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tudent\Desktop\"/>
    </mc:Choice>
  </mc:AlternateContent>
  <bookViews>
    <workbookView xWindow="0" yWindow="0" windowWidth="19200" windowHeight="11460"/>
  </bookViews>
  <sheets>
    <sheet name="PIE" sheetId="1" r:id="rId1"/>
    <sheet name="CALCUL" sheetId="2" r:id="rId2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2" i="2" l="1"/>
  <c r="A9" i="2"/>
  <c r="A30" i="2"/>
  <c r="A34" i="2"/>
  <c r="A20" i="2"/>
  <c r="A28" i="2"/>
  <c r="A27" i="2"/>
  <c r="A13" i="2"/>
  <c r="A26" i="2"/>
  <c r="A5" i="2"/>
  <c r="A11" i="2"/>
  <c r="A29" i="2"/>
  <c r="A15" i="2"/>
  <c r="A16" i="2"/>
  <c r="A17" i="2"/>
  <c r="A33" i="2"/>
  <c r="A25" i="2"/>
  <c r="A31" i="2"/>
  <c r="A2" i="2"/>
  <c r="A19" i="2"/>
  <c r="A24" i="2"/>
  <c r="A21" i="2"/>
  <c r="A32" i="2"/>
  <c r="A4" i="2"/>
  <c r="A7" i="2"/>
  <c r="A23" i="2"/>
  <c r="A12" i="2"/>
  <c r="A18" i="2"/>
  <c r="A8" i="2"/>
  <c r="A6" i="2"/>
  <c r="A3" i="2"/>
  <c r="A10" i="2"/>
  <c r="A14" i="2"/>
  <c r="I14" i="2" l="1"/>
  <c r="E14" i="2"/>
  <c r="B14" i="2"/>
  <c r="J14" i="2"/>
  <c r="H14" i="2"/>
  <c r="D14" i="2"/>
  <c r="F14" i="2"/>
  <c r="G14" i="2"/>
  <c r="C14" i="2"/>
  <c r="J10" i="2"/>
  <c r="I10" i="2"/>
  <c r="D10" i="2"/>
  <c r="E10" i="2"/>
  <c r="C10" i="2"/>
  <c r="B10" i="2"/>
  <c r="H10" i="2"/>
  <c r="F10" i="2"/>
  <c r="G10" i="2"/>
  <c r="E3" i="2"/>
  <c r="F3" i="2"/>
  <c r="I3" i="2"/>
  <c r="B3" i="2"/>
  <c r="D3" i="2"/>
  <c r="H3" i="2"/>
  <c r="C3" i="2"/>
  <c r="G3" i="2"/>
  <c r="J3" i="2"/>
  <c r="O6" i="2"/>
  <c r="C6" i="2"/>
  <c r="I6" i="2"/>
  <c r="J6" i="2"/>
  <c r="B6" i="2"/>
  <c r="D6" i="2"/>
  <c r="G6" i="2"/>
  <c r="E6" i="2"/>
  <c r="F6" i="2"/>
  <c r="H6" i="2"/>
  <c r="J8" i="2"/>
  <c r="D8" i="2"/>
  <c r="E8" i="2"/>
  <c r="C8" i="2"/>
  <c r="O8" i="2"/>
  <c r="I8" i="2"/>
  <c r="B8" i="2"/>
  <c r="H8" i="2"/>
  <c r="G8" i="2"/>
  <c r="F8" i="2"/>
  <c r="D18" i="2"/>
  <c r="E18" i="2"/>
  <c r="H18" i="2"/>
  <c r="F18" i="2"/>
  <c r="C18" i="2"/>
  <c r="G18" i="2"/>
  <c r="J18" i="2"/>
  <c r="I18" i="2"/>
  <c r="B18" i="2"/>
  <c r="I12" i="2"/>
  <c r="H12" i="2"/>
  <c r="B12" i="2"/>
  <c r="E12" i="2"/>
  <c r="C12" i="2"/>
  <c r="D12" i="2"/>
  <c r="F12" i="2"/>
  <c r="J12" i="2"/>
  <c r="G12" i="2"/>
  <c r="B23" i="2"/>
  <c r="D23" i="2"/>
  <c r="C23" i="2"/>
  <c r="H23" i="2"/>
  <c r="I23" i="2"/>
  <c r="G23" i="2"/>
  <c r="F23" i="2"/>
  <c r="J23" i="2"/>
  <c r="E23" i="2"/>
  <c r="F7" i="2"/>
  <c r="B7" i="2"/>
  <c r="E7" i="2"/>
  <c r="C7" i="2"/>
  <c r="J7" i="2"/>
  <c r="D7" i="2"/>
  <c r="O7" i="2"/>
  <c r="G7" i="2"/>
  <c r="I7" i="2"/>
  <c r="H7" i="2"/>
  <c r="J4" i="2"/>
  <c r="E4" i="2"/>
  <c r="F4" i="2"/>
  <c r="G4" i="2"/>
  <c r="C4" i="2"/>
  <c r="B4" i="2"/>
  <c r="I4" i="2"/>
  <c r="H4" i="2"/>
  <c r="D4" i="2"/>
  <c r="F21" i="2"/>
  <c r="C21" i="2"/>
  <c r="B21" i="2"/>
  <c r="J21" i="2"/>
  <c r="G21" i="2"/>
  <c r="H21" i="2"/>
  <c r="E21" i="2"/>
  <c r="D21" i="2"/>
  <c r="I21" i="2"/>
  <c r="G24" i="2"/>
  <c r="B24" i="2"/>
  <c r="F24" i="2"/>
  <c r="H24" i="2"/>
  <c r="E24" i="2"/>
  <c r="I24" i="2"/>
  <c r="J24" i="2"/>
  <c r="C24" i="2"/>
  <c r="D24" i="2"/>
  <c r="G19" i="2"/>
  <c r="I19" i="2"/>
  <c r="E19" i="2"/>
  <c r="H19" i="2"/>
  <c r="B19" i="2"/>
  <c r="J19" i="2"/>
  <c r="F19" i="2"/>
  <c r="D19" i="2"/>
  <c r="C19" i="2"/>
  <c r="B2" i="2"/>
  <c r="I2" i="2"/>
  <c r="E2" i="2"/>
  <c r="G2" i="2"/>
  <c r="C2" i="2"/>
  <c r="J2" i="2"/>
  <c r="H2" i="2"/>
  <c r="D2" i="2"/>
  <c r="F2" i="2"/>
  <c r="E25" i="2"/>
  <c r="B25" i="2"/>
  <c r="G25" i="2"/>
  <c r="J25" i="2"/>
  <c r="C25" i="2"/>
  <c r="F25" i="2"/>
  <c r="H25" i="2"/>
  <c r="I25" i="2"/>
  <c r="D25" i="2"/>
  <c r="F17" i="2"/>
  <c r="E17" i="2"/>
  <c r="H17" i="2"/>
  <c r="D17" i="2"/>
  <c r="J17" i="2"/>
  <c r="B17" i="2"/>
  <c r="C17" i="2"/>
  <c r="I17" i="2"/>
  <c r="G17" i="2"/>
  <c r="G16" i="2"/>
  <c r="H16" i="2"/>
  <c r="E16" i="2"/>
  <c r="J16" i="2"/>
  <c r="I16" i="2"/>
  <c r="C16" i="2"/>
  <c r="B16" i="2"/>
  <c r="F16" i="2"/>
  <c r="D16" i="2"/>
  <c r="E15" i="2"/>
  <c r="B15" i="2"/>
  <c r="J15" i="2"/>
  <c r="D15" i="2"/>
  <c r="I15" i="2"/>
  <c r="H15" i="2"/>
  <c r="C15" i="2"/>
  <c r="F15" i="2"/>
  <c r="G15" i="2"/>
  <c r="C11" i="2"/>
  <c r="F11" i="2"/>
  <c r="H11" i="2"/>
  <c r="B11" i="2"/>
  <c r="I11" i="2"/>
  <c r="G11" i="2"/>
  <c r="D11" i="2"/>
  <c r="J11" i="2"/>
  <c r="E11" i="2"/>
  <c r="G5" i="2"/>
  <c r="J5" i="2"/>
  <c r="O5" i="2"/>
  <c r="H5" i="2"/>
  <c r="D5" i="2"/>
  <c r="C5" i="2"/>
  <c r="I5" i="2"/>
  <c r="F5" i="2"/>
  <c r="B5" i="2"/>
  <c r="E5" i="2"/>
  <c r="C26" i="2"/>
  <c r="D26" i="2"/>
  <c r="F26" i="2"/>
  <c r="B26" i="2"/>
  <c r="H26" i="2"/>
  <c r="I26" i="2"/>
  <c r="E26" i="2"/>
  <c r="G26" i="2"/>
  <c r="J26" i="2"/>
  <c r="D13" i="2"/>
  <c r="B13" i="2"/>
  <c r="C13" i="2"/>
  <c r="E13" i="2"/>
  <c r="F13" i="2"/>
  <c r="I13" i="2"/>
  <c r="G13" i="2"/>
  <c r="J13" i="2"/>
  <c r="H13" i="2"/>
  <c r="E27" i="2"/>
  <c r="H27" i="2"/>
  <c r="C27" i="2"/>
  <c r="G27" i="2"/>
  <c r="B27" i="2"/>
  <c r="J27" i="2"/>
  <c r="D27" i="2"/>
  <c r="F27" i="2"/>
  <c r="I27" i="2"/>
  <c r="F20" i="2"/>
  <c r="J20" i="2"/>
  <c r="G20" i="2"/>
  <c r="D20" i="2"/>
  <c r="E20" i="2"/>
  <c r="H20" i="2"/>
  <c r="B20" i="2"/>
  <c r="I20" i="2"/>
  <c r="C20" i="2"/>
  <c r="O9" i="2"/>
  <c r="J9" i="2"/>
  <c r="B9" i="2"/>
  <c r="C9" i="2"/>
  <c r="H9" i="2"/>
  <c r="E9" i="2"/>
  <c r="I9" i="2"/>
  <c r="F9" i="2"/>
  <c r="G9" i="2"/>
  <c r="D9" i="2"/>
  <c r="D22" i="2"/>
  <c r="J22" i="2"/>
  <c r="E22" i="2"/>
  <c r="C22" i="2"/>
  <c r="G22" i="2"/>
  <c r="H22" i="2"/>
  <c r="F22" i="2"/>
  <c r="I22" i="2"/>
  <c r="B22" i="2"/>
  <c r="L5" i="2"/>
  <c r="L3" i="2"/>
  <c r="N3" i="2" s="1"/>
  <c r="L6" i="2"/>
  <c r="L4" i="2"/>
  <c r="N4" i="2" s="1"/>
  <c r="L2" i="2"/>
  <c r="N2" i="2" s="1"/>
  <c r="K3" i="2" l="1" a="1"/>
  <c r="K3" i="2" s="1"/>
  <c r="K2" i="2" a="1"/>
  <c r="K2" i="2" s="1"/>
  <c r="K4" i="2" a="1"/>
  <c r="K4" i="2" s="1"/>
  <c r="M3" i="2"/>
  <c r="M2" i="2"/>
  <c r="M4" i="2"/>
  <c r="O4" i="2" l="1"/>
  <c r="O2" i="2"/>
  <c r="O3" i="2"/>
  <c r="L7" i="1"/>
  <c r="L3" i="1"/>
  <c r="P1" i="2"/>
  <c r="L9" i="1" l="1"/>
</calcChain>
</file>

<file path=xl/sharedStrings.xml><?xml version="1.0" encoding="utf-8"?>
<sst xmlns="http://schemas.openxmlformats.org/spreadsheetml/2006/main" count="40" uniqueCount="23">
  <si>
    <t>A</t>
  </si>
  <si>
    <t>AB</t>
  </si>
  <si>
    <t>B</t>
  </si>
  <si>
    <t>C</t>
  </si>
  <si>
    <t>BNT</t>
  </si>
  <si>
    <t>RV</t>
  </si>
  <si>
    <t>BR</t>
  </si>
  <si>
    <t>G</t>
  </si>
  <si>
    <t>M</t>
  </si>
  <si>
    <t>N</t>
  </si>
  <si>
    <t>O</t>
  </si>
  <si>
    <t>R</t>
  </si>
  <si>
    <t>T</t>
  </si>
  <si>
    <t>V</t>
  </si>
  <si>
    <t>W</t>
  </si>
  <si>
    <t>LP</t>
  </si>
  <si>
    <t>BVT</t>
  </si>
  <si>
    <t>LETTRE= 1</t>
  </si>
  <si>
    <t>LAMPE</t>
  </si>
  <si>
    <t>CONTROLE_1</t>
  </si>
  <si>
    <t>CONTROLE_2</t>
  </si>
  <si>
    <t xml:space="preserve">BILAN </t>
  </si>
  <si>
    <t>BOT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</si>
</sst>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3" borderId="0" xfId="0" applyFill="1"/>
    <xf numFmtId="0" fontId="0" fillId="3" borderId="0" xfId="0" applyFill="1" applyAlignment="1">
      <alignment horizontal="center" vertical="center" wrapText="1"/>
    </xf>
    <xf numFmtId="0" fontId="1" fillId="0" borderId="2" xfId="0" applyFont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361950</xdr:colOff>
      <xdr:row>9</xdr:row>
      <xdr:rowOff>28574</xdr:rowOff>
    </xdr:from>
    <xdr:to>
      <xdr:col>10</xdr:col>
      <xdr:colOff>38100</xdr:colOff>
      <xdr:row>22</xdr:row>
      <xdr:rowOff>161925</xdr:rowOff>
    </xdr:to>
    <xdr:sp macro="" textlink="">
      <xdr:nvSpPr>
        <xdr:cNvPr id="2" name="ZoneTexte 1"/>
        <xdr:cNvSpPr txBox="1"/>
      </xdr:nvSpPr>
      <xdr:spPr>
        <a:xfrm>
          <a:off x="4600575" y="1743074"/>
          <a:ext cx="2590800" cy="26098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/>
            <a:t>SI E9 = BNT  ALORS</a:t>
          </a:r>
          <a:r>
            <a:rPr lang="cs-CZ" sz="1100" baseline="0"/>
            <a:t> L7 doit donner : </a:t>
          </a:r>
        </a:p>
        <a:p>
          <a:r>
            <a:rPr lang="cs-CZ" sz="1100" baseline="0"/>
            <a:t>N</a:t>
          </a:r>
        </a:p>
        <a:p>
          <a:endParaRPr lang="cs-CZ" sz="1100" baseline="0"/>
        </a:p>
        <a:p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E9 = BOT  ALORS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L7 doit donner : </a:t>
          </a:r>
          <a:endParaRPr lang="fr-FR">
            <a:effectLst/>
          </a:endParaRPr>
        </a:p>
        <a:p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 </a:t>
          </a:r>
          <a:endParaRPr lang="fr-FR">
            <a:effectLst/>
          </a:endParaRPr>
        </a:p>
        <a:p>
          <a:endParaRPr lang="cs-CZ" sz="1100" baseline="0"/>
        </a:p>
        <a:p>
          <a:endParaRPr lang="cs-CZ" sz="1100" baseline="0"/>
        </a:p>
        <a:p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E9 = BGT  ALORS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L7 doit donner : </a:t>
          </a:r>
          <a:endParaRPr lang="fr-FR">
            <a:effectLst/>
          </a:endParaRPr>
        </a:p>
        <a:p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 </a:t>
          </a:r>
          <a:endParaRPr lang="fr-FR">
            <a:effectLst/>
          </a:endParaRPr>
        </a:p>
        <a:p>
          <a:endParaRPr lang="cs-CZ" sz="1100" baseline="0"/>
        </a:p>
        <a:p>
          <a:endParaRPr lang="cs-CZ" sz="1100" baseline="0"/>
        </a:p>
        <a:p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E9 = BWT  ALORS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L7 doit donner : </a:t>
          </a:r>
          <a:endParaRPr lang="fr-FR">
            <a:effectLst/>
          </a:endParaRPr>
        </a:p>
        <a:p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</a:t>
          </a:r>
          <a:endParaRPr lang="fr-FR">
            <a:effectLst/>
          </a:endParaRPr>
        </a:p>
        <a:p>
          <a:r>
            <a:rPr lang="cs-CZ" sz="1100" baseline="0"/>
            <a:t> </a:t>
          </a:r>
          <a:endParaRPr lang="fr-FR" sz="1100"/>
        </a:p>
      </xdr:txBody>
    </xdr:sp>
    <xdr:clientData/>
  </xdr:twoCellAnchor>
  <xdr:twoCellAnchor>
    <xdr:from>
      <xdr:col>4</xdr:col>
      <xdr:colOff>638175</xdr:colOff>
      <xdr:row>6</xdr:row>
      <xdr:rowOff>95250</xdr:rowOff>
    </xdr:from>
    <xdr:to>
      <xdr:col>10</xdr:col>
      <xdr:colOff>600075</xdr:colOff>
      <xdr:row>8</xdr:row>
      <xdr:rowOff>66675</xdr:rowOff>
    </xdr:to>
    <xdr:cxnSp macro="">
      <xdr:nvCxnSpPr>
        <xdr:cNvPr id="4" name="Connecteur droit avec flèche 3"/>
        <xdr:cNvCxnSpPr/>
      </xdr:nvCxnSpPr>
      <xdr:spPr>
        <a:xfrm flipV="1">
          <a:off x="2590800" y="1238250"/>
          <a:ext cx="5162550" cy="3524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L11"/>
  <sheetViews>
    <sheetView tabSelected="1" workbookViewId="0">
      <selection activeCell="E9" sqref="E9"/>
    </sheetView>
  </sheetViews>
  <sheetFormatPr baseColWidth="10" defaultRowHeight="15" x14ac:dyDescent="0.25"/>
  <cols>
    <col min="1" max="1" width="3.42578125" bestFit="1" customWidth="1"/>
    <col min="2" max="2" width="3" bestFit="1" customWidth="1"/>
    <col min="9" max="9" width="20.85546875" bestFit="1" customWidth="1"/>
    <col min="12" max="12" width="29.85546875" bestFit="1" customWidth="1"/>
  </cols>
  <sheetData>
    <row r="2" spans="1:12" x14ac:dyDescent="0.25">
      <c r="A2" t="s">
        <v>0</v>
      </c>
      <c r="B2">
        <v>1</v>
      </c>
      <c r="C2" t="s">
        <v>4</v>
      </c>
      <c r="D2" t="s">
        <v>15</v>
      </c>
      <c r="E2" t="s">
        <v>16</v>
      </c>
    </row>
    <row r="3" spans="1:12" x14ac:dyDescent="0.25">
      <c r="A3" t="s">
        <v>0</v>
      </c>
      <c r="B3">
        <v>2</v>
      </c>
      <c r="C3" t="s">
        <v>4</v>
      </c>
      <c r="L3" t="str">
        <f ca="1">MonConca(CALCUL!O2:O18)</f>
        <v/>
      </c>
    </row>
    <row r="4" spans="1:12" x14ac:dyDescent="0.25">
      <c r="A4" t="s">
        <v>0</v>
      </c>
      <c r="B4">
        <v>3</v>
      </c>
      <c r="C4" t="s">
        <v>4</v>
      </c>
    </row>
    <row r="5" spans="1:12" x14ac:dyDescent="0.25">
      <c r="A5" t="s">
        <v>0</v>
      </c>
      <c r="B5">
        <v>4</v>
      </c>
      <c r="C5" t="s">
        <v>13</v>
      </c>
    </row>
    <row r="6" spans="1:12" x14ac:dyDescent="0.25">
      <c r="A6" t="s">
        <v>1</v>
      </c>
      <c r="B6">
        <v>51</v>
      </c>
      <c r="C6" t="s">
        <v>4</v>
      </c>
      <c r="D6" t="s">
        <v>15</v>
      </c>
      <c r="E6" t="s">
        <v>4</v>
      </c>
    </row>
    <row r="7" spans="1:12" x14ac:dyDescent="0.25">
      <c r="A7" t="s">
        <v>2</v>
      </c>
      <c r="B7">
        <v>2</v>
      </c>
      <c r="C7" t="s">
        <v>4</v>
      </c>
      <c r="L7" s="5" t="str">
        <f ca="1">MonConca(CALCUL!O2:O18)</f>
        <v/>
      </c>
    </row>
    <row r="8" spans="1:12" ht="15.75" thickBot="1" x14ac:dyDescent="0.3">
      <c r="A8" t="s">
        <v>2</v>
      </c>
      <c r="B8">
        <v>3</v>
      </c>
      <c r="C8" t="s">
        <v>4</v>
      </c>
    </row>
    <row r="9" spans="1:12" ht="15.75" thickBot="1" x14ac:dyDescent="0.3">
      <c r="A9" t="s">
        <v>3</v>
      </c>
      <c r="B9">
        <v>1</v>
      </c>
      <c r="C9" t="s">
        <v>6</v>
      </c>
      <c r="D9" t="s">
        <v>15</v>
      </c>
      <c r="E9" s="7" t="s">
        <v>22</v>
      </c>
      <c r="L9" t="str">
        <f ca="1">CALCUL!P1</f>
        <v/>
      </c>
    </row>
    <row r="10" spans="1:12" x14ac:dyDescent="0.25">
      <c r="A10" t="s">
        <v>3</v>
      </c>
      <c r="B10">
        <v>2</v>
      </c>
      <c r="C10" t="s">
        <v>5</v>
      </c>
    </row>
    <row r="11" spans="1:12" x14ac:dyDescent="0.25">
      <c r="A11" t="s">
        <v>3</v>
      </c>
      <c r="B11">
        <v>3</v>
      </c>
      <c r="C11" t="s">
        <v>16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34"/>
  <sheetViews>
    <sheetView workbookViewId="0">
      <selection activeCell="O4" sqref="O4"/>
    </sheetView>
  </sheetViews>
  <sheetFormatPr baseColWidth="10" defaultRowHeight="15" x14ac:dyDescent="0.25"/>
  <cols>
    <col min="1" max="12" width="11.42578125" style="1"/>
    <col min="13" max="13" width="17.28515625" style="1" customWidth="1"/>
    <col min="14" max="14" width="16" style="1" customWidth="1"/>
    <col min="15" max="15" width="27.85546875" style="1" bestFit="1" customWidth="1"/>
    <col min="16" max="16" width="35.42578125" style="1" bestFit="1" customWidth="1"/>
    <col min="17" max="16384" width="11.42578125" style="1"/>
  </cols>
  <sheetData>
    <row r="1" spans="1:16" ht="41.25" customHeight="1" x14ac:dyDescent="0.25">
      <c r="B1" s="3" t="s">
        <v>2</v>
      </c>
      <c r="C1" s="3" t="s">
        <v>7</v>
      </c>
      <c r="D1" s="3" t="s">
        <v>8</v>
      </c>
      <c r="E1" s="3" t="s">
        <v>9</v>
      </c>
      <c r="F1" s="3" t="s">
        <v>10</v>
      </c>
      <c r="G1" s="3" t="s">
        <v>11</v>
      </c>
      <c r="H1" s="3" t="s">
        <v>12</v>
      </c>
      <c r="I1" s="3" t="s">
        <v>13</v>
      </c>
      <c r="J1" s="3" t="s">
        <v>14</v>
      </c>
      <c r="K1" s="1" t="s">
        <v>17</v>
      </c>
      <c r="L1" s="1" t="s">
        <v>18</v>
      </c>
      <c r="M1" s="4" t="s">
        <v>19</v>
      </c>
      <c r="N1" s="1" t="s">
        <v>20</v>
      </c>
      <c r="O1" s="1" t="s">
        <v>21</v>
      </c>
      <c r="P1" s="6" t="str">
        <f ca="1">MonConca(O2:O6)</f>
        <v/>
      </c>
    </row>
    <row r="2" spans="1:16" x14ac:dyDescent="0.25">
      <c r="A2" s="2" t="str">
        <f ca="1">IF(COUNTIF(INDIRECT("PIE!$A$"&amp;ROW()&amp;":$A$100"),"*"&amp;CHAR(ROW()+63)&amp;"*")&gt;0,CHAR(ROW()+63),"")</f>
        <v>A</v>
      </c>
      <c r="B2" s="1">
        <f ca="1">IF(A2="","",COUNTIFS(PIE!$A$2:$A$101,"*"&amp;$A2&amp;"*",PIE!$C$2:$C$101,"*"&amp;$B$1&amp;"*"))</f>
        <v>4</v>
      </c>
      <c r="C2" s="1">
        <f ca="1">IF(A2="","",COUNTIFS(PIE!$A$2:$A$101,"*"&amp;$A2&amp;"*",PIE!$C$2:$C$101,"*"&amp;$C$1&amp;"*"))</f>
        <v>0</v>
      </c>
      <c r="D2" s="1">
        <f ca="1">IF(A2="","",COUNTIFS(PIE!$A$2:$A$101,"*"&amp;$A2&amp;"*",PIE!$C$2:$C$101,"*"&amp;$D$1&amp;"*"))</f>
        <v>0</v>
      </c>
      <c r="E2" s="1">
        <f ca="1">IF(A2="","",COUNTIFS(PIE!$A$2:$A$101,"*"&amp;$A2&amp;"*",PIE!$C$2:$C$101,"*"&amp;$E$1&amp;"*"))</f>
        <v>4</v>
      </c>
      <c r="F2" s="1">
        <f ca="1">IF(A2="","",COUNTIFS(PIE!$A$2:$A$101,"*"&amp;$A2&amp;"*",PIE!$C$2:$C$101,"*"&amp;$F$1&amp;"*"))</f>
        <v>0</v>
      </c>
      <c r="G2" s="1">
        <f ca="1">IF(A2="","",COUNTIFS(PIE!$A$2:$A$101,"*"&amp;$A2&amp;"*",PIE!$C$2:$C$101,"*"&amp;$G$1&amp;"*"))</f>
        <v>0</v>
      </c>
      <c r="H2" s="1">
        <f ca="1">IF(A2="","",COUNTIFS(PIE!$A$2:$A$101,"*"&amp;$A2&amp;"*",PIE!$C$2:$C$101,"*"&amp;$H$1&amp;"*"))</f>
        <v>4</v>
      </c>
      <c r="I2" s="1">
        <f ca="1">IF(A2="","",COUNTIFS(PIE!$A$2:$A$101,"*"&amp;$A2&amp;"*",PIE!$C$2:$C$101,"*"&amp;$I$1&amp;"*"))</f>
        <v>1</v>
      </c>
      <c r="J2" s="1">
        <f ca="1">IF(A2="","",COUNTIFS(PIE!$A$2:$A$101,"*"&amp;$A2&amp;"*",PIE!$C$2:$C$101,"*"&amp;$J$1&amp;"*"))</f>
        <v>0</v>
      </c>
      <c r="K2" s="1" t="str">
        <f t="array" aca="1" ref="K2" ca="1">IFERROR(INDEX($B$1:$J$1,1,SMALL(IF(B2:J2=1,COLUMN(B2:J2)-1,""),1)),"")&amp;IFERROR(INDEX($B$1:$J$1,1,SMALL(IF(B2:J2=1,COLUMN(B2:J2)-1,""),2)),"")&amp;IFERROR(INDEX($B$1:$J$1,1,SMALL(IF(B2:J2=1,COLUMN(B2:J2)-1,""),3)),"")&amp;IFERROR(INDEX($B$1:$J$1,1,SMALL(IF(B2:J2=1,COLUMN(B2:J2)-1,""),4)),"")</f>
        <v>V</v>
      </c>
      <c r="L2" s="1" t="str">
        <f ca="1">SUBSTITUTE(SuppChif(IF(A2="","",IF(INDEX(INDIRECT("PIE!$D$"&amp;ROW()&amp;":$D$100"),MATCH("*"&amp;A2&amp;"*",INDIRECT("PIE!$A$"&amp;ROW()&amp;":$A$100"),0))="LP",TRIM(INDEX(INDIRECT("PIE!$E$"&amp;ROW()&amp;":$E$100"),MATCH("*"&amp;A2&amp;"*",INDIRECT("PIE!$A$"&amp;ROW()&amp;":$A$100"),0))),""))),",","")</f>
        <v>BVT</v>
      </c>
      <c r="M2" s="1" t="str">
        <f ca="1">Controle_1(K2,L2)</f>
        <v/>
      </c>
      <c r="N2" s="1" t="str">
        <f ca="1">Controle_2(L2,B2:J2)</f>
        <v/>
      </c>
      <c r="O2" s="1" t="str">
        <f ca="1">IF(A2="","",IF(OR(M2&lt;&gt;"",N2&lt;&gt;""),IF(N2="","",N2),""))</f>
        <v/>
      </c>
    </row>
    <row r="3" spans="1:16" x14ac:dyDescent="0.25">
      <c r="A3" s="2" t="str">
        <f t="shared" ref="A3:A26" ca="1" si="0">IF(COUNTIF(INDIRECT("PIE!$A$"&amp;ROW()&amp;":$A$100"),"*"&amp;CHAR(ROW()+63)&amp;"*")&gt;0,CHAR(ROW()+63),"")</f>
        <v>B</v>
      </c>
      <c r="B3" s="1">
        <f ca="1">IF(A3="","",COUNTIFS(PIE!$A$2:$A$101,"*"&amp;$A3&amp;"*",PIE!$C$2:$C$101,"*"&amp;$B$1&amp;"*"))</f>
        <v>3</v>
      </c>
      <c r="C3" s="1">
        <f ca="1">IF(A3="","",COUNTIFS(PIE!$A$2:$A$101,"*"&amp;$A3&amp;"*",PIE!$C$2:$C$101,"*"&amp;$C$1&amp;"*"))</f>
        <v>0</v>
      </c>
      <c r="D3" s="1">
        <f ca="1">IF(A3="","",COUNTIFS(PIE!$A$2:$A$101,"*"&amp;$A3&amp;"*",PIE!$C$2:$C$101,"*"&amp;$D$1&amp;"*"))</f>
        <v>0</v>
      </c>
      <c r="E3" s="1">
        <f ca="1">IF(A3="","",COUNTIFS(PIE!$A$2:$A$101,"*"&amp;$A3&amp;"*",PIE!$C$2:$C$101,"*"&amp;$E$1&amp;"*"))</f>
        <v>3</v>
      </c>
      <c r="F3" s="1">
        <f ca="1">IF(A3="","",COUNTIFS(PIE!$A$2:$A$101,"*"&amp;$A3&amp;"*",PIE!$C$2:$C$101,"*"&amp;$F$1&amp;"*"))</f>
        <v>0</v>
      </c>
      <c r="G3" s="1">
        <f ca="1">IF(A3="","",COUNTIFS(PIE!$A$2:$A$101,"*"&amp;$A3&amp;"*",PIE!$C$2:$C$101,"*"&amp;$G$1&amp;"*"))</f>
        <v>0</v>
      </c>
      <c r="H3" s="1">
        <f ca="1">IF(A3="","",COUNTIFS(PIE!$A$2:$A$101,"*"&amp;$A3&amp;"*",PIE!$C$2:$C$101,"*"&amp;$H$1&amp;"*"))</f>
        <v>3</v>
      </c>
      <c r="I3" s="1">
        <f ca="1">IF(A3="","",COUNTIFS(PIE!$A$2:$A$101,"*"&amp;$A3&amp;"*",PIE!$C$2:$C$101,"*"&amp;$I$1&amp;"*"))</f>
        <v>0</v>
      </c>
      <c r="J3" s="1">
        <f ca="1">IF(A3="","",COUNTIFS(PIE!$A$2:$A$101,"*"&amp;$A3&amp;"*",PIE!$C$2:$C$101,"*"&amp;$J$1&amp;"*"))</f>
        <v>0</v>
      </c>
      <c r="K3" s="1" t="str">
        <f t="array" aca="1" ref="K3" ca="1">IFERROR(INDEX($B$1:$J$1,1,SMALL(IF(B3:J3=1,COLUMN(B3:J3)-1,""),1)),"")&amp;IFERROR(INDEX($B$1:$J$1,1,SMALL(IF(B3:J3=1,COLUMN(B3:J3)-1,""),2)),"")&amp;IFERROR(INDEX($B$1:$J$1,1,SMALL(IF(B3:J3=1,COLUMN(B3:J3)-1,""),3)),"")&amp;IFERROR(INDEX($B$1:$J$1,1,SMALL(IF(B3:J3=1,COLUMN(B3:J3)-1,""),4)),"")</f>
        <v/>
      </c>
      <c r="L3" s="1" t="str">
        <f t="shared" ref="L3:L4" ca="1" si="1">SUBSTITUTE(SuppChif(IF(A3="","",IF(INDEX(INDIRECT("PIE!$D$"&amp;ROW()&amp;":$D$100"),MATCH("*"&amp;A3&amp;"*",INDIRECT("PIE!$A$"&amp;ROW()&amp;":$A$100"),0))="LP",TRIM(INDEX(INDIRECT("PIE!$E$"&amp;ROW()&amp;":$E$100"),MATCH("*"&amp;A3&amp;"*",INDIRECT("PIE!$A$"&amp;ROW()&amp;":$A$100"),0))),""))),",","")</f>
        <v>BNT</v>
      </c>
      <c r="M3" s="1" t="str">
        <f t="shared" ref="M3:M4" ca="1" si="2">Controle_1(K3,L3)</f>
        <v/>
      </c>
      <c r="N3" s="1" t="str">
        <f t="shared" ref="N3" ca="1" si="3">Controle_2(L3,B3:J3)</f>
        <v/>
      </c>
      <c r="O3" s="1" t="str">
        <f t="shared" ref="O3:O9" ca="1" si="4">IF(A3="","",IF(OR(M3&lt;&gt;"",N3&lt;&gt;""),IF(N3="","",N3),""))</f>
        <v/>
      </c>
    </row>
    <row r="4" spans="1:16" x14ac:dyDescent="0.25">
      <c r="A4" s="2" t="str">
        <f t="shared" ca="1" si="0"/>
        <v>C</v>
      </c>
      <c r="B4" s="1">
        <f ca="1">IF(A4="","",COUNTIFS(PIE!$A$2:$A$101,"*"&amp;$A4&amp;"*",PIE!$C$2:$C$101,"*"&amp;$B$1&amp;"*"))</f>
        <v>2</v>
      </c>
      <c r="C4" s="1">
        <f ca="1">IF(A4="","",COUNTIFS(PIE!$A$2:$A$101,"*"&amp;$A4&amp;"*",PIE!$C$2:$C$101,"*"&amp;$C$1&amp;"*"))</f>
        <v>0</v>
      </c>
      <c r="D4" s="1">
        <f ca="1">IF(A4="","",COUNTIFS(PIE!$A$2:$A$101,"*"&amp;$A4&amp;"*",PIE!$C$2:$C$101,"*"&amp;$D$1&amp;"*"))</f>
        <v>0</v>
      </c>
      <c r="E4" s="1">
        <f ca="1">IF(A4="","",COUNTIFS(PIE!$A$2:$A$101,"*"&amp;$A4&amp;"*",PIE!$C$2:$C$101,"*"&amp;$E$1&amp;"*"))</f>
        <v>0</v>
      </c>
      <c r="F4" s="1">
        <f ca="1">IF(A4="","",COUNTIFS(PIE!$A$2:$A$101,"*"&amp;$A4&amp;"*",PIE!$C$2:$C$101,"*"&amp;$F$1&amp;"*"))</f>
        <v>0</v>
      </c>
      <c r="G4" s="1">
        <f ca="1">IF(A4="","",COUNTIFS(PIE!$A$2:$A$101,"*"&amp;$A4&amp;"*",PIE!$C$2:$C$101,"*"&amp;$G$1&amp;"*"))</f>
        <v>2</v>
      </c>
      <c r="H4" s="1">
        <f ca="1">IF(A4="","",COUNTIFS(PIE!$A$2:$A$101,"*"&amp;$A4&amp;"*",PIE!$C$2:$C$101,"*"&amp;$H$1&amp;"*"))</f>
        <v>1</v>
      </c>
      <c r="I4" s="1">
        <f ca="1">IF(A4="","",COUNTIFS(PIE!$A$2:$A$101,"*"&amp;$A4&amp;"*",PIE!$C$2:$C$101,"*"&amp;$I$1&amp;"*"))</f>
        <v>2</v>
      </c>
      <c r="J4" s="1">
        <f ca="1">IF(A4="","",COUNTIFS(PIE!$A$2:$A$101,"*"&amp;$A4&amp;"*",PIE!$C$2:$C$101,"*"&amp;$J$1&amp;"*"))</f>
        <v>0</v>
      </c>
      <c r="K4" s="1" t="str">
        <f t="array" aca="1" ref="K4" ca="1">IFERROR(INDEX($B$1:$J$1,1,SMALL(IF(B4:J4=1,COLUMN(B4:J4)-1,""),1)),"")&amp;IFERROR(INDEX($B$1:$J$1,1,SMALL(IF(B4:J4=1,COLUMN(B4:J4)-1,""),2)),"")&amp;IFERROR(INDEX($B$1:$J$1,1,SMALL(IF(B4:J4=1,COLUMN(B4:J4)-1,""),3)),"")&amp;IFERROR(INDEX($B$1:$J$1,1,SMALL(IF(B4:J4=1,COLUMN(B4:J4)-1,""),4)),"")</f>
        <v>T</v>
      </c>
      <c r="L4" s="1" t="str">
        <f t="shared" ca="1" si="1"/>
        <v>BOT</v>
      </c>
      <c r="M4" s="1" t="str">
        <f t="shared" ca="1" si="2"/>
        <v/>
      </c>
      <c r="N4" s="1" t="str">
        <f ca="1">Controle_2(L4,B4:J4)</f>
        <v/>
      </c>
      <c r="O4" s="1" t="str">
        <f t="shared" ca="1" si="4"/>
        <v/>
      </c>
    </row>
    <row r="5" spans="1:16" x14ac:dyDescent="0.25">
      <c r="A5" s="2" t="str">
        <f t="shared" ca="1" si="0"/>
        <v/>
      </c>
      <c r="B5" s="1" t="str">
        <f ca="1">IF(A5="","",COUNTIFS(PIE!$A$2:$A$101,"*"&amp;$A5&amp;"*",PIE!$C$2:$C$101,"*"&amp;$B$1&amp;"*"))</f>
        <v/>
      </c>
      <c r="C5" s="1" t="str">
        <f ca="1">IF(A5="","",COUNTIFS(PIE!$A$2:$A$101,"*"&amp;$A5&amp;"*",PIE!$C$2:$C$101,"*"&amp;$C$1&amp;"*"))</f>
        <v/>
      </c>
      <c r="D5" s="1" t="str">
        <f ca="1">IF(A5="","",COUNTIFS(PIE!$A$2:$A$101,"*"&amp;$A5&amp;"*",PIE!$C$2:$C$101,"*"&amp;$D$1&amp;"*"))</f>
        <v/>
      </c>
      <c r="E5" s="1" t="str">
        <f ca="1">IF(A5="","",COUNTIFS(PIE!$A$2:$A$101,"*"&amp;$A5&amp;"*",PIE!$C$2:$C$101,"*"&amp;$E$1&amp;"*"))</f>
        <v/>
      </c>
      <c r="F5" s="1" t="str">
        <f ca="1">IF(A5="","",COUNTIFS(PIE!$A$2:$A$101,"*"&amp;$A5&amp;"*",PIE!$C$2:$C$101,"*"&amp;$F$1&amp;"*"))</f>
        <v/>
      </c>
      <c r="G5" s="1" t="str">
        <f ca="1">IF(A5="","",COUNTIFS(PIE!$A$2:$A$101,"*"&amp;$A5&amp;"*",PIE!$C$2:$C$101,"*"&amp;$G$1&amp;"*"))</f>
        <v/>
      </c>
      <c r="H5" s="1" t="str">
        <f ca="1">IF(A5="","",COUNTIFS(PIE!$A$2:$A$101,"*"&amp;$A5&amp;"*",PIE!$C$2:$C$101,"*"&amp;$H$1&amp;"*"))</f>
        <v/>
      </c>
      <c r="I5" s="1" t="str">
        <f ca="1">IF(A5="","",COUNTIFS(PIE!$A$2:$A$101,"*"&amp;$A5&amp;"*",PIE!$C$2:$C$101,"*"&amp;$I$1&amp;"*"))</f>
        <v/>
      </c>
      <c r="J5" s="1" t="str">
        <f ca="1">IF(A5="","",COUNTIFS(PIE!$A$2:$A$101,"*"&amp;$A5&amp;"*",PIE!$C$2:$C$101,"*"&amp;$J$1&amp;"*"))</f>
        <v/>
      </c>
      <c r="L5" s="1" t="str">
        <f ca="1">SUBSTITUTE(SuppChif(IF(A5="","",IF(INDEX(INDIRECT("PIE!$D$"&amp;ROW()&amp;":$D$100"),MATCH("*"&amp;A5&amp;"*",INDIRECT("PIE!$A$"&amp;ROW()&amp;":$A$100"),0))="LP",TRIM(INDEX(INDIRECT("PIE!$E$"&amp;ROW()&amp;":$E$100"),MATCH("*"&amp;A5&amp;"*",INDIRECT("PIE!$A$"&amp;ROW()&amp;":$A$100"),0))),""))),",","")</f>
        <v/>
      </c>
      <c r="O5" s="1" t="str">
        <f t="shared" ca="1" si="4"/>
        <v/>
      </c>
    </row>
    <row r="6" spans="1:16" x14ac:dyDescent="0.25">
      <c r="A6" s="2" t="str">
        <f t="shared" ca="1" si="0"/>
        <v/>
      </c>
      <c r="B6" s="1" t="str">
        <f ca="1">IF(A6="","",COUNTIFS(PIE!$A$2:$A$101,"*"&amp;$A6&amp;"*",PIE!$C$2:$C$101,"*"&amp;$B$1&amp;"*"))</f>
        <v/>
      </c>
      <c r="C6" s="1" t="str">
        <f ca="1">IF(A6="","",COUNTIFS(PIE!$A$2:$A$101,"*"&amp;$A6&amp;"*",PIE!$C$2:$C$101,"*"&amp;$C$1&amp;"*"))</f>
        <v/>
      </c>
      <c r="D6" s="1" t="str">
        <f ca="1">IF(A6="","",COUNTIFS(PIE!$A$2:$A$101,"*"&amp;$A6&amp;"*",PIE!$C$2:$C$101,"*"&amp;$D$1&amp;"*"))</f>
        <v/>
      </c>
      <c r="E6" s="1" t="str">
        <f ca="1">IF(A6="","",COUNTIFS(PIE!$A$2:$A$101,"*"&amp;$A6&amp;"*",PIE!$C$2:$C$101,"*"&amp;$E$1&amp;"*"))</f>
        <v/>
      </c>
      <c r="F6" s="1" t="str">
        <f ca="1">IF(A6="","",COUNTIFS(PIE!$A$2:$A$101,"*"&amp;$A6&amp;"*",PIE!$C$2:$C$101,"*"&amp;$F$1&amp;"*"))</f>
        <v/>
      </c>
      <c r="G6" s="1" t="str">
        <f ca="1">IF(A6="","",COUNTIFS(PIE!$A$2:$A$101,"*"&amp;$A6&amp;"*",PIE!$C$2:$C$101,"*"&amp;$G$1&amp;"*"))</f>
        <v/>
      </c>
      <c r="H6" s="1" t="str">
        <f ca="1">IF(A6="","",COUNTIFS(PIE!$A$2:$A$101,"*"&amp;$A6&amp;"*",PIE!$C$2:$C$101,"*"&amp;$H$1&amp;"*"))</f>
        <v/>
      </c>
      <c r="I6" s="1" t="str">
        <f ca="1">IF(A6="","",COUNTIFS(PIE!$A$2:$A$101,"*"&amp;$A6&amp;"*",PIE!$C$2:$C$101,"*"&amp;$I$1&amp;"*"))</f>
        <v/>
      </c>
      <c r="J6" s="1" t="str">
        <f ca="1">IF(A6="","",COUNTIFS(PIE!$A$2:$A$101,"*"&amp;$A6&amp;"*",PIE!$C$2:$C$101,"*"&amp;$J$1&amp;"*"))</f>
        <v/>
      </c>
      <c r="L6" s="1" t="str">
        <f t="shared" ref="L6" ca="1" si="5">SUBSTITUTE(SuppChif(IF(A6="","",IF(INDEX(INDIRECT("PIE!$D$"&amp;ROW()&amp;":$D$100"),MATCH("*"&amp;A6&amp;"*",INDIRECT("PIE!$A$"&amp;ROW()&amp;":$A$100"),0))="LP",TRIM(INDEX(INDIRECT("PIE!$E$"&amp;ROW()&amp;":$E$100"),MATCH("*"&amp;A6&amp;"*",INDIRECT("PIE!$A$"&amp;ROW()&amp;":$A$100"),0))),""))),",","")</f>
        <v/>
      </c>
      <c r="O6" s="1" t="str">
        <f t="shared" ca="1" si="4"/>
        <v/>
      </c>
    </row>
    <row r="7" spans="1:16" x14ac:dyDescent="0.25">
      <c r="A7" s="2" t="str">
        <f t="shared" ca="1" si="0"/>
        <v/>
      </c>
      <c r="B7" s="1" t="str">
        <f ca="1">IF(A7="","",COUNTIFS(PIE!$A$2:$A$101,"*"&amp;$A7&amp;"*",PIE!$C$2:$C$101,"*"&amp;$B$1&amp;"*"))</f>
        <v/>
      </c>
      <c r="C7" s="1" t="str">
        <f ca="1">IF(A7="","",COUNTIFS(PIE!$A$2:$A$101,"*"&amp;$A7&amp;"*",PIE!$C$2:$C$101,"*"&amp;$C$1&amp;"*"))</f>
        <v/>
      </c>
      <c r="D7" s="1" t="str">
        <f ca="1">IF(A7="","",COUNTIFS(PIE!$A$2:$A$101,"*"&amp;$A7&amp;"*",PIE!$C$2:$C$101,"*"&amp;$D$1&amp;"*"))</f>
        <v/>
      </c>
      <c r="E7" s="1" t="str">
        <f ca="1">IF(A7="","",COUNTIFS(PIE!$A$2:$A$101,"*"&amp;$A7&amp;"*",PIE!$C$2:$C$101,"*"&amp;$E$1&amp;"*"))</f>
        <v/>
      </c>
      <c r="F7" s="1" t="str">
        <f ca="1">IF(A7="","",COUNTIFS(PIE!$A$2:$A$101,"*"&amp;$A7&amp;"*",PIE!$C$2:$C$101,"*"&amp;$F$1&amp;"*"))</f>
        <v/>
      </c>
      <c r="G7" s="1" t="str">
        <f ca="1">IF(A7="","",COUNTIFS(PIE!$A$2:$A$101,"*"&amp;$A7&amp;"*",PIE!$C$2:$C$101,"*"&amp;$G$1&amp;"*"))</f>
        <v/>
      </c>
      <c r="H7" s="1" t="str">
        <f ca="1">IF(A7="","",COUNTIFS(PIE!$A$2:$A$101,"*"&amp;$A7&amp;"*",PIE!$C$2:$C$101,"*"&amp;$H$1&amp;"*"))</f>
        <v/>
      </c>
      <c r="I7" s="1" t="str">
        <f ca="1">IF(A7="","",COUNTIFS(PIE!$A$2:$A$101,"*"&amp;$A7&amp;"*",PIE!$C$2:$C$101,"*"&amp;$I$1&amp;"*"))</f>
        <v/>
      </c>
      <c r="J7" s="1" t="str">
        <f ca="1">IF(A7="","",COUNTIFS(PIE!$A$2:$A$101,"*"&amp;$A7&amp;"*",PIE!$C$2:$C$101,"*"&amp;$J$1&amp;"*"))</f>
        <v/>
      </c>
      <c r="O7" s="1" t="str">
        <f t="shared" ca="1" si="4"/>
        <v/>
      </c>
    </row>
    <row r="8" spans="1:16" x14ac:dyDescent="0.25">
      <c r="A8" s="2" t="str">
        <f t="shared" ca="1" si="0"/>
        <v/>
      </c>
      <c r="B8" s="1" t="str">
        <f ca="1">IF(A8="","",COUNTIFS(PIE!$A$2:$A$101,"*"&amp;$A8&amp;"*",PIE!$C$2:$C$101,"*"&amp;$B$1&amp;"*"))</f>
        <v/>
      </c>
      <c r="C8" s="1" t="str">
        <f ca="1">IF(A8="","",COUNTIFS(PIE!$A$2:$A$101,"*"&amp;$A8&amp;"*",PIE!$C$2:$C$101,"*"&amp;$C$1&amp;"*"))</f>
        <v/>
      </c>
      <c r="D8" s="1" t="str">
        <f ca="1">IF(A8="","",COUNTIFS(PIE!$A$2:$A$101,"*"&amp;$A8&amp;"*",PIE!$C$2:$C$101,"*"&amp;$D$1&amp;"*"))</f>
        <v/>
      </c>
      <c r="E8" s="1" t="str">
        <f ca="1">IF(A8="","",COUNTIFS(PIE!$A$2:$A$101,"*"&amp;$A8&amp;"*",PIE!$C$2:$C$101,"*"&amp;$E$1&amp;"*"))</f>
        <v/>
      </c>
      <c r="F8" s="1" t="str">
        <f ca="1">IF(A8="","",COUNTIFS(PIE!$A$2:$A$101,"*"&amp;$A8&amp;"*",PIE!$C$2:$C$101,"*"&amp;$F$1&amp;"*"))</f>
        <v/>
      </c>
      <c r="G8" s="1" t="str">
        <f ca="1">IF(A8="","",COUNTIFS(PIE!$A$2:$A$101,"*"&amp;$A8&amp;"*",PIE!$C$2:$C$101,"*"&amp;$G$1&amp;"*"))</f>
        <v/>
      </c>
      <c r="H8" s="1" t="str">
        <f ca="1">IF(A8="","",COUNTIFS(PIE!$A$2:$A$101,"*"&amp;$A8&amp;"*",PIE!$C$2:$C$101,"*"&amp;$H$1&amp;"*"))</f>
        <v/>
      </c>
      <c r="I8" s="1" t="str">
        <f ca="1">IF(A8="","",COUNTIFS(PIE!$A$2:$A$101,"*"&amp;$A8&amp;"*",PIE!$C$2:$C$101,"*"&amp;$I$1&amp;"*"))</f>
        <v/>
      </c>
      <c r="J8" s="1" t="str">
        <f ca="1">IF(A8="","",COUNTIFS(PIE!$A$2:$A$101,"*"&amp;$A8&amp;"*",PIE!$C$2:$C$101,"*"&amp;$J$1&amp;"*"))</f>
        <v/>
      </c>
      <c r="O8" s="1" t="str">
        <f t="shared" ca="1" si="4"/>
        <v/>
      </c>
    </row>
    <row r="9" spans="1:16" x14ac:dyDescent="0.25">
      <c r="A9" s="2" t="str">
        <f t="shared" ca="1" si="0"/>
        <v/>
      </c>
      <c r="B9" s="1" t="str">
        <f ca="1">IF(A9="","",COUNTIFS(PIE!$A$2:$A$101,"*"&amp;$A9&amp;"*",PIE!$C$2:$C$101,"*"&amp;$B$1&amp;"*"))</f>
        <v/>
      </c>
      <c r="C9" s="1" t="str">
        <f ca="1">IF(A9="","",COUNTIFS(PIE!$A$2:$A$101,"*"&amp;$A9&amp;"*",PIE!$C$2:$C$101,"*"&amp;$C$1&amp;"*"))</f>
        <v/>
      </c>
      <c r="D9" s="1" t="str">
        <f ca="1">IF(A9="","",COUNTIFS(PIE!$A$2:$A$101,"*"&amp;$A9&amp;"*",PIE!$C$2:$C$101,"*"&amp;$D$1&amp;"*"))</f>
        <v/>
      </c>
      <c r="E9" s="1" t="str">
        <f ca="1">IF(A9="","",COUNTIFS(PIE!$A$2:$A$101,"*"&amp;$A9&amp;"*",PIE!$C$2:$C$101,"*"&amp;$E$1&amp;"*"))</f>
        <v/>
      </c>
      <c r="F9" s="1" t="str">
        <f ca="1">IF(A9="","",COUNTIFS(PIE!$A$2:$A$101,"*"&amp;$A9&amp;"*",PIE!$C$2:$C$101,"*"&amp;$F$1&amp;"*"))</f>
        <v/>
      </c>
      <c r="G9" s="1" t="str">
        <f ca="1">IF(A9="","",COUNTIFS(PIE!$A$2:$A$101,"*"&amp;$A9&amp;"*",PIE!$C$2:$C$101,"*"&amp;$G$1&amp;"*"))</f>
        <v/>
      </c>
      <c r="H9" s="1" t="str">
        <f ca="1">IF(A9="","",COUNTIFS(PIE!$A$2:$A$101,"*"&amp;$A9&amp;"*",PIE!$C$2:$C$101,"*"&amp;$H$1&amp;"*"))</f>
        <v/>
      </c>
      <c r="I9" s="1" t="str">
        <f ca="1">IF(A9="","",COUNTIFS(PIE!$A$2:$A$101,"*"&amp;$A9&amp;"*",PIE!$C$2:$C$101,"*"&amp;$I$1&amp;"*"))</f>
        <v/>
      </c>
      <c r="J9" s="1" t="str">
        <f ca="1">IF(A9="","",COUNTIFS(PIE!$A$2:$A$101,"*"&amp;$A9&amp;"*",PIE!$C$2:$C$101,"*"&amp;$J$1&amp;"*"))</f>
        <v/>
      </c>
      <c r="O9" s="1" t="str">
        <f t="shared" ca="1" si="4"/>
        <v/>
      </c>
    </row>
    <row r="10" spans="1:16" x14ac:dyDescent="0.25">
      <c r="A10" s="2" t="str">
        <f t="shared" ca="1" si="0"/>
        <v/>
      </c>
      <c r="B10" s="1" t="str">
        <f ca="1">IF(A10="","",COUNTIFS(PIE!$A$2:$A$101,"*"&amp;$A10&amp;"*",PIE!$C$2:$C$101,"*"&amp;$B$1&amp;"*"))</f>
        <v/>
      </c>
      <c r="C10" s="1" t="str">
        <f ca="1">IF(A10="","",COUNTIFS(PIE!$A$2:$A$101,"*"&amp;$A10&amp;"*",PIE!$C$2:$C$101,"*"&amp;$C$1&amp;"*"))</f>
        <v/>
      </c>
      <c r="D10" s="1" t="str">
        <f ca="1">IF(A10="","",COUNTIFS(PIE!$A$2:$A$101,"*"&amp;$A10&amp;"*",PIE!$C$2:$C$101,"*"&amp;$D$1&amp;"*"))</f>
        <v/>
      </c>
      <c r="E10" s="1" t="str">
        <f ca="1">IF(A10="","",COUNTIFS(PIE!$A$2:$A$101,"*"&amp;$A10&amp;"*",PIE!$C$2:$C$101,"*"&amp;$E$1&amp;"*"))</f>
        <v/>
      </c>
      <c r="F10" s="1" t="str">
        <f ca="1">IF(A10="","",COUNTIFS(PIE!$A$2:$A$101,"*"&amp;$A10&amp;"*",PIE!$C$2:$C$101,"*"&amp;$F$1&amp;"*"))</f>
        <v/>
      </c>
      <c r="G10" s="1" t="str">
        <f ca="1">IF(A10="","",COUNTIFS(PIE!$A$2:$A$101,"*"&amp;$A10&amp;"*",PIE!$C$2:$C$101,"*"&amp;$G$1&amp;"*"))</f>
        <v/>
      </c>
      <c r="H10" s="1" t="str">
        <f ca="1">IF(A10="","",COUNTIFS(PIE!$A$2:$A$101,"*"&amp;$A10&amp;"*",PIE!$C$2:$C$101,"*"&amp;$H$1&amp;"*"))</f>
        <v/>
      </c>
      <c r="I10" s="1" t="str">
        <f ca="1">IF(A10="","",COUNTIFS(PIE!$A$2:$A$101,"*"&amp;$A10&amp;"*",PIE!$C$2:$C$101,"*"&amp;$I$1&amp;"*"))</f>
        <v/>
      </c>
      <c r="J10" s="1" t="str">
        <f ca="1">IF(A10="","",COUNTIFS(PIE!$A$2:$A$101,"*"&amp;$A10&amp;"*",PIE!$C$2:$C$101,"*"&amp;$J$1&amp;"*"))</f>
        <v/>
      </c>
    </row>
    <row r="11" spans="1:16" x14ac:dyDescent="0.25">
      <c r="A11" s="2" t="str">
        <f t="shared" ca="1" si="0"/>
        <v/>
      </c>
      <c r="B11" s="1" t="str">
        <f ca="1">IF(A11="","",COUNTIFS(PIE!$A$2:$A$101,"*"&amp;$A11&amp;"*",PIE!$C$2:$C$101,"*"&amp;$B$1&amp;"*"))</f>
        <v/>
      </c>
      <c r="C11" s="1" t="str">
        <f ca="1">IF(A11="","",COUNTIFS(PIE!$A$2:$A$101,"*"&amp;$A11&amp;"*",PIE!$C$2:$C$101,"*"&amp;$C$1&amp;"*"))</f>
        <v/>
      </c>
      <c r="D11" s="1" t="str">
        <f ca="1">IF(A11="","",COUNTIFS(PIE!$A$2:$A$101,"*"&amp;$A11&amp;"*",PIE!$C$2:$C$101,"*"&amp;$D$1&amp;"*"))</f>
        <v/>
      </c>
      <c r="E11" s="1" t="str">
        <f ca="1">IF(A11="","",COUNTIFS(PIE!$A$2:$A$101,"*"&amp;$A11&amp;"*",PIE!$C$2:$C$101,"*"&amp;$E$1&amp;"*"))</f>
        <v/>
      </c>
      <c r="F11" s="1" t="str">
        <f ca="1">IF(A11="","",COUNTIFS(PIE!$A$2:$A$101,"*"&amp;$A11&amp;"*",PIE!$C$2:$C$101,"*"&amp;$F$1&amp;"*"))</f>
        <v/>
      </c>
      <c r="G11" s="1" t="str">
        <f ca="1">IF(A11="","",COUNTIFS(PIE!$A$2:$A$101,"*"&amp;$A11&amp;"*",PIE!$C$2:$C$101,"*"&amp;$G$1&amp;"*"))</f>
        <v/>
      </c>
      <c r="H11" s="1" t="str">
        <f ca="1">IF(A11="","",COUNTIFS(PIE!$A$2:$A$101,"*"&amp;$A11&amp;"*",PIE!$C$2:$C$101,"*"&amp;$H$1&amp;"*"))</f>
        <v/>
      </c>
      <c r="I11" s="1" t="str">
        <f ca="1">IF(A11="","",COUNTIFS(PIE!$A$2:$A$101,"*"&amp;$A11&amp;"*",PIE!$C$2:$C$101,"*"&amp;$I$1&amp;"*"))</f>
        <v/>
      </c>
      <c r="J11" s="1" t="str">
        <f ca="1">IF(A11="","",COUNTIFS(PIE!$A$2:$A$101,"*"&amp;$A11&amp;"*",PIE!$C$2:$C$101,"*"&amp;$J$1&amp;"*"))</f>
        <v/>
      </c>
    </row>
    <row r="12" spans="1:16" x14ac:dyDescent="0.25">
      <c r="A12" s="2" t="str">
        <f t="shared" ca="1" si="0"/>
        <v/>
      </c>
      <c r="B12" s="1" t="str">
        <f ca="1">IF(A12="","",COUNTIFS(PIE!$A$2:$A$101,"*"&amp;$A12&amp;"*",PIE!$C$2:$C$101,"*"&amp;$B$1&amp;"*"))</f>
        <v/>
      </c>
      <c r="C12" s="1" t="str">
        <f ca="1">IF(A12="","",COUNTIFS(PIE!$A$2:$A$101,"*"&amp;$A12&amp;"*",PIE!$C$2:$C$101,"*"&amp;$C$1&amp;"*"))</f>
        <v/>
      </c>
      <c r="D12" s="1" t="str">
        <f ca="1">IF(A12="","",COUNTIFS(PIE!$A$2:$A$101,"*"&amp;$A12&amp;"*",PIE!$C$2:$C$101,"*"&amp;$D$1&amp;"*"))</f>
        <v/>
      </c>
      <c r="E12" s="1" t="str">
        <f ca="1">IF(A12="","",COUNTIFS(PIE!$A$2:$A$101,"*"&amp;$A12&amp;"*",PIE!$C$2:$C$101,"*"&amp;$E$1&amp;"*"))</f>
        <v/>
      </c>
      <c r="F12" s="1" t="str">
        <f ca="1">IF(A12="","",COUNTIFS(PIE!$A$2:$A$101,"*"&amp;$A12&amp;"*",PIE!$C$2:$C$101,"*"&amp;$F$1&amp;"*"))</f>
        <v/>
      </c>
      <c r="G12" s="1" t="str">
        <f ca="1">IF(A12="","",COUNTIFS(PIE!$A$2:$A$101,"*"&amp;$A12&amp;"*",PIE!$C$2:$C$101,"*"&amp;$G$1&amp;"*"))</f>
        <v/>
      </c>
      <c r="H12" s="1" t="str">
        <f ca="1">IF(A12="","",COUNTIFS(PIE!$A$2:$A$101,"*"&amp;$A12&amp;"*",PIE!$C$2:$C$101,"*"&amp;$H$1&amp;"*"))</f>
        <v/>
      </c>
      <c r="I12" s="1" t="str">
        <f ca="1">IF(A12="","",COUNTIFS(PIE!$A$2:$A$101,"*"&amp;$A12&amp;"*",PIE!$C$2:$C$101,"*"&amp;$I$1&amp;"*"))</f>
        <v/>
      </c>
      <c r="J12" s="1" t="str">
        <f ca="1">IF(A12="","",COUNTIFS(PIE!$A$2:$A$101,"*"&amp;$A12&amp;"*",PIE!$C$2:$C$101,"*"&amp;$J$1&amp;"*"))</f>
        <v/>
      </c>
    </row>
    <row r="13" spans="1:16" x14ac:dyDescent="0.25">
      <c r="A13" s="2" t="str">
        <f t="shared" ca="1" si="0"/>
        <v/>
      </c>
      <c r="B13" s="1" t="str">
        <f ca="1">IF(A13="","",COUNTIFS(PIE!$A$2:$A$101,"*"&amp;$A13&amp;"*",PIE!$C$2:$C$101,"*"&amp;$B$1&amp;"*"))</f>
        <v/>
      </c>
      <c r="C13" s="1" t="str">
        <f ca="1">IF(A13="","",COUNTIFS(PIE!$A$2:$A$101,"*"&amp;$A13&amp;"*",PIE!$C$2:$C$101,"*"&amp;$C$1&amp;"*"))</f>
        <v/>
      </c>
      <c r="D13" s="1" t="str">
        <f ca="1">IF(A13="","",COUNTIFS(PIE!$A$2:$A$101,"*"&amp;$A13&amp;"*",PIE!$C$2:$C$101,"*"&amp;$D$1&amp;"*"))</f>
        <v/>
      </c>
      <c r="E13" s="1" t="str">
        <f ca="1">IF(A13="","",COUNTIFS(PIE!$A$2:$A$101,"*"&amp;$A13&amp;"*",PIE!$C$2:$C$101,"*"&amp;$E$1&amp;"*"))</f>
        <v/>
      </c>
      <c r="F13" s="1" t="str">
        <f ca="1">IF(A13="","",COUNTIFS(PIE!$A$2:$A$101,"*"&amp;$A13&amp;"*",PIE!$C$2:$C$101,"*"&amp;$F$1&amp;"*"))</f>
        <v/>
      </c>
      <c r="G13" s="1" t="str">
        <f ca="1">IF(A13="","",COUNTIFS(PIE!$A$2:$A$101,"*"&amp;$A13&amp;"*",PIE!$C$2:$C$101,"*"&amp;$G$1&amp;"*"))</f>
        <v/>
      </c>
      <c r="H13" s="1" t="str">
        <f ca="1">IF(A13="","",COUNTIFS(PIE!$A$2:$A$101,"*"&amp;$A13&amp;"*",PIE!$C$2:$C$101,"*"&amp;$H$1&amp;"*"))</f>
        <v/>
      </c>
      <c r="I13" s="1" t="str">
        <f ca="1">IF(A13="","",COUNTIFS(PIE!$A$2:$A$101,"*"&amp;$A13&amp;"*",PIE!$C$2:$C$101,"*"&amp;$I$1&amp;"*"))</f>
        <v/>
      </c>
      <c r="J13" s="1" t="str">
        <f ca="1">IF(A13="","",COUNTIFS(PIE!$A$2:$A$101,"*"&amp;$A13&amp;"*",PIE!$C$2:$C$101,"*"&amp;$J$1&amp;"*"))</f>
        <v/>
      </c>
    </row>
    <row r="14" spans="1:16" x14ac:dyDescent="0.25">
      <c r="A14" s="2" t="str">
        <f t="shared" ca="1" si="0"/>
        <v/>
      </c>
      <c r="B14" s="1" t="str">
        <f ca="1">IF(A14="","",COUNTIFS(PIE!$A$2:$A$101,"*"&amp;$A14&amp;"*",PIE!$C$2:$C$101,"*"&amp;$B$1&amp;"*"))</f>
        <v/>
      </c>
      <c r="C14" s="1" t="str">
        <f ca="1">IF(A14="","",COUNTIFS(PIE!$A$2:$A$101,"*"&amp;$A14&amp;"*",PIE!$C$2:$C$101,"*"&amp;$C$1&amp;"*"))</f>
        <v/>
      </c>
      <c r="D14" s="1" t="str">
        <f ca="1">IF(A14="","",COUNTIFS(PIE!$A$2:$A$101,"*"&amp;$A14&amp;"*",PIE!$C$2:$C$101,"*"&amp;$D$1&amp;"*"))</f>
        <v/>
      </c>
      <c r="E14" s="1" t="str">
        <f ca="1">IF(A14="","",COUNTIFS(PIE!$A$2:$A$101,"*"&amp;$A14&amp;"*",PIE!$C$2:$C$101,"*"&amp;$E$1&amp;"*"))</f>
        <v/>
      </c>
      <c r="F14" s="1" t="str">
        <f ca="1">IF(A14="","",COUNTIFS(PIE!$A$2:$A$101,"*"&amp;$A14&amp;"*",PIE!$C$2:$C$101,"*"&amp;$F$1&amp;"*"))</f>
        <v/>
      </c>
      <c r="G14" s="1" t="str">
        <f ca="1">IF(A14="","",COUNTIFS(PIE!$A$2:$A$101,"*"&amp;$A14&amp;"*",PIE!$C$2:$C$101,"*"&amp;$G$1&amp;"*"))</f>
        <v/>
      </c>
      <c r="H14" s="1" t="str">
        <f ca="1">IF(A14="","",COUNTIFS(PIE!$A$2:$A$101,"*"&amp;$A14&amp;"*",PIE!$C$2:$C$101,"*"&amp;$H$1&amp;"*"))</f>
        <v/>
      </c>
      <c r="I14" s="1" t="str">
        <f ca="1">IF(A14="","",COUNTIFS(PIE!$A$2:$A$101,"*"&amp;$A14&amp;"*",PIE!$C$2:$C$101,"*"&amp;$I$1&amp;"*"))</f>
        <v/>
      </c>
      <c r="J14" s="1" t="str">
        <f ca="1">IF(A14="","",COUNTIFS(PIE!$A$2:$A$101,"*"&amp;$A14&amp;"*",PIE!$C$2:$C$101,"*"&amp;$J$1&amp;"*"))</f>
        <v/>
      </c>
    </row>
    <row r="15" spans="1:16" x14ac:dyDescent="0.25">
      <c r="A15" s="2" t="str">
        <f t="shared" ca="1" si="0"/>
        <v/>
      </c>
      <c r="B15" s="1" t="str">
        <f ca="1">IF(A15="","",COUNTIFS(PIE!$A$2:$A$101,"*"&amp;$A15&amp;"*",PIE!$C$2:$C$101,"*"&amp;$B$1&amp;"*"))</f>
        <v/>
      </c>
      <c r="C15" s="1" t="str">
        <f ca="1">IF(A15="","",COUNTIFS(PIE!$A$2:$A$101,"*"&amp;$A15&amp;"*",PIE!$C$2:$C$101,"*"&amp;$C$1&amp;"*"))</f>
        <v/>
      </c>
      <c r="D15" s="1" t="str">
        <f ca="1">IF(A15="","",COUNTIFS(PIE!$A$2:$A$101,"*"&amp;$A15&amp;"*",PIE!$C$2:$C$101,"*"&amp;$D$1&amp;"*"))</f>
        <v/>
      </c>
      <c r="E15" s="1" t="str">
        <f ca="1">IF(A15="","",COUNTIFS(PIE!$A$2:$A$101,"*"&amp;$A15&amp;"*",PIE!$C$2:$C$101,"*"&amp;$E$1&amp;"*"))</f>
        <v/>
      </c>
      <c r="F15" s="1" t="str">
        <f ca="1">IF(A15="","",COUNTIFS(PIE!$A$2:$A$101,"*"&amp;$A15&amp;"*",PIE!$C$2:$C$101,"*"&amp;$F$1&amp;"*"))</f>
        <v/>
      </c>
      <c r="G15" s="1" t="str">
        <f ca="1">IF(A15="","",COUNTIFS(PIE!$A$2:$A$101,"*"&amp;$A15&amp;"*",PIE!$C$2:$C$101,"*"&amp;$G$1&amp;"*"))</f>
        <v/>
      </c>
      <c r="H15" s="1" t="str">
        <f ca="1">IF(A15="","",COUNTIFS(PIE!$A$2:$A$101,"*"&amp;$A15&amp;"*",PIE!$C$2:$C$101,"*"&amp;$H$1&amp;"*"))</f>
        <v/>
      </c>
      <c r="I15" s="1" t="str">
        <f ca="1">IF(A15="","",COUNTIFS(PIE!$A$2:$A$101,"*"&amp;$A15&amp;"*",PIE!$C$2:$C$101,"*"&amp;$I$1&amp;"*"))</f>
        <v/>
      </c>
      <c r="J15" s="1" t="str">
        <f ca="1">IF(A15="","",COUNTIFS(PIE!$A$2:$A$101,"*"&amp;$A15&amp;"*",PIE!$C$2:$C$101,"*"&amp;$J$1&amp;"*"))</f>
        <v/>
      </c>
    </row>
    <row r="16" spans="1:16" x14ac:dyDescent="0.25">
      <c r="A16" s="2" t="str">
        <f t="shared" ca="1" si="0"/>
        <v/>
      </c>
      <c r="B16" s="1" t="str">
        <f ca="1">IF(A16="","",COUNTIFS(PIE!$A$2:$A$101,"*"&amp;$A16&amp;"*",PIE!$C$2:$C$101,"*"&amp;$B$1&amp;"*"))</f>
        <v/>
      </c>
      <c r="C16" s="1" t="str">
        <f ca="1">IF(A16="","",COUNTIFS(PIE!$A$2:$A$101,"*"&amp;$A16&amp;"*",PIE!$C$2:$C$101,"*"&amp;$C$1&amp;"*"))</f>
        <v/>
      </c>
      <c r="D16" s="1" t="str">
        <f ca="1">IF(A16="","",COUNTIFS(PIE!$A$2:$A$101,"*"&amp;$A16&amp;"*",PIE!$C$2:$C$101,"*"&amp;$D$1&amp;"*"))</f>
        <v/>
      </c>
      <c r="E16" s="1" t="str">
        <f ca="1">IF(A16="","",COUNTIFS(PIE!$A$2:$A$101,"*"&amp;$A16&amp;"*",PIE!$C$2:$C$101,"*"&amp;$E$1&amp;"*"))</f>
        <v/>
      </c>
      <c r="F16" s="1" t="str">
        <f ca="1">IF(A16="","",COUNTIFS(PIE!$A$2:$A$101,"*"&amp;$A16&amp;"*",PIE!$C$2:$C$101,"*"&amp;$F$1&amp;"*"))</f>
        <v/>
      </c>
      <c r="G16" s="1" t="str">
        <f ca="1">IF(A16="","",COUNTIFS(PIE!$A$2:$A$101,"*"&amp;$A16&amp;"*",PIE!$C$2:$C$101,"*"&amp;$G$1&amp;"*"))</f>
        <v/>
      </c>
      <c r="H16" s="1" t="str">
        <f ca="1">IF(A16="","",COUNTIFS(PIE!$A$2:$A$101,"*"&amp;$A16&amp;"*",PIE!$C$2:$C$101,"*"&amp;$H$1&amp;"*"))</f>
        <v/>
      </c>
      <c r="I16" s="1" t="str">
        <f ca="1">IF(A16="","",COUNTIFS(PIE!$A$2:$A$101,"*"&amp;$A16&amp;"*",PIE!$C$2:$C$101,"*"&amp;$I$1&amp;"*"))</f>
        <v/>
      </c>
      <c r="J16" s="1" t="str">
        <f ca="1">IF(A16="","",COUNTIFS(PIE!$A$2:$A$101,"*"&amp;$A16&amp;"*",PIE!$C$2:$C$101,"*"&amp;$J$1&amp;"*"))</f>
        <v/>
      </c>
    </row>
    <row r="17" spans="1:10" x14ac:dyDescent="0.25">
      <c r="A17" s="2" t="str">
        <f t="shared" ca="1" si="0"/>
        <v/>
      </c>
      <c r="B17" s="1" t="str">
        <f ca="1">IF(A17="","",COUNTIFS(PIE!$A$2:$A$101,"*"&amp;$A17&amp;"*",PIE!$C$2:$C$101,"*"&amp;$B$1&amp;"*"))</f>
        <v/>
      </c>
      <c r="C17" s="1" t="str">
        <f ca="1">IF(A17="","",COUNTIFS(PIE!$A$2:$A$101,"*"&amp;$A17&amp;"*",PIE!$C$2:$C$101,"*"&amp;$C$1&amp;"*"))</f>
        <v/>
      </c>
      <c r="D17" s="1" t="str">
        <f ca="1">IF(A17="","",COUNTIFS(PIE!$A$2:$A$101,"*"&amp;$A17&amp;"*",PIE!$C$2:$C$101,"*"&amp;$D$1&amp;"*"))</f>
        <v/>
      </c>
      <c r="E17" s="1" t="str">
        <f ca="1">IF(A17="","",COUNTIFS(PIE!$A$2:$A$101,"*"&amp;$A17&amp;"*",PIE!$C$2:$C$101,"*"&amp;$E$1&amp;"*"))</f>
        <v/>
      </c>
      <c r="F17" s="1" t="str">
        <f ca="1">IF(A17="","",COUNTIFS(PIE!$A$2:$A$101,"*"&amp;$A17&amp;"*",PIE!$C$2:$C$101,"*"&amp;$F$1&amp;"*"))</f>
        <v/>
      </c>
      <c r="G17" s="1" t="str">
        <f ca="1">IF(A17="","",COUNTIFS(PIE!$A$2:$A$101,"*"&amp;$A17&amp;"*",PIE!$C$2:$C$101,"*"&amp;$G$1&amp;"*"))</f>
        <v/>
      </c>
      <c r="H17" s="1" t="str">
        <f ca="1">IF(A17="","",COUNTIFS(PIE!$A$2:$A$101,"*"&amp;$A17&amp;"*",PIE!$C$2:$C$101,"*"&amp;$H$1&amp;"*"))</f>
        <v/>
      </c>
      <c r="I17" s="1" t="str">
        <f ca="1">IF(A17="","",COUNTIFS(PIE!$A$2:$A$101,"*"&amp;$A17&amp;"*",PIE!$C$2:$C$101,"*"&amp;$I$1&amp;"*"))</f>
        <v/>
      </c>
      <c r="J17" s="1" t="str">
        <f ca="1">IF(A17="","",COUNTIFS(PIE!$A$2:$A$101,"*"&amp;$A17&amp;"*",PIE!$C$2:$C$101,"*"&amp;$J$1&amp;"*"))</f>
        <v/>
      </c>
    </row>
    <row r="18" spans="1:10" x14ac:dyDescent="0.25">
      <c r="A18" s="2" t="str">
        <f t="shared" ca="1" si="0"/>
        <v/>
      </c>
      <c r="B18" s="1" t="str">
        <f ca="1">IF(A18="","",COUNTIFS(PIE!$A$2:$A$101,"*"&amp;$A18&amp;"*",PIE!$C$2:$C$101,"*"&amp;$B$1&amp;"*"))</f>
        <v/>
      </c>
      <c r="C18" s="1" t="str">
        <f ca="1">IF(A18="","",COUNTIFS(PIE!$A$2:$A$101,"*"&amp;$A18&amp;"*",PIE!$C$2:$C$101,"*"&amp;$C$1&amp;"*"))</f>
        <v/>
      </c>
      <c r="D18" s="1" t="str">
        <f ca="1">IF(A18="","",COUNTIFS(PIE!$A$2:$A$101,"*"&amp;$A18&amp;"*",PIE!$C$2:$C$101,"*"&amp;$D$1&amp;"*"))</f>
        <v/>
      </c>
      <c r="E18" s="1" t="str">
        <f ca="1">IF(A18="","",COUNTIFS(PIE!$A$2:$A$101,"*"&amp;$A18&amp;"*",PIE!$C$2:$C$101,"*"&amp;$E$1&amp;"*"))</f>
        <v/>
      </c>
      <c r="F18" s="1" t="str">
        <f ca="1">IF(A18="","",COUNTIFS(PIE!$A$2:$A$101,"*"&amp;$A18&amp;"*",PIE!$C$2:$C$101,"*"&amp;$F$1&amp;"*"))</f>
        <v/>
      </c>
      <c r="G18" s="1" t="str">
        <f ca="1">IF(A18="","",COUNTIFS(PIE!$A$2:$A$101,"*"&amp;$A18&amp;"*",PIE!$C$2:$C$101,"*"&amp;$G$1&amp;"*"))</f>
        <v/>
      </c>
      <c r="H18" s="1" t="str">
        <f ca="1">IF(A18="","",COUNTIFS(PIE!$A$2:$A$101,"*"&amp;$A18&amp;"*",PIE!$C$2:$C$101,"*"&amp;$H$1&amp;"*"))</f>
        <v/>
      </c>
      <c r="I18" s="1" t="str">
        <f ca="1">IF(A18="","",COUNTIFS(PIE!$A$2:$A$101,"*"&amp;$A18&amp;"*",PIE!$C$2:$C$101,"*"&amp;$I$1&amp;"*"))</f>
        <v/>
      </c>
      <c r="J18" s="1" t="str">
        <f ca="1">IF(A18="","",COUNTIFS(PIE!$A$2:$A$101,"*"&amp;$A18&amp;"*",PIE!$C$2:$C$101,"*"&amp;$J$1&amp;"*"))</f>
        <v/>
      </c>
    </row>
    <row r="19" spans="1:10" x14ac:dyDescent="0.25">
      <c r="A19" s="2" t="str">
        <f t="shared" ca="1" si="0"/>
        <v/>
      </c>
      <c r="B19" s="1" t="str">
        <f ca="1">IF(A19="","",COUNTIFS(PIE!$A$2:$A$101,"*"&amp;$A19&amp;"*",PIE!$C$2:$C$101,"*"&amp;$B$1&amp;"*"))</f>
        <v/>
      </c>
      <c r="C19" s="1" t="str">
        <f ca="1">IF(A19="","",COUNTIFS(PIE!$A$2:$A$101,"*"&amp;$A19&amp;"*",PIE!$C$2:$C$101,"*"&amp;$C$1&amp;"*"))</f>
        <v/>
      </c>
      <c r="D19" s="1" t="str">
        <f ca="1">IF(A19="","",COUNTIFS(PIE!$A$2:$A$101,"*"&amp;$A19&amp;"*",PIE!$C$2:$C$101,"*"&amp;$D$1&amp;"*"))</f>
        <v/>
      </c>
      <c r="E19" s="1" t="str">
        <f ca="1">IF(A19="","",COUNTIFS(PIE!$A$2:$A$101,"*"&amp;$A19&amp;"*",PIE!$C$2:$C$101,"*"&amp;$E$1&amp;"*"))</f>
        <v/>
      </c>
      <c r="F19" s="1" t="str">
        <f ca="1">IF(A19="","",COUNTIFS(PIE!$A$2:$A$101,"*"&amp;$A19&amp;"*",PIE!$C$2:$C$101,"*"&amp;$F$1&amp;"*"))</f>
        <v/>
      </c>
      <c r="G19" s="1" t="str">
        <f ca="1">IF(A19="","",COUNTIFS(PIE!$A$2:$A$101,"*"&amp;$A19&amp;"*",PIE!$C$2:$C$101,"*"&amp;$G$1&amp;"*"))</f>
        <v/>
      </c>
      <c r="H19" s="1" t="str">
        <f ca="1">IF(A19="","",COUNTIFS(PIE!$A$2:$A$101,"*"&amp;$A19&amp;"*",PIE!$C$2:$C$101,"*"&amp;$H$1&amp;"*"))</f>
        <v/>
      </c>
      <c r="I19" s="1" t="str">
        <f ca="1">IF(A19="","",COUNTIFS(PIE!$A$2:$A$101,"*"&amp;$A19&amp;"*",PIE!$C$2:$C$101,"*"&amp;$I$1&amp;"*"))</f>
        <v/>
      </c>
      <c r="J19" s="1" t="str">
        <f ca="1">IF(A19="","",COUNTIFS(PIE!$A$2:$A$101,"*"&amp;$A19&amp;"*",PIE!$C$2:$C$101,"*"&amp;$J$1&amp;"*"))</f>
        <v/>
      </c>
    </row>
    <row r="20" spans="1:10" x14ac:dyDescent="0.25">
      <c r="A20" s="2" t="str">
        <f t="shared" ca="1" si="0"/>
        <v/>
      </c>
      <c r="B20" s="1" t="str">
        <f ca="1">IF(A20="","",COUNTIFS(PIE!$A$2:$A$101,"*"&amp;$A20&amp;"*",PIE!$C$2:$C$101,"*"&amp;$B$1&amp;"*"))</f>
        <v/>
      </c>
      <c r="C20" s="1" t="str">
        <f ca="1">IF(A20="","",COUNTIFS(PIE!$A$2:$A$101,"*"&amp;$A20&amp;"*",PIE!$C$2:$C$101,"*"&amp;$C$1&amp;"*"))</f>
        <v/>
      </c>
      <c r="D20" s="1" t="str">
        <f ca="1">IF(A20="","",COUNTIFS(PIE!$A$2:$A$101,"*"&amp;$A20&amp;"*",PIE!$C$2:$C$101,"*"&amp;$D$1&amp;"*"))</f>
        <v/>
      </c>
      <c r="E20" s="1" t="str">
        <f ca="1">IF(A20="","",COUNTIFS(PIE!$A$2:$A$101,"*"&amp;$A20&amp;"*",PIE!$C$2:$C$101,"*"&amp;$E$1&amp;"*"))</f>
        <v/>
      </c>
      <c r="F20" s="1" t="str">
        <f ca="1">IF(A20="","",COUNTIFS(PIE!$A$2:$A$101,"*"&amp;$A20&amp;"*",PIE!$C$2:$C$101,"*"&amp;$F$1&amp;"*"))</f>
        <v/>
      </c>
      <c r="G20" s="1" t="str">
        <f ca="1">IF(A20="","",COUNTIFS(PIE!$A$2:$A$101,"*"&amp;$A20&amp;"*",PIE!$C$2:$C$101,"*"&amp;$G$1&amp;"*"))</f>
        <v/>
      </c>
      <c r="H20" s="1" t="str">
        <f ca="1">IF(A20="","",COUNTIFS(PIE!$A$2:$A$101,"*"&amp;$A20&amp;"*",PIE!$C$2:$C$101,"*"&amp;$H$1&amp;"*"))</f>
        <v/>
      </c>
      <c r="I20" s="1" t="str">
        <f ca="1">IF(A20="","",COUNTIFS(PIE!$A$2:$A$101,"*"&amp;$A20&amp;"*",PIE!$C$2:$C$101,"*"&amp;$I$1&amp;"*"))</f>
        <v/>
      </c>
      <c r="J20" s="1" t="str">
        <f ca="1">IF(A20="","",COUNTIFS(PIE!$A$2:$A$101,"*"&amp;$A20&amp;"*",PIE!$C$2:$C$101,"*"&amp;$J$1&amp;"*"))</f>
        <v/>
      </c>
    </row>
    <row r="21" spans="1:10" x14ac:dyDescent="0.25">
      <c r="A21" s="2" t="str">
        <f t="shared" ca="1" si="0"/>
        <v/>
      </c>
      <c r="B21" s="1" t="str">
        <f ca="1">IF(A21="","",COUNTIFS(PIE!$A$2:$A$101,"*"&amp;$A21&amp;"*",PIE!$C$2:$C$101,"*"&amp;$B$1&amp;"*"))</f>
        <v/>
      </c>
      <c r="C21" s="1" t="str">
        <f ca="1">IF(A21="","",COUNTIFS(PIE!$A$2:$A$101,"*"&amp;$A21&amp;"*",PIE!$C$2:$C$101,"*"&amp;$C$1&amp;"*"))</f>
        <v/>
      </c>
      <c r="D21" s="1" t="str">
        <f ca="1">IF(A21="","",COUNTIFS(PIE!$A$2:$A$101,"*"&amp;$A21&amp;"*",PIE!$C$2:$C$101,"*"&amp;$D$1&amp;"*"))</f>
        <v/>
      </c>
      <c r="E21" s="1" t="str">
        <f ca="1">IF(A21="","",COUNTIFS(PIE!$A$2:$A$101,"*"&amp;$A21&amp;"*",PIE!$C$2:$C$101,"*"&amp;$E$1&amp;"*"))</f>
        <v/>
      </c>
      <c r="F21" s="1" t="str">
        <f ca="1">IF(A21="","",COUNTIFS(PIE!$A$2:$A$101,"*"&amp;$A21&amp;"*",PIE!$C$2:$C$101,"*"&amp;$F$1&amp;"*"))</f>
        <v/>
      </c>
      <c r="G21" s="1" t="str">
        <f ca="1">IF(A21="","",COUNTIFS(PIE!$A$2:$A$101,"*"&amp;$A21&amp;"*",PIE!$C$2:$C$101,"*"&amp;$G$1&amp;"*"))</f>
        <v/>
      </c>
      <c r="H21" s="1" t="str">
        <f ca="1">IF(A21="","",COUNTIFS(PIE!$A$2:$A$101,"*"&amp;$A21&amp;"*",PIE!$C$2:$C$101,"*"&amp;$H$1&amp;"*"))</f>
        <v/>
      </c>
      <c r="I21" s="1" t="str">
        <f ca="1">IF(A21="","",COUNTIFS(PIE!$A$2:$A$101,"*"&amp;$A21&amp;"*",PIE!$C$2:$C$101,"*"&amp;$I$1&amp;"*"))</f>
        <v/>
      </c>
      <c r="J21" s="1" t="str">
        <f ca="1">IF(A21="","",COUNTIFS(PIE!$A$2:$A$101,"*"&amp;$A21&amp;"*",PIE!$C$2:$C$101,"*"&amp;$J$1&amp;"*"))</f>
        <v/>
      </c>
    </row>
    <row r="22" spans="1:10" x14ac:dyDescent="0.25">
      <c r="A22" s="2" t="str">
        <f t="shared" ca="1" si="0"/>
        <v/>
      </c>
      <c r="B22" s="1" t="str">
        <f ca="1">IF(A22="","",COUNTIFS(PIE!$A$2:$A$101,"*"&amp;$A22&amp;"*",PIE!$C$2:$C$101,"*"&amp;$B$1&amp;"*"))</f>
        <v/>
      </c>
      <c r="C22" s="1" t="str">
        <f ca="1">IF(A22="","",COUNTIFS(PIE!$A$2:$A$101,"*"&amp;$A22&amp;"*",PIE!$C$2:$C$101,"*"&amp;$C$1&amp;"*"))</f>
        <v/>
      </c>
      <c r="D22" s="1" t="str">
        <f ca="1">IF(A22="","",COUNTIFS(PIE!$A$2:$A$101,"*"&amp;$A22&amp;"*",PIE!$C$2:$C$101,"*"&amp;$D$1&amp;"*"))</f>
        <v/>
      </c>
      <c r="E22" s="1" t="str">
        <f ca="1">IF(A22="","",COUNTIFS(PIE!$A$2:$A$101,"*"&amp;$A22&amp;"*",PIE!$C$2:$C$101,"*"&amp;$E$1&amp;"*"))</f>
        <v/>
      </c>
      <c r="F22" s="1" t="str">
        <f ca="1">IF(A22="","",COUNTIFS(PIE!$A$2:$A$101,"*"&amp;$A22&amp;"*",PIE!$C$2:$C$101,"*"&amp;$F$1&amp;"*"))</f>
        <v/>
      </c>
      <c r="G22" s="1" t="str">
        <f ca="1">IF(A22="","",COUNTIFS(PIE!$A$2:$A$101,"*"&amp;$A22&amp;"*",PIE!$C$2:$C$101,"*"&amp;$G$1&amp;"*"))</f>
        <v/>
      </c>
      <c r="H22" s="1" t="str">
        <f ca="1">IF(A22="","",COUNTIFS(PIE!$A$2:$A$101,"*"&amp;$A22&amp;"*",PIE!$C$2:$C$101,"*"&amp;$H$1&amp;"*"))</f>
        <v/>
      </c>
      <c r="I22" s="1" t="str">
        <f ca="1">IF(A22="","",COUNTIFS(PIE!$A$2:$A$101,"*"&amp;$A22&amp;"*",PIE!$C$2:$C$101,"*"&amp;$I$1&amp;"*"))</f>
        <v/>
      </c>
      <c r="J22" s="1" t="str">
        <f ca="1">IF(A22="","",COUNTIFS(PIE!$A$2:$A$101,"*"&amp;$A22&amp;"*",PIE!$C$2:$C$101,"*"&amp;$J$1&amp;"*"))</f>
        <v/>
      </c>
    </row>
    <row r="23" spans="1:10" x14ac:dyDescent="0.25">
      <c r="A23" s="2" t="str">
        <f t="shared" ca="1" si="0"/>
        <v/>
      </c>
      <c r="B23" s="1" t="str">
        <f ca="1">IF(A23="","",COUNTIFS(PIE!$A$2:$A$101,"*"&amp;$A23&amp;"*",PIE!$C$2:$C$101,"*"&amp;$B$1&amp;"*"))</f>
        <v/>
      </c>
      <c r="C23" s="1" t="str">
        <f ca="1">IF(A23="","",COUNTIFS(PIE!$A$2:$A$101,"*"&amp;$A23&amp;"*",PIE!$C$2:$C$101,"*"&amp;$C$1&amp;"*"))</f>
        <v/>
      </c>
      <c r="D23" s="1" t="str">
        <f ca="1">IF(A23="","",COUNTIFS(PIE!$A$2:$A$101,"*"&amp;$A23&amp;"*",PIE!$C$2:$C$101,"*"&amp;$D$1&amp;"*"))</f>
        <v/>
      </c>
      <c r="E23" s="1" t="str">
        <f ca="1">IF(A23="","",COUNTIFS(PIE!$A$2:$A$101,"*"&amp;$A23&amp;"*",PIE!$C$2:$C$101,"*"&amp;$E$1&amp;"*"))</f>
        <v/>
      </c>
      <c r="F23" s="1" t="str">
        <f ca="1">IF(A23="","",COUNTIFS(PIE!$A$2:$A$101,"*"&amp;$A23&amp;"*",PIE!$C$2:$C$101,"*"&amp;$F$1&amp;"*"))</f>
        <v/>
      </c>
      <c r="G23" s="1" t="str">
        <f ca="1">IF(A23="","",COUNTIFS(PIE!$A$2:$A$101,"*"&amp;$A23&amp;"*",PIE!$C$2:$C$101,"*"&amp;$G$1&amp;"*"))</f>
        <v/>
      </c>
      <c r="H23" s="1" t="str">
        <f ca="1">IF(A23="","",COUNTIFS(PIE!$A$2:$A$101,"*"&amp;$A23&amp;"*",PIE!$C$2:$C$101,"*"&amp;$H$1&amp;"*"))</f>
        <v/>
      </c>
      <c r="I23" s="1" t="str">
        <f ca="1">IF(A23="","",COUNTIFS(PIE!$A$2:$A$101,"*"&amp;$A23&amp;"*",PIE!$C$2:$C$101,"*"&amp;$I$1&amp;"*"))</f>
        <v/>
      </c>
      <c r="J23" s="1" t="str">
        <f ca="1">IF(A23="","",COUNTIFS(PIE!$A$2:$A$101,"*"&amp;$A23&amp;"*",PIE!$C$2:$C$101,"*"&amp;$J$1&amp;"*"))</f>
        <v/>
      </c>
    </row>
    <row r="24" spans="1:10" x14ac:dyDescent="0.25">
      <c r="A24" s="2" t="str">
        <f t="shared" ca="1" si="0"/>
        <v/>
      </c>
      <c r="B24" s="1" t="str">
        <f ca="1">IF(A24="","",COUNTIFS(PIE!$A$2:$A$101,"*"&amp;$A24&amp;"*",PIE!$C$2:$C$101,"*"&amp;$B$1&amp;"*"))</f>
        <v/>
      </c>
      <c r="C24" s="1" t="str">
        <f ca="1">IF(A24="","",COUNTIFS(PIE!$A$2:$A$101,"*"&amp;$A24&amp;"*",PIE!$C$2:$C$101,"*"&amp;$C$1&amp;"*"))</f>
        <v/>
      </c>
      <c r="D24" s="1" t="str">
        <f ca="1">IF(A24="","",COUNTIFS(PIE!$A$2:$A$101,"*"&amp;$A24&amp;"*",PIE!$C$2:$C$101,"*"&amp;$D$1&amp;"*"))</f>
        <v/>
      </c>
      <c r="E24" s="1" t="str">
        <f ca="1">IF(A24="","",COUNTIFS(PIE!$A$2:$A$101,"*"&amp;$A24&amp;"*",PIE!$C$2:$C$101,"*"&amp;$E$1&amp;"*"))</f>
        <v/>
      </c>
      <c r="F24" s="1" t="str">
        <f ca="1">IF(A24="","",COUNTIFS(PIE!$A$2:$A$101,"*"&amp;$A24&amp;"*",PIE!$C$2:$C$101,"*"&amp;$F$1&amp;"*"))</f>
        <v/>
      </c>
      <c r="G24" s="1" t="str">
        <f ca="1">IF(A24="","",COUNTIFS(PIE!$A$2:$A$101,"*"&amp;$A24&amp;"*",PIE!$C$2:$C$101,"*"&amp;$G$1&amp;"*"))</f>
        <v/>
      </c>
      <c r="H24" s="1" t="str">
        <f ca="1">IF(A24="","",COUNTIFS(PIE!$A$2:$A$101,"*"&amp;$A24&amp;"*",PIE!$C$2:$C$101,"*"&amp;$H$1&amp;"*"))</f>
        <v/>
      </c>
      <c r="I24" s="1" t="str">
        <f ca="1">IF(A24="","",COUNTIFS(PIE!$A$2:$A$101,"*"&amp;$A24&amp;"*",PIE!$C$2:$C$101,"*"&amp;$I$1&amp;"*"))</f>
        <v/>
      </c>
      <c r="J24" s="1" t="str">
        <f ca="1">IF(A24="","",COUNTIFS(PIE!$A$2:$A$101,"*"&amp;$A24&amp;"*",PIE!$C$2:$C$101,"*"&amp;$J$1&amp;"*"))</f>
        <v/>
      </c>
    </row>
    <row r="25" spans="1:10" x14ac:dyDescent="0.25">
      <c r="A25" s="2" t="str">
        <f t="shared" ca="1" si="0"/>
        <v/>
      </c>
      <c r="B25" s="1" t="str">
        <f ca="1">IF(A25="","",COUNTIFS(PIE!$A$2:$A$101,"*"&amp;$A25&amp;"*",PIE!$C$2:$C$101,"*"&amp;$B$1&amp;"*"))</f>
        <v/>
      </c>
      <c r="C25" s="1" t="str">
        <f ca="1">IF(A25="","",COUNTIFS(PIE!$A$2:$A$101,"*"&amp;$A25&amp;"*",PIE!$C$2:$C$101,"*"&amp;$C$1&amp;"*"))</f>
        <v/>
      </c>
      <c r="D25" s="1" t="str">
        <f ca="1">IF(A25="","",COUNTIFS(PIE!$A$2:$A$101,"*"&amp;$A25&amp;"*",PIE!$C$2:$C$101,"*"&amp;$D$1&amp;"*"))</f>
        <v/>
      </c>
      <c r="E25" s="1" t="str">
        <f ca="1">IF(A25="","",COUNTIFS(PIE!$A$2:$A$101,"*"&amp;$A25&amp;"*",PIE!$C$2:$C$101,"*"&amp;$E$1&amp;"*"))</f>
        <v/>
      </c>
      <c r="F25" s="1" t="str">
        <f ca="1">IF(A25="","",COUNTIFS(PIE!$A$2:$A$101,"*"&amp;$A25&amp;"*",PIE!$C$2:$C$101,"*"&amp;$F$1&amp;"*"))</f>
        <v/>
      </c>
      <c r="G25" s="1" t="str">
        <f ca="1">IF(A25="","",COUNTIFS(PIE!$A$2:$A$101,"*"&amp;$A25&amp;"*",PIE!$C$2:$C$101,"*"&amp;$G$1&amp;"*"))</f>
        <v/>
      </c>
      <c r="H25" s="1" t="str">
        <f ca="1">IF(A25="","",COUNTIFS(PIE!$A$2:$A$101,"*"&amp;$A25&amp;"*",PIE!$C$2:$C$101,"*"&amp;$H$1&amp;"*"))</f>
        <v/>
      </c>
      <c r="I25" s="1" t="str">
        <f ca="1">IF(A25="","",COUNTIFS(PIE!$A$2:$A$101,"*"&amp;$A25&amp;"*",PIE!$C$2:$C$101,"*"&amp;$I$1&amp;"*"))</f>
        <v/>
      </c>
      <c r="J25" s="1" t="str">
        <f ca="1">IF(A25="","",COUNTIFS(PIE!$A$2:$A$101,"*"&amp;$A25&amp;"*",PIE!$C$2:$C$101,"*"&amp;$J$1&amp;"*"))</f>
        <v/>
      </c>
    </row>
    <row r="26" spans="1:10" x14ac:dyDescent="0.25">
      <c r="A26" s="2" t="str">
        <f t="shared" ca="1" si="0"/>
        <v/>
      </c>
      <c r="B26" s="1" t="str">
        <f ca="1">IF(A26="","",COUNTIFS(PIE!$A$2:$A$101,"*"&amp;$A26&amp;"*",PIE!$C$2:$C$101,"*"&amp;$B$1&amp;"*"))</f>
        <v/>
      </c>
      <c r="C26" s="1" t="str">
        <f ca="1">IF(A26="","",COUNTIFS(PIE!$A$2:$A$101,"*"&amp;$A26&amp;"*",PIE!$C$2:$C$101,"*"&amp;$C$1&amp;"*"))</f>
        <v/>
      </c>
      <c r="D26" s="1" t="str">
        <f ca="1">IF(A26="","",COUNTIFS(PIE!$A$2:$A$101,"*"&amp;$A26&amp;"*",PIE!$C$2:$C$101,"*"&amp;$D$1&amp;"*"))</f>
        <v/>
      </c>
      <c r="E26" s="1" t="str">
        <f ca="1">IF(A26="","",COUNTIFS(PIE!$A$2:$A$101,"*"&amp;$A26&amp;"*",PIE!$C$2:$C$101,"*"&amp;$E$1&amp;"*"))</f>
        <v/>
      </c>
      <c r="F26" s="1" t="str">
        <f ca="1">IF(A26="","",COUNTIFS(PIE!$A$2:$A$101,"*"&amp;$A26&amp;"*",PIE!$C$2:$C$101,"*"&amp;$F$1&amp;"*"))</f>
        <v/>
      </c>
      <c r="G26" s="1" t="str">
        <f ca="1">IF(A26="","",COUNTIFS(PIE!$A$2:$A$101,"*"&amp;$A26&amp;"*",PIE!$C$2:$C$101,"*"&amp;$G$1&amp;"*"))</f>
        <v/>
      </c>
      <c r="H26" s="1" t="str">
        <f ca="1">IF(A26="","",COUNTIFS(PIE!$A$2:$A$101,"*"&amp;$A26&amp;"*",PIE!$C$2:$C$101,"*"&amp;$H$1&amp;"*"))</f>
        <v/>
      </c>
      <c r="I26" s="1" t="str">
        <f ca="1">IF(A26="","",COUNTIFS(PIE!$A$2:$A$101,"*"&amp;$A26&amp;"*",PIE!$C$2:$C$101,"*"&amp;$I$1&amp;"*"))</f>
        <v/>
      </c>
      <c r="J26" s="1" t="str">
        <f ca="1">IF(A26="","",COUNTIFS(PIE!$A$2:$A$101,"*"&amp;$A26&amp;"*",PIE!$C$2:$C$101,"*"&amp;$J$1&amp;"*"))</f>
        <v/>
      </c>
    </row>
    <row r="27" spans="1:10" x14ac:dyDescent="0.25">
      <c r="A27" s="2" t="str">
        <f t="shared" ref="A27:A34" ca="1" si="6">IF(COUNTIF(INDIRECT("PIE!$A$"&amp;ROW()&amp;":$A$100"),"*"&amp;CHAR(ROW()+64)&amp;"*")&gt;0,CHAR(ROW()+64),"")</f>
        <v/>
      </c>
      <c r="B27" s="1" t="str">
        <f ca="1">IF(A27="","",COUNTIFS(PIE!$A$2:$A$101,"*"&amp;$A27&amp;"*",PIE!$C$2:$C$101,"*"&amp;$B$1&amp;"*"))</f>
        <v/>
      </c>
      <c r="C27" s="1" t="str">
        <f ca="1">IF(A27="","",COUNTIFS(PIE!$A$2:$A$101,"*"&amp;$A27&amp;"*",PIE!$C$2:$C$101,"*"&amp;$C$1&amp;"*"))</f>
        <v/>
      </c>
      <c r="D27" s="1" t="str">
        <f ca="1">IF(A27="","",COUNTIFS(PIE!$A$2:$A$101,"*"&amp;$A27&amp;"*",PIE!$C$2:$C$101,"*"&amp;$D$1&amp;"*"))</f>
        <v/>
      </c>
      <c r="E27" s="1" t="str">
        <f ca="1">IF(A27="","",COUNTIFS(PIE!$A$2:$A$101,"*"&amp;$A27&amp;"*",PIE!$C$2:$C$101,"*"&amp;$E$1&amp;"*"))</f>
        <v/>
      </c>
      <c r="F27" s="1" t="str">
        <f ca="1">IF(A27="","",COUNTIFS(PIE!$A$2:$A$101,"*"&amp;$A27&amp;"*",PIE!$C$2:$C$101,"*"&amp;$F$1&amp;"*"))</f>
        <v/>
      </c>
      <c r="G27" s="1" t="str">
        <f ca="1">IF(A27="","",COUNTIFS(PIE!$A$2:$A$101,"*"&amp;$A27&amp;"*",PIE!$C$2:$C$101,"*"&amp;$G$1&amp;"*"))</f>
        <v/>
      </c>
      <c r="H27" s="1" t="str">
        <f ca="1">IF(A27="","",COUNTIFS(PIE!$A$2:$A$101,"*"&amp;$A27&amp;"*",PIE!$C$2:$C$101,"*"&amp;$H$1&amp;"*"))</f>
        <v/>
      </c>
      <c r="I27" s="1" t="str">
        <f ca="1">IF(A27="","",COUNTIFS(PIE!$A$2:$A$101,"*"&amp;$A27&amp;"*",PIE!$C$2:$C$101,"*"&amp;$I$1&amp;"*"))</f>
        <v/>
      </c>
      <c r="J27" s="1" t="str">
        <f ca="1">IF(A27="","",COUNTIFS(PIE!$A$2:$A$101,"*"&amp;$A27&amp;"*",PIE!$C$2:$C$101,"*"&amp;$J$1&amp;"*"))</f>
        <v/>
      </c>
    </row>
    <row r="28" spans="1:10" x14ac:dyDescent="0.25">
      <c r="A28" s="1" t="str">
        <f t="shared" ca="1" si="6"/>
        <v/>
      </c>
    </row>
    <row r="29" spans="1:10" x14ac:dyDescent="0.25">
      <c r="A29" s="1" t="str">
        <f t="shared" ca="1" si="6"/>
        <v/>
      </c>
    </row>
    <row r="30" spans="1:10" x14ac:dyDescent="0.25">
      <c r="A30" s="1" t="str">
        <f t="shared" ca="1" si="6"/>
        <v/>
      </c>
    </row>
    <row r="31" spans="1:10" x14ac:dyDescent="0.25">
      <c r="A31" s="1" t="str">
        <f t="shared" ca="1" si="6"/>
        <v/>
      </c>
    </row>
    <row r="32" spans="1:10" x14ac:dyDescent="0.25">
      <c r="A32" s="1" t="str">
        <f t="shared" ca="1" si="6"/>
        <v/>
      </c>
    </row>
    <row r="33" spans="1:1" x14ac:dyDescent="0.25">
      <c r="A33" s="1" t="str">
        <f t="shared" ca="1" si="6"/>
        <v/>
      </c>
    </row>
    <row r="34" spans="1:1" x14ac:dyDescent="0.25">
      <c r="A34" s="1" t="str">
        <f t="shared" ca="1" si="6"/>
        <v/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PIE</vt:lpstr>
      <vt:lpstr>CALCUL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</dc:creator>
  <cp:lastModifiedBy>Student</cp:lastModifiedBy>
  <dcterms:created xsi:type="dcterms:W3CDTF">2019-07-29T09:29:38Z</dcterms:created>
  <dcterms:modified xsi:type="dcterms:W3CDTF">2019-08-01T12:29:49Z</dcterms:modified>
</cp:coreProperties>
</file>