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160" windowHeight="45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" l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30" i="1" a="1"/>
  <c r="D30" i="1" s="1"/>
  <c r="D31" i="1" a="1"/>
  <c r="D31" i="1" s="1"/>
  <c r="D32" i="1" a="1"/>
  <c r="D32" i="1" s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39" i="1" a="1"/>
  <c r="D39" i="1" s="1"/>
  <c r="D40" i="1" a="1"/>
  <c r="D40" i="1" s="1"/>
  <c r="D41" i="1" a="1"/>
  <c r="D41" i="1" s="1"/>
  <c r="D42" i="1" a="1"/>
  <c r="D42" i="1" s="1"/>
  <c r="D43" i="1" a="1"/>
  <c r="D43" i="1" s="1"/>
  <c r="D44" i="1" a="1"/>
  <c r="D44" i="1" s="1"/>
  <c r="D45" i="1" a="1"/>
  <c r="D45" i="1" s="1"/>
  <c r="D46" i="1" a="1"/>
  <c r="D46" i="1" s="1"/>
  <c r="D47" i="1" a="1"/>
  <c r="D47" i="1" s="1"/>
  <c r="D48" i="1" a="1"/>
  <c r="D48" i="1" s="1"/>
  <c r="D49" i="1" a="1"/>
  <c r="D49" i="1" s="1"/>
  <c r="D50" i="1" a="1"/>
  <c r="D50" i="1" s="1"/>
  <c r="D51" i="1" a="1"/>
  <c r="D51" i="1" s="1"/>
  <c r="D52" i="1" a="1"/>
  <c r="D52" i="1" s="1"/>
  <c r="D53" i="1" a="1"/>
  <c r="D53" i="1" s="1"/>
  <c r="D54" i="1" a="1"/>
  <c r="D54" i="1"/>
  <c r="D55" i="1" a="1"/>
  <c r="D55" i="1" s="1"/>
  <c r="D56" i="1" a="1"/>
  <c r="D56" i="1" s="1"/>
  <c r="D57" i="1" a="1"/>
  <c r="D57" i="1" s="1"/>
  <c r="D58" i="1" a="1"/>
  <c r="D58" i="1" s="1"/>
  <c r="D59" i="1" a="1"/>
  <c r="D59" i="1" s="1"/>
  <c r="D60" i="1" a="1"/>
  <c r="D60" i="1" s="1"/>
  <c r="D61" i="1" a="1"/>
  <c r="D61" i="1" s="1"/>
  <c r="D6" i="1" a="1"/>
  <c r="D6" i="1" s="1"/>
  <c r="AQ13" i="1" l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G3" i="1"/>
  <c r="AQ3" i="1" l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</calcChain>
</file>

<file path=xl/sharedStrings.xml><?xml version="1.0" encoding="utf-8"?>
<sst xmlns="http://schemas.openxmlformats.org/spreadsheetml/2006/main" count="1" uniqueCount="1">
  <si>
    <t>N° sortis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</si>
</sst>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2" fontId="1" fillId="0" borderId="0" xfId="0" applyNumberFormat="1" applyFont="1"/>
    <xf numFmtId="0" fontId="1" fillId="2" borderId="0" xfId="0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3" borderId="0" xfId="0" applyFill="1"/>
    <xf numFmtId="0" fontId="0" fillId="10" borderId="0" xfId="0" applyFill="1"/>
    <xf numFmtId="0" fontId="0" fillId="6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/>
    </xf>
  </cellXfs>
  <cellStyles count="1">
    <cellStyle name="Standard" xfId="0" builtinId="0"/>
  </cellStyles>
  <dxfs count="4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666699"/>
      <color rgb="FFFF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AQ61"/>
  <sheetViews>
    <sheetView tabSelected="1" workbookViewId="0">
      <selection activeCell="D6" sqref="D6"/>
    </sheetView>
  </sheetViews>
  <sheetFormatPr baseColWidth="10" defaultRowHeight="15" x14ac:dyDescent="0.25"/>
  <cols>
    <col min="1" max="1" width="5.28515625" customWidth="1"/>
    <col min="7" max="7" width="4.140625" customWidth="1"/>
    <col min="8" max="8" width="4.42578125" customWidth="1"/>
    <col min="9" max="9" width="4.28515625" customWidth="1"/>
    <col min="10" max="11" width="4" customWidth="1"/>
    <col min="12" max="12" width="3.5703125" customWidth="1"/>
    <col min="13" max="13" width="3.85546875" customWidth="1"/>
    <col min="14" max="14" width="4.140625" customWidth="1"/>
    <col min="15" max="16" width="4.28515625" customWidth="1"/>
    <col min="17" max="17" width="4" customWidth="1"/>
    <col min="18" max="18" width="4.28515625" customWidth="1"/>
    <col min="19" max="19" width="4.140625" customWidth="1"/>
    <col min="20" max="20" width="4.28515625" customWidth="1"/>
    <col min="21" max="21" width="4" customWidth="1"/>
    <col min="22" max="22" width="4.28515625" customWidth="1"/>
    <col min="23" max="23" width="3.7109375" customWidth="1"/>
    <col min="24" max="24" width="4.42578125" customWidth="1"/>
    <col min="25" max="25" width="4.28515625" customWidth="1"/>
    <col min="26" max="26" width="4.85546875" customWidth="1"/>
    <col min="27" max="27" width="4.42578125" customWidth="1"/>
    <col min="28" max="28" width="4.28515625" customWidth="1"/>
    <col min="29" max="29" width="3.85546875" customWidth="1"/>
    <col min="30" max="30" width="4.28515625" customWidth="1"/>
    <col min="31" max="32" width="4" customWidth="1"/>
    <col min="33" max="33" width="4.140625" customWidth="1"/>
    <col min="34" max="34" width="4" customWidth="1"/>
    <col min="35" max="35" width="4.42578125" customWidth="1"/>
    <col min="36" max="36" width="4.5703125" customWidth="1"/>
    <col min="37" max="37" width="4.28515625" customWidth="1"/>
    <col min="38" max="38" width="4.42578125" customWidth="1"/>
    <col min="39" max="39" width="4.140625" customWidth="1"/>
    <col min="40" max="40" width="3.85546875" customWidth="1"/>
    <col min="41" max="42" width="4.5703125" customWidth="1"/>
    <col min="43" max="43" width="4.140625" customWidth="1"/>
  </cols>
  <sheetData>
    <row r="2" spans="1:43" ht="15.75" x14ac:dyDescent="0.25">
      <c r="G2" s="5">
        <v>0</v>
      </c>
      <c r="H2" s="7">
        <v>1</v>
      </c>
      <c r="I2" s="7">
        <v>2</v>
      </c>
      <c r="J2" s="7">
        <v>3</v>
      </c>
      <c r="K2" s="7">
        <v>4</v>
      </c>
      <c r="L2" s="7">
        <v>5</v>
      </c>
      <c r="M2" s="7">
        <v>6</v>
      </c>
      <c r="N2" s="8">
        <v>7</v>
      </c>
      <c r="O2" s="8">
        <v>8</v>
      </c>
      <c r="P2" s="8">
        <v>9</v>
      </c>
      <c r="Q2" s="8">
        <v>10</v>
      </c>
      <c r="R2" s="8">
        <v>11</v>
      </c>
      <c r="S2" s="8">
        <v>12</v>
      </c>
      <c r="T2" s="9">
        <v>13</v>
      </c>
      <c r="U2" s="9">
        <v>14</v>
      </c>
      <c r="V2" s="9">
        <v>15</v>
      </c>
      <c r="W2" s="9">
        <v>16</v>
      </c>
      <c r="X2" s="9">
        <v>17</v>
      </c>
      <c r="Y2" s="9">
        <v>18</v>
      </c>
      <c r="Z2" s="10">
        <v>19</v>
      </c>
      <c r="AA2" s="10">
        <v>20</v>
      </c>
      <c r="AB2" s="10">
        <v>21</v>
      </c>
      <c r="AC2" s="10">
        <v>22</v>
      </c>
      <c r="AD2" s="10">
        <v>23</v>
      </c>
      <c r="AE2" s="10">
        <v>24</v>
      </c>
      <c r="AF2" s="11">
        <v>25</v>
      </c>
      <c r="AG2" s="11">
        <v>26</v>
      </c>
      <c r="AH2" s="11">
        <v>27</v>
      </c>
      <c r="AI2" s="11">
        <v>28</v>
      </c>
      <c r="AJ2" s="11">
        <v>29</v>
      </c>
      <c r="AK2" s="11">
        <v>30</v>
      </c>
      <c r="AL2" s="12">
        <v>31</v>
      </c>
      <c r="AM2" s="12">
        <v>32</v>
      </c>
      <c r="AN2" s="12">
        <v>33</v>
      </c>
      <c r="AO2" s="12">
        <v>34</v>
      </c>
      <c r="AP2" s="12">
        <v>35</v>
      </c>
      <c r="AQ2" s="12">
        <v>36</v>
      </c>
    </row>
    <row r="3" spans="1:43" ht="18.75" x14ac:dyDescent="0.3">
      <c r="A3" s="1"/>
      <c r="G3" s="4">
        <f>COUNTIF(D6:D61,"0")</f>
        <v>0</v>
      </c>
      <c r="H3" s="4">
        <f>COUNTIF(D6:D61,"1")</f>
        <v>1</v>
      </c>
      <c r="I3" s="4">
        <f>COUNTIF(D6:D61,"2")</f>
        <v>1</v>
      </c>
      <c r="J3" s="4">
        <f>COUNTIF(D6:D61,"3")</f>
        <v>1</v>
      </c>
      <c r="K3" s="4">
        <f>COUNTIF(D6:D61,"4")</f>
        <v>1</v>
      </c>
      <c r="L3" s="4">
        <f>COUNTIF(D6:D61,"5")</f>
        <v>1</v>
      </c>
      <c r="M3" s="4">
        <f>COUNTIF(D6:D61,"6")</f>
        <v>1</v>
      </c>
      <c r="N3" s="4">
        <f>COUNTIF(D6:D61,"7")</f>
        <v>1</v>
      </c>
      <c r="O3" s="4">
        <f>COUNTIF(D6:D61,"8")</f>
        <v>1</v>
      </c>
      <c r="P3" s="4">
        <f>COUNTIF(D6:D61,"9")</f>
        <v>1</v>
      </c>
      <c r="Q3" s="4">
        <f>COUNTIF(D6:D61,"10")</f>
        <v>1</v>
      </c>
      <c r="R3" s="4">
        <f>COUNTIF(D6:D61,"11")</f>
        <v>1</v>
      </c>
      <c r="S3" s="4">
        <f>COUNTIF(D6:D61,"12")</f>
        <v>1</v>
      </c>
      <c r="T3" s="4">
        <f>COUNTIF(D6:D61,"13")</f>
        <v>1</v>
      </c>
      <c r="U3" s="4">
        <f>COUNTIF(D6:D61,"14")</f>
        <v>1</v>
      </c>
      <c r="V3" s="4">
        <f>COUNTIF(D6:D61,"15")</f>
        <v>1</v>
      </c>
      <c r="W3" s="4">
        <f>COUNTIF(D6:D61,"16")</f>
        <v>1</v>
      </c>
      <c r="X3" s="4">
        <f>COUNTIF(D6:D61,"17")</f>
        <v>1</v>
      </c>
      <c r="Y3" s="4">
        <f>COUNTIF(D6:D61,"18")</f>
        <v>1</v>
      </c>
      <c r="Z3" s="4">
        <f>COUNTIF(D6:D61,"19")</f>
        <v>1</v>
      </c>
      <c r="AA3" s="4">
        <f>COUNTIF(D6:D61,"20")</f>
        <v>1</v>
      </c>
      <c r="AB3" s="4">
        <f>COUNTIF(D6:D61,"21")</f>
        <v>1</v>
      </c>
      <c r="AC3" s="4">
        <f>COUNTIF(D6:D61,"22")</f>
        <v>1</v>
      </c>
      <c r="AD3" s="4">
        <f>COUNTIF(D6:D61,"23")</f>
        <v>1</v>
      </c>
      <c r="AE3" s="4">
        <f>COUNTIF(D6:D61,"24")</f>
        <v>1</v>
      </c>
      <c r="AF3" s="4">
        <f>COUNTIF(D6:D61,"25")</f>
        <v>1</v>
      </c>
      <c r="AG3" s="4">
        <f>COUNTIF(D6:D61,"26")</f>
        <v>1</v>
      </c>
      <c r="AH3" s="4">
        <f>COUNTIF(D6:D61,"27")</f>
        <v>1</v>
      </c>
      <c r="AI3" s="4">
        <f>COUNTIF(D6:D61,"28")</f>
        <v>1</v>
      </c>
      <c r="AJ3" s="4">
        <f>COUNTIF(D6:D61,"29")</f>
        <v>1</v>
      </c>
      <c r="AK3" s="4">
        <f>COUNTIF(D6:D61,"30")</f>
        <v>1</v>
      </c>
      <c r="AL3" s="4">
        <f>COUNTIF(D6:D61,"31")</f>
        <v>1</v>
      </c>
      <c r="AM3" s="4">
        <f>COUNTIF(D6:D61,"32")</f>
        <v>1</v>
      </c>
      <c r="AN3" s="4">
        <f>COUNTIF(D6:D61,"33")</f>
        <v>1</v>
      </c>
      <c r="AO3" s="4">
        <f>COUNTIF(D6:D61,"34")</f>
        <v>1</v>
      </c>
      <c r="AP3" s="4">
        <f>COUNTIF(D6:D61,"35")</f>
        <v>1</v>
      </c>
      <c r="AQ3" s="4">
        <f>COUNTIF(D6:D61,"36")</f>
        <v>1</v>
      </c>
    </row>
    <row r="4" spans="1:43" ht="18.75" x14ac:dyDescent="0.3">
      <c r="A4" s="1"/>
    </row>
    <row r="5" spans="1:43" ht="18.75" x14ac:dyDescent="0.3">
      <c r="A5" s="1"/>
      <c r="B5" s="6" t="s">
        <v>0</v>
      </c>
      <c r="D5" s="6"/>
    </row>
    <row r="6" spans="1:43" ht="18.75" x14ac:dyDescent="0.3">
      <c r="A6" s="2">
        <v>1</v>
      </c>
      <c r="B6" s="4"/>
      <c r="D6" s="29">
        <f t="array" ref="D6">IF(ROW(A1)&gt; COUNTA($A$6:$A$61), "",INDEX($A:$A, SMALL(IF(A$6:A$61&lt;&gt;"",
ROW($6:$61)), ROW(A1))))</f>
        <v>1</v>
      </c>
      <c r="M6" s="19"/>
      <c r="N6" s="13"/>
      <c r="O6" s="13"/>
      <c r="P6" s="14"/>
      <c r="Q6" s="14"/>
      <c r="R6" s="15"/>
      <c r="S6" s="15"/>
      <c r="T6" s="16"/>
      <c r="U6" s="16"/>
      <c r="V6" s="17"/>
      <c r="W6" s="17"/>
      <c r="X6" s="18"/>
      <c r="Y6" s="18"/>
    </row>
    <row r="7" spans="1:43" ht="18.75" x14ac:dyDescent="0.3">
      <c r="A7" s="3">
        <v>2</v>
      </c>
      <c r="B7" s="4"/>
      <c r="D7" s="29">
        <f t="array" ref="D7">IF(ROW(A2)&gt; COUNTA($A$6:$A$61), "",INDEX($A:$A, SMALL(IF(A$6:A$61&lt;&gt;"",
ROW($6:$61)), ROW(A2))))</f>
        <v>2</v>
      </c>
      <c r="M7" s="19"/>
      <c r="N7" s="13"/>
      <c r="O7" s="13"/>
      <c r="P7" s="14"/>
      <c r="Q7" s="14"/>
      <c r="R7" s="15"/>
      <c r="S7" s="15"/>
      <c r="T7" s="16"/>
      <c r="U7" s="16"/>
      <c r="V7" s="17"/>
      <c r="W7" s="17"/>
      <c r="X7" s="18"/>
      <c r="Y7" s="18"/>
    </row>
    <row r="8" spans="1:43" ht="18.75" x14ac:dyDescent="0.3">
      <c r="A8" s="3">
        <v>3</v>
      </c>
      <c r="B8" s="4"/>
      <c r="D8" s="29">
        <f t="array" ref="D8">IF(ROW(A3)&gt; COUNTA($A$6:$A$61), "",INDEX($A:$A, SMALL(IF(A$6:A$61&lt;&gt;"",
ROW($6:$61)), ROW(A3))))</f>
        <v>3</v>
      </c>
      <c r="M8" s="19"/>
      <c r="N8" s="13"/>
      <c r="O8" s="13"/>
      <c r="P8" s="14"/>
      <c r="Q8" s="14"/>
      <c r="R8" s="15"/>
      <c r="S8" s="15"/>
      <c r="T8" s="16"/>
      <c r="U8" s="16"/>
      <c r="V8" s="17"/>
      <c r="W8" s="17"/>
      <c r="X8" s="18"/>
      <c r="Y8" s="18"/>
    </row>
    <row r="9" spans="1:43" ht="18.75" x14ac:dyDescent="0.3">
      <c r="A9" s="2">
        <v>4</v>
      </c>
      <c r="B9" s="4"/>
      <c r="D9" s="29">
        <f t="array" ref="D9">IF(ROW(A4)&gt; COUNTA($A$6:$A$61), "",INDEX($A:$A, SMALL(IF(A$6:A$61&lt;&gt;"",
ROW($6:$61)), ROW(A4))))</f>
        <v>4</v>
      </c>
    </row>
    <row r="10" spans="1:43" ht="18.75" x14ac:dyDescent="0.3">
      <c r="A10" s="3">
        <v>5</v>
      </c>
      <c r="B10" s="4"/>
      <c r="D10" s="29">
        <f t="array" ref="D10">IF(ROW(A5)&gt; COUNTA($A$6:$A$61), "",INDEX($A:$A, SMALL(IF(A$6:A$61&lt;&gt;"",
ROW($6:$61)), ROW(A5))))</f>
        <v>5</v>
      </c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</row>
    <row r="11" spans="1:43" ht="18.75" x14ac:dyDescent="0.3">
      <c r="A11" s="3">
        <v>6</v>
      </c>
      <c r="B11" s="4"/>
      <c r="D11" s="29">
        <f t="array" ref="D11">IF(ROW(A6)&gt; COUNTA($A$6:$A$61), "",INDEX($A:$A, SMALL(IF(A$6:A$61&lt;&gt;"",
ROW($6:$61)), ROW(A6))))</f>
        <v>6</v>
      </c>
    </row>
    <row r="12" spans="1:43" ht="18.75" x14ac:dyDescent="0.3">
      <c r="A12" s="2">
        <v>7</v>
      </c>
      <c r="B12" s="4"/>
      <c r="D12" s="29">
        <f t="array" ref="D12">IF(ROW(A7)&gt; COUNTA($A$6:$A$61), "",INDEX($A:$A, SMALL(IF(A$6:A$61&lt;&gt;"",
ROW($6:$61)), ROW(A7))))</f>
        <v>7</v>
      </c>
      <c r="G12" s="21">
        <v>16</v>
      </c>
      <c r="H12" s="22">
        <v>33</v>
      </c>
      <c r="I12" s="23">
        <v>1</v>
      </c>
      <c r="J12" s="24">
        <v>20</v>
      </c>
      <c r="K12" s="21">
        <v>14</v>
      </c>
      <c r="L12" s="22">
        <v>31</v>
      </c>
      <c r="M12" s="25">
        <v>9</v>
      </c>
      <c r="N12" s="24">
        <v>22</v>
      </c>
      <c r="O12" s="21">
        <v>18</v>
      </c>
      <c r="P12" s="26">
        <v>29</v>
      </c>
      <c r="Q12" s="25">
        <v>7</v>
      </c>
      <c r="R12" s="26">
        <v>28</v>
      </c>
      <c r="S12" s="25">
        <v>12</v>
      </c>
      <c r="T12" s="22">
        <v>35</v>
      </c>
      <c r="U12" s="23">
        <v>3</v>
      </c>
      <c r="V12" s="26">
        <v>26</v>
      </c>
      <c r="W12" s="27">
        <v>0</v>
      </c>
      <c r="X12" s="22">
        <v>32</v>
      </c>
      <c r="Y12" s="21">
        <v>15</v>
      </c>
      <c r="Z12" s="24">
        <v>19</v>
      </c>
      <c r="AA12" s="23">
        <v>4</v>
      </c>
      <c r="AB12" s="24">
        <v>21</v>
      </c>
      <c r="AC12" s="23">
        <v>2</v>
      </c>
      <c r="AD12" s="26">
        <v>25</v>
      </c>
      <c r="AE12" s="21">
        <v>17</v>
      </c>
      <c r="AF12" s="22">
        <v>34</v>
      </c>
      <c r="AG12" s="23">
        <v>6</v>
      </c>
      <c r="AH12" s="26">
        <v>27</v>
      </c>
      <c r="AI12" s="21">
        <v>13</v>
      </c>
      <c r="AJ12" s="22">
        <v>36</v>
      </c>
      <c r="AK12" s="25">
        <v>11</v>
      </c>
      <c r="AL12" s="26">
        <v>30</v>
      </c>
      <c r="AM12" s="25">
        <v>8</v>
      </c>
      <c r="AN12" s="24">
        <v>23</v>
      </c>
      <c r="AO12" s="25">
        <v>10</v>
      </c>
      <c r="AP12" s="23">
        <v>5</v>
      </c>
      <c r="AQ12" s="24">
        <v>24</v>
      </c>
    </row>
    <row r="13" spans="1:43" ht="18.75" x14ac:dyDescent="0.3">
      <c r="A13" s="3">
        <v>8</v>
      </c>
      <c r="B13" s="4"/>
      <c r="D13" s="29">
        <f t="array" ref="D13">IF(ROW(A8)&gt; COUNTA($A$6:$A$61), "",INDEX($A:$A, SMALL(IF(A$6:A$61&lt;&gt;"",
ROW($6:$61)), ROW(A8))))</f>
        <v>8</v>
      </c>
      <c r="G13">
        <f>COUNTIF(D6:D61,"16")</f>
        <v>1</v>
      </c>
      <c r="H13">
        <f>COUNTIF(D6:D61,"33")</f>
        <v>1</v>
      </c>
      <c r="I13">
        <f>COUNTIF(D6:D61,"1")</f>
        <v>1</v>
      </c>
      <c r="J13">
        <f>COUNTIF(D6:D61,"20")</f>
        <v>1</v>
      </c>
      <c r="K13">
        <f>COUNTIF(D6:D61,"14")</f>
        <v>1</v>
      </c>
      <c r="L13">
        <f>COUNTIF(D6:D61,"31")</f>
        <v>1</v>
      </c>
      <c r="M13">
        <f>COUNTIF(D6:D61,"9")</f>
        <v>1</v>
      </c>
      <c r="N13">
        <f>COUNTIF(D6:D61,"22")</f>
        <v>1</v>
      </c>
      <c r="O13">
        <f>COUNTIF(D6:D61,"18")</f>
        <v>1</v>
      </c>
      <c r="P13">
        <f>COUNTIF(D6:D61,"29")</f>
        <v>1</v>
      </c>
      <c r="Q13">
        <f>COUNTIF(D6:D61,"7")</f>
        <v>1</v>
      </c>
      <c r="R13">
        <f>COUNTIF(D6:D61,"28")</f>
        <v>1</v>
      </c>
      <c r="S13">
        <f>COUNTIF(D6:D61,"12")</f>
        <v>1</v>
      </c>
      <c r="T13">
        <f>COUNTIF(D6:D61,"35")</f>
        <v>1</v>
      </c>
      <c r="U13">
        <f>COUNTIF(D6:D61,"3")</f>
        <v>1</v>
      </c>
      <c r="V13">
        <f>COUNTIF(D6:D61,"26")</f>
        <v>1</v>
      </c>
      <c r="W13">
        <f>COUNTIF(D6:D61,"0")</f>
        <v>0</v>
      </c>
      <c r="X13">
        <f>COUNTIF(D6:D61,"32")</f>
        <v>1</v>
      </c>
      <c r="Y13">
        <f>COUNTIF(D6:D61,"15")</f>
        <v>1</v>
      </c>
      <c r="Z13">
        <f>COUNTIF(D6:D61,"19")</f>
        <v>1</v>
      </c>
      <c r="AA13">
        <f>COUNTIF(D6:D61,"4")</f>
        <v>1</v>
      </c>
      <c r="AB13">
        <f>COUNTIF(D6:D61,"21")</f>
        <v>1</v>
      </c>
      <c r="AC13">
        <f>COUNTIF(D6:D61,"2")</f>
        <v>1</v>
      </c>
      <c r="AD13">
        <f>COUNTIF(D6:D61,"25")</f>
        <v>1</v>
      </c>
      <c r="AE13">
        <f>COUNTIF(D6:D61,"17")</f>
        <v>1</v>
      </c>
      <c r="AF13">
        <f>COUNTIF(D6:D61,"34")</f>
        <v>1</v>
      </c>
      <c r="AG13">
        <f>COUNTIF(D6:D61,"6")</f>
        <v>1</v>
      </c>
      <c r="AH13">
        <f>COUNTIF(D6:D61,"27")</f>
        <v>1</v>
      </c>
      <c r="AI13">
        <f>COUNTIF(D6:D61,"13")</f>
        <v>1</v>
      </c>
      <c r="AJ13">
        <f>COUNTIF(D6:D61,"36")</f>
        <v>1</v>
      </c>
      <c r="AK13">
        <f>COUNTIF(D6:D61,"11")</f>
        <v>1</v>
      </c>
      <c r="AL13">
        <f>COUNTIF(D6:D61,"30")</f>
        <v>1</v>
      </c>
      <c r="AM13">
        <f>COUNTIF(D6:D61,"8")</f>
        <v>1</v>
      </c>
      <c r="AN13">
        <f>COUNTIF(D6:D61,"23")</f>
        <v>1</v>
      </c>
      <c r="AO13">
        <f>COUNTIF(D6:D61,"10")</f>
        <v>1</v>
      </c>
      <c r="AP13">
        <f>COUNTIF(D6:D61,"5")</f>
        <v>1</v>
      </c>
      <c r="AQ13">
        <f>COUNTIF(D6:D61,"24")</f>
        <v>1</v>
      </c>
    </row>
    <row r="14" spans="1:43" ht="18.75" x14ac:dyDescent="0.3">
      <c r="A14" s="3">
        <v>9</v>
      </c>
      <c r="B14" s="4"/>
      <c r="D14" s="29">
        <f t="array" ref="D14">IF(ROW(A9)&gt; COUNTA($A$6:$A$61), "",INDEX($A:$A, SMALL(IF(A$6:A$61&lt;&gt;"",
ROW($6:$61)), ROW(A9))))</f>
        <v>9</v>
      </c>
    </row>
    <row r="15" spans="1:43" ht="18.75" x14ac:dyDescent="0.3">
      <c r="A15" s="2">
        <v>10</v>
      </c>
      <c r="B15" s="4"/>
      <c r="D15" s="29">
        <f t="array" ref="D15">IF(ROW(A10)&gt; COUNTA($A$6:$A$61), "",INDEX($A:$A, SMALL(IF(A$6:A$61&lt;&gt;"",
ROW($6:$61)), ROW(A10))))</f>
        <v>10</v>
      </c>
      <c r="L15" s="20"/>
    </row>
    <row r="16" spans="1:43" ht="18.75" x14ac:dyDescent="0.3">
      <c r="A16" s="3">
        <v>11</v>
      </c>
      <c r="B16" s="4"/>
      <c r="D16" s="29">
        <f t="array" ref="D16">IF(ROW(A11)&gt; COUNTA($A$6:$A$61), "",INDEX($A:$A, SMALL(IF(A$6:A$61&lt;&gt;"",
ROW($6:$61)), ROW(A11))))</f>
        <v>11</v>
      </c>
      <c r="K16" s="20"/>
    </row>
    <row r="17" spans="1:19" ht="18.75" x14ac:dyDescent="0.3">
      <c r="A17" s="3">
        <v>12</v>
      </c>
      <c r="B17" s="4"/>
      <c r="D17" s="29">
        <f t="array" ref="D17">IF(ROW(A12)&gt; COUNTA($A$6:$A$61), "",INDEX($A:$A, SMALL(IF(A$6:A$61&lt;&gt;"",
ROW($6:$61)), ROW(A12))))</f>
        <v>12</v>
      </c>
      <c r="I17" s="20"/>
      <c r="S17" s="20"/>
    </row>
    <row r="18" spans="1:19" ht="18.75" x14ac:dyDescent="0.3">
      <c r="A18" s="2">
        <v>13</v>
      </c>
      <c r="B18" s="4"/>
      <c r="D18" s="29">
        <f t="array" ref="D18">IF(ROW(A13)&gt; COUNTA($A$6:$A$61), "",INDEX($A:$A, SMALL(IF(A$6:A$61&lt;&gt;"",
ROW($6:$61)), ROW(A13))))</f>
        <v>13</v>
      </c>
    </row>
    <row r="19" spans="1:19" ht="18.75" x14ac:dyDescent="0.3">
      <c r="A19" s="3">
        <v>14</v>
      </c>
      <c r="B19" s="4"/>
      <c r="D19" s="29">
        <f t="array" ref="D19">IF(ROW(A14)&gt; COUNTA($A$6:$A$61), "",INDEX($A:$A, SMALL(IF(A$6:A$61&lt;&gt;"",
ROW($6:$61)), ROW(A14))))</f>
        <v>14</v>
      </c>
    </row>
    <row r="20" spans="1:19" ht="18.75" x14ac:dyDescent="0.3">
      <c r="A20" s="3">
        <v>15</v>
      </c>
      <c r="B20" s="4"/>
      <c r="D20" s="29">
        <f t="array" ref="D20">IF(ROW(A15)&gt; COUNTA($A$6:$A$61), "",INDEX($A:$A, SMALL(IF(A$6:A$61&lt;&gt;"",
ROW($6:$61)), ROW(A15))))</f>
        <v>15</v>
      </c>
    </row>
    <row r="21" spans="1:19" ht="18.75" x14ac:dyDescent="0.3">
      <c r="A21" s="2">
        <v>16</v>
      </c>
      <c r="B21" s="4"/>
      <c r="D21" s="29">
        <f t="array" ref="D21">IF(ROW(A16)&gt; COUNTA($A$6:$A$61), "",INDEX($A:$A, SMALL(IF(A$6:A$61&lt;&gt;"",
ROW($6:$61)), ROW(A16))))</f>
        <v>16</v>
      </c>
    </row>
    <row r="22" spans="1:19" ht="18.75" x14ac:dyDescent="0.3">
      <c r="A22" s="3">
        <v>17</v>
      </c>
      <c r="B22" s="4"/>
      <c r="D22" s="29">
        <f t="array" ref="D22">IF(ROW(A17)&gt; COUNTA($A$6:$A$61), "",INDEX($A:$A, SMALL(IF(A$6:A$61&lt;&gt;"",
ROW($6:$61)), ROW(A17))))</f>
        <v>17</v>
      </c>
    </row>
    <row r="23" spans="1:19" ht="18.75" x14ac:dyDescent="0.3">
      <c r="A23" s="3">
        <v>18</v>
      </c>
      <c r="B23" s="4"/>
      <c r="D23" s="29">
        <f t="array" ref="D23">IF(ROW(A18)&gt; COUNTA($A$6:$A$61), "",INDEX($A:$A, SMALL(IF(A$6:A$61&lt;&gt;"",
ROW($6:$61)), ROW(A18))))</f>
        <v>18</v>
      </c>
    </row>
    <row r="24" spans="1:19" ht="18.75" x14ac:dyDescent="0.3">
      <c r="A24" s="2">
        <v>19</v>
      </c>
      <c r="B24" s="4"/>
      <c r="D24" s="29">
        <f t="array" ref="D24">IF(ROW(A19)&gt; COUNTA($A$6:$A$61), "",INDEX($A:$A, SMALL(IF(A$6:A$61&lt;&gt;"",
ROW($6:$61)), ROW(A19))))</f>
        <v>19</v>
      </c>
    </row>
    <row r="25" spans="1:19" ht="18.75" x14ac:dyDescent="0.3">
      <c r="A25" s="3">
        <v>20</v>
      </c>
      <c r="B25" s="4"/>
      <c r="D25" s="29">
        <f t="array" ref="D25">IF(ROW(A20)&gt; COUNTA($A$6:$A$61), "",INDEX($A:$A, SMALL(IF(A$6:A$61&lt;&gt;"",
ROW($6:$61)), ROW(A20))))</f>
        <v>20</v>
      </c>
    </row>
    <row r="26" spans="1:19" ht="18.75" x14ac:dyDescent="0.3">
      <c r="A26" s="3">
        <v>21</v>
      </c>
      <c r="B26" s="4"/>
      <c r="D26" s="29">
        <f t="array" ref="D26">IF(ROW(A21)&gt; COUNTA($A$6:$A$61), "",INDEX($A:$A, SMALL(IF(A$6:A$61&lt;&gt;"",
ROW($6:$61)), ROW(A21))))</f>
        <v>21</v>
      </c>
    </row>
    <row r="27" spans="1:19" ht="18.75" x14ac:dyDescent="0.3">
      <c r="A27" s="2">
        <v>22</v>
      </c>
      <c r="B27" s="4"/>
      <c r="D27" s="29">
        <f t="array" ref="D27">IF(ROW(A22)&gt; COUNTA($A$6:$A$61), "",INDEX($A:$A, SMALL(IF(A$6:A$61&lt;&gt;"",
ROW($6:$61)), ROW(A22))))</f>
        <v>22</v>
      </c>
    </row>
    <row r="28" spans="1:19" ht="18.75" x14ac:dyDescent="0.3">
      <c r="A28" s="3">
        <v>23</v>
      </c>
      <c r="B28" s="4"/>
      <c r="D28" s="29">
        <f t="array" ref="D28">IF(ROW(A23)&gt; COUNTA($A$6:$A$61), "",INDEX($A:$A, SMALL(IF(A$6:A$61&lt;&gt;"",
ROW($6:$61)), ROW(A23))))</f>
        <v>23</v>
      </c>
    </row>
    <row r="29" spans="1:19" ht="18.75" x14ac:dyDescent="0.3">
      <c r="A29" s="3">
        <v>24</v>
      </c>
      <c r="B29" s="4"/>
      <c r="D29" s="29">
        <f t="array" ref="D29">IF(ROW(A24)&gt; COUNTA($A$6:$A$61), "",INDEX($A:$A, SMALL(IF(A$6:A$61&lt;&gt;"",
ROW($6:$61)), ROW(A24))))</f>
        <v>24</v>
      </c>
    </row>
    <row r="30" spans="1:19" ht="18.75" x14ac:dyDescent="0.3">
      <c r="A30" s="2">
        <v>25</v>
      </c>
      <c r="B30" s="4"/>
      <c r="D30" s="29">
        <f t="array" ref="D30">IF(ROW(A25)&gt; COUNTA($A$6:$A$61), "",INDEX($A:$A, SMALL(IF(A$6:A$61&lt;&gt;"",
ROW($6:$61)), ROW(A25))))</f>
        <v>25</v>
      </c>
    </row>
    <row r="31" spans="1:19" ht="18.75" x14ac:dyDescent="0.3">
      <c r="A31" s="3">
        <v>26</v>
      </c>
      <c r="B31" s="4"/>
      <c r="D31" s="29">
        <f t="array" ref="D31">IF(ROW(A26)&gt; COUNTA($A$6:$A$61), "",INDEX($A:$A, SMALL(IF(A$6:A$61&lt;&gt;"",
ROW($6:$61)), ROW(A26))))</f>
        <v>26</v>
      </c>
    </row>
    <row r="32" spans="1:19" ht="18.75" x14ac:dyDescent="0.3">
      <c r="A32" s="3">
        <v>27</v>
      </c>
      <c r="B32" s="4"/>
      <c r="D32" s="29">
        <f t="array" ref="D32">IF(ROW(A27)&gt; COUNTA($A$6:$A$61), "",INDEX($A:$A, SMALL(IF(A$6:A$61&lt;&gt;"",
ROW($6:$61)), ROW(A27))))</f>
        <v>27</v>
      </c>
    </row>
    <row r="33" spans="1:4" ht="18.75" x14ac:dyDescent="0.3">
      <c r="A33" s="2">
        <v>28</v>
      </c>
      <c r="B33" s="4"/>
      <c r="D33" s="29">
        <f t="array" ref="D33">IF(ROW(A28)&gt; COUNTA($A$6:$A$61), "",INDEX($A:$A, SMALL(IF(A$6:A$61&lt;&gt;"",
ROW($6:$61)), ROW(A28))))</f>
        <v>28</v>
      </c>
    </row>
    <row r="34" spans="1:4" ht="18.75" x14ac:dyDescent="0.3">
      <c r="A34" s="3">
        <v>29</v>
      </c>
      <c r="B34" s="4"/>
      <c r="D34" s="29">
        <f t="array" ref="D34">IF(ROW(A29)&gt; COUNTA($A$6:$A$61), "",INDEX($A:$A, SMALL(IF(A$6:A$61&lt;&gt;"",
ROW($6:$61)), ROW(A29))))</f>
        <v>29</v>
      </c>
    </row>
    <row r="35" spans="1:4" ht="18.75" x14ac:dyDescent="0.3">
      <c r="A35" s="3">
        <v>30</v>
      </c>
      <c r="B35" s="4"/>
      <c r="D35" s="29">
        <f t="array" ref="D35">IF(ROW(A30)&gt; COUNTA($A$6:$A$61), "",INDEX($A:$A, SMALL(IF(A$6:A$61&lt;&gt;"",
ROW($6:$61)), ROW(A30))))</f>
        <v>30</v>
      </c>
    </row>
    <row r="36" spans="1:4" ht="18.75" x14ac:dyDescent="0.3">
      <c r="A36" s="2">
        <v>31</v>
      </c>
      <c r="B36" s="4"/>
      <c r="D36" s="29">
        <f t="array" ref="D36">IF(ROW(A31)&gt; COUNTA($A$6:$A$61), "",INDEX($A:$A, SMALL(IF(A$6:A$61&lt;&gt;"",
ROW($6:$61)), ROW(A31))))</f>
        <v>31</v>
      </c>
    </row>
    <row r="37" spans="1:4" ht="18.75" x14ac:dyDescent="0.3">
      <c r="A37" s="3">
        <v>32</v>
      </c>
      <c r="B37" s="4"/>
      <c r="D37" s="29">
        <f t="array" ref="D37">IF(ROW(A32)&gt; COUNTA($A$6:$A$61), "",INDEX($A:$A, SMALL(IF(A$6:A$61&lt;&gt;"",
ROW($6:$61)), ROW(A32))))</f>
        <v>32</v>
      </c>
    </row>
    <row r="38" spans="1:4" ht="18.75" x14ac:dyDescent="0.3">
      <c r="A38" s="3">
        <v>33</v>
      </c>
      <c r="B38" s="4"/>
      <c r="D38" s="29">
        <f t="array" ref="D38">IF(ROW(A33)&gt; COUNTA($A$6:$A$61), "",INDEX($A:$A, SMALL(IF(A$6:A$61&lt;&gt;"",
ROW($6:$61)), ROW(A33))))</f>
        <v>33</v>
      </c>
    </row>
    <row r="39" spans="1:4" ht="18.75" x14ac:dyDescent="0.3">
      <c r="A39" s="2">
        <v>34</v>
      </c>
      <c r="B39" s="4"/>
      <c r="D39" s="29">
        <f t="array" ref="D39">IF(ROW(A34)&gt; COUNTA($A$6:$A$61), "",INDEX($A:$A, SMALL(IF(A$6:A$61&lt;&gt;"",
ROW($6:$61)), ROW(A34))))</f>
        <v>34</v>
      </c>
    </row>
    <row r="40" spans="1:4" ht="18.75" x14ac:dyDescent="0.3">
      <c r="A40" s="3">
        <v>35</v>
      </c>
      <c r="B40" s="4"/>
      <c r="D40" s="29">
        <f t="array" ref="D40">IF(ROW(A35)&gt; COUNTA($A$6:$A$61), "",INDEX($A:$A, SMALL(IF(A$6:A$61&lt;&gt;"",
ROW($6:$61)), ROW(A35))))</f>
        <v>35</v>
      </c>
    </row>
    <row r="41" spans="1:4" ht="18.75" x14ac:dyDescent="0.3">
      <c r="A41" s="3">
        <v>36</v>
      </c>
      <c r="B41" s="4"/>
      <c r="D41" s="29">
        <f t="array" ref="D41">IF(ROW(A36)&gt; COUNTA($A$6:$A$61), "",INDEX($A:$A, SMALL(IF(A$6:A$61&lt;&gt;"",
ROW($6:$61)), ROW(A36))))</f>
        <v>36</v>
      </c>
    </row>
    <row r="42" spans="1:4" ht="18.75" x14ac:dyDescent="0.3">
      <c r="A42" s="2">
        <v>37</v>
      </c>
      <c r="B42" s="4"/>
      <c r="D42" s="29">
        <f t="array" ref="D42">IF(ROW(A37)&gt; COUNTA($A$6:$A$61), "",INDEX($A:$A, SMALL(IF(A$6:A$61&lt;&gt;"",
ROW($6:$61)), ROW(A37))))</f>
        <v>37</v>
      </c>
    </row>
    <row r="43" spans="1:4" ht="18.75" x14ac:dyDescent="0.3">
      <c r="A43" s="3">
        <v>38</v>
      </c>
      <c r="B43" s="4"/>
      <c r="D43" s="29">
        <f t="array" ref="D43">IF(ROW(A38)&gt; COUNTA($A$6:$A$61), "",INDEX($A:$A, SMALL(IF(A$6:A$61&lt;&gt;"",
ROW($6:$61)), ROW(A38))))</f>
        <v>38</v>
      </c>
    </row>
    <row r="44" spans="1:4" ht="18.75" x14ac:dyDescent="0.3">
      <c r="A44" s="3">
        <v>39</v>
      </c>
      <c r="B44" s="4"/>
      <c r="D44" s="29">
        <f t="array" ref="D44">IF(ROW(A39)&gt; COUNTA($A$6:$A$61), "",INDEX($A:$A, SMALL(IF(A$6:A$61&lt;&gt;"",
ROW($6:$61)), ROW(A39))))</f>
        <v>39</v>
      </c>
    </row>
    <row r="45" spans="1:4" ht="18.75" x14ac:dyDescent="0.3">
      <c r="A45" s="2">
        <v>40</v>
      </c>
      <c r="B45" s="4"/>
      <c r="D45" s="29">
        <f t="array" ref="D45">IF(ROW(A40)&gt; COUNTA($A$6:$A$61), "",INDEX($A:$A, SMALL(IF(A$6:A$61&lt;&gt;"",
ROW($6:$61)), ROW(A40))))</f>
        <v>40</v>
      </c>
    </row>
    <row r="46" spans="1:4" ht="18.75" x14ac:dyDescent="0.3">
      <c r="A46" s="3">
        <v>41</v>
      </c>
      <c r="B46" s="4"/>
      <c r="D46" s="29">
        <f t="array" ref="D46">IF(ROW(A41)&gt; COUNTA($A$6:$A$61), "",INDEX($A:$A, SMALL(IF(A$6:A$61&lt;&gt;"",
ROW($6:$61)), ROW(A41))))</f>
        <v>41</v>
      </c>
    </row>
    <row r="47" spans="1:4" ht="18.75" x14ac:dyDescent="0.3">
      <c r="A47" s="3">
        <v>42</v>
      </c>
      <c r="B47" s="4"/>
      <c r="D47" s="29">
        <f t="array" ref="D47">IF(ROW(A42)&gt; COUNTA($A$6:$A$61), "",INDEX($A:$A, SMALL(IF(A$6:A$61&lt;&gt;"",
ROW($6:$61)), ROW(A42))))</f>
        <v>42</v>
      </c>
    </row>
    <row r="48" spans="1:4" ht="18.75" x14ac:dyDescent="0.3">
      <c r="A48" s="2">
        <v>43</v>
      </c>
      <c r="B48" s="4"/>
      <c r="D48" s="29">
        <f t="array" ref="D48">IF(ROW(A43)&gt; COUNTA($A$6:$A$61), "",INDEX($A:$A, SMALL(IF(A$6:A$61&lt;&gt;"",
ROW($6:$61)), ROW(A43))))</f>
        <v>43</v>
      </c>
    </row>
    <row r="49" spans="1:4" ht="18.75" x14ac:dyDescent="0.3">
      <c r="A49" s="3">
        <v>44</v>
      </c>
      <c r="B49" s="4"/>
      <c r="D49" s="29">
        <f t="array" ref="D49">IF(ROW(A44)&gt; COUNTA($A$6:$A$61), "",INDEX($A:$A, SMALL(IF(A$6:A$61&lt;&gt;"",
ROW($6:$61)), ROW(A44))))</f>
        <v>44</v>
      </c>
    </row>
    <row r="50" spans="1:4" ht="18.75" x14ac:dyDescent="0.3">
      <c r="A50" s="3">
        <v>45</v>
      </c>
      <c r="B50" s="4"/>
      <c r="D50" s="29">
        <f t="array" ref="D50">IF(ROW(A45)&gt; COUNTA($A$6:$A$61), "",INDEX($A:$A, SMALL(IF(A$6:A$61&lt;&gt;"",
ROW($6:$61)), ROW(A45))))</f>
        <v>45</v>
      </c>
    </row>
    <row r="51" spans="1:4" ht="18.75" x14ac:dyDescent="0.3">
      <c r="A51" s="2">
        <v>46</v>
      </c>
      <c r="B51" s="4"/>
      <c r="D51" s="29">
        <f t="array" ref="D51">IF(ROW(A46)&gt; COUNTA($A$6:$A$61), "",INDEX($A:$A, SMALL(IF(A$6:A$61&lt;&gt;"",
ROW($6:$61)), ROW(A46))))</f>
        <v>46</v>
      </c>
    </row>
    <row r="52" spans="1:4" ht="18.75" x14ac:dyDescent="0.3">
      <c r="A52" s="3">
        <v>47</v>
      </c>
      <c r="B52" s="4"/>
      <c r="D52" s="29">
        <f t="array" ref="D52">IF(ROW(A47)&gt; COUNTA($A$6:$A$61), "",INDEX($A:$A, SMALL(IF(A$6:A$61&lt;&gt;"",
ROW($6:$61)), ROW(A47))))</f>
        <v>47</v>
      </c>
    </row>
    <row r="53" spans="1:4" ht="18.75" x14ac:dyDescent="0.3">
      <c r="A53" s="3">
        <v>48</v>
      </c>
      <c r="B53" s="4"/>
      <c r="D53" s="29">
        <f t="array" ref="D53">IF(ROW(A48)&gt; COUNTA($A$6:$A$61), "",INDEX($A:$A, SMALL(IF(A$6:A$61&lt;&gt;"",
ROW($6:$61)), ROW(A48))))</f>
        <v>48</v>
      </c>
    </row>
    <row r="54" spans="1:4" ht="18.75" x14ac:dyDescent="0.3">
      <c r="A54" s="2">
        <v>49</v>
      </c>
      <c r="B54" s="4"/>
      <c r="D54" s="29">
        <f t="array" ref="D54">IF(ROW(A49)&gt; COUNTA($A$6:$A$61), "",INDEX($A:$A, SMALL(IF(A$6:A$61&lt;&gt;"",
ROW($6:$61)), ROW(A49))))</f>
        <v>49</v>
      </c>
    </row>
    <row r="55" spans="1:4" ht="18.75" x14ac:dyDescent="0.3">
      <c r="A55" s="3">
        <v>50</v>
      </c>
      <c r="B55" s="4"/>
      <c r="D55" s="29">
        <f t="array" ref="D55">IF(ROW(A50)&gt; COUNTA($A$6:$A$61), "",INDEX($A:$A, SMALL(IF(A$6:A$61&lt;&gt;"",
ROW($6:$61)), ROW(A50))))</f>
        <v>50</v>
      </c>
    </row>
    <row r="56" spans="1:4" ht="18.75" x14ac:dyDescent="0.3">
      <c r="A56" s="3">
        <v>51</v>
      </c>
      <c r="B56" s="4"/>
      <c r="D56" s="29">
        <f t="array" ref="D56">IF(ROW(A51)&gt; COUNTA($A$6:$A$61), "",INDEX($A:$A, SMALL(IF(A$6:A$61&lt;&gt;"",
ROW($6:$61)), ROW(A51))))</f>
        <v>51</v>
      </c>
    </row>
    <row r="57" spans="1:4" ht="18.75" x14ac:dyDescent="0.3">
      <c r="A57" s="2">
        <v>52</v>
      </c>
      <c r="B57" s="4"/>
      <c r="D57" s="29">
        <f t="array" ref="D57">IF(ROW(A52)&gt; COUNTA($A$6:$A$61), "",INDEX($A:$A, SMALL(IF(A$6:A$61&lt;&gt;"",
ROW($6:$61)), ROW(A52))))</f>
        <v>52</v>
      </c>
    </row>
    <row r="58" spans="1:4" ht="18.75" x14ac:dyDescent="0.3">
      <c r="A58" s="3">
        <v>53</v>
      </c>
      <c r="B58" s="4"/>
      <c r="D58" s="29">
        <f t="array" ref="D58">IF(ROW(A53)&gt; COUNTA($A$6:$A$61), "",INDEX($A:$A, SMALL(IF(A$6:A$61&lt;&gt;"",
ROW($6:$61)), ROW(A53))))</f>
        <v>53</v>
      </c>
    </row>
    <row r="59" spans="1:4" ht="18.75" x14ac:dyDescent="0.3">
      <c r="A59" s="3">
        <v>54</v>
      </c>
      <c r="B59" s="4"/>
      <c r="D59" s="29">
        <f t="array" ref="D59">IF(ROW(A54)&gt; COUNTA($A$6:$A$61), "",INDEX($A:$A, SMALL(IF(A$6:A$61&lt;&gt;"",
ROW($6:$61)), ROW(A54))))</f>
        <v>54</v>
      </c>
    </row>
    <row r="60" spans="1:4" ht="18.75" x14ac:dyDescent="0.3">
      <c r="A60" s="2">
        <v>55</v>
      </c>
      <c r="B60" s="4"/>
      <c r="D60" s="29">
        <f t="array" ref="D60">IF(ROW(A55)&gt; COUNTA($A$6:$A$61), "",INDEX($A:$A, SMALL(IF(A$6:A$61&lt;&gt;"",
ROW($6:$61)), ROW(A55))))</f>
        <v>55</v>
      </c>
    </row>
    <row r="61" spans="1:4" ht="18.75" x14ac:dyDescent="0.3">
      <c r="A61" s="3">
        <v>56</v>
      </c>
      <c r="B61" s="4"/>
      <c r="D61" s="29">
        <f t="array" ref="D61">IF(ROW(A56)&gt; COUNTA($A$6:$A$61), "",INDEX($A:$A, SMALL(IF(A$6:A$61&lt;&gt;"",
ROW($6:$61)), ROW(A56))))</f>
        <v>56</v>
      </c>
    </row>
  </sheetData>
  <mergeCells count="6">
    <mergeCell ref="X10:Y10"/>
    <mergeCell ref="N10:O10"/>
    <mergeCell ref="P10:Q10"/>
    <mergeCell ref="R10:S10"/>
    <mergeCell ref="T10:U10"/>
    <mergeCell ref="V10:W10"/>
  </mergeCells>
  <conditionalFormatting sqref="G3:AQ3">
    <cfRule type="cellIs" dxfId="3" priority="3" operator="greaterThan">
      <formula>2</formula>
    </cfRule>
    <cfRule type="cellIs" dxfId="2" priority="4" operator="equal">
      <formula>2</formula>
    </cfRule>
  </conditionalFormatting>
  <conditionalFormatting sqref="G13:AQ13">
    <cfRule type="cellIs" dxfId="1" priority="2" operator="greaterThan">
      <formula>2</formula>
    </cfRule>
    <cfRule type="cellIs" dxfId="0" priority="1" operator="equal"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Hicham Maddouch</cp:lastModifiedBy>
  <dcterms:created xsi:type="dcterms:W3CDTF">2020-05-29T21:23:41Z</dcterms:created>
  <dcterms:modified xsi:type="dcterms:W3CDTF">2020-06-04T21:38:59Z</dcterms:modified>
</cp:coreProperties>
</file>