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1" firstSheet="0" showHorizontalScroll="true" showSheetTabs="true" showVerticalScroll="true" tabRatio="600" windowHeight="8192" windowWidth="16384" xWindow="0" yWindow="0"/>
  </bookViews>
  <sheets>
    <sheet name="RechrcheV" sheetId="1" state="visible" r:id="rId2"/>
    <sheet name="Mieux" sheetId="2" state="visible" r:id="rId3"/>
  </sheets>
  <definedNames>
    <definedName function="false" hidden="false" name="Gesucht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<sst xmlns="http://schemas.openxmlformats.org/spreadsheetml/2006/main" count="1440" uniqueCount="406">
  <si>
    <t>Pays</t>
  </si>
  <si>
    <t>Ville</t>
  </si>
  <si>
    <t>Habitants</t>
  </si>
  <si>
    <t>Brasilien</t>
  </si>
  <si>
    <t>Mexiko</t>
  </si>
  <si>
    <t>Mexiko-Stadt</t>
  </si>
  <si>
    <t>Afghanistan</t>
  </si>
  <si>
    <t>China</t>
  </si>
  <si>
    <t>Shanghai</t>
  </si>
  <si>
    <t>Stadt</t>
  </si>
  <si>
    <t>Einwohner</t>
  </si>
  <si>
    <t>Ägypten</t>
  </si>
  <si>
    <t>Peking</t>
  </si>
  <si>
    <t>Algerien</t>
  </si>
  <si>
    <t>Türkei</t>
  </si>
  <si>
    <t>Istanbul</t>
  </si>
  <si>
    <t>Angola</t>
  </si>
  <si>
    <t>Pakistan</t>
  </si>
  <si>
    <t>Karatschi</t>
  </si>
  <si>
    <t>Argentinien</t>
  </si>
  <si>
    <t>Indien</t>
  </si>
  <si>
    <t>Mumbai</t>
  </si>
  <si>
    <t>Armenien</t>
  </si>
  <si>
    <t>Russland</t>
  </si>
  <si>
    <t>Moskau</t>
  </si>
  <si>
    <t>Aserbaidschan</t>
  </si>
  <si>
    <t>Delhi</t>
  </si>
  <si>
    <t>Äthiopien</t>
  </si>
  <si>
    <t>São Paulo</t>
  </si>
  <si>
    <t>Australien</t>
  </si>
  <si>
    <t>Südkorea</t>
  </si>
  <si>
    <t>Seoul</t>
  </si>
  <si>
    <t>Bangladesch</t>
  </si>
  <si>
    <t>Indonesien</t>
  </si>
  <si>
    <t>Jakarta</t>
  </si>
  <si>
    <t>Belgien</t>
  </si>
  <si>
    <t>Nigeria</t>
  </si>
  <si>
    <t>Lagos</t>
  </si>
  <si>
    <t>Bolivien</t>
  </si>
  <si>
    <t>Japan</t>
  </si>
  <si>
    <t>Tokio (23 Bezirke)</t>
  </si>
  <si>
    <t>Shenzhen</t>
  </si>
  <si>
    <t>Bulgarien</t>
  </si>
  <si>
    <t>Vereinigte Staaten</t>
  </si>
  <si>
    <t>New York</t>
  </si>
  <si>
    <t>Burkina Faso</t>
  </si>
  <si>
    <t>Vereinigtes Königreich</t>
  </si>
  <si>
    <t>London</t>
  </si>
  <si>
    <t>Chile</t>
  </si>
  <si>
    <t>Demokratische Republik Kongo</t>
  </si>
  <si>
    <t>Kinshasa</t>
  </si>
  <si>
    <t>Iran</t>
  </si>
  <si>
    <t>Teheran</t>
  </si>
  <si>
    <t>Peru</t>
  </si>
  <si>
    <t>Lima</t>
  </si>
  <si>
    <t>Deutschland</t>
  </si>
  <si>
    <t>Kairo</t>
  </si>
  <si>
    <t>Dominikanische</t>
  </si>
  <si>
    <t>Thailand</t>
  </si>
  <si>
    <t>Bangkok</t>
  </si>
  <si>
    <t>Ecuador</t>
  </si>
  <si>
    <t>Lahore</t>
  </si>
  <si>
    <t>Elfenbeinküste</t>
  </si>
  <si>
    <t>Hongkong</t>
  </si>
  <si>
    <t>Frankreich</t>
  </si>
  <si>
    <t>Dhaka</t>
  </si>
  <si>
    <t>Georgien</t>
  </si>
  <si>
    <t>Kolumbien</t>
  </si>
  <si>
    <t>Bogotá</t>
  </si>
  <si>
    <t>Ghana</t>
  </si>
  <si>
    <t>Rio de Janeiro</t>
  </si>
  <si>
    <t>Griechenland</t>
  </si>
  <si>
    <t>Irak</t>
  </si>
  <si>
    <t>Bagdad</t>
  </si>
  <si>
    <t>Guinea</t>
  </si>
  <si>
    <t>Bengaluru</t>
  </si>
  <si>
    <t>Haiti</t>
  </si>
  <si>
    <t>Vietnam</t>
  </si>
  <si>
    <t>Ho-Chi-Minh-Stadt</t>
  </si>
  <si>
    <t>Sankt Petersburg</t>
  </si>
  <si>
    <t>Santiago de Chile</t>
  </si>
  <si>
    <t>Ankara</t>
  </si>
  <si>
    <t>Kolkata</t>
  </si>
  <si>
    <t>Myanmar</t>
  </si>
  <si>
    <t>Rangun</t>
  </si>
  <si>
    <t>Italien</t>
  </si>
  <si>
    <t>Chennai</t>
  </si>
  <si>
    <t>Wuhan</t>
  </si>
  <si>
    <t>Jemen</t>
  </si>
  <si>
    <t>Melbourne</t>
  </si>
  <si>
    <t>Jordanien</t>
  </si>
  <si>
    <t>Saudi-Arabien</t>
  </si>
  <si>
    <t>Riad</t>
  </si>
  <si>
    <t>Kambodscha</t>
  </si>
  <si>
    <t>Chongqing</t>
  </si>
  <si>
    <t>Kamerun</t>
  </si>
  <si>
    <t>Chengdu</t>
  </si>
  <si>
    <t>Kanada</t>
  </si>
  <si>
    <t>Xi'an</t>
  </si>
  <si>
    <t>Kasachstan</t>
  </si>
  <si>
    <t>Los Angeles</t>
  </si>
  <si>
    <t>Kenia</t>
  </si>
  <si>
    <t>Ahmedabad</t>
  </si>
  <si>
    <t>Alexandria</t>
  </si>
  <si>
    <t>Kuba</t>
  </si>
  <si>
    <t>Sydney</t>
  </si>
  <si>
    <t>Libanon</t>
  </si>
  <si>
    <t>Tianjin</t>
  </si>
  <si>
    <t>Libyen</t>
  </si>
  <si>
    <t>Abidjan</t>
  </si>
  <si>
    <t>Madagaskar</t>
  </si>
  <si>
    <t>Busan</t>
  </si>
  <si>
    <t>Malaysia</t>
  </si>
  <si>
    <t>Hyderabad</t>
  </si>
  <si>
    <t>Mali</t>
  </si>
  <si>
    <t>Kano</t>
  </si>
  <si>
    <t>Marokko</t>
  </si>
  <si>
    <t>Singapur</t>
  </si>
  <si>
    <t>Yokohama</t>
  </si>
  <si>
    <t>Mongolei</t>
  </si>
  <si>
    <t>Ibadan</t>
  </si>
  <si>
    <t>Mosambik</t>
  </si>
  <si>
    <t>Berlin</t>
  </si>
  <si>
    <t>Shenyang</t>
  </si>
  <si>
    <t>Neuseeland</t>
  </si>
  <si>
    <t>Südafrika</t>
  </si>
  <si>
    <t>Durban</t>
  </si>
  <si>
    <t>Nicaragua</t>
  </si>
  <si>
    <t>Harbin</t>
  </si>
  <si>
    <t>Johannesburg</t>
  </si>
  <si>
    <t>Nordkorea</t>
  </si>
  <si>
    <t>Spanien</t>
  </si>
  <si>
    <t>Madrid</t>
  </si>
  <si>
    <t>Österreich</t>
  </si>
  <si>
    <t>Surat</t>
  </si>
  <si>
    <t>Pune</t>
  </si>
  <si>
    <t>Guangzhou</t>
  </si>
  <si>
    <t>Philippinen</t>
  </si>
  <si>
    <t>Nanjing</t>
  </si>
  <si>
    <t>Polen</t>
  </si>
  <si>
    <t>Kanpur</t>
  </si>
  <si>
    <t>Republik China</t>
  </si>
  <si>
    <t>Sudan</t>
  </si>
  <si>
    <t>Omdurman</t>
  </si>
  <si>
    <t>Republik Kongo</t>
  </si>
  <si>
    <t>Casablanca</t>
  </si>
  <si>
    <t>Rumänien</t>
  </si>
  <si>
    <t>Jaipur</t>
  </si>
  <si>
    <t>Pjöngjang</t>
  </si>
  <si>
    <t>Sambia</t>
  </si>
  <si>
    <t>Chicago</t>
  </si>
  <si>
    <t>Addis Abeba</t>
  </si>
  <si>
    <t>Senegal</t>
  </si>
  <si>
    <t>Athen</t>
  </si>
  <si>
    <t>Serbien</t>
  </si>
  <si>
    <t>Dschidda</t>
  </si>
  <si>
    <t>Simbabwe</t>
  </si>
  <si>
    <t>Luanda</t>
  </si>
  <si>
    <t>Nairobi</t>
  </si>
  <si>
    <t>Somalia</t>
  </si>
  <si>
    <t>Buenos Aires</t>
  </si>
  <si>
    <t>Taiyuan</t>
  </si>
  <si>
    <t>Salvador da Bahia</t>
  </si>
  <si>
    <t>Tansania</t>
  </si>
  <si>
    <t>Daressalam</t>
  </si>
  <si>
    <t>Ukraine</t>
  </si>
  <si>
    <t>Kiew</t>
  </si>
  <si>
    <t>Syrien</t>
  </si>
  <si>
    <t>Ōsaka</t>
  </si>
  <si>
    <t>Taipeh</t>
  </si>
  <si>
    <t>Lakhnau</t>
  </si>
  <si>
    <t>Tschechien</t>
  </si>
  <si>
    <t>Faisalabad</t>
  </si>
  <si>
    <t>Tunesien</t>
  </si>
  <si>
    <t>Incheon</t>
  </si>
  <si>
    <t>Daegu</t>
  </si>
  <si>
    <t>Uganda</t>
  </si>
  <si>
    <t>Izmir</t>
  </si>
  <si>
    <t>Rom</t>
  </si>
  <si>
    <t>Ungarn</t>
  </si>
  <si>
    <t>Changchun</t>
  </si>
  <si>
    <t>Uruguay</t>
  </si>
  <si>
    <t>Toronto</t>
  </si>
  <si>
    <t>Usbekistan</t>
  </si>
  <si>
    <t>Quezon City</t>
  </si>
  <si>
    <t>Venezuela</t>
  </si>
  <si>
    <t>Gizeh</t>
  </si>
  <si>
    <t>Vereinigte Arabische Emirate</t>
  </si>
  <si>
    <t>Kabul</t>
  </si>
  <si>
    <t>Sana'a</t>
  </si>
  <si>
    <t>Vereinigtes</t>
  </si>
  <si>
    <t>Tunis</t>
  </si>
  <si>
    <t>Kapstadt</t>
  </si>
  <si>
    <t>Belo Horizonte</t>
  </si>
  <si>
    <t>Weißrussland</t>
  </si>
  <si>
    <t>Surabaya</t>
  </si>
  <si>
    <t>Nagpur</t>
  </si>
  <si>
    <t>Fortaleza</t>
  </si>
  <si>
    <t>Maschhad</t>
  </si>
  <si>
    <t>Cali</t>
  </si>
  <si>
    <t>Santo Domingo</t>
  </si>
  <si>
    <t>Nagoya</t>
  </si>
  <si>
    <t>Houston</t>
  </si>
  <si>
    <t>Havanna</t>
  </si>
  <si>
    <t>Paris</t>
  </si>
  <si>
    <t>Guayaquil</t>
  </si>
  <si>
    <t>Chittagong</t>
  </si>
  <si>
    <t>Khartum</t>
  </si>
  <si>
    <t>Changsha</t>
  </si>
  <si>
    <t>Jinan</t>
  </si>
  <si>
    <t>Mosul</t>
  </si>
  <si>
    <t>Basra</t>
  </si>
  <si>
    <t>Zhengzhou</t>
  </si>
  <si>
    <t>Dakar</t>
  </si>
  <si>
    <t>Shijiazhuang</t>
  </si>
  <si>
    <t>Taschkent</t>
  </si>
  <si>
    <t>Indore</t>
  </si>
  <si>
    <t>Accra</t>
  </si>
  <si>
    <t>Medellín</t>
  </si>
  <si>
    <t>Maracaibo</t>
  </si>
  <si>
    <t>Yaoundé</t>
  </si>
  <si>
    <t>Douala</t>
  </si>
  <si>
    <t>Jilin</t>
  </si>
  <si>
    <t>Sapporo</t>
  </si>
  <si>
    <t>Hangzhou</t>
  </si>
  <si>
    <t>Bukarest</t>
  </si>
  <si>
    <t>Nanchang</t>
  </si>
  <si>
    <t>Caracas</t>
  </si>
  <si>
    <t>Ecatepec de Morelos</t>
  </si>
  <si>
    <t>Rawalpindi</t>
  </si>
  <si>
    <t>Wien</t>
  </si>
  <si>
    <t>Medan</t>
  </si>
  <si>
    <t>Minsk</t>
  </si>
  <si>
    <t>Hamburg</t>
  </si>
  <si>
    <t>Patna</t>
  </si>
  <si>
    <t>Budapest</t>
  </si>
  <si>
    <t>Curitiba</t>
  </si>
  <si>
    <t>Warschau</t>
  </si>
  <si>
    <t>Soweto</t>
  </si>
  <si>
    <t>Bhopal</t>
  </si>
  <si>
    <t>Brisbane</t>
  </si>
  <si>
    <t>Bandung</t>
  </si>
  <si>
    <t>Qingdao</t>
  </si>
  <si>
    <t>Guadalajara</t>
  </si>
  <si>
    <t>al-Chartum Bahri</t>
  </si>
  <si>
    <t>Aleppo</t>
  </si>
  <si>
    <t>Ludhiana</t>
  </si>
  <si>
    <t>Rabat</t>
  </si>
  <si>
    <t>Montreal</t>
  </si>
  <si>
    <t>Bekasi</t>
  </si>
  <si>
    <t>Pretoria</t>
  </si>
  <si>
    <t>Barcelona</t>
  </si>
  <si>
    <t>Thane</t>
  </si>
  <si>
    <t>Manaus</t>
  </si>
  <si>
    <t>Tangshan</t>
  </si>
  <si>
    <t>Kaduna</t>
  </si>
  <si>
    <t>Damaskus</t>
  </si>
  <si>
    <t>Manila</t>
  </si>
  <si>
    <t>Phoenix</t>
  </si>
  <si>
    <t>Isfahan</t>
  </si>
  <si>
    <t>Harare</t>
  </si>
  <si>
    <t>Kōbe</t>
  </si>
  <si>
    <t>Agra</t>
  </si>
  <si>
    <t>Algier</t>
  </si>
  <si>
    <t>Quito</t>
  </si>
  <si>
    <t>Kaohsiung</t>
  </si>
  <si>
    <t>Ürümqi</t>
  </si>
  <si>
    <t>Sulaimanyya</t>
  </si>
  <si>
    <t>Recife</t>
  </si>
  <si>
    <t>Daejeon</t>
  </si>
  <si>
    <t>Kyōto</t>
  </si>
  <si>
    <t>Multan</t>
  </si>
  <si>
    <t>Kumasi</t>
  </si>
  <si>
    <t>Philadelphia</t>
  </si>
  <si>
    <t>Charkiw</t>
  </si>
  <si>
    <t>Vadodara</t>
  </si>
  <si>
    <t>Kuala Lumpur</t>
  </si>
  <si>
    <t>Pimpri-Chinchwad</t>
  </si>
  <si>
    <t>Karadsch</t>
  </si>
  <si>
    <t>Caloocan</t>
  </si>
  <si>
    <t>Tangerang</t>
  </si>
  <si>
    <t>Hanoi</t>
  </si>
  <si>
    <t>Bursa</t>
  </si>
  <si>
    <t>Täbris</t>
  </si>
  <si>
    <t>Gujranwala</t>
  </si>
  <si>
    <t>Nowosibirsk</t>
  </si>
  <si>
    <t>Lanzhou</t>
  </si>
  <si>
    <t>Gwangju</t>
  </si>
  <si>
    <t>Faridabad</t>
  </si>
  <si>
    <t>Belém</t>
  </si>
  <si>
    <t>Ciudad Juárez</t>
  </si>
  <si>
    <t>Fushun</t>
  </si>
  <si>
    <t>Fukuoka</t>
  </si>
  <si>
    <t>Conakry</t>
  </si>
  <si>
    <t>Puebla</t>
  </si>
  <si>
    <t>Antananarivo</t>
  </si>
  <si>
    <t>Luoyang</t>
  </si>
  <si>
    <t>Hefei</t>
  </si>
  <si>
    <t>Valencia</t>
  </si>
  <si>
    <t>Makassar</t>
  </si>
  <si>
    <t>Tijuana</t>
  </si>
  <si>
    <t>Lubumbashi</t>
  </si>
  <si>
    <t>Porto Alegre</t>
  </si>
  <si>
    <t>Santa Cruz de la Sierra</t>
  </si>
  <si>
    <t>München</t>
  </si>
  <si>
    <t>Handan</t>
  </si>
  <si>
    <t>Kampala</t>
  </si>
  <si>
    <t>Suzhou</t>
  </si>
  <si>
    <t>Shantou</t>
  </si>
  <si>
    <t>Barranquilla</t>
  </si>
  <si>
    <t>San Antonio</t>
  </si>
  <si>
    <t>Davao City</t>
  </si>
  <si>
    <t>Kawasaki</t>
  </si>
  <si>
    <t>Auckland</t>
  </si>
  <si>
    <t>Córdoba</t>
  </si>
  <si>
    <t>Depok</t>
  </si>
  <si>
    <t>Phnom Penh</t>
  </si>
  <si>
    <t>La Matanza</t>
  </si>
  <si>
    <t>Mailand</t>
  </si>
  <si>
    <t>Bamako</t>
  </si>
  <si>
    <t>Mekka</t>
  </si>
  <si>
    <t>Nashik</t>
  </si>
  <si>
    <t>Jekaterinburg (Swerdlowsk)</t>
  </si>
  <si>
    <t>Semarang</t>
  </si>
  <si>
    <t>Nischni Nowgorod (Gorki)</t>
  </si>
  <si>
    <t>Baotou</t>
  </si>
  <si>
    <t>Adana</t>
  </si>
  <si>
    <t>Montevideo</t>
  </si>
  <si>
    <t>Lusaka</t>
  </si>
  <si>
    <t>San Diego</t>
  </si>
  <si>
    <t>Kalyan-Dombivli</t>
  </si>
  <si>
    <t>Palembang</t>
  </si>
  <si>
    <t>Peshawar</t>
  </si>
  <si>
    <t>Beirut</t>
  </si>
  <si>
    <t>Schiraz</t>
  </si>
  <si>
    <t>Suwon</t>
  </si>
  <si>
    <t>Dallas</t>
  </si>
  <si>
    <t>Port-au-Prince</t>
  </si>
  <si>
    <t>Perth</t>
  </si>
  <si>
    <t>Nezahualcóyotl</t>
  </si>
  <si>
    <t>Mogadischu</t>
  </si>
  <si>
    <t>Merath</t>
  </si>
  <si>
    <t>Amman</t>
  </si>
  <si>
    <t>Mandalay</t>
  </si>
  <si>
    <t>Almaty</t>
  </si>
  <si>
    <t>Anshan</t>
  </si>
  <si>
    <t>Xuzhou</t>
  </si>
  <si>
    <t>Ghaziabad</t>
  </si>
  <si>
    <t>Goyang</t>
  </si>
  <si>
    <t>Baku</t>
  </si>
  <si>
    <t>Maputo</t>
  </si>
  <si>
    <t>Prag</t>
  </si>
  <si>
    <t>Fuzhou</t>
  </si>
  <si>
    <t>Rajkot</t>
  </si>
  <si>
    <t>Saitama</t>
  </si>
  <si>
    <t>Guiyang</t>
  </si>
  <si>
    <t>Goiania</t>
  </si>
  <si>
    <t>Guarulhos</t>
  </si>
  <si>
    <t>Aurangabad</t>
  </si>
  <si>
    <t>Varanasi</t>
  </si>
  <si>
    <t>Adelaide</t>
  </si>
  <si>
    <t>Sofia</t>
  </si>
  <si>
    <t>Hiroshima</t>
  </si>
  <si>
    <t>Tripolis</t>
  </si>
  <si>
    <t>Port Harcourt</t>
  </si>
  <si>
    <t>Managua</t>
  </si>
  <si>
    <t>Brazzaville</t>
  </si>
  <si>
    <t>Dubai</t>
  </si>
  <si>
    <t>Samara (Kujbyschew)</t>
  </si>
  <si>
    <t>Omsk</t>
  </si>
  <si>
    <t>Benin-Stadt</t>
  </si>
  <si>
    <t>Monterrey</t>
  </si>
  <si>
    <t>León</t>
  </si>
  <si>
    <t>Belgrad</t>
  </si>
  <si>
    <t>Maiduguri</t>
  </si>
  <si>
    <t>Wuxi</t>
  </si>
  <si>
    <t>Kasan</t>
  </si>
  <si>
    <t>Gaziantep</t>
  </si>
  <si>
    <t>Jerewan</t>
  </si>
  <si>
    <t>Amritsar</t>
  </si>
  <si>
    <t>Ghom</t>
  </si>
  <si>
    <t>Odessa</t>
  </si>
  <si>
    <t>Taichung</t>
  </si>
  <si>
    <t>Rostow am Don</t>
  </si>
  <si>
    <t>Allahabad</t>
  </si>
  <si>
    <t>Brüssel</t>
  </si>
  <si>
    <t>Visakhapatnam</t>
  </si>
  <si>
    <t>Tscheljabinsk</t>
  </si>
  <si>
    <t>Datong</t>
  </si>
  <si>
    <t>Tiflis</t>
  </si>
  <si>
    <t>Xianyang</t>
  </si>
  <si>
    <t>Ufa</t>
  </si>
  <si>
    <t>Dnipropetrowsk</t>
  </si>
  <si>
    <t>Seongnam</t>
  </si>
  <si>
    <t>Campinas</t>
  </si>
  <si>
    <t>Ouagadougou</t>
  </si>
  <si>
    <t>Jabalpur</t>
  </si>
  <si>
    <t>Ulan Bator</t>
  </si>
  <si>
    <t>Haora</t>
  </si>
  <si>
    <t>Huainan</t>
  </si>
  <si>
    <t>Sendai</t>
  </si>
  <si>
    <t>Kunming</t>
  </si>
  <si>
    <t>Schubra al-Chaima</t>
  </si>
  <si>
    <t>Birmingham</t>
  </si>
  <si>
    <t>Köln</t>
  </si>
  <si>
    <t>Rongcheng</t>
  </si>
</sst>
</file>

<file path=xl/styles.xml><?xml version="1.0" encoding="utf-8"?>
<styleSheet xmlns="http://schemas.openxmlformats.org/spreadsheetml/2006/main">
  <numFmts count="2">
    <numFmt formatCode="GENERAL" numFmtId="164"/>
    <numFmt formatCode="#,##0" numFmtId="165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DD7EE"/>
        <bgColor rgb="FFC5E0B4"/>
      </patternFill>
    </fill>
    <fill>
      <patternFill patternType="solid">
        <fgColor rgb="FFFFF2CC"/>
        <bgColor rgb="FFFFFFFF"/>
      </patternFill>
    </fill>
    <fill>
      <patternFill patternType="solid">
        <fgColor rgb="FFA9D18E"/>
        <bgColor rgb="FFC5E0B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9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2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2" fontId="5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2" fontId="5" numFmtId="164" xfId="0">
      <alignment horizontal="right" indent="0" shrinkToFit="false" textRotation="0" vertical="bottom" wrapText="false"/>
      <protection hidden="false" locked="true"/>
    </xf>
    <xf applyAlignment="false" applyBorder="false" applyFont="true" applyProtection="false" borderId="0" fillId="3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4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dxfs count="1">
    <dxf>
      <font>
        <sz val="11"/>
        <color rgb="FF000000"/>
        <name val="Calibri"/>
        <family val="2"/>
        <charset val="1"/>
      </font>
      <fill>
        <patternFill>
          <bgColor rgb="FFC5E0B4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Q309"/>
  <sheetViews>
    <sheetView colorId="64" defaultGridColor="true" rightToLeft="false" showFormulas="false" showGridLines="true" showOutlineSymbols="true" showRowColHeaders="true" showZeros="true" tabSelected="false" topLeftCell="A1" view="normal" windowProtection="true" workbookViewId="0" zoomScale="100" zoomScaleNormal="100" zoomScalePageLayoutView="100">
      <pane activePane="bottomLeft" state="frozen" topLeftCell="A2" xSplit="0" ySplit="1"/>
      <selection activeCell="A1" activeCellId="0" pane="topLeft" sqref="A1"/>
      <selection activeCell="E1" activeCellId="0" pane="bottomLeft" sqref="E1"/>
    </sheetView>
  </sheetViews>
  <sheetFormatPr defaultRowHeight="15"/>
  <cols>
    <col collapsed="false" hidden="false" max="1" min="1" style="0" width="28.9948979591837"/>
    <col collapsed="false" hidden="false" max="2" min="2" style="0" width="26"/>
    <col collapsed="false" hidden="false" max="3" min="3" style="0" width="10.5765306122449"/>
    <col collapsed="false" hidden="false" max="4" min="4" style="0" width="10.6632653061225"/>
    <col collapsed="false" hidden="false" max="5" min="5" style="0" width="26"/>
    <col collapsed="false" hidden="false" max="6" min="6" style="0" width="17.2857142857143"/>
    <col collapsed="false" hidden="false" max="15" min="7" style="0" width="10.6632653061225"/>
    <col collapsed="false" hidden="false" max="16" min="16" style="0" width="28.9948979591837"/>
    <col collapsed="false" hidden="false" max="1025" min="17" style="0" width="10.6632653061225"/>
  </cols>
  <sheetData>
    <row collapsed="false" customFormat="false" customHeight="false" hidden="false" ht="13.4" outlineLevel="0" r="1">
      <c r="A1" s="1" t="s">
        <v>0</v>
      </c>
      <c r="B1" s="2" t="s">
        <v>1</v>
      </c>
      <c r="C1" s="3" t="s">
        <v>2</v>
      </c>
      <c r="E1" s="1" t="s">
        <v>0</v>
      </c>
      <c r="F1" s="4" t="s">
        <v>3</v>
      </c>
      <c r="P1" s="1" t="s">
        <v>0</v>
      </c>
      <c r="Q1" s="0" t="n">
        <f aca="false">MAX(Q2:Q97)</f>
        <v>42</v>
      </c>
    </row>
    <row collapsed="false" customFormat="false" customHeight="false" hidden="false" ht="15" outlineLevel="0" r="2">
      <c r="A2" s="5" t="s">
        <v>4</v>
      </c>
      <c r="B2" s="0" t="s">
        <v>5</v>
      </c>
      <c r="C2" s="6" t="n">
        <v>19981801</v>
      </c>
      <c r="P2" s="5" t="s">
        <v>6</v>
      </c>
      <c r="Q2" s="0" t="n">
        <f aca="false">COUNTIF($A$2:$A$309,P2)</f>
        <v>1</v>
      </c>
    </row>
    <row collapsed="false" customFormat="false" customHeight="false" hidden="false" ht="15" outlineLevel="0" r="3">
      <c r="A3" s="5" t="s">
        <v>7</v>
      </c>
      <c r="B3" s="0" t="s">
        <v>8</v>
      </c>
      <c r="C3" s="6" t="n">
        <v>19210000</v>
      </c>
      <c r="E3" s="7" t="s">
        <v>9</v>
      </c>
      <c r="F3" s="7" t="s">
        <v>10</v>
      </c>
      <c r="P3" s="5" t="s">
        <v>11</v>
      </c>
      <c r="Q3" s="0" t="n">
        <f aca="false">ZÄHLENWENN($A$2:$A$309;P3)</f>
        <v>4</v>
      </c>
    </row>
    <row collapsed="false" customFormat="false" customHeight="false" hidden="false" ht="15" outlineLevel="0" r="4">
      <c r="A4" s="5" t="s">
        <v>7</v>
      </c>
      <c r="B4" s="0" t="s">
        <v>12</v>
      </c>
      <c r="C4" s="6" t="n">
        <v>15796450</v>
      </c>
      <c r="E4" s="0" t="str">
        <f aca="false">VLOOKUP(F1,A2:C309,2,0)</f>
        <v>São Paulo</v>
      </c>
      <c r="F4" s="6" t="n">
        <f aca="false">VLOOKUP(F1,A2:C309,3,0)</f>
        <v>10832496</v>
      </c>
      <c r="P4" s="5" t="s">
        <v>13</v>
      </c>
      <c r="Q4" s="0" t="n">
        <f aca="false">ZÄHLENWENN($A$2:$A$309;P4)</f>
        <v>1</v>
      </c>
    </row>
    <row collapsed="false" customFormat="false" customHeight="false" hidden="false" ht="15" outlineLevel="0" r="5">
      <c r="A5" s="5" t="s">
        <v>14</v>
      </c>
      <c r="B5" s="0" t="s">
        <v>15</v>
      </c>
      <c r="C5" s="6" t="n">
        <v>13820194</v>
      </c>
      <c r="F5" s="6"/>
      <c r="P5" s="5" t="s">
        <v>16</v>
      </c>
      <c r="Q5" s="0" t="n">
        <f aca="false">ZÄHLENWENN($A$2:$A$309;P5)</f>
        <v>1</v>
      </c>
    </row>
    <row collapsed="false" customFormat="false" customHeight="false" hidden="false" ht="15" outlineLevel="0" r="6">
      <c r="A6" s="5" t="s">
        <v>17</v>
      </c>
      <c r="B6" s="0" t="s">
        <v>18</v>
      </c>
      <c r="C6" s="6" t="n">
        <v>13052000</v>
      </c>
      <c r="F6" s="6"/>
      <c r="P6" s="5" t="s">
        <v>19</v>
      </c>
      <c r="Q6" s="0" t="n">
        <f aca="false">ZÄHLENWENN($A$2:$A$309;P6)</f>
        <v>3</v>
      </c>
    </row>
    <row collapsed="false" customFormat="false" customHeight="false" hidden="false" ht="15" outlineLevel="0" r="7">
      <c r="A7" s="5" t="s">
        <v>20</v>
      </c>
      <c r="B7" s="0" t="s">
        <v>21</v>
      </c>
      <c r="C7" s="6" t="n">
        <v>11671924</v>
      </c>
      <c r="F7" s="6"/>
      <c r="P7" s="5" t="s">
        <v>22</v>
      </c>
      <c r="Q7" s="0" t="n">
        <f aca="false">ZÄHLENWENN($A$2:$A$309;P7)</f>
        <v>1</v>
      </c>
    </row>
    <row collapsed="false" customFormat="false" customHeight="false" hidden="false" ht="15" outlineLevel="0" r="8">
      <c r="A8" s="5" t="s">
        <v>23</v>
      </c>
      <c r="B8" s="0" t="s">
        <v>24</v>
      </c>
      <c r="C8" s="6" t="n">
        <v>11551930</v>
      </c>
      <c r="F8" s="6"/>
      <c r="P8" s="5" t="s">
        <v>25</v>
      </c>
      <c r="Q8" s="0" t="n">
        <f aca="false">ZÄHLENWENN($A$2:$A$309;P8)</f>
        <v>1</v>
      </c>
    </row>
    <row collapsed="false" customFormat="false" customHeight="false" hidden="false" ht="15" outlineLevel="0" r="9">
      <c r="A9" s="5" t="s">
        <v>20</v>
      </c>
      <c r="B9" s="0" t="s">
        <v>26</v>
      </c>
      <c r="C9" s="6" t="n">
        <v>10972065</v>
      </c>
      <c r="F9" s="6"/>
      <c r="P9" s="5" t="s">
        <v>27</v>
      </c>
      <c r="Q9" s="0" t="n">
        <f aca="false">ZÄHLENWENN($A$2:$A$309;P9)</f>
        <v>1</v>
      </c>
    </row>
    <row collapsed="false" customFormat="false" customHeight="false" hidden="false" ht="15" outlineLevel="0" r="10">
      <c r="A10" s="5" t="s">
        <v>3</v>
      </c>
      <c r="B10" s="0" t="s">
        <v>28</v>
      </c>
      <c r="C10" s="6" t="n">
        <v>10832496</v>
      </c>
      <c r="F10" s="6"/>
      <c r="P10" s="5" t="s">
        <v>29</v>
      </c>
      <c r="Q10" s="0" t="n">
        <f aca="false">ZÄHLENWENN($A$2:$A$309;P10)</f>
        <v>5</v>
      </c>
    </row>
    <row collapsed="false" customFormat="false" customHeight="false" hidden="false" ht="15" outlineLevel="0" r="11">
      <c r="A11" s="5" t="s">
        <v>30</v>
      </c>
      <c r="B11" s="0" t="s">
        <v>31</v>
      </c>
      <c r="C11" s="6" t="n">
        <v>10427819</v>
      </c>
      <c r="F11" s="6"/>
      <c r="P11" s="5" t="s">
        <v>32</v>
      </c>
      <c r="Q11" s="0" t="n">
        <f aca="false">ZÄHLENWENN($A$2:$A$309;P11)</f>
        <v>2</v>
      </c>
    </row>
    <row collapsed="false" customFormat="false" customHeight="false" hidden="false" ht="15" outlineLevel="0" r="12">
      <c r="A12" s="5" t="s">
        <v>33</v>
      </c>
      <c r="B12" s="0" t="s">
        <v>34</v>
      </c>
      <c r="C12" s="6" t="n">
        <v>9681453</v>
      </c>
      <c r="F12" s="6"/>
      <c r="P12" s="5" t="s">
        <v>35</v>
      </c>
      <c r="Q12" s="0" t="n">
        <f aca="false">ZÄHLENWENN($A$2:$A$309;P12)</f>
        <v>1</v>
      </c>
    </row>
    <row collapsed="false" customFormat="false" customHeight="false" hidden="false" ht="15" outlineLevel="0" r="13">
      <c r="A13" s="5" t="s">
        <v>36</v>
      </c>
      <c r="B13" s="0" t="s">
        <v>37</v>
      </c>
      <c r="C13" s="6" t="n">
        <v>9349501</v>
      </c>
      <c r="F13" s="6"/>
      <c r="P13" s="5" t="s">
        <v>38</v>
      </c>
      <c r="Q13" s="0" t="n">
        <f aca="false">ZÄHLENWENN($A$2:$A$309;P13)</f>
        <v>1</v>
      </c>
    </row>
    <row collapsed="false" customFormat="false" customHeight="false" hidden="false" ht="15" outlineLevel="0" r="14">
      <c r="A14" s="5" t="s">
        <v>39</v>
      </c>
      <c r="B14" s="0" t="s">
        <v>40</v>
      </c>
      <c r="C14" s="6" t="n">
        <v>8726529</v>
      </c>
      <c r="F14" s="6"/>
      <c r="P14" s="5" t="s">
        <v>3</v>
      </c>
      <c r="Q14" s="0" t="n">
        <f aca="false">ZÄHLENWENN($A$2:$A$309;P14)</f>
        <v>13</v>
      </c>
    </row>
    <row collapsed="false" customFormat="false" customHeight="false" hidden="false" ht="15" outlineLevel="0" r="15">
      <c r="A15" s="5" t="s">
        <v>7</v>
      </c>
      <c r="B15" s="0" t="s">
        <v>41</v>
      </c>
      <c r="C15" s="6" t="n">
        <v>8696429</v>
      </c>
      <c r="F15" s="6"/>
      <c r="P15" s="5" t="s">
        <v>42</v>
      </c>
      <c r="Q15" s="0" t="n">
        <f aca="false">ZÄHLENWENN($A$2:$A$309;P15)</f>
        <v>1</v>
      </c>
    </row>
    <row collapsed="false" customFormat="false" customHeight="false" hidden="false" ht="15" outlineLevel="0" r="16">
      <c r="A16" s="5" t="s">
        <v>43</v>
      </c>
      <c r="B16" s="0" t="s">
        <v>44</v>
      </c>
      <c r="C16" s="6" t="n">
        <v>8244910</v>
      </c>
      <c r="F16" s="6"/>
      <c r="P16" s="5" t="s">
        <v>45</v>
      </c>
      <c r="Q16" s="0" t="n">
        <f aca="false">ZÄHLENWENN($A$2:$A$309;P16)</f>
        <v>1</v>
      </c>
    </row>
    <row collapsed="false" customFormat="false" customHeight="false" hidden="false" ht="15" outlineLevel="0" r="17">
      <c r="A17" s="5" t="s">
        <v>46</v>
      </c>
      <c r="B17" s="0" t="s">
        <v>47</v>
      </c>
      <c r="C17" s="6" t="n">
        <v>8173900</v>
      </c>
      <c r="F17" s="6"/>
      <c r="P17" s="5" t="s">
        <v>48</v>
      </c>
      <c r="Q17" s="0" t="n">
        <f aca="false">ZÄHLENWENN($A$2:$A$309;P17)</f>
        <v>1</v>
      </c>
    </row>
    <row collapsed="false" customFormat="false" customHeight="false" hidden="false" ht="15" outlineLevel="0" r="18">
      <c r="A18" s="5" t="s">
        <v>49</v>
      </c>
      <c r="B18" s="0" t="s">
        <v>50</v>
      </c>
      <c r="C18" s="6" t="n">
        <v>8120976</v>
      </c>
      <c r="F18" s="6"/>
      <c r="P18" s="5" t="s">
        <v>7</v>
      </c>
      <c r="Q18" s="0" t="n">
        <f aca="false">ZÄHLENWENN($A$2:$A$309;P18)</f>
        <v>42</v>
      </c>
    </row>
    <row collapsed="false" customFormat="false" customHeight="false" hidden="false" ht="15" outlineLevel="0" r="19">
      <c r="A19" s="5" t="s">
        <v>51</v>
      </c>
      <c r="B19" s="0" t="s">
        <v>52</v>
      </c>
      <c r="C19" s="6" t="n">
        <v>7706819</v>
      </c>
      <c r="F19" s="6"/>
      <c r="P19" s="5" t="s">
        <v>49</v>
      </c>
      <c r="Q19" s="0" t="n">
        <f aca="false">ZÄHLENWENN($A$2:$A$309;P19)</f>
        <v>2</v>
      </c>
    </row>
    <row collapsed="false" customFormat="false" customHeight="false" hidden="false" ht="15" outlineLevel="0" r="20">
      <c r="A20" s="5" t="s">
        <v>53</v>
      </c>
      <c r="B20" s="0" t="s">
        <v>54</v>
      </c>
      <c r="C20" s="6" t="n">
        <v>7605742</v>
      </c>
      <c r="F20" s="6"/>
      <c r="P20" s="5" t="s">
        <v>55</v>
      </c>
      <c r="Q20" s="0" t="n">
        <f aca="false">ZÄHLENWENN($A$2:$A$309;P20)</f>
        <v>4</v>
      </c>
    </row>
    <row collapsed="false" customFormat="false" customHeight="false" hidden="false" ht="15" outlineLevel="0" r="21">
      <c r="A21" s="5" t="s">
        <v>11</v>
      </c>
      <c r="B21" s="0" t="s">
        <v>56</v>
      </c>
      <c r="C21" s="6" t="n">
        <v>7416083</v>
      </c>
      <c r="F21" s="6"/>
      <c r="P21" s="5" t="s">
        <v>57</v>
      </c>
      <c r="Q21" s="0" t="n">
        <f aca="false">ZÄHLENWENN($A$2:$A$309;P21)</f>
        <v>1</v>
      </c>
    </row>
    <row collapsed="false" customFormat="false" customHeight="false" hidden="false" ht="15" outlineLevel="0" r="22">
      <c r="A22" s="5" t="s">
        <v>58</v>
      </c>
      <c r="B22" s="0" t="s">
        <v>59</v>
      </c>
      <c r="C22" s="6" t="n">
        <v>7229651</v>
      </c>
      <c r="F22" s="6"/>
      <c r="P22" s="5" t="s">
        <v>60</v>
      </c>
      <c r="Q22" s="0" t="n">
        <f aca="false">ZÄHLENWENN($A$2:$A$309;P22)</f>
        <v>2</v>
      </c>
    </row>
    <row collapsed="false" customFormat="false" customHeight="false" hidden="false" ht="15" outlineLevel="0" r="23">
      <c r="A23" s="5" t="s">
        <v>17</v>
      </c>
      <c r="B23" s="0" t="s">
        <v>61</v>
      </c>
      <c r="C23" s="6" t="n">
        <v>7092000</v>
      </c>
      <c r="F23" s="6"/>
      <c r="P23" s="5" t="s">
        <v>62</v>
      </c>
      <c r="Q23" s="0" t="n">
        <f aca="false">ZÄHLENWENN($A$2:$A$309;P23)</f>
        <v>1</v>
      </c>
    </row>
    <row collapsed="false" customFormat="false" customHeight="false" hidden="false" ht="15" outlineLevel="0" r="24">
      <c r="A24" s="5" t="s">
        <v>63</v>
      </c>
      <c r="B24" s="0" t="s">
        <v>63</v>
      </c>
      <c r="C24" s="6" t="n">
        <v>7012849</v>
      </c>
      <c r="F24" s="6"/>
      <c r="P24" s="5" t="s">
        <v>64</v>
      </c>
      <c r="Q24" s="0" t="n">
        <f aca="false">ZÄHLENWENN($A$2:$A$309;P24)</f>
        <v>1</v>
      </c>
    </row>
    <row collapsed="false" customFormat="false" customHeight="false" hidden="false" ht="15" outlineLevel="0" r="25">
      <c r="A25" s="5" t="s">
        <v>32</v>
      </c>
      <c r="B25" s="0" t="s">
        <v>65</v>
      </c>
      <c r="C25" s="6" t="n">
        <v>6730264</v>
      </c>
      <c r="F25" s="6"/>
      <c r="P25" s="5" t="s">
        <v>66</v>
      </c>
      <c r="Q25" s="0" t="n">
        <f aca="false">ZÄHLENWENN($A$2:$A$309;P25)</f>
        <v>1</v>
      </c>
    </row>
    <row collapsed="false" customFormat="false" customHeight="false" hidden="false" ht="15" outlineLevel="0" r="26">
      <c r="A26" s="5" t="s">
        <v>67</v>
      </c>
      <c r="B26" s="0" t="s">
        <v>68</v>
      </c>
      <c r="C26" s="6" t="n">
        <v>6319720</v>
      </c>
      <c r="F26" s="6"/>
      <c r="P26" s="5" t="s">
        <v>69</v>
      </c>
      <c r="Q26" s="0" t="n">
        <f aca="false">ZÄHLENWENN($A$2:$A$309;P26)</f>
        <v>2</v>
      </c>
    </row>
    <row collapsed="false" customFormat="false" customHeight="false" hidden="false" ht="15" outlineLevel="0" r="27">
      <c r="A27" s="5" t="s">
        <v>3</v>
      </c>
      <c r="B27" s="0" t="s">
        <v>70</v>
      </c>
      <c r="C27" s="6" t="n">
        <v>6023742</v>
      </c>
      <c r="F27" s="6"/>
      <c r="P27" s="5" t="s">
        <v>71</v>
      </c>
      <c r="Q27" s="0" t="n">
        <f aca="false">ZÄHLENWENN($A$2:$A$309;P27)</f>
        <v>1</v>
      </c>
    </row>
    <row collapsed="false" customFormat="false" customHeight="false" hidden="false" ht="15" outlineLevel="0" r="28">
      <c r="A28" s="5" t="s">
        <v>72</v>
      </c>
      <c r="B28" s="0" t="s">
        <v>73</v>
      </c>
      <c r="C28" s="6" t="n">
        <v>5672513</v>
      </c>
      <c r="F28" s="6"/>
      <c r="P28" s="5" t="s">
        <v>74</v>
      </c>
      <c r="Q28" s="0" t="n">
        <f aca="false">ZÄHLENWENN($A$2:$A$309;P28)</f>
        <v>1</v>
      </c>
    </row>
    <row collapsed="false" customFormat="false" customHeight="false" hidden="false" ht="15" outlineLevel="0" r="29">
      <c r="A29" s="5" t="s">
        <v>20</v>
      </c>
      <c r="B29" s="0" t="s">
        <v>75</v>
      </c>
      <c r="C29" s="6" t="n">
        <v>5281927</v>
      </c>
      <c r="F29" s="6"/>
      <c r="P29" s="5" t="s">
        <v>76</v>
      </c>
      <c r="Q29" s="0" t="n">
        <f aca="false">ZÄHLENWENN($A$2:$A$309;P29)</f>
        <v>1</v>
      </c>
    </row>
    <row collapsed="false" customFormat="false" customHeight="false" hidden="false" ht="15" outlineLevel="0" r="30">
      <c r="A30" s="5" t="s">
        <v>77</v>
      </c>
      <c r="B30" s="0" t="s">
        <v>78</v>
      </c>
      <c r="C30" s="6" t="n">
        <v>5140412</v>
      </c>
      <c r="F30" s="6"/>
      <c r="P30" s="5" t="s">
        <v>63</v>
      </c>
      <c r="Q30" s="0" t="n">
        <f aca="false">ZÄHLENWENN($A$2:$A$309;P30)</f>
        <v>1</v>
      </c>
    </row>
    <row collapsed="false" customFormat="false" customHeight="false" hidden="false" ht="15" outlineLevel="0" r="31">
      <c r="A31" s="5" t="s">
        <v>23</v>
      </c>
      <c r="B31" s="0" t="s">
        <v>79</v>
      </c>
      <c r="C31" s="6" t="n">
        <v>4879566</v>
      </c>
      <c r="F31" s="6"/>
      <c r="P31" s="5" t="s">
        <v>20</v>
      </c>
      <c r="Q31" s="0" t="n">
        <f aca="false">ZÄHLENWENN($A$2:$A$309;P31)</f>
        <v>34</v>
      </c>
    </row>
    <row collapsed="false" customFormat="false" customHeight="false" hidden="false" ht="15" outlineLevel="0" r="32">
      <c r="A32" s="5" t="s">
        <v>48</v>
      </c>
      <c r="B32" s="0" t="s">
        <v>80</v>
      </c>
      <c r="C32" s="6" t="n">
        <v>4837248</v>
      </c>
      <c r="F32" s="6"/>
      <c r="P32" s="5" t="s">
        <v>33</v>
      </c>
      <c r="Q32" s="0" t="n">
        <f aca="false">ZÄHLENWENN($A$2:$A$309;P32)</f>
        <v>10</v>
      </c>
    </row>
    <row collapsed="false" customFormat="false" customHeight="false" hidden="false" ht="15" outlineLevel="0" r="33">
      <c r="A33" s="5" t="s">
        <v>14</v>
      </c>
      <c r="B33" s="0" t="s">
        <v>81</v>
      </c>
      <c r="C33" s="6" t="n">
        <v>4650802</v>
      </c>
      <c r="F33" s="6"/>
      <c r="P33" s="5" t="s">
        <v>72</v>
      </c>
      <c r="Q33" s="0" t="n">
        <f aca="false">ZÄHLENWENN($A$2:$A$309;P33)</f>
        <v>4</v>
      </c>
    </row>
    <row collapsed="false" customFormat="false" customHeight="false" hidden="false" ht="15" outlineLevel="0" r="34">
      <c r="A34" s="5" t="s">
        <v>20</v>
      </c>
      <c r="B34" s="0" t="s">
        <v>82</v>
      </c>
      <c r="C34" s="6" t="n">
        <v>4643011</v>
      </c>
      <c r="F34" s="6"/>
      <c r="P34" s="5" t="s">
        <v>51</v>
      </c>
      <c r="Q34" s="0" t="n">
        <f aca="false">ZÄHLENWENN($A$2:$A$309;P34)</f>
        <v>7</v>
      </c>
    </row>
    <row collapsed="false" customFormat="false" customHeight="false" hidden="false" ht="15" outlineLevel="0" r="35">
      <c r="A35" s="5" t="s">
        <v>83</v>
      </c>
      <c r="B35" s="0" t="s">
        <v>84</v>
      </c>
      <c r="C35" s="6" t="n">
        <v>4477638</v>
      </c>
      <c r="F35" s="6"/>
      <c r="P35" s="5" t="s">
        <v>85</v>
      </c>
      <c r="Q35" s="0" t="n">
        <f aca="false">ZÄHLENWENN($A$2:$A$309;P35)</f>
        <v>2</v>
      </c>
    </row>
    <row collapsed="false" customFormat="false" customHeight="false" hidden="false" ht="15" outlineLevel="0" r="36">
      <c r="A36" s="5" t="s">
        <v>20</v>
      </c>
      <c r="B36" s="0" t="s">
        <v>86</v>
      </c>
      <c r="C36" s="6" t="n">
        <v>4376400</v>
      </c>
      <c r="F36" s="6"/>
      <c r="P36" s="5" t="s">
        <v>39</v>
      </c>
      <c r="Q36" s="0" t="n">
        <f aca="false">ZÄHLENWENN($A$2:$A$309;P36)</f>
        <v>12</v>
      </c>
    </row>
    <row collapsed="false" customFormat="false" customHeight="false" hidden="false" ht="15" outlineLevel="0" r="37">
      <c r="A37" s="5" t="s">
        <v>7</v>
      </c>
      <c r="B37" s="0" t="s">
        <v>87</v>
      </c>
      <c r="C37" s="6" t="n">
        <v>4184206</v>
      </c>
      <c r="F37" s="6"/>
      <c r="P37" s="5" t="s">
        <v>88</v>
      </c>
      <c r="Q37" s="0" t="n">
        <f aca="false">ZÄHLENWENN($A$2:$A$309;P37)</f>
        <v>1</v>
      </c>
    </row>
    <row collapsed="false" customFormat="false" customHeight="false" hidden="false" ht="15" outlineLevel="0" r="38">
      <c r="A38" s="5" t="s">
        <v>29</v>
      </c>
      <c r="B38" s="0" t="s">
        <v>89</v>
      </c>
      <c r="C38" s="6" t="n">
        <v>4100000</v>
      </c>
      <c r="F38" s="6"/>
      <c r="P38" s="5" t="s">
        <v>90</v>
      </c>
      <c r="Q38" s="0" t="n">
        <f aca="false">ZÄHLENWENN($A$2:$A$309;P38)</f>
        <v>1</v>
      </c>
    </row>
    <row collapsed="false" customFormat="false" customHeight="false" hidden="false" ht="15" outlineLevel="0" r="39">
      <c r="A39" s="5" t="s">
        <v>91</v>
      </c>
      <c r="B39" s="0" t="s">
        <v>92</v>
      </c>
      <c r="C39" s="6" t="n">
        <v>4087152</v>
      </c>
      <c r="F39" s="6"/>
      <c r="P39" s="5" t="s">
        <v>93</v>
      </c>
      <c r="Q39" s="0" t="n">
        <f aca="false">ZÄHLENWENN($A$2:$A$309;P39)</f>
        <v>1</v>
      </c>
    </row>
    <row collapsed="false" customFormat="false" customHeight="false" hidden="false" ht="15" outlineLevel="0" r="40">
      <c r="A40" s="5" t="s">
        <v>7</v>
      </c>
      <c r="B40" s="0" t="s">
        <v>94</v>
      </c>
      <c r="C40" s="6" t="n">
        <v>3967028</v>
      </c>
      <c r="F40" s="6"/>
      <c r="P40" s="5" t="s">
        <v>95</v>
      </c>
      <c r="Q40" s="0" t="n">
        <f aca="false">ZÄHLENWENN($A$2:$A$309;P40)</f>
        <v>2</v>
      </c>
    </row>
    <row collapsed="false" customFormat="false" customHeight="false" hidden="false" ht="15" outlineLevel="0" r="41">
      <c r="A41" s="5" t="s">
        <v>7</v>
      </c>
      <c r="B41" s="0" t="s">
        <v>96</v>
      </c>
      <c r="C41" s="6" t="n">
        <v>3950437</v>
      </c>
      <c r="F41" s="6"/>
      <c r="P41" s="5" t="s">
        <v>97</v>
      </c>
      <c r="Q41" s="0" t="n">
        <f aca="false">ZÄHLENWENN($A$2:$A$309;P41)</f>
        <v>2</v>
      </c>
    </row>
    <row collapsed="false" customFormat="false" customHeight="false" hidden="false" ht="15" outlineLevel="0" r="42">
      <c r="A42" s="5" t="s">
        <v>7</v>
      </c>
      <c r="B42" s="0" t="s">
        <v>98</v>
      </c>
      <c r="C42" s="6" t="n">
        <v>3935191</v>
      </c>
      <c r="F42" s="6"/>
      <c r="P42" s="5" t="s">
        <v>99</v>
      </c>
      <c r="Q42" s="0" t="n">
        <f aca="false">ZÄHLENWENN($A$2:$A$309;P42)</f>
        <v>1</v>
      </c>
    </row>
    <row collapsed="false" customFormat="false" customHeight="false" hidden="false" ht="15" outlineLevel="0" r="43">
      <c r="A43" s="5" t="s">
        <v>43</v>
      </c>
      <c r="B43" s="0" t="s">
        <v>100</v>
      </c>
      <c r="C43" s="6" t="n">
        <v>3834340</v>
      </c>
      <c r="F43" s="6"/>
      <c r="P43" s="5" t="s">
        <v>101</v>
      </c>
      <c r="Q43" s="0" t="n">
        <f aca="false">ZÄHLENWENN($A$2:$A$309;P43)</f>
        <v>1</v>
      </c>
    </row>
    <row collapsed="false" customFormat="false" customHeight="false" hidden="false" ht="15" outlineLevel="0" r="44">
      <c r="A44" s="5" t="s">
        <v>20</v>
      </c>
      <c r="B44" s="0" t="s">
        <v>102</v>
      </c>
      <c r="C44" s="6" t="n">
        <v>3819497</v>
      </c>
      <c r="F44" s="6"/>
      <c r="P44" s="5" t="s">
        <v>67</v>
      </c>
      <c r="Q44" s="0" t="n">
        <f aca="false">ZÄHLENWENN($A$2:$A$309;P44)</f>
        <v>4</v>
      </c>
    </row>
    <row collapsed="false" customFormat="false" customHeight="false" hidden="false" ht="15" outlineLevel="0" r="45">
      <c r="A45" s="5" t="s">
        <v>11</v>
      </c>
      <c r="B45" s="0" t="s">
        <v>103</v>
      </c>
      <c r="C45" s="6" t="n">
        <v>3811516</v>
      </c>
      <c r="F45" s="6"/>
      <c r="P45" s="5" t="s">
        <v>104</v>
      </c>
      <c r="Q45" s="0" t="n">
        <f aca="false">ZÄHLENWENN($A$2:$A$309;P45)</f>
        <v>1</v>
      </c>
    </row>
    <row collapsed="false" customFormat="false" customHeight="false" hidden="false" ht="15" outlineLevel="0" r="46">
      <c r="A46" s="5" t="s">
        <v>29</v>
      </c>
      <c r="B46" s="0" t="s">
        <v>105</v>
      </c>
      <c r="C46" s="6" t="n">
        <v>3774894</v>
      </c>
      <c r="F46" s="6"/>
      <c r="P46" s="5" t="s">
        <v>106</v>
      </c>
      <c r="Q46" s="0" t="n">
        <f aca="false">ZÄHLENWENN($A$2:$A$309;P46)</f>
        <v>1</v>
      </c>
    </row>
    <row collapsed="false" customFormat="false" customHeight="false" hidden="false" ht="15" outlineLevel="0" r="47">
      <c r="A47" s="5" t="s">
        <v>7</v>
      </c>
      <c r="B47" s="0" t="s">
        <v>107</v>
      </c>
      <c r="C47" s="6" t="n">
        <v>3766207</v>
      </c>
      <c r="P47" s="5" t="s">
        <v>108</v>
      </c>
      <c r="Q47" s="0" t="n">
        <f aca="false">ZÄHLENWENN($A$2:$A$309;P47)</f>
        <v>1</v>
      </c>
    </row>
    <row collapsed="false" customFormat="false" customHeight="false" hidden="false" ht="15" outlineLevel="0" r="48">
      <c r="A48" s="5" t="s">
        <v>62</v>
      </c>
      <c r="B48" s="0" t="s">
        <v>109</v>
      </c>
      <c r="C48" s="6" t="n">
        <v>3692570</v>
      </c>
      <c r="P48" s="5" t="s">
        <v>110</v>
      </c>
      <c r="Q48" s="0" t="n">
        <f aca="false">ZÄHLENWENN($A$2:$A$309;P48)</f>
        <v>1</v>
      </c>
    </row>
    <row collapsed="false" customFormat="false" customHeight="false" hidden="false" ht="15" outlineLevel="0" r="49">
      <c r="A49" s="5" t="s">
        <v>30</v>
      </c>
      <c r="B49" s="0" t="s">
        <v>111</v>
      </c>
      <c r="C49" s="6" t="n">
        <v>3678551</v>
      </c>
      <c r="P49" s="5" t="s">
        <v>112</v>
      </c>
      <c r="Q49" s="0" t="n">
        <f aca="false">ZÄHLENWENN($A$2:$A$309;P49)</f>
        <v>1</v>
      </c>
    </row>
    <row collapsed="false" customFormat="false" customHeight="false" hidden="false" ht="15" outlineLevel="0" r="50">
      <c r="A50" s="5" t="s">
        <v>20</v>
      </c>
      <c r="B50" s="0" t="s">
        <v>113</v>
      </c>
      <c r="C50" s="6" t="n">
        <v>3665106</v>
      </c>
      <c r="P50" s="5" t="s">
        <v>114</v>
      </c>
      <c r="Q50" s="0" t="n">
        <f aca="false">ZÄHLENWENN($A$2:$A$309;P50)</f>
        <v>1</v>
      </c>
    </row>
    <row collapsed="false" customFormat="false" customHeight="false" hidden="false" ht="15" outlineLevel="0" r="51">
      <c r="A51" s="5" t="s">
        <v>36</v>
      </c>
      <c r="B51" s="0" t="s">
        <v>115</v>
      </c>
      <c r="C51" s="6" t="n">
        <v>3626204</v>
      </c>
      <c r="P51" s="5" t="s">
        <v>116</v>
      </c>
      <c r="Q51" s="0" t="n">
        <f aca="false">ZÄHLENWENN($A$2:$A$309;P51)</f>
        <v>2</v>
      </c>
    </row>
    <row collapsed="false" customFormat="false" customHeight="false" hidden="false" ht="15" outlineLevel="0" r="52">
      <c r="A52" s="5" t="s">
        <v>117</v>
      </c>
      <c r="B52" s="0" t="s">
        <v>117</v>
      </c>
      <c r="C52" s="6" t="n">
        <v>3583100</v>
      </c>
      <c r="P52" s="5" t="s">
        <v>4</v>
      </c>
      <c r="Q52" s="0" t="n">
        <f aca="false">ZÄHLENWENN($A$2:$A$309;P52)</f>
        <v>9</v>
      </c>
    </row>
    <row collapsed="false" customFormat="false" customHeight="false" hidden="false" ht="15" outlineLevel="0" r="53">
      <c r="A53" s="5" t="s">
        <v>39</v>
      </c>
      <c r="B53" s="0" t="s">
        <v>118</v>
      </c>
      <c r="C53" s="6" t="n">
        <v>3654427</v>
      </c>
      <c r="P53" s="5" t="s">
        <v>119</v>
      </c>
      <c r="Q53" s="0" t="n">
        <f aca="false">ZÄHLENWENN($A$2:$A$309;P53)</f>
        <v>1</v>
      </c>
    </row>
    <row collapsed="false" customFormat="false" customHeight="false" hidden="false" ht="15" outlineLevel="0" r="54">
      <c r="A54" s="5" t="s">
        <v>36</v>
      </c>
      <c r="B54" s="0" t="s">
        <v>120</v>
      </c>
      <c r="C54" s="6" t="n">
        <v>3565810</v>
      </c>
      <c r="P54" s="5" t="s">
        <v>121</v>
      </c>
      <c r="Q54" s="0" t="n">
        <f aca="false">ZÄHLENWENN($A$2:$A$309;P54)</f>
        <v>1</v>
      </c>
    </row>
    <row collapsed="false" customFormat="false" customHeight="false" hidden="false" ht="15" outlineLevel="0" r="55">
      <c r="A55" s="5" t="s">
        <v>55</v>
      </c>
      <c r="B55" s="0" t="s">
        <v>122</v>
      </c>
      <c r="C55" s="6" t="n">
        <v>3515473</v>
      </c>
      <c r="P55" s="5" t="s">
        <v>83</v>
      </c>
      <c r="Q55" s="0" t="n">
        <f aca="false">ZÄHLENWENN($A$2:$A$309;P55)</f>
        <v>2</v>
      </c>
    </row>
    <row collapsed="false" customFormat="false" customHeight="false" hidden="false" ht="15" outlineLevel="0" r="56">
      <c r="A56" s="5" t="s">
        <v>7</v>
      </c>
      <c r="B56" s="0" t="s">
        <v>123</v>
      </c>
      <c r="C56" s="6" t="n">
        <v>3512192</v>
      </c>
      <c r="P56" s="5" t="s">
        <v>124</v>
      </c>
      <c r="Q56" s="0" t="n">
        <f aca="false">ZÄHLENWENN($A$2:$A$309;P56)</f>
        <v>1</v>
      </c>
    </row>
    <row collapsed="false" customFormat="false" customHeight="false" hidden="false" ht="15" outlineLevel="0" r="57">
      <c r="A57" s="5" t="s">
        <v>125</v>
      </c>
      <c r="B57" s="0" t="s">
        <v>126</v>
      </c>
      <c r="C57" s="6" t="n">
        <v>3346799</v>
      </c>
      <c r="P57" s="5" t="s">
        <v>127</v>
      </c>
      <c r="Q57" s="0" t="n">
        <f aca="false">ZÄHLENWENN($A$2:$A$309;P57)</f>
        <v>1</v>
      </c>
    </row>
    <row collapsed="false" customFormat="false" customHeight="false" hidden="false" ht="15" outlineLevel="0" r="58">
      <c r="A58" s="5" t="s">
        <v>7</v>
      </c>
      <c r="B58" s="0" t="s">
        <v>128</v>
      </c>
      <c r="C58" s="6" t="n">
        <v>3229883</v>
      </c>
      <c r="P58" s="5" t="s">
        <v>36</v>
      </c>
      <c r="Q58" s="0" t="n">
        <f aca="false">ZÄHLENWENN($A$2:$A$309;P58)</f>
        <v>7</v>
      </c>
    </row>
    <row collapsed="false" customFormat="false" customHeight="false" hidden="false" ht="15" outlineLevel="0" r="59">
      <c r="A59" s="5" t="s">
        <v>125</v>
      </c>
      <c r="B59" s="0" t="s">
        <v>129</v>
      </c>
      <c r="C59" s="6" t="n">
        <v>3225608</v>
      </c>
      <c r="P59" s="5" t="s">
        <v>130</v>
      </c>
      <c r="Q59" s="0" t="n">
        <f aca="false">ZÄHLENWENN($A$2:$A$309;P59)</f>
        <v>1</v>
      </c>
    </row>
    <row collapsed="false" customFormat="false" customHeight="false" hidden="false" ht="15" outlineLevel="0" r="60">
      <c r="A60" s="5" t="s">
        <v>131</v>
      </c>
      <c r="B60" s="0" t="s">
        <v>132</v>
      </c>
      <c r="C60" s="6" t="n">
        <v>3213271</v>
      </c>
      <c r="P60" s="5" t="s">
        <v>133</v>
      </c>
      <c r="Q60" s="0" t="n">
        <f aca="false">ZÄHLENWENN($A$2:$A$309;P60)</f>
        <v>1</v>
      </c>
    </row>
    <row collapsed="false" customFormat="false" customHeight="false" hidden="false" ht="15" outlineLevel="0" r="61">
      <c r="A61" s="5" t="s">
        <v>20</v>
      </c>
      <c r="B61" s="0" t="s">
        <v>134</v>
      </c>
      <c r="C61" s="6" t="n">
        <v>3156578</v>
      </c>
      <c r="P61" s="5" t="s">
        <v>17</v>
      </c>
      <c r="Q61" s="0" t="n">
        <f aca="false">ZÄHLENWENN($A$2:$A$309;P61)</f>
        <v>8</v>
      </c>
    </row>
    <row collapsed="false" customFormat="false" customHeight="false" hidden="false" ht="15" outlineLevel="0" r="62">
      <c r="A62" s="5" t="s">
        <v>20</v>
      </c>
      <c r="B62" s="0" t="s">
        <v>135</v>
      </c>
      <c r="C62" s="6" t="n">
        <v>3153883</v>
      </c>
      <c r="P62" s="5" t="s">
        <v>53</v>
      </c>
      <c r="Q62" s="0" t="n">
        <f aca="false">ZÄHLENWENN($A$2:$A$309;P62)</f>
        <v>1</v>
      </c>
    </row>
    <row collapsed="false" customFormat="false" customHeight="false" hidden="false" ht="15" outlineLevel="0" r="63">
      <c r="A63" s="5" t="s">
        <v>7</v>
      </c>
      <c r="B63" s="0" t="s">
        <v>136</v>
      </c>
      <c r="C63" s="6" t="n">
        <v>3152825</v>
      </c>
      <c r="P63" s="5" t="s">
        <v>137</v>
      </c>
      <c r="Q63" s="0" t="n">
        <f aca="false">ZÄHLENWENN($A$2:$A$309;P63)</f>
        <v>4</v>
      </c>
    </row>
    <row collapsed="false" customFormat="false" customHeight="false" hidden="false" ht="15" outlineLevel="0" r="64">
      <c r="A64" s="5" t="s">
        <v>7</v>
      </c>
      <c r="B64" s="0" t="s">
        <v>138</v>
      </c>
      <c r="C64" s="6" t="n">
        <v>3087010</v>
      </c>
      <c r="P64" s="5" t="s">
        <v>139</v>
      </c>
      <c r="Q64" s="0" t="n">
        <f aca="false">ZÄHLENWENN($A$2:$A$309;P64)</f>
        <v>1</v>
      </c>
    </row>
    <row collapsed="false" customFormat="false" customHeight="false" hidden="false" ht="15" outlineLevel="0" r="65">
      <c r="A65" s="5" t="s">
        <v>20</v>
      </c>
      <c r="B65" s="0" t="s">
        <v>140</v>
      </c>
      <c r="C65" s="6" t="n">
        <v>2975526</v>
      </c>
      <c r="P65" s="5" t="s">
        <v>141</v>
      </c>
      <c r="Q65" s="0" t="n">
        <f aca="false">ZÄHLENWENN($A$2:$A$309;P65)</f>
        <v>3</v>
      </c>
    </row>
    <row collapsed="false" customFormat="false" customHeight="false" hidden="false" ht="15" outlineLevel="0" r="66">
      <c r="A66" s="5" t="s">
        <v>142</v>
      </c>
      <c r="B66" s="0" t="s">
        <v>143</v>
      </c>
      <c r="C66" s="6" t="n">
        <v>2970099</v>
      </c>
      <c r="P66" s="5" t="s">
        <v>144</v>
      </c>
      <c r="Q66" s="0" t="n">
        <f aca="false">ZÄHLENWENN($A$2:$A$309;P66)</f>
        <v>1</v>
      </c>
    </row>
    <row collapsed="false" customFormat="false" customHeight="false" hidden="false" ht="15" outlineLevel="0" r="67">
      <c r="A67" s="5" t="s">
        <v>116</v>
      </c>
      <c r="B67" s="0" t="s">
        <v>145</v>
      </c>
      <c r="C67" s="6" t="n">
        <v>2933684</v>
      </c>
      <c r="P67" s="5" t="s">
        <v>146</v>
      </c>
      <c r="Q67" s="0" t="n">
        <f aca="false">ZÄHLENWENN($A$2:$A$309;P67)</f>
        <v>1</v>
      </c>
    </row>
    <row collapsed="false" customFormat="false" customHeight="false" hidden="false" ht="15" outlineLevel="0" r="68">
      <c r="A68" s="5" t="s">
        <v>20</v>
      </c>
      <c r="B68" s="0" t="s">
        <v>147</v>
      </c>
      <c r="C68" s="6" t="n">
        <v>2926915</v>
      </c>
      <c r="P68" s="5" t="s">
        <v>23</v>
      </c>
      <c r="Q68" s="0" t="n">
        <f aca="false">ZÄHLENWENN($A$2:$A$309;P68)</f>
        <v>11</v>
      </c>
    </row>
    <row collapsed="false" customFormat="false" customHeight="false" hidden="false" ht="15" outlineLevel="0" r="69">
      <c r="A69" s="5" t="s">
        <v>130</v>
      </c>
      <c r="B69" s="0" t="s">
        <v>148</v>
      </c>
      <c r="C69" s="6" t="n">
        <v>2926443</v>
      </c>
      <c r="P69" s="5" t="s">
        <v>149</v>
      </c>
      <c r="Q69" s="0" t="n">
        <f aca="false">ZÄHLENWENN($A$2:$A$309;P69)</f>
        <v>1</v>
      </c>
    </row>
    <row collapsed="false" customFormat="false" customHeight="false" hidden="false" ht="15" outlineLevel="0" r="70">
      <c r="A70" s="5" t="s">
        <v>43</v>
      </c>
      <c r="B70" s="0" t="s">
        <v>150</v>
      </c>
      <c r="C70" s="6" t="n">
        <v>2836658</v>
      </c>
      <c r="P70" s="5" t="s">
        <v>91</v>
      </c>
      <c r="Q70" s="0" t="n">
        <f aca="false">ZÄHLENWENN($A$2:$A$309;P70)</f>
        <v>3</v>
      </c>
    </row>
    <row collapsed="false" customFormat="false" customHeight="false" hidden="false" ht="15" outlineLevel="0" r="71">
      <c r="A71" s="5" t="s">
        <v>27</v>
      </c>
      <c r="B71" s="0" t="s">
        <v>151</v>
      </c>
      <c r="C71" s="6" t="n">
        <v>2823167</v>
      </c>
      <c r="P71" s="5" t="s">
        <v>152</v>
      </c>
      <c r="Q71" s="0" t="n">
        <f aca="false">ZÄHLENWENN($A$2:$A$309;P71)</f>
        <v>1</v>
      </c>
    </row>
    <row collapsed="false" customFormat="false" customHeight="false" hidden="false" ht="15" outlineLevel="0" r="72">
      <c r="A72" s="5" t="s">
        <v>71</v>
      </c>
      <c r="B72" s="0" t="s">
        <v>153</v>
      </c>
      <c r="C72" s="6" t="n">
        <v>2805262</v>
      </c>
      <c r="P72" s="5" t="s">
        <v>154</v>
      </c>
      <c r="Q72" s="0" t="n">
        <f aca="false">ZÄHLENWENN($A$2:$A$309;P72)</f>
        <v>1</v>
      </c>
    </row>
    <row collapsed="false" customFormat="false" customHeight="false" hidden="false" ht="15" outlineLevel="0" r="73">
      <c r="A73" s="5" t="s">
        <v>91</v>
      </c>
      <c r="B73" s="0" t="s">
        <v>155</v>
      </c>
      <c r="C73" s="6" t="n">
        <v>2801481</v>
      </c>
      <c r="P73" s="5" t="s">
        <v>156</v>
      </c>
      <c r="Q73" s="0" t="n">
        <f aca="false">ZÄHLENWENN($A$2:$A$309;P73)</f>
        <v>1</v>
      </c>
    </row>
    <row collapsed="false" customFormat="false" customHeight="false" hidden="false" ht="15" outlineLevel="0" r="74">
      <c r="A74" s="5" t="s">
        <v>16</v>
      </c>
      <c r="B74" s="0" t="s">
        <v>157</v>
      </c>
      <c r="C74" s="6" t="n">
        <v>2776125</v>
      </c>
      <c r="P74" s="5" t="s">
        <v>117</v>
      </c>
      <c r="Q74" s="0" t="n">
        <f aca="false">ZÄHLENWENN($A$2:$A$309;P74)</f>
        <v>1</v>
      </c>
    </row>
    <row collapsed="false" customFormat="false" customHeight="false" hidden="false" ht="15" outlineLevel="0" r="75">
      <c r="A75" s="5" t="s">
        <v>101</v>
      </c>
      <c r="B75" s="0" t="s">
        <v>158</v>
      </c>
      <c r="C75" s="6" t="n">
        <v>2765657</v>
      </c>
      <c r="P75" s="5" t="s">
        <v>159</v>
      </c>
      <c r="Q75" s="0" t="n">
        <f aca="false">ZÄHLENWENN($A$2:$A$309;P75)</f>
        <v>1</v>
      </c>
    </row>
    <row collapsed="false" customFormat="false" customHeight="false" hidden="false" ht="15" outlineLevel="0" r="76">
      <c r="A76" s="5" t="s">
        <v>19</v>
      </c>
      <c r="B76" s="0" t="s">
        <v>160</v>
      </c>
      <c r="C76" s="6" t="n">
        <v>2746761</v>
      </c>
      <c r="P76" s="5" t="s">
        <v>131</v>
      </c>
      <c r="Q76" s="0" t="n">
        <f aca="false">ZÄHLENWENN($A$2:$A$309;P76)</f>
        <v>2</v>
      </c>
    </row>
    <row collapsed="false" customFormat="false" customHeight="false" hidden="false" ht="15" outlineLevel="0" r="77">
      <c r="A77" s="5" t="s">
        <v>7</v>
      </c>
      <c r="B77" s="0" t="s">
        <v>161</v>
      </c>
      <c r="C77" s="6" t="n">
        <v>2722475</v>
      </c>
      <c r="P77" s="5" t="s">
        <v>125</v>
      </c>
      <c r="Q77" s="0" t="n">
        <f aca="false">ZÄHLENWENN($A$2:$A$309;P77)</f>
        <v>5</v>
      </c>
    </row>
    <row collapsed="false" customFormat="false" customHeight="false" hidden="false" ht="15" outlineLevel="0" r="78">
      <c r="A78" s="5" t="s">
        <v>3</v>
      </c>
      <c r="B78" s="0" t="s">
        <v>162</v>
      </c>
      <c r="C78" s="6" t="n">
        <v>2711903</v>
      </c>
      <c r="P78" s="5" t="s">
        <v>142</v>
      </c>
      <c r="Q78" s="0" t="n">
        <f aca="false">ZÄHLENWENN($A$2:$A$309;P78)</f>
        <v>3</v>
      </c>
    </row>
    <row collapsed="false" customFormat="false" customHeight="false" hidden="false" ht="15" outlineLevel="0" r="79">
      <c r="A79" s="5" t="s">
        <v>163</v>
      </c>
      <c r="B79" s="0" t="s">
        <v>164</v>
      </c>
      <c r="C79" s="6" t="n">
        <v>2698651</v>
      </c>
      <c r="P79" s="5" t="s">
        <v>30</v>
      </c>
      <c r="Q79" s="0" t="n">
        <f aca="false">ZÄHLENWENN($A$2:$A$309;P79)</f>
        <v>9</v>
      </c>
    </row>
    <row collapsed="false" customFormat="false" customHeight="false" hidden="false" ht="15" outlineLevel="0" r="80">
      <c r="A80" s="5" t="s">
        <v>165</v>
      </c>
      <c r="B80" s="0" t="s">
        <v>166</v>
      </c>
      <c r="C80" s="6" t="n">
        <v>2660401</v>
      </c>
      <c r="P80" s="5" t="s">
        <v>167</v>
      </c>
      <c r="Q80" s="0" t="n">
        <f aca="false">ZÄHLENWENN($A$2:$A$309;P80)</f>
        <v>2</v>
      </c>
    </row>
    <row collapsed="false" customFormat="false" customHeight="false" hidden="false" ht="15" outlineLevel="0" r="81">
      <c r="A81" s="5" t="s">
        <v>39</v>
      </c>
      <c r="B81" s="0" t="s">
        <v>168</v>
      </c>
      <c r="C81" s="6" t="n">
        <v>2628776</v>
      </c>
      <c r="P81" s="5" t="s">
        <v>163</v>
      </c>
      <c r="Q81" s="0" t="n">
        <f aca="false">ZÄHLENWENN($A$2:$A$309;P81)</f>
        <v>1</v>
      </c>
    </row>
    <row collapsed="false" customFormat="false" customHeight="false" hidden="false" ht="15" outlineLevel="0" r="82">
      <c r="A82" s="5" t="s">
        <v>141</v>
      </c>
      <c r="B82" s="0" t="s">
        <v>169</v>
      </c>
      <c r="C82" s="6" t="n">
        <v>2622472</v>
      </c>
      <c r="P82" s="5" t="s">
        <v>58</v>
      </c>
      <c r="Q82" s="0" t="n">
        <f aca="false">ZÄHLENWENN($A$2:$A$309;P82)</f>
        <v>1</v>
      </c>
    </row>
    <row collapsed="false" customFormat="false" customHeight="false" hidden="false" ht="15" outlineLevel="0" r="83">
      <c r="A83" s="5" t="s">
        <v>20</v>
      </c>
      <c r="B83" s="0" t="s">
        <v>170</v>
      </c>
      <c r="C83" s="6" t="n">
        <v>2611300</v>
      </c>
      <c r="P83" s="5" t="s">
        <v>171</v>
      </c>
      <c r="Q83" s="0" t="n">
        <f aca="false">ZÄHLENWENN($A$2:$A$309;P83)</f>
        <v>1</v>
      </c>
    </row>
    <row collapsed="false" customFormat="false" customHeight="false" hidden="false" ht="15" outlineLevel="0" r="84">
      <c r="A84" s="5" t="s">
        <v>17</v>
      </c>
      <c r="B84" s="0" t="s">
        <v>172</v>
      </c>
      <c r="C84" s="6" t="n">
        <v>2582175</v>
      </c>
      <c r="P84" s="5" t="s">
        <v>173</v>
      </c>
      <c r="Q84" s="0" t="n">
        <f aca="false">ZÄHLENWENN($A$2:$A$309;P84)</f>
        <v>1</v>
      </c>
    </row>
    <row collapsed="false" customFormat="false" customHeight="false" hidden="false" ht="15" outlineLevel="0" r="85">
      <c r="A85" s="5" t="s">
        <v>30</v>
      </c>
      <c r="B85" s="0" t="s">
        <v>174</v>
      </c>
      <c r="C85" s="6" t="n">
        <v>2580775</v>
      </c>
      <c r="P85" s="5" t="s">
        <v>14</v>
      </c>
      <c r="Q85" s="0" t="n">
        <f aca="false">ZÄHLENWENN($A$2:$A$309;P85)</f>
        <v>6</v>
      </c>
    </row>
    <row collapsed="false" customFormat="false" customHeight="false" hidden="false" ht="15" outlineLevel="0" r="86">
      <c r="A86" s="5" t="s">
        <v>30</v>
      </c>
      <c r="B86" s="0" t="s">
        <v>175</v>
      </c>
      <c r="C86" s="6" t="n">
        <v>2566537</v>
      </c>
      <c r="P86" s="5" t="s">
        <v>176</v>
      </c>
      <c r="Q86" s="0" t="n">
        <f aca="false">ZÄHLENWENN($A$2:$A$309;P86)</f>
        <v>1</v>
      </c>
    </row>
    <row collapsed="false" customFormat="false" customHeight="false" hidden="false" ht="15" outlineLevel="0" r="87">
      <c r="A87" s="5" t="s">
        <v>14</v>
      </c>
      <c r="B87" s="0" t="s">
        <v>177</v>
      </c>
      <c r="C87" s="6" t="n">
        <v>2557851</v>
      </c>
      <c r="P87" s="5" t="s">
        <v>165</v>
      </c>
      <c r="Q87" s="0" t="n">
        <f aca="false">ZÄHLENWENN($A$2:$A$309;P87)</f>
        <v>4</v>
      </c>
    </row>
    <row collapsed="false" customFormat="false" customHeight="false" hidden="false" ht="15" outlineLevel="0" r="88">
      <c r="A88" s="5" t="s">
        <v>85</v>
      </c>
      <c r="B88" s="0" t="s">
        <v>178</v>
      </c>
      <c r="C88" s="6" t="n">
        <v>2553873</v>
      </c>
      <c r="P88" s="5" t="s">
        <v>179</v>
      </c>
      <c r="Q88" s="0" t="n">
        <f aca="false">ZÄHLENWENN($A$2:$A$309;P88)</f>
        <v>1</v>
      </c>
    </row>
    <row collapsed="false" customFormat="false" customHeight="false" hidden="false" ht="15" outlineLevel="0" r="89">
      <c r="A89" s="5" t="s">
        <v>7</v>
      </c>
      <c r="B89" s="0" t="s">
        <v>180</v>
      </c>
      <c r="C89" s="6" t="n">
        <v>2537421</v>
      </c>
      <c r="P89" s="5" t="s">
        <v>181</v>
      </c>
      <c r="Q89" s="0" t="n">
        <f aca="false">ZÄHLENWENN($A$2:$A$309;P89)</f>
        <v>1</v>
      </c>
    </row>
    <row collapsed="false" customFormat="false" customHeight="false" hidden="false" ht="15" outlineLevel="0" r="90">
      <c r="A90" s="5" t="s">
        <v>97</v>
      </c>
      <c r="B90" s="0" t="s">
        <v>182</v>
      </c>
      <c r="C90" s="6" t="n">
        <v>2503281</v>
      </c>
      <c r="P90" s="5" t="s">
        <v>183</v>
      </c>
      <c r="Q90" s="0" t="n">
        <f aca="false">ZÄHLENWENN($A$2:$A$309;P90)</f>
        <v>1</v>
      </c>
    </row>
    <row collapsed="false" customFormat="false" customHeight="false" hidden="false" ht="15" outlineLevel="0" r="91">
      <c r="A91" s="5" t="s">
        <v>137</v>
      </c>
      <c r="B91" s="0" t="s">
        <v>184</v>
      </c>
      <c r="C91" s="6" t="n">
        <v>2455943</v>
      </c>
      <c r="P91" s="5" t="s">
        <v>185</v>
      </c>
      <c r="Q91" s="0" t="n">
        <f aca="false">ZÄHLENWENN($A$2:$A$309;P91)</f>
        <v>3</v>
      </c>
    </row>
    <row collapsed="false" customFormat="false" customHeight="false" hidden="false" ht="15" outlineLevel="0" r="92">
      <c r="A92" s="5" t="s">
        <v>11</v>
      </c>
      <c r="B92" s="0" t="s">
        <v>186</v>
      </c>
      <c r="C92" s="6" t="n">
        <v>2443203</v>
      </c>
      <c r="P92" s="5" t="s">
        <v>187</v>
      </c>
      <c r="Q92" s="0" t="n">
        <f aca="false">ZÄHLENWENN($A$2:$A$309;P92)</f>
        <v>1</v>
      </c>
    </row>
    <row collapsed="false" customFormat="false" customHeight="false" hidden="false" ht="15" outlineLevel="0" r="93">
      <c r="A93" s="5" t="s">
        <v>6</v>
      </c>
      <c r="B93" s="0" t="s">
        <v>188</v>
      </c>
      <c r="C93" s="6" t="n">
        <v>2436000</v>
      </c>
      <c r="P93" s="5" t="s">
        <v>43</v>
      </c>
      <c r="Q93" s="0" t="n">
        <f aca="false">ZÄHLENWENN($A$2:$A$309;P93)</f>
        <v>9</v>
      </c>
    </row>
    <row collapsed="false" customFormat="false" customHeight="false" hidden="false" ht="15" outlineLevel="0" r="94">
      <c r="A94" s="5" t="s">
        <v>88</v>
      </c>
      <c r="B94" s="0" t="s">
        <v>189</v>
      </c>
      <c r="C94" s="6" t="n">
        <v>2431649</v>
      </c>
      <c r="P94" s="5" t="s">
        <v>190</v>
      </c>
      <c r="Q94" s="0" t="n">
        <f aca="false">ZÄHLENWENN($A$2:$A$309;P94)</f>
        <v>1</v>
      </c>
    </row>
    <row collapsed="false" customFormat="false" customHeight="false" hidden="false" ht="15" outlineLevel="0" r="95">
      <c r="A95" s="5" t="s">
        <v>173</v>
      </c>
      <c r="B95" s="0" t="s">
        <v>191</v>
      </c>
      <c r="C95" s="6" t="n">
        <v>2380500</v>
      </c>
      <c r="P95" s="5" t="s">
        <v>46</v>
      </c>
      <c r="Q95" s="0" t="n">
        <f aca="false">ZÄHLENWENN($A$2:$A$309;P95)</f>
        <v>1</v>
      </c>
    </row>
    <row collapsed="false" customFormat="false" customHeight="false" hidden="false" ht="15" outlineLevel="0" r="96">
      <c r="A96" s="5" t="s">
        <v>125</v>
      </c>
      <c r="B96" s="0" t="s">
        <v>192</v>
      </c>
      <c r="C96" s="6" t="n">
        <v>2375910</v>
      </c>
      <c r="P96" s="5" t="s">
        <v>77</v>
      </c>
      <c r="Q96" s="0" t="n">
        <f aca="false">ZÄHLENWENN($A$2:$A$309;P96)</f>
        <v>2</v>
      </c>
    </row>
    <row collapsed="false" customFormat="false" customHeight="false" hidden="false" ht="15" outlineLevel="0" r="97">
      <c r="A97" s="5" t="s">
        <v>3</v>
      </c>
      <c r="B97" s="0" t="s">
        <v>193</v>
      </c>
      <c r="C97" s="6" t="n">
        <v>2373255</v>
      </c>
      <c r="P97" s="5" t="s">
        <v>194</v>
      </c>
      <c r="Q97" s="0" t="n">
        <f aca="false">ZÄHLENWENN($A$2:$A$309;P97)</f>
        <v>1</v>
      </c>
    </row>
    <row collapsed="false" customFormat="false" customHeight="false" hidden="false" ht="15" outlineLevel="0" r="98">
      <c r="A98" s="5" t="s">
        <v>33</v>
      </c>
      <c r="B98" s="0" t="s">
        <v>195</v>
      </c>
      <c r="C98" s="6" t="n">
        <v>2358111</v>
      </c>
    </row>
    <row collapsed="false" customFormat="false" customHeight="false" hidden="false" ht="15" outlineLevel="0" r="99">
      <c r="A99" s="5" t="s">
        <v>20</v>
      </c>
      <c r="B99" s="0" t="s">
        <v>196</v>
      </c>
      <c r="C99" s="6" t="n">
        <v>2317946</v>
      </c>
    </row>
    <row collapsed="false" customFormat="false" customHeight="false" hidden="false" ht="15" outlineLevel="0" r="100">
      <c r="A100" s="5" t="s">
        <v>3</v>
      </c>
      <c r="B100" s="0" t="s">
        <v>197</v>
      </c>
      <c r="C100" s="6" t="n">
        <v>2311911</v>
      </c>
    </row>
    <row collapsed="false" customFormat="false" customHeight="false" hidden="false" ht="15" outlineLevel="0" r="101">
      <c r="A101" s="5" t="s">
        <v>51</v>
      </c>
      <c r="B101" s="0" t="s">
        <v>198</v>
      </c>
      <c r="C101" s="6" t="n">
        <v>2307254</v>
      </c>
    </row>
    <row collapsed="false" customFormat="false" customHeight="false" hidden="false" ht="15" outlineLevel="0" r="102">
      <c r="A102" s="5" t="s">
        <v>67</v>
      </c>
      <c r="B102" s="0" t="s">
        <v>199</v>
      </c>
      <c r="C102" s="6" t="n">
        <v>2287819</v>
      </c>
    </row>
    <row collapsed="false" customFormat="false" customHeight="false" hidden="false" ht="15" outlineLevel="0" r="103">
      <c r="A103" s="5" t="s">
        <v>57</v>
      </c>
      <c r="B103" s="0" t="s">
        <v>200</v>
      </c>
      <c r="C103" s="6" t="n">
        <v>2253437</v>
      </c>
    </row>
    <row collapsed="false" customFormat="false" customHeight="false" hidden="false" ht="15" outlineLevel="0" r="104">
      <c r="A104" s="5" t="s">
        <v>39</v>
      </c>
      <c r="B104" s="0" t="s">
        <v>201</v>
      </c>
      <c r="C104" s="6" t="n">
        <v>2215031</v>
      </c>
    </row>
    <row collapsed="false" customFormat="false" customHeight="false" hidden="false" ht="15" outlineLevel="0" r="105">
      <c r="A105" s="5" t="s">
        <v>43</v>
      </c>
      <c r="B105" s="0" t="s">
        <v>202</v>
      </c>
      <c r="C105" s="6" t="n">
        <v>2208180</v>
      </c>
    </row>
    <row collapsed="false" customFormat="false" customHeight="false" hidden="false" ht="15" outlineLevel="0" r="106">
      <c r="A106" s="5" t="s">
        <v>104</v>
      </c>
      <c r="B106" s="0" t="s">
        <v>203</v>
      </c>
      <c r="C106" s="6" t="n">
        <v>2192500</v>
      </c>
    </row>
    <row collapsed="false" customFormat="false" customHeight="false" hidden="false" ht="15" outlineLevel="0" r="107">
      <c r="A107" s="5" t="s">
        <v>64</v>
      </c>
      <c r="B107" s="0" t="s">
        <v>204</v>
      </c>
      <c r="C107" s="6" t="n">
        <v>2181371</v>
      </c>
    </row>
    <row collapsed="false" customFormat="false" customHeight="false" hidden="false" ht="15" outlineLevel="0" r="108">
      <c r="A108" s="5" t="s">
        <v>60</v>
      </c>
      <c r="B108" s="0" t="s">
        <v>205</v>
      </c>
      <c r="C108" s="6" t="n">
        <v>2157853</v>
      </c>
    </row>
    <row collapsed="false" customFormat="false" customHeight="false" hidden="false" ht="15" outlineLevel="0" r="109">
      <c r="A109" s="5" t="s">
        <v>32</v>
      </c>
      <c r="B109" s="0" t="s">
        <v>206</v>
      </c>
      <c r="C109" s="6" t="n">
        <v>2123709</v>
      </c>
    </row>
    <row collapsed="false" customFormat="false" customHeight="false" hidden="false" ht="15" outlineLevel="0" r="110">
      <c r="A110" s="5" t="s">
        <v>142</v>
      </c>
      <c r="B110" s="0" t="s">
        <v>207</v>
      </c>
      <c r="C110" s="6" t="n">
        <v>2090001</v>
      </c>
    </row>
    <row collapsed="false" customFormat="false" customHeight="false" hidden="false" ht="15" outlineLevel="0" r="111">
      <c r="A111" s="5" t="s">
        <v>7</v>
      </c>
      <c r="B111" s="0" t="s">
        <v>208</v>
      </c>
      <c r="C111" s="6" t="n">
        <v>2073938</v>
      </c>
    </row>
    <row collapsed="false" customFormat="false" customHeight="false" hidden="false" ht="15" outlineLevel="0" r="112">
      <c r="A112" s="5" t="s">
        <v>7</v>
      </c>
      <c r="B112" s="0" t="s">
        <v>209</v>
      </c>
      <c r="C112" s="6" t="n">
        <v>2069266</v>
      </c>
    </row>
    <row collapsed="false" customFormat="false" customHeight="false" hidden="false" ht="15" outlineLevel="0" r="113">
      <c r="A113" s="5" t="s">
        <v>72</v>
      </c>
      <c r="B113" s="0" t="s">
        <v>210</v>
      </c>
      <c r="C113" s="6" t="n">
        <v>2065597</v>
      </c>
    </row>
    <row collapsed="false" customFormat="false" customHeight="false" hidden="false" ht="15" outlineLevel="0" r="114">
      <c r="A114" s="5" t="s">
        <v>72</v>
      </c>
      <c r="B114" s="0" t="s">
        <v>211</v>
      </c>
      <c r="C114" s="6" t="n">
        <v>2015483</v>
      </c>
    </row>
    <row collapsed="false" customFormat="false" customHeight="false" hidden="false" ht="15" outlineLevel="0" r="115">
      <c r="A115" s="5" t="s">
        <v>7</v>
      </c>
      <c r="B115" s="0" t="s">
        <v>212</v>
      </c>
      <c r="C115" s="6" t="n">
        <v>2014125</v>
      </c>
    </row>
    <row collapsed="false" customFormat="false" customHeight="false" hidden="false" ht="15" outlineLevel="0" r="116">
      <c r="A116" s="5" t="s">
        <v>152</v>
      </c>
      <c r="B116" s="0" t="s">
        <v>213</v>
      </c>
      <c r="C116" s="6" t="n">
        <v>1998635</v>
      </c>
    </row>
    <row collapsed="false" customFormat="false" customHeight="false" hidden="false" ht="15" outlineLevel="0" r="117">
      <c r="A117" s="5" t="s">
        <v>7</v>
      </c>
      <c r="B117" s="0" t="s">
        <v>214</v>
      </c>
      <c r="C117" s="6" t="n">
        <v>1992474</v>
      </c>
    </row>
    <row collapsed="false" customFormat="false" customHeight="false" hidden="false" ht="15" outlineLevel="0" r="118">
      <c r="A118" s="5" t="s">
        <v>183</v>
      </c>
      <c r="B118" s="0" t="s">
        <v>215</v>
      </c>
      <c r="C118" s="6" t="n">
        <v>1978078</v>
      </c>
    </row>
    <row collapsed="false" customFormat="false" customHeight="false" hidden="false" ht="15" outlineLevel="0" r="119">
      <c r="A119" s="5" t="s">
        <v>20</v>
      </c>
      <c r="B119" s="0" t="s">
        <v>216</v>
      </c>
      <c r="C119" s="6" t="n">
        <v>1967229</v>
      </c>
    </row>
    <row collapsed="false" customFormat="false" customHeight="false" hidden="false" ht="15" outlineLevel="0" r="120">
      <c r="A120" s="5" t="s">
        <v>69</v>
      </c>
      <c r="B120" s="0" t="s">
        <v>217</v>
      </c>
      <c r="C120" s="6" t="n">
        <v>1963264</v>
      </c>
    </row>
    <row collapsed="false" customFormat="false" customHeight="false" hidden="false" ht="15" outlineLevel="0" r="121">
      <c r="A121" s="5" t="s">
        <v>67</v>
      </c>
      <c r="B121" s="0" t="s">
        <v>218</v>
      </c>
      <c r="C121" s="6" t="n">
        <v>1955753</v>
      </c>
    </row>
    <row collapsed="false" customFormat="false" customHeight="false" hidden="false" ht="15" outlineLevel="0" r="122">
      <c r="A122" s="5" t="s">
        <v>185</v>
      </c>
      <c r="B122" s="0" t="s">
        <v>219</v>
      </c>
      <c r="C122" s="6" t="n">
        <v>1948269</v>
      </c>
    </row>
    <row collapsed="false" customFormat="false" customHeight="false" hidden="false" ht="15" outlineLevel="0" r="123">
      <c r="A123" s="5" t="s">
        <v>95</v>
      </c>
      <c r="B123" s="0" t="s">
        <v>220</v>
      </c>
      <c r="C123" s="6" t="n">
        <v>1926496</v>
      </c>
    </row>
    <row collapsed="false" customFormat="false" customHeight="false" hidden="false" ht="15" outlineLevel="0" r="124">
      <c r="A124" s="5" t="s">
        <v>95</v>
      </c>
      <c r="B124" s="0" t="s">
        <v>221</v>
      </c>
      <c r="C124" s="6" t="n">
        <v>1884802</v>
      </c>
    </row>
    <row collapsed="false" customFormat="false" customHeight="false" hidden="false" ht="15" outlineLevel="0" r="125">
      <c r="A125" s="5" t="s">
        <v>7</v>
      </c>
      <c r="B125" s="0" t="s">
        <v>222</v>
      </c>
      <c r="C125" s="6" t="n">
        <v>1881977</v>
      </c>
    </row>
    <row collapsed="false" customFormat="false" customHeight="false" hidden="false" ht="15" outlineLevel="0" r="126">
      <c r="A126" s="5" t="s">
        <v>39</v>
      </c>
      <c r="B126" s="0" t="s">
        <v>223</v>
      </c>
      <c r="C126" s="6" t="n">
        <v>1880875</v>
      </c>
    </row>
    <row collapsed="false" customFormat="false" customHeight="false" hidden="false" ht="15" outlineLevel="0" r="127">
      <c r="A127" s="5" t="s">
        <v>7</v>
      </c>
      <c r="B127" s="0" t="s">
        <v>224</v>
      </c>
      <c r="C127" s="6" t="n">
        <v>1878129</v>
      </c>
    </row>
    <row collapsed="false" customFormat="false" customHeight="false" hidden="false" ht="15" outlineLevel="0" r="128">
      <c r="A128" s="5" t="s">
        <v>146</v>
      </c>
      <c r="B128" s="0" t="s">
        <v>225</v>
      </c>
      <c r="C128" s="6" t="n">
        <v>1877155</v>
      </c>
    </row>
    <row collapsed="false" customFormat="false" customHeight="false" hidden="false" ht="15" outlineLevel="0" r="129">
      <c r="A129" s="5" t="s">
        <v>7</v>
      </c>
      <c r="B129" s="0" t="s">
        <v>226</v>
      </c>
      <c r="C129" s="6" t="n">
        <v>1871351</v>
      </c>
    </row>
    <row collapsed="false" customFormat="false" customHeight="false" hidden="false" ht="15" outlineLevel="0" r="130">
      <c r="A130" s="5" t="s">
        <v>185</v>
      </c>
      <c r="B130" s="0" t="s">
        <v>227</v>
      </c>
      <c r="C130" s="6" t="n">
        <v>1815681</v>
      </c>
    </row>
    <row collapsed="false" customFormat="false" customHeight="false" hidden="false" ht="15" outlineLevel="0" r="131">
      <c r="A131" s="5" t="s">
        <v>4</v>
      </c>
      <c r="B131" s="0" t="s">
        <v>228</v>
      </c>
      <c r="C131" s="6" t="n">
        <v>1806297</v>
      </c>
    </row>
    <row collapsed="false" customFormat="false" customHeight="false" hidden="false" ht="15" outlineLevel="0" r="132">
      <c r="A132" s="5" t="s">
        <v>17</v>
      </c>
      <c r="B132" s="0" t="s">
        <v>229</v>
      </c>
      <c r="C132" s="6" t="n">
        <v>1793197</v>
      </c>
    </row>
    <row collapsed="false" customFormat="false" customHeight="false" hidden="false" ht="15" outlineLevel="0" r="133">
      <c r="A133" s="5" t="s">
        <v>133</v>
      </c>
      <c r="B133" s="0" t="s">
        <v>230</v>
      </c>
      <c r="C133" s="6" t="n">
        <v>1763912</v>
      </c>
    </row>
    <row collapsed="false" customFormat="false" customHeight="false" hidden="false" ht="15" outlineLevel="0" r="134">
      <c r="A134" s="5" t="s">
        <v>33</v>
      </c>
      <c r="B134" s="0" t="s">
        <v>231</v>
      </c>
      <c r="C134" s="6" t="n">
        <v>1763874</v>
      </c>
    </row>
    <row collapsed="false" customFormat="false" customHeight="false" hidden="false" ht="15" outlineLevel="0" r="135">
      <c r="A135" s="5" t="s">
        <v>194</v>
      </c>
      <c r="B135" s="0" t="s">
        <v>232</v>
      </c>
      <c r="C135" s="6" t="n">
        <v>1753245</v>
      </c>
    </row>
    <row collapsed="false" customFormat="false" customHeight="false" hidden="false" ht="15" outlineLevel="0" r="136">
      <c r="A136" s="5" t="s">
        <v>55</v>
      </c>
      <c r="B136" s="0" t="s">
        <v>233</v>
      </c>
      <c r="C136" s="6" t="n">
        <v>1742707</v>
      </c>
    </row>
    <row collapsed="false" customFormat="false" customHeight="false" hidden="false" ht="15" outlineLevel="0" r="137">
      <c r="A137" s="5" t="s">
        <v>20</v>
      </c>
      <c r="B137" s="0" t="s">
        <v>234</v>
      </c>
      <c r="C137" s="6" t="n">
        <v>1722140</v>
      </c>
    </row>
    <row collapsed="false" customFormat="false" customHeight="false" hidden="false" ht="15" outlineLevel="0" r="138">
      <c r="A138" s="5" t="s">
        <v>179</v>
      </c>
      <c r="B138" s="0" t="s">
        <v>235</v>
      </c>
      <c r="C138" s="6" t="n">
        <v>1721556</v>
      </c>
    </row>
    <row collapsed="false" customFormat="false" customHeight="false" hidden="false" ht="15" outlineLevel="0" r="139">
      <c r="A139" s="5" t="s">
        <v>3</v>
      </c>
      <c r="B139" s="0" t="s">
        <v>236</v>
      </c>
      <c r="C139" s="6" t="n">
        <v>1718433</v>
      </c>
    </row>
    <row collapsed="false" customFormat="false" customHeight="false" hidden="false" ht="15" outlineLevel="0" r="140">
      <c r="A140" s="5" t="s">
        <v>139</v>
      </c>
      <c r="B140" s="0" t="s">
        <v>237</v>
      </c>
      <c r="C140" s="6" t="n">
        <v>1716655</v>
      </c>
    </row>
    <row collapsed="false" customFormat="false" customHeight="false" hidden="false" ht="15" outlineLevel="0" r="141">
      <c r="A141" s="5" t="s">
        <v>125</v>
      </c>
      <c r="B141" s="0" t="s">
        <v>238</v>
      </c>
      <c r="C141" s="6" t="n">
        <v>1695047</v>
      </c>
    </row>
    <row collapsed="false" customFormat="false" customHeight="false" hidden="false" ht="15" outlineLevel="0" r="142">
      <c r="A142" s="5" t="s">
        <v>20</v>
      </c>
      <c r="B142" s="0" t="s">
        <v>239</v>
      </c>
      <c r="C142" s="6" t="n">
        <v>1686792</v>
      </c>
    </row>
    <row collapsed="false" customFormat="false" customHeight="false" hidden="false" ht="15" outlineLevel="0" r="143">
      <c r="A143" s="5" t="s">
        <v>29</v>
      </c>
      <c r="B143" s="0" t="s">
        <v>240</v>
      </c>
      <c r="C143" s="6" t="n">
        <v>1683999</v>
      </c>
    </row>
    <row collapsed="false" customFormat="false" customHeight="false" hidden="false" ht="15" outlineLevel="0" r="144">
      <c r="A144" s="5" t="s">
        <v>33</v>
      </c>
      <c r="B144" s="0" t="s">
        <v>241</v>
      </c>
      <c r="C144" s="6" t="n">
        <v>1651840</v>
      </c>
    </row>
    <row collapsed="false" customFormat="false" customHeight="false" hidden="false" ht="15" outlineLevel="0" r="145">
      <c r="A145" s="5" t="s">
        <v>7</v>
      </c>
      <c r="B145" s="0" t="s">
        <v>242</v>
      </c>
      <c r="C145" s="6" t="n">
        <v>1642245</v>
      </c>
    </row>
    <row collapsed="false" customFormat="false" customHeight="false" hidden="false" ht="15" outlineLevel="0" r="146">
      <c r="A146" s="5" t="s">
        <v>4</v>
      </c>
      <c r="B146" s="0" t="s">
        <v>243</v>
      </c>
      <c r="C146" s="6" t="n">
        <v>1640649</v>
      </c>
    </row>
    <row collapsed="false" customFormat="false" customHeight="false" hidden="false" ht="15" outlineLevel="0" r="147">
      <c r="A147" s="5" t="s">
        <v>142</v>
      </c>
      <c r="B147" s="0" t="s">
        <v>244</v>
      </c>
      <c r="C147" s="6" t="n">
        <v>1626638</v>
      </c>
    </row>
    <row collapsed="false" customFormat="false" customHeight="false" hidden="false" ht="15" outlineLevel="0" r="148">
      <c r="A148" s="5" t="s">
        <v>167</v>
      </c>
      <c r="B148" s="0" t="s">
        <v>245</v>
      </c>
      <c r="C148" s="6" t="n">
        <v>1626218</v>
      </c>
    </row>
    <row collapsed="false" customFormat="false" customHeight="false" hidden="false" ht="15" outlineLevel="0" r="149">
      <c r="A149" s="5" t="s">
        <v>20</v>
      </c>
      <c r="B149" s="0" t="s">
        <v>246</v>
      </c>
      <c r="C149" s="6" t="n">
        <v>1624767</v>
      </c>
    </row>
    <row collapsed="false" customFormat="false" customHeight="false" hidden="false" ht="15" outlineLevel="0" r="150">
      <c r="A150" s="5" t="s">
        <v>116</v>
      </c>
      <c r="B150" s="0" t="s">
        <v>247</v>
      </c>
      <c r="C150" s="6" t="n">
        <v>1622860</v>
      </c>
    </row>
    <row collapsed="false" customFormat="false" customHeight="false" hidden="false" ht="15" outlineLevel="0" r="151">
      <c r="A151" s="5" t="s">
        <v>97</v>
      </c>
      <c r="B151" s="0" t="s">
        <v>248</v>
      </c>
      <c r="C151" s="6" t="n">
        <v>1620693</v>
      </c>
    </row>
    <row collapsed="false" customFormat="false" customHeight="false" hidden="false" ht="15" outlineLevel="0" r="152">
      <c r="A152" s="5" t="s">
        <v>33</v>
      </c>
      <c r="B152" s="0" t="s">
        <v>249</v>
      </c>
      <c r="C152" s="6" t="n">
        <v>1619775</v>
      </c>
    </row>
    <row collapsed="false" customFormat="false" customHeight="false" hidden="false" ht="15" outlineLevel="0" r="153">
      <c r="A153" s="5" t="s">
        <v>125</v>
      </c>
      <c r="B153" s="0" t="s">
        <v>250</v>
      </c>
      <c r="C153" s="6" t="n">
        <v>1619438</v>
      </c>
    </row>
    <row collapsed="false" customFormat="false" customHeight="false" hidden="false" ht="15" outlineLevel="0" r="154">
      <c r="A154" s="5" t="s">
        <v>131</v>
      </c>
      <c r="B154" s="0" t="s">
        <v>251</v>
      </c>
      <c r="C154" s="6" t="n">
        <v>1615908</v>
      </c>
    </row>
    <row collapsed="false" customFormat="false" customHeight="false" hidden="false" ht="15" outlineLevel="0" r="155">
      <c r="A155" s="5" t="s">
        <v>20</v>
      </c>
      <c r="B155" s="0" t="s">
        <v>252</v>
      </c>
      <c r="C155" s="6" t="n">
        <v>1612738</v>
      </c>
    </row>
    <row collapsed="false" customFormat="false" customHeight="false" hidden="false" ht="15" outlineLevel="0" r="156">
      <c r="A156" s="5" t="s">
        <v>3</v>
      </c>
      <c r="B156" s="0" t="s">
        <v>253</v>
      </c>
      <c r="C156" s="6" t="n">
        <v>1598227</v>
      </c>
    </row>
    <row collapsed="false" customFormat="false" customHeight="false" hidden="false" ht="15" outlineLevel="0" r="157">
      <c r="A157" s="5" t="s">
        <v>7</v>
      </c>
      <c r="B157" s="0" t="s">
        <v>254</v>
      </c>
      <c r="C157" s="6" t="n">
        <v>1596949</v>
      </c>
    </row>
    <row collapsed="false" customFormat="false" customHeight="false" hidden="false" ht="15" outlineLevel="0" r="158">
      <c r="A158" s="5" t="s">
        <v>36</v>
      </c>
      <c r="B158" s="0" t="s">
        <v>255</v>
      </c>
      <c r="C158" s="6" t="n">
        <v>1582211</v>
      </c>
    </row>
    <row collapsed="false" customFormat="false" customHeight="false" hidden="false" ht="15" outlineLevel="0" r="159">
      <c r="A159" s="5" t="s">
        <v>167</v>
      </c>
      <c r="B159" s="0" t="s">
        <v>256</v>
      </c>
      <c r="C159" s="6" t="n">
        <v>1580909</v>
      </c>
    </row>
    <row collapsed="false" customFormat="false" customHeight="false" hidden="false" ht="15" outlineLevel="0" r="160">
      <c r="A160" s="5" t="s">
        <v>137</v>
      </c>
      <c r="B160" s="0" t="s">
        <v>257</v>
      </c>
      <c r="C160" s="6" t="n">
        <v>1568926</v>
      </c>
    </row>
    <row collapsed="false" customFormat="false" customHeight="false" hidden="false" ht="15" outlineLevel="0" r="161">
      <c r="A161" s="5" t="s">
        <v>43</v>
      </c>
      <c r="B161" s="0" t="s">
        <v>258</v>
      </c>
      <c r="C161" s="6" t="n">
        <v>1552259</v>
      </c>
    </row>
    <row collapsed="false" customFormat="false" customHeight="false" hidden="false" ht="15" outlineLevel="0" r="162">
      <c r="A162" s="5" t="s">
        <v>51</v>
      </c>
      <c r="B162" s="0" t="s">
        <v>259</v>
      </c>
      <c r="C162" s="6" t="n">
        <v>1547241</v>
      </c>
    </row>
    <row collapsed="false" customFormat="false" customHeight="false" hidden="false" ht="15" outlineLevel="0" r="163">
      <c r="A163" s="5" t="s">
        <v>156</v>
      </c>
      <c r="B163" s="0" t="s">
        <v>260</v>
      </c>
      <c r="C163" s="6" t="n">
        <v>1542813</v>
      </c>
    </row>
    <row collapsed="false" customFormat="false" customHeight="false" hidden="false" ht="15" outlineLevel="0" r="164">
      <c r="A164" s="5" t="s">
        <v>39</v>
      </c>
      <c r="B164" s="0" t="s">
        <v>261</v>
      </c>
      <c r="C164" s="6" t="n">
        <v>1525389</v>
      </c>
    </row>
    <row collapsed="false" customFormat="false" customHeight="false" hidden="false" ht="15" outlineLevel="0" r="165">
      <c r="A165" s="5" t="s">
        <v>20</v>
      </c>
      <c r="B165" s="0" t="s">
        <v>262</v>
      </c>
      <c r="C165" s="6" t="n">
        <v>1521112</v>
      </c>
    </row>
    <row collapsed="false" customFormat="false" customHeight="false" hidden="false" ht="15" outlineLevel="0" r="166">
      <c r="A166" s="5" t="s">
        <v>13</v>
      </c>
      <c r="B166" s="0" t="s">
        <v>263</v>
      </c>
      <c r="C166" s="6" t="n">
        <v>1518083</v>
      </c>
    </row>
    <row collapsed="false" customFormat="false" customHeight="false" hidden="false" ht="15" outlineLevel="0" r="167">
      <c r="A167" s="5" t="s">
        <v>60</v>
      </c>
      <c r="B167" s="0" t="s">
        <v>264</v>
      </c>
      <c r="C167" s="6" t="n">
        <v>1516353</v>
      </c>
    </row>
    <row collapsed="false" customFormat="false" customHeight="false" hidden="false" ht="15" outlineLevel="0" r="168">
      <c r="A168" s="5" t="s">
        <v>141</v>
      </c>
      <c r="B168" s="0" t="s">
        <v>265</v>
      </c>
      <c r="C168" s="6" t="n">
        <v>1512677</v>
      </c>
    </row>
    <row collapsed="false" customFormat="false" customHeight="false" hidden="false" ht="15" outlineLevel="0" r="169">
      <c r="A169" s="5" t="s">
        <v>7</v>
      </c>
      <c r="B169" s="0" t="s">
        <v>266</v>
      </c>
      <c r="C169" s="6" t="n">
        <v>1508225</v>
      </c>
    </row>
    <row collapsed="false" customFormat="false" customHeight="false" hidden="false" ht="15" outlineLevel="0" r="170">
      <c r="A170" s="5" t="s">
        <v>72</v>
      </c>
      <c r="B170" s="0" t="s">
        <v>267</v>
      </c>
      <c r="C170" s="6" t="n">
        <v>1486118</v>
      </c>
    </row>
    <row collapsed="false" customFormat="false" customHeight="false" hidden="false" ht="15" outlineLevel="0" r="171">
      <c r="A171" s="5" t="s">
        <v>3</v>
      </c>
      <c r="B171" s="0" t="s">
        <v>268</v>
      </c>
      <c r="C171" s="6" t="n">
        <v>1478118</v>
      </c>
    </row>
    <row collapsed="false" customFormat="false" customHeight="false" hidden="false" ht="15" outlineLevel="0" r="172">
      <c r="A172" s="5" t="s">
        <v>30</v>
      </c>
      <c r="B172" s="0" t="s">
        <v>269</v>
      </c>
      <c r="C172" s="6" t="n">
        <v>1475220</v>
      </c>
    </row>
    <row collapsed="false" customFormat="false" customHeight="false" hidden="false" ht="15" outlineLevel="0" r="173">
      <c r="A173" s="5" t="s">
        <v>39</v>
      </c>
      <c r="B173" s="0" t="s">
        <v>270</v>
      </c>
      <c r="C173" s="6" t="n">
        <v>1474764</v>
      </c>
    </row>
    <row collapsed="false" customFormat="false" customHeight="false" hidden="false" ht="15" outlineLevel="0" r="174">
      <c r="A174" s="5" t="s">
        <v>17</v>
      </c>
      <c r="B174" s="0" t="s">
        <v>271</v>
      </c>
      <c r="C174" s="6" t="n">
        <v>1471478</v>
      </c>
    </row>
    <row collapsed="false" customFormat="false" customHeight="false" hidden="false" ht="15" outlineLevel="0" r="175">
      <c r="A175" s="5" t="s">
        <v>69</v>
      </c>
      <c r="B175" s="0" t="s">
        <v>272</v>
      </c>
      <c r="C175" s="6" t="n">
        <v>1468609</v>
      </c>
    </row>
    <row collapsed="false" customFormat="false" customHeight="false" hidden="false" ht="15" outlineLevel="0" r="176">
      <c r="A176" s="5" t="s">
        <v>43</v>
      </c>
      <c r="B176" s="0" t="s">
        <v>273</v>
      </c>
      <c r="C176" s="6" t="n">
        <v>1449634</v>
      </c>
    </row>
    <row collapsed="false" customFormat="false" customHeight="false" hidden="false" ht="15" outlineLevel="0" r="177">
      <c r="A177" s="5" t="s">
        <v>165</v>
      </c>
      <c r="B177" s="0" t="s">
        <v>274</v>
      </c>
      <c r="C177" s="6" t="n">
        <v>1464740</v>
      </c>
    </row>
    <row collapsed="false" customFormat="false" customHeight="false" hidden="false" ht="15" outlineLevel="0" r="178">
      <c r="A178" s="5" t="s">
        <v>20</v>
      </c>
      <c r="B178" s="0" t="s">
        <v>275</v>
      </c>
      <c r="C178" s="6" t="n">
        <v>1462058</v>
      </c>
    </row>
    <row collapsed="false" customFormat="false" customHeight="false" hidden="false" ht="15" outlineLevel="0" r="179">
      <c r="A179" s="5" t="s">
        <v>112</v>
      </c>
      <c r="B179" s="0" t="s">
        <v>276</v>
      </c>
      <c r="C179" s="6" t="n">
        <v>1453978</v>
      </c>
    </row>
    <row collapsed="false" customFormat="false" customHeight="false" hidden="false" ht="15" outlineLevel="0" r="180">
      <c r="A180" s="5" t="s">
        <v>20</v>
      </c>
      <c r="B180" s="0" t="s">
        <v>277</v>
      </c>
      <c r="C180" s="6" t="n">
        <v>1452620</v>
      </c>
    </row>
    <row collapsed="false" customFormat="false" customHeight="false" hidden="false" ht="15" outlineLevel="0" r="181">
      <c r="A181" s="5" t="s">
        <v>51</v>
      </c>
      <c r="B181" s="0" t="s">
        <v>278</v>
      </c>
      <c r="C181" s="6" t="n">
        <v>1448996</v>
      </c>
    </row>
    <row collapsed="false" customFormat="false" customHeight="false" hidden="false" ht="15" outlineLevel="0" r="182">
      <c r="A182" s="5" t="s">
        <v>137</v>
      </c>
      <c r="B182" s="0" t="s">
        <v>279</v>
      </c>
      <c r="C182" s="6" t="n">
        <v>1438852</v>
      </c>
    </row>
    <row collapsed="false" customFormat="false" customHeight="false" hidden="false" ht="15" outlineLevel="0" r="183">
      <c r="A183" s="5" t="s">
        <v>33</v>
      </c>
      <c r="B183" s="0" t="s">
        <v>280</v>
      </c>
      <c r="C183" s="6" t="n">
        <v>1433427</v>
      </c>
    </row>
    <row collapsed="false" customFormat="false" customHeight="false" hidden="false" ht="15" outlineLevel="0" r="184">
      <c r="A184" s="5" t="s">
        <v>77</v>
      </c>
      <c r="B184" s="0" t="s">
        <v>281</v>
      </c>
      <c r="C184" s="6" t="n">
        <v>1431377</v>
      </c>
    </row>
    <row collapsed="false" customFormat="false" customHeight="false" hidden="false" ht="15" outlineLevel="0" r="185">
      <c r="A185" s="5" t="s">
        <v>14</v>
      </c>
      <c r="B185" s="0" t="s">
        <v>282</v>
      </c>
      <c r="C185" s="6" t="n">
        <v>1431000</v>
      </c>
    </row>
    <row collapsed="false" customFormat="false" customHeight="false" hidden="false" ht="15" outlineLevel="0" r="186">
      <c r="A186" s="5" t="s">
        <v>51</v>
      </c>
      <c r="B186" s="0" t="s">
        <v>283</v>
      </c>
      <c r="C186" s="6" t="n">
        <v>1424701</v>
      </c>
    </row>
    <row collapsed="false" customFormat="false" customHeight="false" hidden="false" ht="15" outlineLevel="0" r="187">
      <c r="A187" s="5" t="s">
        <v>17</v>
      </c>
      <c r="B187" s="0" t="s">
        <v>284</v>
      </c>
      <c r="C187" s="6" t="n">
        <v>1421834</v>
      </c>
    </row>
    <row collapsed="false" customFormat="false" customHeight="false" hidden="false" ht="15" outlineLevel="0" r="188">
      <c r="A188" s="5" t="s">
        <v>23</v>
      </c>
      <c r="B188" s="0" t="s">
        <v>285</v>
      </c>
      <c r="C188" s="6" t="n">
        <v>1419007</v>
      </c>
    </row>
    <row collapsed="false" customFormat="false" customHeight="false" hidden="false" ht="15" outlineLevel="0" r="189">
      <c r="A189" s="5" t="s">
        <v>7</v>
      </c>
      <c r="B189" s="0" t="s">
        <v>286</v>
      </c>
      <c r="C189" s="6" t="n">
        <v>1417742</v>
      </c>
    </row>
    <row collapsed="false" customFormat="false" customHeight="false" hidden="false" ht="15" outlineLevel="0" r="190">
      <c r="A190" s="5" t="s">
        <v>17</v>
      </c>
      <c r="B190" s="0" t="s">
        <v>113</v>
      </c>
      <c r="C190" s="6" t="n">
        <v>1417082</v>
      </c>
    </row>
    <row collapsed="false" customFormat="false" customHeight="false" hidden="false" ht="15" outlineLevel="0" r="191">
      <c r="A191" s="5" t="s">
        <v>30</v>
      </c>
      <c r="B191" s="0" t="s">
        <v>287</v>
      </c>
      <c r="C191" s="6" t="n">
        <v>1416937</v>
      </c>
    </row>
    <row collapsed="false" customFormat="false" customHeight="false" hidden="false" ht="15" outlineLevel="0" r="192">
      <c r="A192" s="5" t="s">
        <v>20</v>
      </c>
      <c r="B192" s="0" t="s">
        <v>288</v>
      </c>
      <c r="C192" s="6" t="n">
        <v>1411063</v>
      </c>
    </row>
    <row collapsed="false" customFormat="false" customHeight="false" hidden="false" ht="15" outlineLevel="0" r="193">
      <c r="A193" s="5" t="s">
        <v>3</v>
      </c>
      <c r="B193" s="0" t="s">
        <v>289</v>
      </c>
      <c r="C193" s="6" t="n">
        <v>1407737</v>
      </c>
    </row>
    <row collapsed="false" customFormat="false" customHeight="false" hidden="false" ht="15" outlineLevel="0" r="194">
      <c r="A194" s="5" t="s">
        <v>4</v>
      </c>
      <c r="B194" s="0" t="s">
        <v>290</v>
      </c>
      <c r="C194" s="6" t="n">
        <v>1403025</v>
      </c>
    </row>
    <row collapsed="false" customFormat="false" customHeight="false" hidden="false" ht="15" outlineLevel="0" r="195">
      <c r="A195" s="5" t="s">
        <v>7</v>
      </c>
      <c r="B195" s="0" t="s">
        <v>291</v>
      </c>
      <c r="C195" s="6" t="n">
        <v>1400646</v>
      </c>
    </row>
    <row collapsed="false" customFormat="false" customHeight="false" hidden="false" ht="15" outlineLevel="0" r="196">
      <c r="A196" s="5" t="s">
        <v>39</v>
      </c>
      <c r="B196" s="0" t="s">
        <v>292</v>
      </c>
      <c r="C196" s="6" t="n">
        <v>1400621</v>
      </c>
    </row>
    <row collapsed="false" customFormat="false" customHeight="false" hidden="false" ht="15" outlineLevel="0" r="197">
      <c r="A197" s="5" t="s">
        <v>74</v>
      </c>
      <c r="B197" s="0" t="s">
        <v>293</v>
      </c>
      <c r="C197" s="6" t="n">
        <v>1399981</v>
      </c>
    </row>
    <row collapsed="false" customFormat="false" customHeight="false" hidden="false" ht="15" outlineLevel="0" r="198">
      <c r="A198" s="5" t="s">
        <v>4</v>
      </c>
      <c r="B198" s="0" t="s">
        <v>294</v>
      </c>
      <c r="C198" s="6" t="n">
        <v>1392137</v>
      </c>
    </row>
    <row collapsed="false" customFormat="false" customHeight="false" hidden="false" ht="15" outlineLevel="0" r="199">
      <c r="A199" s="5" t="s">
        <v>110</v>
      </c>
      <c r="B199" s="0" t="s">
        <v>295</v>
      </c>
      <c r="C199" s="6" t="n">
        <v>1391506</v>
      </c>
    </row>
    <row collapsed="false" customFormat="false" customHeight="false" hidden="false" ht="15" outlineLevel="0" r="200">
      <c r="A200" s="5" t="s">
        <v>7</v>
      </c>
      <c r="B200" s="0" t="s">
        <v>296</v>
      </c>
      <c r="C200" s="6" t="n">
        <v>1390581</v>
      </c>
    </row>
    <row collapsed="false" customFormat="false" customHeight="false" hidden="false" ht="15" outlineLevel="0" r="201">
      <c r="A201" s="5" t="s">
        <v>7</v>
      </c>
      <c r="B201" s="0" t="s">
        <v>297</v>
      </c>
      <c r="C201" s="6" t="n">
        <v>1388904</v>
      </c>
    </row>
    <row collapsed="false" customFormat="false" customHeight="false" hidden="false" ht="15" outlineLevel="0" r="202">
      <c r="A202" s="5" t="s">
        <v>185</v>
      </c>
      <c r="B202" s="0" t="s">
        <v>298</v>
      </c>
      <c r="C202" s="6" t="n">
        <v>1385202</v>
      </c>
    </row>
    <row collapsed="false" customFormat="false" customHeight="false" hidden="false" ht="15" outlineLevel="0" r="203">
      <c r="A203" s="5" t="s">
        <v>33</v>
      </c>
      <c r="B203" s="0" t="s">
        <v>299</v>
      </c>
      <c r="C203" s="6" t="n">
        <v>1380840</v>
      </c>
    </row>
    <row collapsed="false" customFormat="false" customHeight="false" hidden="false" ht="15" outlineLevel="0" r="204">
      <c r="A204" s="5" t="s">
        <v>4</v>
      </c>
      <c r="B204" s="0" t="s">
        <v>300</v>
      </c>
      <c r="C204" s="6" t="n">
        <v>1376494</v>
      </c>
    </row>
    <row collapsed="false" customFormat="false" customHeight="false" hidden="false" ht="15" outlineLevel="0" r="205">
      <c r="A205" s="5" t="s">
        <v>49</v>
      </c>
      <c r="B205" s="0" t="s">
        <v>301</v>
      </c>
      <c r="C205" s="6" t="n">
        <v>1374808</v>
      </c>
    </row>
    <row collapsed="false" customFormat="false" customHeight="false" hidden="false" ht="15" outlineLevel="0" r="206">
      <c r="A206" s="5" t="s">
        <v>3</v>
      </c>
      <c r="B206" s="0" t="s">
        <v>302</v>
      </c>
      <c r="C206" s="6" t="n">
        <v>1372763</v>
      </c>
    </row>
    <row collapsed="false" customFormat="false" customHeight="false" hidden="false" ht="15" outlineLevel="0" r="207">
      <c r="A207" s="5" t="s">
        <v>38</v>
      </c>
      <c r="B207" s="0" t="s">
        <v>303</v>
      </c>
      <c r="C207" s="6" t="n">
        <v>1368390</v>
      </c>
    </row>
    <row collapsed="false" customFormat="false" customHeight="false" hidden="false" ht="15" outlineLevel="0" r="208">
      <c r="A208" s="5" t="s">
        <v>55</v>
      </c>
      <c r="B208" s="0" t="s">
        <v>304</v>
      </c>
      <c r="C208" s="6" t="n">
        <v>1364980</v>
      </c>
    </row>
    <row collapsed="false" customFormat="false" customHeight="false" hidden="false" ht="15" outlineLevel="0" r="209">
      <c r="A209" s="5" t="s">
        <v>7</v>
      </c>
      <c r="B209" s="0" t="s">
        <v>305</v>
      </c>
      <c r="C209" s="6" t="n">
        <v>1358318</v>
      </c>
    </row>
    <row collapsed="false" customFormat="false" customHeight="false" hidden="false" ht="15" outlineLevel="0" r="210">
      <c r="A210" s="5" t="s">
        <v>176</v>
      </c>
      <c r="B210" s="0" t="s">
        <v>306</v>
      </c>
      <c r="C210" s="6" t="n">
        <v>1353236</v>
      </c>
    </row>
    <row collapsed="false" customFormat="false" customHeight="false" hidden="false" ht="15" outlineLevel="0" r="211">
      <c r="A211" s="5" t="s">
        <v>7</v>
      </c>
      <c r="B211" s="0" t="s">
        <v>307</v>
      </c>
      <c r="C211" s="6" t="n">
        <v>1343091</v>
      </c>
    </row>
    <row collapsed="false" customFormat="false" customHeight="false" hidden="false" ht="15" outlineLevel="0" r="212">
      <c r="A212" s="5" t="s">
        <v>7</v>
      </c>
      <c r="B212" s="0" t="s">
        <v>308</v>
      </c>
      <c r="C212" s="6" t="n">
        <v>1333973</v>
      </c>
    </row>
    <row collapsed="false" customFormat="false" customHeight="false" hidden="false" ht="15" outlineLevel="0" r="213">
      <c r="A213" s="5" t="s">
        <v>67</v>
      </c>
      <c r="B213" s="0" t="s">
        <v>309</v>
      </c>
      <c r="C213" s="6" t="n">
        <v>1329579</v>
      </c>
    </row>
    <row collapsed="false" customFormat="false" customHeight="false" hidden="false" ht="15" outlineLevel="0" r="214">
      <c r="A214" s="5" t="s">
        <v>43</v>
      </c>
      <c r="B214" s="0" t="s">
        <v>310</v>
      </c>
      <c r="C214" s="6" t="n">
        <v>1328984</v>
      </c>
    </row>
    <row collapsed="false" customFormat="false" customHeight="false" hidden="false" ht="15" outlineLevel="0" r="215">
      <c r="A215" s="5" t="s">
        <v>137</v>
      </c>
      <c r="B215" s="0" t="s">
        <v>311</v>
      </c>
      <c r="C215" s="6" t="n">
        <v>1328231</v>
      </c>
    </row>
    <row collapsed="false" customFormat="false" customHeight="false" hidden="false" ht="15" outlineLevel="0" r="216">
      <c r="A216" s="5" t="s">
        <v>39</v>
      </c>
      <c r="B216" s="0" t="s">
        <v>312</v>
      </c>
      <c r="C216" s="6" t="n">
        <v>1327009</v>
      </c>
    </row>
    <row collapsed="false" customFormat="false" customHeight="false" hidden="false" ht="15" outlineLevel="0" r="217">
      <c r="A217" s="5" t="s">
        <v>124</v>
      </c>
      <c r="B217" s="0" t="s">
        <v>313</v>
      </c>
      <c r="C217" s="6" t="n">
        <v>1320700</v>
      </c>
    </row>
    <row collapsed="false" customFormat="false" customHeight="false" hidden="false" ht="15" outlineLevel="0" r="218">
      <c r="A218" s="5" t="s">
        <v>19</v>
      </c>
      <c r="B218" s="0" t="s">
        <v>314</v>
      </c>
      <c r="C218" s="6" t="n">
        <v>1318992</v>
      </c>
    </row>
    <row collapsed="false" customFormat="false" customHeight="false" hidden="false" ht="15" outlineLevel="0" r="219">
      <c r="A219" s="5" t="s">
        <v>33</v>
      </c>
      <c r="B219" s="0" t="s">
        <v>315</v>
      </c>
      <c r="C219" s="6" t="n">
        <v>1315173</v>
      </c>
    </row>
    <row collapsed="false" customFormat="false" customHeight="false" hidden="false" ht="15" outlineLevel="0" r="220">
      <c r="A220" s="5" t="s">
        <v>93</v>
      </c>
      <c r="B220" s="0" t="s">
        <v>316</v>
      </c>
      <c r="C220" s="6" t="n">
        <v>1313851</v>
      </c>
    </row>
    <row collapsed="false" customFormat="false" customHeight="false" hidden="false" ht="15" outlineLevel="0" r="221">
      <c r="A221" s="5" t="s">
        <v>19</v>
      </c>
      <c r="B221" s="0" t="s">
        <v>317</v>
      </c>
      <c r="C221" s="6" t="n">
        <v>1306729</v>
      </c>
    </row>
    <row collapsed="false" customFormat="false" customHeight="false" hidden="false" ht="15" outlineLevel="0" r="222">
      <c r="A222" s="5" t="s">
        <v>85</v>
      </c>
      <c r="B222" s="0" t="s">
        <v>318</v>
      </c>
      <c r="C222" s="6" t="n">
        <v>1299439</v>
      </c>
    </row>
    <row collapsed="false" customFormat="false" customHeight="false" hidden="false" ht="15" outlineLevel="0" r="223">
      <c r="A223" s="5" t="s">
        <v>114</v>
      </c>
      <c r="B223" s="0" t="s">
        <v>319</v>
      </c>
      <c r="C223" s="6" t="n">
        <v>1297390</v>
      </c>
    </row>
    <row collapsed="false" customFormat="false" customHeight="false" hidden="false" ht="15" outlineLevel="0" r="224">
      <c r="A224" s="5" t="s">
        <v>91</v>
      </c>
      <c r="B224" s="0" t="s">
        <v>320</v>
      </c>
      <c r="C224" s="6" t="n">
        <v>1294168</v>
      </c>
    </row>
    <row collapsed="false" customFormat="false" customHeight="false" hidden="false" ht="15" outlineLevel="0" r="225">
      <c r="A225" s="5" t="s">
        <v>20</v>
      </c>
      <c r="B225" s="0" t="s">
        <v>321</v>
      </c>
      <c r="C225" s="6" t="n">
        <v>1289497</v>
      </c>
    </row>
    <row collapsed="false" customFormat="false" customHeight="false" hidden="false" ht="15" outlineLevel="0" r="226">
      <c r="A226" s="5" t="s">
        <v>23</v>
      </c>
      <c r="B226" s="0" t="s">
        <v>322</v>
      </c>
      <c r="C226" s="6" t="n">
        <v>1287573</v>
      </c>
    </row>
    <row collapsed="false" customFormat="false" customHeight="false" hidden="false" ht="15" outlineLevel="0" r="227">
      <c r="A227" s="5" t="s">
        <v>33</v>
      </c>
      <c r="B227" s="0" t="s">
        <v>323</v>
      </c>
      <c r="C227" s="6" t="n">
        <v>1286938</v>
      </c>
    </row>
    <row collapsed="false" customFormat="false" customHeight="false" hidden="false" ht="15" outlineLevel="0" r="228">
      <c r="A228" s="5" t="s">
        <v>23</v>
      </c>
      <c r="B228" s="0" t="s">
        <v>324</v>
      </c>
      <c r="C228" s="6" t="n">
        <v>1284164</v>
      </c>
    </row>
    <row collapsed="false" customFormat="false" customHeight="false" hidden="false" ht="15" outlineLevel="0" r="229">
      <c r="A229" s="5" t="s">
        <v>7</v>
      </c>
      <c r="B229" s="0" t="s">
        <v>325</v>
      </c>
      <c r="C229" s="6" t="n">
        <v>1279437</v>
      </c>
    </row>
    <row collapsed="false" customFormat="false" customHeight="false" hidden="false" ht="15" outlineLevel="0" r="230">
      <c r="A230" s="5" t="s">
        <v>14</v>
      </c>
      <c r="B230" s="0" t="s">
        <v>326</v>
      </c>
      <c r="C230" s="6" t="n">
        <v>1271894</v>
      </c>
    </row>
    <row collapsed="false" customFormat="false" customHeight="false" hidden="false" ht="15" outlineLevel="0" r="231">
      <c r="A231" s="5" t="s">
        <v>181</v>
      </c>
      <c r="B231" s="0" t="s">
        <v>327</v>
      </c>
      <c r="C231" s="6" t="n">
        <v>1269648</v>
      </c>
    </row>
    <row collapsed="false" customFormat="false" customHeight="false" hidden="false" ht="15" outlineLevel="0" r="232">
      <c r="A232" s="5" t="s">
        <v>149</v>
      </c>
      <c r="B232" s="0" t="s">
        <v>328</v>
      </c>
      <c r="C232" s="6" t="n">
        <v>1267458</v>
      </c>
    </row>
    <row collapsed="false" customFormat="false" customHeight="false" hidden="false" ht="15" outlineLevel="0" r="233">
      <c r="A233" s="5" t="s">
        <v>43</v>
      </c>
      <c r="B233" s="0" t="s">
        <v>329</v>
      </c>
      <c r="C233" s="6" t="n">
        <v>1266731</v>
      </c>
    </row>
    <row collapsed="false" customFormat="false" customHeight="false" hidden="false" ht="15" outlineLevel="0" r="234">
      <c r="A234" s="5" t="s">
        <v>20</v>
      </c>
      <c r="B234" s="0" t="s">
        <v>330</v>
      </c>
      <c r="C234" s="6" t="n">
        <v>1262255</v>
      </c>
    </row>
    <row collapsed="false" customFormat="false" customHeight="false" hidden="false" ht="15" outlineLevel="0" r="235">
      <c r="A235" s="5" t="s">
        <v>33</v>
      </c>
      <c r="B235" s="0" t="s">
        <v>331</v>
      </c>
      <c r="C235" s="6" t="n">
        <v>1257449</v>
      </c>
    </row>
    <row collapsed="false" customFormat="false" customHeight="false" hidden="false" ht="15" outlineLevel="0" r="236">
      <c r="A236" s="5" t="s">
        <v>17</v>
      </c>
      <c r="B236" s="0" t="s">
        <v>332</v>
      </c>
      <c r="C236" s="6" t="n">
        <v>1253687</v>
      </c>
    </row>
    <row collapsed="false" customFormat="false" customHeight="false" hidden="false" ht="15" outlineLevel="0" r="237">
      <c r="A237" s="5" t="s">
        <v>106</v>
      </c>
      <c r="B237" s="0" t="s">
        <v>333</v>
      </c>
      <c r="C237" s="6" t="n">
        <v>1251739</v>
      </c>
    </row>
    <row collapsed="false" customFormat="false" customHeight="false" hidden="false" ht="15" outlineLevel="0" r="238">
      <c r="A238" s="5" t="s">
        <v>51</v>
      </c>
      <c r="B238" s="0" t="s">
        <v>334</v>
      </c>
      <c r="C238" s="6" t="n">
        <v>1249972</v>
      </c>
    </row>
    <row collapsed="false" customFormat="false" customHeight="false" hidden="false" ht="15" outlineLevel="0" r="239">
      <c r="A239" s="5" t="s">
        <v>30</v>
      </c>
      <c r="B239" s="0" t="s">
        <v>335</v>
      </c>
      <c r="C239" s="6" t="n">
        <v>1242799</v>
      </c>
    </row>
    <row collapsed="false" customFormat="false" customHeight="false" hidden="false" ht="15" outlineLevel="0" r="240">
      <c r="A240" s="5" t="s">
        <v>43</v>
      </c>
      <c r="B240" s="0" t="s">
        <v>336</v>
      </c>
      <c r="C240" s="6" t="n">
        <v>1240499</v>
      </c>
    </row>
    <row collapsed="false" customFormat="false" customHeight="false" hidden="false" ht="15" outlineLevel="0" r="241">
      <c r="A241" s="5" t="s">
        <v>76</v>
      </c>
      <c r="B241" s="0" t="s">
        <v>337</v>
      </c>
      <c r="C241" s="6" t="n">
        <v>1234742</v>
      </c>
    </row>
    <row collapsed="false" customFormat="false" customHeight="false" hidden="false" ht="15" outlineLevel="0" r="242">
      <c r="A242" s="5" t="s">
        <v>29</v>
      </c>
      <c r="B242" s="0" t="s">
        <v>338</v>
      </c>
      <c r="C242" s="6" t="n">
        <v>1234364</v>
      </c>
    </row>
    <row collapsed="false" customFormat="false" customHeight="false" hidden="false" ht="15" outlineLevel="0" r="243">
      <c r="A243" s="5" t="s">
        <v>4</v>
      </c>
      <c r="B243" s="0" t="s">
        <v>339</v>
      </c>
      <c r="C243" s="6" t="n">
        <v>1232565</v>
      </c>
    </row>
    <row collapsed="false" customFormat="false" customHeight="false" hidden="false" ht="15" outlineLevel="0" r="244">
      <c r="A244" s="5" t="s">
        <v>159</v>
      </c>
      <c r="B244" s="0" t="s">
        <v>340</v>
      </c>
      <c r="C244" s="6" t="n">
        <v>1226654</v>
      </c>
    </row>
    <row collapsed="false" customFormat="false" customHeight="false" hidden="false" ht="15" outlineLevel="0" r="245">
      <c r="A245" s="5" t="s">
        <v>20</v>
      </c>
      <c r="B245" s="0" t="s">
        <v>341</v>
      </c>
      <c r="C245" s="6" t="n">
        <v>1223184</v>
      </c>
    </row>
    <row collapsed="false" customFormat="false" customHeight="false" hidden="false" ht="15" outlineLevel="0" r="246">
      <c r="A246" s="5" t="s">
        <v>90</v>
      </c>
      <c r="B246" s="0" t="s">
        <v>342</v>
      </c>
      <c r="C246" s="6" t="n">
        <v>1217924</v>
      </c>
    </row>
    <row collapsed="false" customFormat="false" customHeight="false" hidden="false" ht="15" outlineLevel="0" r="247">
      <c r="A247" s="5" t="s">
        <v>83</v>
      </c>
      <c r="B247" s="0" t="s">
        <v>343</v>
      </c>
      <c r="C247" s="6" t="n">
        <v>1208099</v>
      </c>
    </row>
    <row collapsed="false" customFormat="false" customHeight="false" hidden="false" ht="15" outlineLevel="0" r="248">
      <c r="A248" s="5" t="s">
        <v>99</v>
      </c>
      <c r="B248" s="0" t="s">
        <v>344</v>
      </c>
      <c r="C248" s="6" t="n">
        <v>1438034</v>
      </c>
    </row>
    <row collapsed="false" customFormat="false" customHeight="false" hidden="false" ht="15" outlineLevel="0" r="249">
      <c r="A249" s="5" t="s">
        <v>7</v>
      </c>
      <c r="B249" s="0" t="s">
        <v>345</v>
      </c>
      <c r="C249" s="6" t="n">
        <v>1199275</v>
      </c>
    </row>
    <row collapsed="false" customFormat="false" customHeight="false" hidden="false" ht="15" outlineLevel="0" r="250">
      <c r="A250" s="5" t="s">
        <v>7</v>
      </c>
      <c r="B250" s="0" t="s">
        <v>346</v>
      </c>
      <c r="C250" s="6" t="n">
        <v>1199193</v>
      </c>
    </row>
    <row collapsed="false" customFormat="false" customHeight="false" hidden="false" ht="15" outlineLevel="0" r="251">
      <c r="A251" s="5" t="s">
        <v>20</v>
      </c>
      <c r="B251" s="0" t="s">
        <v>347</v>
      </c>
      <c r="C251" s="6" t="n">
        <v>1199191</v>
      </c>
    </row>
    <row collapsed="false" customFormat="false" customHeight="false" hidden="false" ht="15" outlineLevel="0" r="252">
      <c r="A252" s="5" t="s">
        <v>30</v>
      </c>
      <c r="B252" s="0" t="s">
        <v>348</v>
      </c>
      <c r="C252" s="6" t="n">
        <v>1195590</v>
      </c>
    </row>
    <row collapsed="false" customFormat="false" customHeight="false" hidden="false" ht="15" outlineLevel="0" r="253">
      <c r="A253" s="5" t="s">
        <v>25</v>
      </c>
      <c r="B253" s="0" t="s">
        <v>349</v>
      </c>
      <c r="C253" s="6" t="n">
        <v>1194524</v>
      </c>
    </row>
    <row collapsed="false" customFormat="false" customHeight="false" hidden="false" ht="15" outlineLevel="0" r="254">
      <c r="A254" s="5" t="s">
        <v>121</v>
      </c>
      <c r="B254" s="0" t="s">
        <v>350</v>
      </c>
      <c r="C254" s="6" t="n">
        <v>1191613</v>
      </c>
    </row>
    <row collapsed="false" customFormat="false" customHeight="false" hidden="false" ht="15" outlineLevel="0" r="255">
      <c r="A255" s="5" t="s">
        <v>171</v>
      </c>
      <c r="B255" s="0" t="s">
        <v>351</v>
      </c>
      <c r="C255" s="6" t="n">
        <v>1188126</v>
      </c>
    </row>
    <row collapsed="false" customFormat="false" customHeight="false" hidden="false" ht="15" outlineLevel="0" r="256">
      <c r="A256" s="5" t="s">
        <v>7</v>
      </c>
      <c r="B256" s="0" t="s">
        <v>352</v>
      </c>
      <c r="C256" s="6" t="n">
        <v>1179720</v>
      </c>
    </row>
    <row collapsed="false" customFormat="false" customHeight="false" hidden="false" ht="15" outlineLevel="0" r="257">
      <c r="A257" s="5" t="s">
        <v>20</v>
      </c>
      <c r="B257" s="0" t="s">
        <v>353</v>
      </c>
      <c r="C257" s="6" t="n">
        <v>1177362</v>
      </c>
    </row>
    <row collapsed="false" customFormat="false" customHeight="false" hidden="false" ht="15" outlineLevel="0" r="258">
      <c r="A258" s="5" t="s">
        <v>39</v>
      </c>
      <c r="B258" s="0" t="s">
        <v>354</v>
      </c>
      <c r="C258" s="6" t="n">
        <v>1176269</v>
      </c>
    </row>
    <row collapsed="false" customFormat="false" customHeight="false" hidden="false" ht="15" outlineLevel="0" r="259">
      <c r="A259" s="5" t="s">
        <v>7</v>
      </c>
      <c r="B259" s="0" t="s">
        <v>355</v>
      </c>
      <c r="C259" s="6" t="n">
        <v>1171633</v>
      </c>
    </row>
    <row collapsed="false" customFormat="false" customHeight="false" hidden="false" ht="15" outlineLevel="0" r="260">
      <c r="A260" s="5" t="s">
        <v>3</v>
      </c>
      <c r="B260" s="0" t="s">
        <v>356</v>
      </c>
      <c r="C260" s="6" t="n">
        <v>1171209</v>
      </c>
    </row>
    <row collapsed="false" customFormat="false" customHeight="false" hidden="false" ht="15" outlineLevel="0" r="261">
      <c r="A261" s="5" t="s">
        <v>3</v>
      </c>
      <c r="B261" s="0" t="s">
        <v>357</v>
      </c>
      <c r="C261" s="6" t="n">
        <v>1169601</v>
      </c>
    </row>
    <row collapsed="false" customFormat="false" customHeight="false" hidden="false" ht="15" outlineLevel="0" r="262">
      <c r="A262" s="5" t="s">
        <v>20</v>
      </c>
      <c r="B262" s="0" t="s">
        <v>358</v>
      </c>
      <c r="C262" s="6" t="n">
        <v>1167649</v>
      </c>
    </row>
    <row collapsed="false" customFormat="false" customHeight="false" hidden="false" ht="15" outlineLevel="0" r="263">
      <c r="A263" s="5" t="s">
        <v>20</v>
      </c>
      <c r="B263" s="0" t="s">
        <v>359</v>
      </c>
      <c r="C263" s="6" t="n">
        <v>1164404</v>
      </c>
    </row>
    <row collapsed="false" customFormat="false" customHeight="false" hidden="false" ht="15" outlineLevel="0" r="264">
      <c r="A264" s="5" t="s">
        <v>29</v>
      </c>
      <c r="B264" s="0" t="s">
        <v>360</v>
      </c>
      <c r="C264" s="6" t="n">
        <v>1158259</v>
      </c>
    </row>
    <row collapsed="false" customFormat="false" customHeight="false" hidden="false" ht="15" outlineLevel="0" r="265">
      <c r="A265" s="5" t="s">
        <v>42</v>
      </c>
      <c r="B265" s="0" t="s">
        <v>361</v>
      </c>
      <c r="C265" s="6" t="n">
        <v>1156796</v>
      </c>
    </row>
    <row collapsed="false" customFormat="false" customHeight="false" hidden="false" ht="15" outlineLevel="0" r="266">
      <c r="A266" s="5" t="s">
        <v>39</v>
      </c>
      <c r="B266" s="0" t="s">
        <v>362</v>
      </c>
      <c r="C266" s="6" t="n">
        <v>1154595</v>
      </c>
    </row>
    <row collapsed="false" customFormat="false" customHeight="false" hidden="false" ht="15" outlineLevel="0" r="267">
      <c r="A267" s="5" t="s">
        <v>108</v>
      </c>
      <c r="B267" s="0" t="s">
        <v>363</v>
      </c>
      <c r="C267" s="6" t="n">
        <v>1150989</v>
      </c>
    </row>
    <row collapsed="false" customFormat="false" customHeight="false" hidden="false" ht="15" outlineLevel="0" r="268">
      <c r="A268" s="5" t="s">
        <v>36</v>
      </c>
      <c r="B268" s="0" t="s">
        <v>364</v>
      </c>
      <c r="C268" s="6" t="n">
        <v>1148753</v>
      </c>
    </row>
    <row collapsed="false" customFormat="false" customHeight="false" hidden="false" ht="15" outlineLevel="0" r="269">
      <c r="A269" s="5" t="s">
        <v>127</v>
      </c>
      <c r="B269" s="0" t="s">
        <v>365</v>
      </c>
      <c r="C269" s="6" t="n">
        <v>1140506</v>
      </c>
    </row>
    <row collapsed="false" customFormat="false" customHeight="false" hidden="false" ht="15" outlineLevel="0" r="270">
      <c r="A270" s="5" t="s">
        <v>144</v>
      </c>
      <c r="B270" s="0" t="s">
        <v>366</v>
      </c>
      <c r="C270" s="6" t="n">
        <v>1138044</v>
      </c>
    </row>
    <row collapsed="false" customFormat="false" customHeight="false" hidden="false" ht="15" outlineLevel="0" r="271">
      <c r="A271" s="5" t="s">
        <v>187</v>
      </c>
      <c r="B271" s="0" t="s">
        <v>367</v>
      </c>
      <c r="C271" s="6" t="n">
        <v>1137347</v>
      </c>
    </row>
    <row collapsed="false" customFormat="false" customHeight="false" hidden="false" ht="15" outlineLevel="0" r="272">
      <c r="A272" s="5" t="s">
        <v>23</v>
      </c>
      <c r="B272" s="0" t="s">
        <v>368</v>
      </c>
      <c r="C272" s="6" t="n">
        <v>1134730</v>
      </c>
    </row>
    <row collapsed="false" customFormat="false" customHeight="false" hidden="false" ht="15" outlineLevel="0" r="273">
      <c r="A273" s="5" t="s">
        <v>23</v>
      </c>
      <c r="B273" s="0" t="s">
        <v>369</v>
      </c>
      <c r="C273" s="6" t="n">
        <v>1129281</v>
      </c>
    </row>
    <row collapsed="false" customFormat="false" customHeight="false" hidden="false" ht="15" outlineLevel="0" r="274">
      <c r="A274" s="5" t="s">
        <v>36</v>
      </c>
      <c r="B274" s="0" t="s">
        <v>370</v>
      </c>
      <c r="C274" s="6" t="n">
        <v>1125126</v>
      </c>
    </row>
    <row collapsed="false" customFormat="false" customHeight="false" hidden="false" ht="15" outlineLevel="0" r="275">
      <c r="A275" s="5" t="s">
        <v>4</v>
      </c>
      <c r="B275" s="0" t="s">
        <v>371</v>
      </c>
      <c r="C275" s="6" t="n">
        <v>1122912</v>
      </c>
    </row>
    <row collapsed="false" customFormat="false" customHeight="false" hidden="false" ht="15" outlineLevel="0" r="276">
      <c r="A276" s="5" t="s">
        <v>4</v>
      </c>
      <c r="B276" s="0" t="s">
        <v>372</v>
      </c>
      <c r="C276" s="6" t="n">
        <v>1114662</v>
      </c>
    </row>
    <row collapsed="false" customFormat="false" customHeight="false" hidden="false" ht="15" outlineLevel="0" r="277">
      <c r="A277" s="5" t="s">
        <v>154</v>
      </c>
      <c r="B277" s="0" t="s">
        <v>373</v>
      </c>
      <c r="C277" s="6" t="n">
        <v>1113589</v>
      </c>
    </row>
    <row collapsed="false" customFormat="false" customHeight="false" hidden="false" ht="15" outlineLevel="0" r="278">
      <c r="A278" s="5" t="s">
        <v>36</v>
      </c>
      <c r="B278" s="0" t="s">
        <v>374</v>
      </c>
      <c r="C278" s="6" t="n">
        <v>1112511</v>
      </c>
    </row>
    <row collapsed="false" customFormat="false" customHeight="false" hidden="false" ht="15" outlineLevel="0" r="279">
      <c r="A279" s="5" t="s">
        <v>7</v>
      </c>
      <c r="B279" s="0" t="s">
        <v>375</v>
      </c>
      <c r="C279" s="6" t="n">
        <v>1108647</v>
      </c>
    </row>
    <row collapsed="false" customFormat="false" customHeight="false" hidden="false" ht="15" outlineLevel="0" r="280">
      <c r="A280" s="5" t="s">
        <v>23</v>
      </c>
      <c r="B280" s="0" t="s">
        <v>376</v>
      </c>
      <c r="C280" s="6" t="n">
        <v>1104738</v>
      </c>
    </row>
    <row collapsed="false" customFormat="false" customHeight="false" hidden="false" ht="15" outlineLevel="0" r="281">
      <c r="A281" s="5" t="s">
        <v>14</v>
      </c>
      <c r="B281" s="0" t="s">
        <v>377</v>
      </c>
      <c r="C281" s="6" t="n">
        <v>1102364</v>
      </c>
    </row>
    <row collapsed="false" customFormat="false" customHeight="false" hidden="false" ht="15" outlineLevel="0" r="282">
      <c r="A282" s="5" t="s">
        <v>22</v>
      </c>
      <c r="B282" s="0" t="s">
        <v>378</v>
      </c>
      <c r="C282" s="6" t="n">
        <v>1093485</v>
      </c>
    </row>
    <row collapsed="false" customFormat="false" customHeight="false" hidden="false" ht="15" outlineLevel="0" r="283">
      <c r="A283" s="5" t="s">
        <v>20</v>
      </c>
      <c r="B283" s="0" t="s">
        <v>379</v>
      </c>
      <c r="C283" s="6" t="n">
        <v>1092450</v>
      </c>
    </row>
    <row collapsed="false" customFormat="false" customHeight="false" hidden="false" ht="15" outlineLevel="0" r="284">
      <c r="A284" s="5" t="s">
        <v>51</v>
      </c>
      <c r="B284" s="0" t="s">
        <v>380</v>
      </c>
      <c r="C284" s="6" t="n">
        <v>1081745</v>
      </c>
    </row>
    <row collapsed="false" customFormat="false" customHeight="false" hidden="false" ht="15" outlineLevel="0" r="285">
      <c r="A285" s="5" t="s">
        <v>165</v>
      </c>
      <c r="B285" s="0" t="s">
        <v>381</v>
      </c>
      <c r="C285" s="6" t="n">
        <v>1080000</v>
      </c>
    </row>
    <row collapsed="false" customFormat="false" customHeight="false" hidden="false" ht="15" outlineLevel="0" r="286">
      <c r="A286" s="5" t="s">
        <v>141</v>
      </c>
      <c r="B286" s="0" t="s">
        <v>382</v>
      </c>
      <c r="C286" s="6" t="n">
        <v>1078348</v>
      </c>
    </row>
    <row collapsed="false" customFormat="false" customHeight="false" hidden="false" ht="15" outlineLevel="0" r="287">
      <c r="A287" s="5" t="s">
        <v>23</v>
      </c>
      <c r="B287" s="0" t="s">
        <v>383</v>
      </c>
      <c r="C287" s="6" t="n">
        <v>1074482</v>
      </c>
    </row>
    <row collapsed="false" customFormat="false" customHeight="false" hidden="false" ht="15" outlineLevel="0" r="288">
      <c r="A288" s="5" t="s">
        <v>20</v>
      </c>
      <c r="B288" s="0" t="s">
        <v>384</v>
      </c>
      <c r="C288" s="6" t="n">
        <v>1073438</v>
      </c>
    </row>
    <row collapsed="false" customFormat="false" customHeight="false" hidden="false" ht="15" outlineLevel="0" r="289">
      <c r="A289" s="5" t="s">
        <v>35</v>
      </c>
      <c r="B289" s="0" t="s">
        <v>385</v>
      </c>
      <c r="C289" s="6" t="n">
        <v>1067557</v>
      </c>
    </row>
    <row collapsed="false" customFormat="false" customHeight="false" hidden="false" ht="15" outlineLevel="0" r="290">
      <c r="A290" s="5" t="s">
        <v>20</v>
      </c>
      <c r="B290" s="0" t="s">
        <v>386</v>
      </c>
      <c r="C290" s="6" t="n">
        <v>1063178</v>
      </c>
    </row>
    <row collapsed="false" customFormat="false" customHeight="false" hidden="false" ht="15" outlineLevel="0" r="291">
      <c r="A291" s="5" t="s">
        <v>23</v>
      </c>
      <c r="B291" s="0" t="s">
        <v>387</v>
      </c>
      <c r="C291" s="6" t="n">
        <v>1062919</v>
      </c>
    </row>
    <row collapsed="false" customFormat="false" customHeight="false" hidden="false" ht="15" outlineLevel="0" r="292">
      <c r="A292" s="5" t="s">
        <v>7</v>
      </c>
      <c r="B292" s="0" t="s">
        <v>388</v>
      </c>
      <c r="C292" s="6" t="n">
        <v>1052678</v>
      </c>
    </row>
    <row collapsed="false" customFormat="false" customHeight="false" hidden="false" ht="15" outlineLevel="0" r="293">
      <c r="A293" s="5" t="s">
        <v>66</v>
      </c>
      <c r="B293" s="0" t="s">
        <v>389</v>
      </c>
      <c r="C293" s="6" t="n">
        <v>1049498</v>
      </c>
    </row>
    <row collapsed="false" customFormat="false" customHeight="false" hidden="false" ht="15" outlineLevel="0" r="294">
      <c r="A294" s="5" t="s">
        <v>7</v>
      </c>
      <c r="B294" s="0" t="s">
        <v>390</v>
      </c>
      <c r="C294" s="6" t="n">
        <v>1034081</v>
      </c>
    </row>
    <row collapsed="false" customFormat="false" customHeight="false" hidden="false" ht="15" outlineLevel="0" r="295">
      <c r="A295" s="5" t="s">
        <v>23</v>
      </c>
      <c r="B295" s="0" t="s">
        <v>391</v>
      </c>
      <c r="C295" s="6" t="n">
        <v>1033338</v>
      </c>
    </row>
    <row collapsed="false" customFormat="false" customHeight="false" hidden="false" ht="15" outlineLevel="0" r="296">
      <c r="A296" s="5" t="s">
        <v>165</v>
      </c>
      <c r="B296" s="0" t="s">
        <v>392</v>
      </c>
      <c r="C296" s="6" t="n">
        <v>1032816</v>
      </c>
    </row>
    <row collapsed="false" customFormat="false" customHeight="false" hidden="false" ht="15" outlineLevel="0" r="297">
      <c r="A297" s="5" t="s">
        <v>30</v>
      </c>
      <c r="B297" s="0" t="s">
        <v>393</v>
      </c>
      <c r="C297" s="6" t="n">
        <v>1032060</v>
      </c>
    </row>
    <row collapsed="false" customFormat="false" customHeight="false" hidden="false" ht="15" outlineLevel="0" r="298">
      <c r="A298" s="5" t="s">
        <v>3</v>
      </c>
      <c r="B298" s="0" t="s">
        <v>394</v>
      </c>
      <c r="C298" s="6" t="n">
        <v>1031573</v>
      </c>
    </row>
    <row collapsed="false" customFormat="false" customHeight="false" hidden="false" ht="15" outlineLevel="0" r="299">
      <c r="A299" s="5" t="s">
        <v>45</v>
      </c>
      <c r="B299" s="0" t="s">
        <v>395</v>
      </c>
      <c r="C299" s="6" t="n">
        <v>1031330</v>
      </c>
    </row>
    <row collapsed="false" customFormat="false" customHeight="false" hidden="false" ht="15" outlineLevel="0" r="300">
      <c r="A300" s="5" t="s">
        <v>20</v>
      </c>
      <c r="B300" s="0" t="s">
        <v>396</v>
      </c>
      <c r="C300" s="6" t="n">
        <v>1030168</v>
      </c>
    </row>
    <row collapsed="false" customFormat="false" customHeight="false" hidden="false" ht="15" outlineLevel="0" r="301">
      <c r="A301" s="5" t="s">
        <v>119</v>
      </c>
      <c r="B301" s="0" t="s">
        <v>397</v>
      </c>
      <c r="C301" s="6" t="n">
        <v>1029900</v>
      </c>
    </row>
    <row collapsed="false" customFormat="false" customHeight="false" hidden="false" ht="15" outlineLevel="0" r="302">
      <c r="A302" s="5" t="s">
        <v>20</v>
      </c>
      <c r="B302" s="0" t="s">
        <v>398</v>
      </c>
      <c r="C302" s="6" t="n">
        <v>1027672</v>
      </c>
    </row>
    <row collapsed="false" customFormat="false" customHeight="false" hidden="false" ht="15" outlineLevel="0" r="303">
      <c r="A303" s="5" t="s">
        <v>7</v>
      </c>
      <c r="B303" s="0" t="s">
        <v>399</v>
      </c>
      <c r="C303" s="6" t="n">
        <v>1027655</v>
      </c>
    </row>
    <row collapsed="false" customFormat="false" customHeight="false" hidden="false" ht="15" outlineLevel="0" r="304">
      <c r="A304" s="5" t="s">
        <v>39</v>
      </c>
      <c r="B304" s="0" t="s">
        <v>400</v>
      </c>
      <c r="C304" s="6" t="n">
        <v>1024947</v>
      </c>
    </row>
    <row collapsed="false" customFormat="false" customHeight="false" hidden="false" ht="15" outlineLevel="0" r="305">
      <c r="A305" s="5" t="s">
        <v>7</v>
      </c>
      <c r="B305" s="0" t="s">
        <v>401</v>
      </c>
      <c r="C305" s="6" t="n">
        <v>1023674</v>
      </c>
    </row>
    <row collapsed="false" customFormat="false" customHeight="false" hidden="false" ht="15" outlineLevel="0" r="306">
      <c r="A306" s="5" t="s">
        <v>11</v>
      </c>
      <c r="B306" s="0" t="s">
        <v>402</v>
      </c>
      <c r="C306" s="6" t="n">
        <v>1016722</v>
      </c>
    </row>
    <row collapsed="false" customFormat="false" customHeight="false" hidden="false" ht="15" outlineLevel="0" r="307">
      <c r="A307" s="5" t="s">
        <v>190</v>
      </c>
      <c r="B307" s="0" t="s">
        <v>403</v>
      </c>
      <c r="C307" s="6" t="n">
        <v>1012010</v>
      </c>
    </row>
    <row collapsed="false" customFormat="false" customHeight="false" hidden="false" ht="15" outlineLevel="0" r="308">
      <c r="A308" s="5" t="s">
        <v>55</v>
      </c>
      <c r="B308" s="0" t="s">
        <v>404</v>
      </c>
      <c r="C308" s="6" t="n">
        <v>1001998</v>
      </c>
    </row>
    <row collapsed="false" customFormat="false" customHeight="false" hidden="false" ht="15" outlineLevel="0" r="309">
      <c r="A309" s="5" t="s">
        <v>7</v>
      </c>
      <c r="B309" s="0" t="s">
        <v>405</v>
      </c>
      <c r="C309" s="6" t="n">
        <v>1001985</v>
      </c>
    </row>
  </sheetData>
  <dataValidations count="1">
    <dataValidation allowBlank="true" operator="between" showDropDown="false" showErrorMessage="true" showInputMessage="true" sqref="F1" type="list">
      <formula1>$P$2:$P$97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875" bottom="0.7875" header="0.511805555555555" footer="0.315277777777778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>&amp;L&amp;F&amp;C&amp;P von &amp;N&amp;R&amp;N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Q309"/>
  <sheetViews>
    <sheetView colorId="64" defaultGridColor="true" rightToLeft="false" showFormulas="false" showGridLines="true" showOutlineSymbols="true" showRowColHeaders="true" showZeros="true" tabSelected="true" topLeftCell="A1" view="normal" windowProtection="true" workbookViewId="0" zoomScale="100" zoomScaleNormal="100" zoomScalePageLayoutView="100">
      <pane activePane="bottomLeft" state="frozen" topLeftCell="A2" xSplit="0" ySplit="1"/>
      <selection activeCell="A1" activeCellId="0" pane="topLeft" sqref="A1"/>
      <selection activeCell="F11" activeCellId="0" pane="bottomLeft" sqref="F11"/>
    </sheetView>
  </sheetViews>
  <sheetFormatPr defaultRowHeight="15"/>
  <cols>
    <col collapsed="false" hidden="false" max="1" min="1" style="0" width="28.9948979591837"/>
    <col collapsed="false" hidden="false" max="2" min="2" style="0" width="26"/>
    <col collapsed="false" hidden="false" max="3" min="3" style="0" width="10.5765306122449"/>
    <col collapsed="false" hidden="false" max="4" min="4" style="0" width="10.6632653061225"/>
    <col collapsed="false" hidden="false" max="5" min="5" style="0" width="26"/>
    <col collapsed="false" hidden="false" max="6" min="6" style="0" width="17.2857142857143"/>
    <col collapsed="false" hidden="false" max="15" min="7" style="0" width="10.6632653061225"/>
    <col collapsed="false" hidden="false" max="16" min="16" style="0" width="28.9948979591837"/>
    <col collapsed="false" hidden="false" max="1025" min="17" style="0" width="10.6632653061225"/>
  </cols>
  <sheetData>
    <row collapsed="false" customFormat="false" customHeight="true" hidden="false" ht="27.6" outlineLevel="0" r="1">
      <c r="A1" s="1" t="s">
        <v>0</v>
      </c>
      <c r="B1" s="2" t="s">
        <v>1</v>
      </c>
      <c r="C1" s="3" t="s">
        <v>2</v>
      </c>
      <c r="E1" s="1" t="s">
        <v>0</v>
      </c>
      <c r="F1" s="4" t="s">
        <v>55</v>
      </c>
      <c r="P1" s="1" t="s">
        <v>0</v>
      </c>
      <c r="Q1" s="0" t="n">
        <f aca="false">MAX(Q2:Q97)</f>
        <v>42</v>
      </c>
    </row>
    <row collapsed="false" customFormat="false" customHeight="false" hidden="false" ht="15" outlineLevel="0" r="2">
      <c r="A2" s="5" t="s">
        <v>4</v>
      </c>
      <c r="B2" s="8" t="s">
        <v>5</v>
      </c>
      <c r="C2" s="6" t="n">
        <v>19981801</v>
      </c>
      <c r="P2" s="5" t="s">
        <v>6</v>
      </c>
      <c r="Q2" s="0" t="n">
        <f aca="false">COUNTIF($A$2:$A$309,P2)</f>
        <v>1</v>
      </c>
    </row>
    <row collapsed="false" customFormat="false" customHeight="false" hidden="false" ht="15" outlineLevel="0" r="3">
      <c r="A3" s="5" t="s">
        <v>7</v>
      </c>
      <c r="B3" s="8" t="s">
        <v>8</v>
      </c>
      <c r="C3" s="6" t="n">
        <v>19210000</v>
      </c>
      <c r="E3" s="7" t="s">
        <v>9</v>
      </c>
      <c r="F3" s="7" t="s">
        <v>10</v>
      </c>
      <c r="P3" s="5" t="s">
        <v>11</v>
      </c>
      <c r="Q3" s="0" t="n">
        <f aca="false">ZÄHLENWENN($A$2:$A$309;P3)</f>
        <v>4</v>
      </c>
    </row>
    <row collapsed="false" customFormat="false" customHeight="false" hidden="false" ht="15" outlineLevel="0" r="4">
      <c r="A4" s="5" t="s">
        <v>7</v>
      </c>
      <c r="B4" s="8" t="s">
        <v>12</v>
      </c>
      <c r="C4" s="6" t="n">
        <v>15796450</v>
      </c>
      <c r="E4" s="0" t="str">
        <f aca="false">IFERROR(INDEX($B$2:$B$309,LARGE(($A$2:$A$309=$F$1)*(ROW($A$2:$A$309)-1),COUNTIF($A$2:$A$309,$F$1)+1-ROW(A1))),"")</f>
        <v>Berlin</v>
      </c>
      <c r="F4" s="6" t="n">
        <f aca="false">IFERROR(VLOOKUP(E4,$B$2:$C$309,2,0),"")</f>
        <v>3515473</v>
      </c>
      <c r="P4" s="5" t="s">
        <v>13</v>
      </c>
      <c r="Q4" s="0" t="n">
        <f aca="false">ZÄHLENWENN($A$2:$A$309;P4)</f>
        <v>1</v>
      </c>
    </row>
    <row collapsed="false" customFormat="false" customHeight="false" hidden="false" ht="15" outlineLevel="0" r="5">
      <c r="A5" s="5" t="s">
        <v>14</v>
      </c>
      <c r="B5" s="8" t="s">
        <v>15</v>
      </c>
      <c r="C5" s="6" t="n">
        <v>13820194</v>
      </c>
      <c r="E5" s="0" t="str">
        <f aca="false">IFERROR(INDEX($B$2:$B$309,LARGE(($A$2:$A$309=$F$1)*(ROW($A$2:$A$309)-1),COUNTIF($A$2:$A$309,$F$1)+1-ROW(A2))),"")</f>
        <v>Hamburg</v>
      </c>
      <c r="F5" s="6" t="n">
        <f aca="false">WENNFEHLER(SVERWEIS(E5;$B$2:$C$309;2;0);"")</f>
        <v>1742707</v>
      </c>
      <c r="P5" s="5" t="s">
        <v>16</v>
      </c>
      <c r="Q5" s="0" t="n">
        <f aca="false">ZÄHLENWENN($A$2:$A$309;P5)</f>
        <v>1</v>
      </c>
    </row>
    <row collapsed="false" customFormat="false" customHeight="false" hidden="false" ht="15" outlineLevel="0" r="6">
      <c r="A6" s="5" t="s">
        <v>17</v>
      </c>
      <c r="B6" s="8" t="s">
        <v>18</v>
      </c>
      <c r="C6" s="6" t="n">
        <v>13052000</v>
      </c>
      <c r="E6" s="0" t="str">
        <f aca="false">IFERROR(INDEX($B$2:$B$309,LARGE(($A$2:$A$309=$F$1)*(ROW($A$2:$A$309)-1),COUNTIF($A$2:$A$309,$F$1)+1-ROW(A3))),"")</f>
        <v>München</v>
      </c>
      <c r="F6" s="6" t="n">
        <f aca="false">WENNFEHLER(SVERWEIS(E6;$B$2:$C$309;2;0);"")</f>
        <v>1364980</v>
      </c>
      <c r="P6" s="5" t="s">
        <v>19</v>
      </c>
      <c r="Q6" s="0" t="n">
        <f aca="false">ZÄHLENWENN($A$2:$A$309;P6)</f>
        <v>3</v>
      </c>
    </row>
    <row collapsed="false" customFormat="false" customHeight="false" hidden="false" ht="15" outlineLevel="0" r="7">
      <c r="A7" s="5" t="s">
        <v>20</v>
      </c>
      <c r="B7" s="8" t="s">
        <v>21</v>
      </c>
      <c r="C7" s="6" t="n">
        <v>11671924</v>
      </c>
      <c r="E7" s="0" t="str">
        <f aca="false">IFERROR(INDEX($B$2:$B$309,LARGE(($A$2:$A$309=$F$1)*(ROW($A$2:$A$309)-1),COUNTIF($A$2:$A$309,$F$1)+1-ROW(A4))),"")</f>
        <v>Köln</v>
      </c>
      <c r="F7" s="6" t="n">
        <f aca="false">WENNFEHLER(SVERWEIS(E7;$B$2:$C$309;2;0);"")</f>
        <v>1001998</v>
      </c>
      <c r="P7" s="5" t="s">
        <v>22</v>
      </c>
      <c r="Q7" s="0" t="n">
        <f aca="false">ZÄHLENWENN($A$2:$A$309;P7)</f>
        <v>1</v>
      </c>
    </row>
    <row collapsed="false" customFormat="false" customHeight="false" hidden="false" ht="15" outlineLevel="0" r="8">
      <c r="A8" s="5" t="s">
        <v>23</v>
      </c>
      <c r="B8" s="8" t="s">
        <v>24</v>
      </c>
      <c r="C8" s="6" t="n">
        <v>11551930</v>
      </c>
      <c r="E8" s="0" t="str">
        <f aca="false">IFERROR(INDEX($B$2:$B$309,LARGE(($A$2:$A$309=$F$1)*(ROW($A$2:$A$309)-1),COUNTIF($A$2:$A$309,$F$1)+1-ROW(A5))),"")</f>
        <v/>
      </c>
      <c r="F8" s="6" t="n">
        <f aca="false">WENNFEHLER(SVERWEIS(E8;$B$2:$C$309;2;0);"")</f>
        <v>0</v>
      </c>
      <c r="P8" s="5" t="s">
        <v>25</v>
      </c>
      <c r="Q8" s="0" t="n">
        <f aca="false">ZÄHLENWENN($A$2:$A$309;P8)</f>
        <v>1</v>
      </c>
    </row>
    <row collapsed="false" customFormat="false" customHeight="false" hidden="false" ht="15" outlineLevel="0" r="9">
      <c r="A9" s="5" t="s">
        <v>20</v>
      </c>
      <c r="B9" s="8" t="s">
        <v>26</v>
      </c>
      <c r="C9" s="6" t="n">
        <v>10972065</v>
      </c>
      <c r="E9" s="0" t="str">
        <f aca="false">IFERROR(INDEX($B$2:$B$309,LARGE(($A$2:$A$309=$F$1)*(ROW($A$2:$A$309)-1),COUNTIF($A$2:$A$309,$F$1)+1-ROW(A6))),"")</f>
        <v/>
      </c>
      <c r="F9" s="6" t="n">
        <f aca="false">WENNFEHLER(SVERWEIS(E9;$B$2:$C$309;2;0);"")</f>
        <v>0</v>
      </c>
      <c r="P9" s="5" t="s">
        <v>27</v>
      </c>
      <c r="Q9" s="0" t="n">
        <f aca="false">ZÄHLENWENN($A$2:$A$309;P9)</f>
        <v>1</v>
      </c>
    </row>
    <row collapsed="false" customFormat="false" customHeight="false" hidden="false" ht="15" outlineLevel="0" r="10">
      <c r="A10" s="5" t="s">
        <v>3</v>
      </c>
      <c r="B10" s="8" t="s">
        <v>28</v>
      </c>
      <c r="C10" s="6" t="n">
        <v>10832496</v>
      </c>
      <c r="E10" s="0" t="str">
        <f aca="false">IFERROR(INDEX($B$2:$B$309,LARGE(($A$2:$A$309=$F$1)*(ROW($A$2:$A$309)-1),COUNTIF($A$2:$A$309,$F$1)+1-ROW(A7))),"")</f>
        <v/>
      </c>
      <c r="F10" s="6" t="n">
        <f aca="false">WENNFEHLER(SVERWEIS(E10;$B$2:$C$309;2;0);"")</f>
        <v>0</v>
      </c>
      <c r="P10" s="5" t="s">
        <v>29</v>
      </c>
      <c r="Q10" s="0" t="n">
        <f aca="false">ZÄHLENWENN($A$2:$A$309;P10)</f>
        <v>5</v>
      </c>
    </row>
    <row collapsed="false" customFormat="false" customHeight="false" hidden="false" ht="15" outlineLevel="0" r="11">
      <c r="A11" s="5" t="s">
        <v>30</v>
      </c>
      <c r="B11" s="8" t="s">
        <v>31</v>
      </c>
      <c r="C11" s="6" t="n">
        <v>10427819</v>
      </c>
      <c r="E11" s="0" t="str">
        <f aca="false">IFERROR(INDEX($B$2:$B$309,LARGE(($A$2:$A$309=$F$1)*(ROW($A$2:$A$309)-1),COUNTIF($A$2:$A$309,$F$1)+1-ROW(A8))),"")</f>
        <v/>
      </c>
      <c r="F11" s="6" t="n">
        <f aca="false">WENNFEHLER(SVERWEIS(E11;$B$2:$C$309;2;0);"")</f>
        <v>0</v>
      </c>
      <c r="P11" s="5" t="s">
        <v>32</v>
      </c>
      <c r="Q11" s="0" t="n">
        <f aca="false">ZÄHLENWENN($A$2:$A$309;P11)</f>
        <v>2</v>
      </c>
    </row>
    <row collapsed="false" customFormat="false" customHeight="false" hidden="false" ht="15" outlineLevel="0" r="12">
      <c r="A12" s="5" t="s">
        <v>33</v>
      </c>
      <c r="B12" s="8" t="s">
        <v>34</v>
      </c>
      <c r="C12" s="6" t="n">
        <v>9681453</v>
      </c>
      <c r="E12" s="0" t="str">
        <f aca="false">IFERROR(INDEX($B$2:$B$309,LARGE(($A$2:$A$309=$F$1)*(ROW($A$2:$A$309)-1),COUNTIF($A$2:$A$309,$F$1)+1-ROW(A9))),"")</f>
        <v/>
      </c>
      <c r="F12" s="6" t="n">
        <f aca="false">WENNFEHLER(SVERWEIS(E12;$B$2:$C$309;2;0);"")</f>
        <v>0</v>
      </c>
      <c r="P12" s="5" t="s">
        <v>35</v>
      </c>
      <c r="Q12" s="0" t="n">
        <f aca="false">ZÄHLENWENN($A$2:$A$309;P12)</f>
        <v>1</v>
      </c>
    </row>
    <row collapsed="false" customFormat="false" customHeight="false" hidden="false" ht="15" outlineLevel="0" r="13">
      <c r="A13" s="5" t="s">
        <v>36</v>
      </c>
      <c r="B13" s="8" t="s">
        <v>37</v>
      </c>
      <c r="C13" s="6" t="n">
        <v>9349501</v>
      </c>
      <c r="E13" s="0" t="str">
        <f aca="false">IFERROR(INDEX($B$2:$B$309,LARGE(($A$2:$A$309=$F$1)*(ROW($A$2:$A$309)-1),COUNTIF($A$2:$A$309,$F$1)+1-ROW(A10))),"")</f>
        <v/>
      </c>
      <c r="F13" s="6" t="n">
        <f aca="false">WENNFEHLER(SVERWEIS(E13;$B$2:$C$309;2;0);"")</f>
        <v>0</v>
      </c>
      <c r="P13" s="5" t="s">
        <v>38</v>
      </c>
      <c r="Q13" s="0" t="n">
        <f aca="false">ZÄHLENWENN($A$2:$A$309;P13)</f>
        <v>1</v>
      </c>
    </row>
    <row collapsed="false" customFormat="false" customHeight="false" hidden="false" ht="15" outlineLevel="0" r="14">
      <c r="A14" s="5" t="s">
        <v>39</v>
      </c>
      <c r="B14" s="8" t="s">
        <v>40</v>
      </c>
      <c r="C14" s="6" t="n">
        <v>8726529</v>
      </c>
      <c r="E14" s="0" t="str">
        <f aca="false">IFERROR(INDEX($B$2:$B$309,LARGE(($A$2:$A$309=$F$1)*(ROW($A$2:$A$309)-1),COUNTIF($A$2:$A$309,$F$1)+1-ROW(A11))),"")</f>
        <v/>
      </c>
      <c r="F14" s="6" t="n">
        <f aca="false">WENNFEHLER(SVERWEIS(E14;$B$2:$C$309;2;0);"")</f>
        <v>0</v>
      </c>
      <c r="P14" s="5" t="s">
        <v>3</v>
      </c>
      <c r="Q14" s="0" t="n">
        <f aca="false">ZÄHLENWENN($A$2:$A$309;P14)</f>
        <v>13</v>
      </c>
    </row>
    <row collapsed="false" customFormat="false" customHeight="false" hidden="false" ht="15" outlineLevel="0" r="15">
      <c r="A15" s="5" t="s">
        <v>7</v>
      </c>
      <c r="B15" s="8" t="s">
        <v>41</v>
      </c>
      <c r="C15" s="6" t="n">
        <v>8696429</v>
      </c>
      <c r="E15" s="0" t="str">
        <f aca="false">IFERROR(INDEX($B$2:$B$309,LARGE(($A$2:$A$309=$F$1)*(ROW($A$2:$A$309)-1),COUNTIF($A$2:$A$309,$F$1)+1-ROW(A12))),"")</f>
        <v/>
      </c>
      <c r="F15" s="6" t="n">
        <f aca="false">WENNFEHLER(SVERWEIS(E15;$B$2:$C$309;2;0);"")</f>
        <v>0</v>
      </c>
      <c r="P15" s="5" t="s">
        <v>42</v>
      </c>
      <c r="Q15" s="0" t="n">
        <f aca="false">ZÄHLENWENN($A$2:$A$309;P15)</f>
        <v>1</v>
      </c>
    </row>
    <row collapsed="false" customFormat="false" customHeight="false" hidden="false" ht="15" outlineLevel="0" r="16">
      <c r="A16" s="5" t="s">
        <v>43</v>
      </c>
      <c r="B16" s="8" t="s">
        <v>44</v>
      </c>
      <c r="C16" s="6" t="n">
        <v>8244910</v>
      </c>
      <c r="E16" s="0" t="str">
        <f aca="false">IFERROR(INDEX($B$2:$B$309,LARGE(($A$2:$A$309=$F$1)*(ROW($A$2:$A$309)-1),COUNTIF($A$2:$A$309,$F$1)+1-ROW(A13))),"")</f>
        <v/>
      </c>
      <c r="F16" s="6" t="n">
        <f aca="false">WENNFEHLER(SVERWEIS(E16;$B$2:$C$309;2;0);"")</f>
        <v>0</v>
      </c>
      <c r="P16" s="5" t="s">
        <v>45</v>
      </c>
      <c r="Q16" s="0" t="n">
        <f aca="false">ZÄHLENWENN($A$2:$A$309;P16)</f>
        <v>1</v>
      </c>
    </row>
    <row collapsed="false" customFormat="false" customHeight="false" hidden="false" ht="15" outlineLevel="0" r="17">
      <c r="A17" s="5" t="s">
        <v>46</v>
      </c>
      <c r="B17" s="8" t="s">
        <v>47</v>
      </c>
      <c r="C17" s="6" t="n">
        <v>8173900</v>
      </c>
      <c r="E17" s="0" t="str">
        <f aca="false">IFERROR(INDEX($B$2:$B$309,LARGE(($A$2:$A$309=$F$1)*(ROW($A$2:$A$309)-1),COUNTIF($A$2:$A$309,$F$1)+1-ROW(A14))),"")</f>
        <v/>
      </c>
      <c r="F17" s="6" t="n">
        <f aca="false">WENNFEHLER(SVERWEIS(E17;$B$2:$C$309;2;0);"")</f>
        <v>0</v>
      </c>
      <c r="P17" s="5" t="s">
        <v>48</v>
      </c>
      <c r="Q17" s="0" t="n">
        <f aca="false">ZÄHLENWENN($A$2:$A$309;P17)</f>
        <v>1</v>
      </c>
    </row>
    <row collapsed="false" customFormat="false" customHeight="false" hidden="false" ht="15" outlineLevel="0" r="18">
      <c r="A18" s="5" t="s">
        <v>49</v>
      </c>
      <c r="B18" s="8" t="s">
        <v>50</v>
      </c>
      <c r="C18" s="6" t="n">
        <v>8120976</v>
      </c>
      <c r="E18" s="0" t="str">
        <f aca="false">IFERROR(INDEX($B$2:$B$309,LARGE(($A$2:$A$309=$F$1)*(ROW($A$2:$A$309)-1),COUNTIF($A$2:$A$309,$F$1)+1-ROW(A15))),"")</f>
        <v/>
      </c>
      <c r="F18" s="6" t="n">
        <f aca="false">WENNFEHLER(SVERWEIS(E18;$B$2:$C$309;2;0);"")</f>
        <v>0</v>
      </c>
      <c r="P18" s="5" t="s">
        <v>7</v>
      </c>
      <c r="Q18" s="0" t="n">
        <f aca="false">ZÄHLENWENN($A$2:$A$309;P18)</f>
        <v>42</v>
      </c>
    </row>
    <row collapsed="false" customFormat="false" customHeight="false" hidden="false" ht="15" outlineLevel="0" r="19">
      <c r="A19" s="5" t="s">
        <v>51</v>
      </c>
      <c r="B19" s="8" t="s">
        <v>52</v>
      </c>
      <c r="C19" s="6" t="n">
        <v>7706819</v>
      </c>
      <c r="E19" s="0" t="str">
        <f aca="false">IFERROR(INDEX($B$2:$B$309,LARGE(($A$2:$A$309=$F$1)*(ROW($A$2:$A$309)-1),COUNTIF($A$2:$A$309,$F$1)+1-ROW(A16))),"")</f>
        <v/>
      </c>
      <c r="F19" s="6" t="n">
        <f aca="false">WENNFEHLER(SVERWEIS(E19;$B$2:$C$309;2;0);"")</f>
        <v>0</v>
      </c>
      <c r="P19" s="5" t="s">
        <v>49</v>
      </c>
      <c r="Q19" s="0" t="n">
        <f aca="false">ZÄHLENWENN($A$2:$A$309;P19)</f>
        <v>2</v>
      </c>
    </row>
    <row collapsed="false" customFormat="false" customHeight="false" hidden="false" ht="15" outlineLevel="0" r="20">
      <c r="A20" s="5" t="s">
        <v>53</v>
      </c>
      <c r="B20" s="8" t="s">
        <v>54</v>
      </c>
      <c r="C20" s="6" t="n">
        <v>7605742</v>
      </c>
      <c r="E20" s="0" t="str">
        <f aca="false">IFERROR(INDEX($B$2:$B$309,LARGE(($A$2:$A$309=$F$1)*(ROW($A$2:$A$309)-1),COUNTIF($A$2:$A$309,$F$1)+1-ROW(A17))),"")</f>
        <v/>
      </c>
      <c r="F20" s="6" t="n">
        <f aca="false">WENNFEHLER(SVERWEIS(E20;$B$2:$C$309;2;0);"")</f>
        <v>0</v>
      </c>
      <c r="P20" s="5" t="s">
        <v>55</v>
      </c>
      <c r="Q20" s="0" t="n">
        <f aca="false">ZÄHLENWENN($A$2:$A$309;P20)</f>
        <v>4</v>
      </c>
    </row>
    <row collapsed="false" customFormat="false" customHeight="false" hidden="false" ht="15" outlineLevel="0" r="21">
      <c r="A21" s="5" t="s">
        <v>11</v>
      </c>
      <c r="B21" s="8" t="s">
        <v>56</v>
      </c>
      <c r="C21" s="6" t="n">
        <v>7416083</v>
      </c>
      <c r="E21" s="0" t="str">
        <f aca="false">IFERROR(INDEX($B$2:$B$309,LARGE(($A$2:$A$309=$F$1)*(ROW($A$2:$A$309)-1),COUNTIF($A$2:$A$309,$F$1)+1-ROW(A18))),"")</f>
        <v/>
      </c>
      <c r="F21" s="6" t="n">
        <f aca="false">WENNFEHLER(SVERWEIS(E21;$B$2:$C$309;2;0);"")</f>
        <v>0</v>
      </c>
      <c r="P21" s="5" t="s">
        <v>57</v>
      </c>
      <c r="Q21" s="0" t="n">
        <f aca="false">ZÄHLENWENN($A$2:$A$309;P21)</f>
        <v>1</v>
      </c>
    </row>
    <row collapsed="false" customFormat="false" customHeight="false" hidden="false" ht="15" outlineLevel="0" r="22">
      <c r="A22" s="5" t="s">
        <v>58</v>
      </c>
      <c r="B22" s="8" t="s">
        <v>59</v>
      </c>
      <c r="C22" s="6" t="n">
        <v>7229651</v>
      </c>
      <c r="E22" s="0" t="str">
        <f aca="false">IFERROR(INDEX($B$2:$B$309,LARGE(($A$2:$A$309=$F$1)*(ROW($A$2:$A$309)-1),COUNTIF($A$2:$A$309,$F$1)+1-ROW(A19))),"")</f>
        <v/>
      </c>
      <c r="F22" s="6" t="n">
        <f aca="false">WENNFEHLER(SVERWEIS(E22;$B$2:$C$309;2;0);"")</f>
        <v>0</v>
      </c>
      <c r="P22" s="5" t="s">
        <v>60</v>
      </c>
      <c r="Q22" s="0" t="n">
        <f aca="false">ZÄHLENWENN($A$2:$A$309;P22)</f>
        <v>2</v>
      </c>
    </row>
    <row collapsed="false" customFormat="false" customHeight="false" hidden="false" ht="15" outlineLevel="0" r="23">
      <c r="A23" s="5" t="s">
        <v>17</v>
      </c>
      <c r="B23" s="8" t="s">
        <v>61</v>
      </c>
      <c r="C23" s="6" t="n">
        <v>7092000</v>
      </c>
      <c r="E23" s="0" t="str">
        <f aca="false">IFERROR(INDEX($B$2:$B$309,LARGE(($A$2:$A$309=$F$1)*(ROW($A$2:$A$309)-1),COUNTIF($A$2:$A$309,$F$1)+1-ROW(A20))),"")</f>
        <v/>
      </c>
      <c r="F23" s="6" t="n">
        <f aca="false">WENNFEHLER(SVERWEIS(E23;$B$2:$C$309;2;0);"")</f>
        <v>0</v>
      </c>
      <c r="P23" s="5" t="s">
        <v>62</v>
      </c>
      <c r="Q23" s="0" t="n">
        <f aca="false">ZÄHLENWENN($A$2:$A$309;P23)</f>
        <v>1</v>
      </c>
    </row>
    <row collapsed="false" customFormat="false" customHeight="false" hidden="false" ht="15" outlineLevel="0" r="24">
      <c r="A24" s="5" t="s">
        <v>63</v>
      </c>
      <c r="B24" s="8" t="s">
        <v>63</v>
      </c>
      <c r="C24" s="6" t="n">
        <v>7012849</v>
      </c>
      <c r="E24" s="0" t="str">
        <f aca="false">IFERROR(INDEX($B$2:$B$309,LARGE(($A$2:$A$309=$F$1)*(ROW($A$2:$A$309)-1),COUNTIF($A$2:$A$309,$F$1)+1-ROW(A21))),"")</f>
        <v/>
      </c>
      <c r="F24" s="6" t="n">
        <f aca="false">WENNFEHLER(SVERWEIS(E24;$B$2:$C$309;2;0);"")</f>
        <v>0</v>
      </c>
      <c r="P24" s="5" t="s">
        <v>64</v>
      </c>
      <c r="Q24" s="0" t="n">
        <f aca="false">ZÄHLENWENN($A$2:$A$309;P24)</f>
        <v>1</v>
      </c>
    </row>
    <row collapsed="false" customFormat="false" customHeight="false" hidden="false" ht="15" outlineLevel="0" r="25">
      <c r="A25" s="5" t="s">
        <v>32</v>
      </c>
      <c r="B25" s="8" t="s">
        <v>65</v>
      </c>
      <c r="C25" s="6" t="n">
        <v>6730264</v>
      </c>
      <c r="E25" s="0" t="str">
        <f aca="false">IFERROR(INDEX($B$2:$B$309,LARGE(($A$2:$A$309=$F$1)*(ROW($A$2:$A$309)-1),COUNTIF($A$2:$A$309,$F$1)+1-ROW(A22))),"")</f>
        <v/>
      </c>
      <c r="F25" s="6" t="n">
        <f aca="false">WENNFEHLER(SVERWEIS(E25;$B$2:$C$309;2;0);"")</f>
        <v>0</v>
      </c>
      <c r="P25" s="5" t="s">
        <v>66</v>
      </c>
      <c r="Q25" s="0" t="n">
        <f aca="false">ZÄHLENWENN($A$2:$A$309;P25)</f>
        <v>1</v>
      </c>
    </row>
    <row collapsed="false" customFormat="false" customHeight="false" hidden="false" ht="15" outlineLevel="0" r="26">
      <c r="A26" s="5" t="s">
        <v>67</v>
      </c>
      <c r="B26" s="8" t="s">
        <v>68</v>
      </c>
      <c r="C26" s="6" t="n">
        <v>6319720</v>
      </c>
      <c r="E26" s="0" t="str">
        <f aca="false">IFERROR(INDEX($B$2:$B$309,LARGE(($A$2:$A$309=$F$1)*(ROW($A$2:$A$309)-1),COUNTIF($A$2:$A$309,$F$1)+1-ROW(A23))),"")</f>
        <v/>
      </c>
      <c r="F26" s="6" t="n">
        <f aca="false">WENNFEHLER(SVERWEIS(E26;$B$2:$C$309;2;0);"")</f>
        <v>0</v>
      </c>
      <c r="P26" s="5" t="s">
        <v>69</v>
      </c>
      <c r="Q26" s="0" t="n">
        <f aca="false">ZÄHLENWENN($A$2:$A$309;P26)</f>
        <v>2</v>
      </c>
    </row>
    <row collapsed="false" customFormat="false" customHeight="false" hidden="false" ht="15" outlineLevel="0" r="27">
      <c r="A27" s="5" t="s">
        <v>3</v>
      </c>
      <c r="B27" s="8" t="s">
        <v>70</v>
      </c>
      <c r="C27" s="6" t="n">
        <v>6023742</v>
      </c>
      <c r="E27" s="0" t="str">
        <f aca="false">IFERROR(INDEX($B$2:$B$309,LARGE(($A$2:$A$309=$F$1)*(ROW($A$2:$A$309)-1),COUNTIF($A$2:$A$309,$F$1)+1-ROW(A24))),"")</f>
        <v/>
      </c>
      <c r="F27" s="6" t="n">
        <f aca="false">WENNFEHLER(SVERWEIS(E27;$B$2:$C$309;2;0);"")</f>
        <v>0</v>
      </c>
      <c r="P27" s="5" t="s">
        <v>71</v>
      </c>
      <c r="Q27" s="0" t="n">
        <f aca="false">ZÄHLENWENN($A$2:$A$309;P27)</f>
        <v>1</v>
      </c>
    </row>
    <row collapsed="false" customFormat="false" customHeight="false" hidden="false" ht="15" outlineLevel="0" r="28">
      <c r="A28" s="5" t="s">
        <v>72</v>
      </c>
      <c r="B28" s="8" t="s">
        <v>73</v>
      </c>
      <c r="C28" s="6" t="n">
        <v>5672513</v>
      </c>
      <c r="E28" s="0" t="str">
        <f aca="false">IFERROR(INDEX($B$2:$B$309,LARGE(($A$2:$A$309=$F$1)*(ROW($A$2:$A$309)-1),COUNTIF($A$2:$A$309,$F$1)+1-ROW(A25))),"")</f>
        <v/>
      </c>
      <c r="F28" s="6" t="n">
        <f aca="false">IFERROR(INDEX($C$2:$C$309,LARGE(($A$2:$A$309=$F$1)*(ROW($A$2:$A$309)-1),COUNTIF($A$2:$A$309,$F$1)+1-ROW(B25))),"")</f>
        <v>0</v>
      </c>
      <c r="P28" s="5" t="s">
        <v>74</v>
      </c>
      <c r="Q28" s="0" t="n">
        <f aca="false">ZÄHLENWENN($A$2:$A$309;P28)</f>
        <v>1</v>
      </c>
    </row>
    <row collapsed="false" customFormat="false" customHeight="false" hidden="false" ht="15" outlineLevel="0" r="29">
      <c r="A29" s="5" t="s">
        <v>20</v>
      </c>
      <c r="B29" s="8" t="s">
        <v>75</v>
      </c>
      <c r="C29" s="6" t="n">
        <v>5281927</v>
      </c>
      <c r="E29" s="0" t="str">
        <f aca="false">IFERROR(INDEX($B$2:$B$309,LARGE(($A$2:$A$309=$F$1)*(ROW($A$2:$A$309)-1),COUNTIF($A$2:$A$309,$F$1)+1-ROW(A26))),"")</f>
        <v/>
      </c>
      <c r="F29" s="6" t="n">
        <f aca="false">IFERROR(INDEX($C$2:$C$309,LARGE(($A$2:$A$309=$F$1)*(ROW($A$2:$A$309)-1),COUNTIF($A$2:$A$309,$F$1)+1-ROW(B26))),"")</f>
        <v>0</v>
      </c>
      <c r="P29" s="5" t="s">
        <v>76</v>
      </c>
      <c r="Q29" s="0" t="n">
        <f aca="false">ZÄHLENWENN($A$2:$A$309;P29)</f>
        <v>1</v>
      </c>
    </row>
    <row collapsed="false" customFormat="false" customHeight="false" hidden="false" ht="15" outlineLevel="0" r="30">
      <c r="A30" s="5" t="s">
        <v>77</v>
      </c>
      <c r="B30" s="8" t="s">
        <v>78</v>
      </c>
      <c r="C30" s="6" t="n">
        <v>5140412</v>
      </c>
      <c r="E30" s="0" t="str">
        <f aca="false">IFERROR(INDEX($B$2:$B$309,LARGE(($A$2:$A$309=$F$1)*(ROW($A$2:$A$309)-1),COUNTIF($A$2:$A$309,$F$1)+1-ROW(A27))),"")</f>
        <v/>
      </c>
      <c r="F30" s="6" t="n">
        <f aca="false">IFERROR(INDEX($C$2:$C$309,LARGE(($A$2:$A$309=$F$1)*(ROW($A$2:$A$309)-1),COUNTIF($A$2:$A$309,$F$1)+1-ROW(B27))),"")</f>
        <v>0</v>
      </c>
      <c r="P30" s="5" t="s">
        <v>63</v>
      </c>
      <c r="Q30" s="0" t="n">
        <f aca="false">ZÄHLENWENN($A$2:$A$309;P30)</f>
        <v>1</v>
      </c>
    </row>
    <row collapsed="false" customFormat="false" customHeight="false" hidden="false" ht="15" outlineLevel="0" r="31">
      <c r="A31" s="5" t="s">
        <v>23</v>
      </c>
      <c r="B31" s="8" t="s">
        <v>79</v>
      </c>
      <c r="C31" s="6" t="n">
        <v>4879566</v>
      </c>
      <c r="E31" s="0" t="str">
        <f aca="false">IFERROR(INDEX($B$2:$B$309,LARGE(($A$2:$A$309=$F$1)*(ROW($A$2:$A$309)-1),COUNTIF($A$2:$A$309,$F$1)+1-ROW(A28))),"")</f>
        <v/>
      </c>
      <c r="F31" s="6" t="n">
        <f aca="false">IFERROR(INDEX($C$2:$C$309,LARGE(($A$2:$A$309=$F$1)*(ROW($A$2:$A$309)-1),COUNTIF($A$2:$A$309,$F$1)+1-ROW(B28))),"")</f>
        <v>0</v>
      </c>
      <c r="P31" s="5" t="s">
        <v>20</v>
      </c>
      <c r="Q31" s="0" t="n">
        <f aca="false">ZÄHLENWENN($A$2:$A$309;P31)</f>
        <v>34</v>
      </c>
    </row>
    <row collapsed="false" customFormat="false" customHeight="false" hidden="false" ht="15" outlineLevel="0" r="32">
      <c r="A32" s="5" t="s">
        <v>48</v>
      </c>
      <c r="B32" s="8" t="s">
        <v>80</v>
      </c>
      <c r="C32" s="6" t="n">
        <v>4837248</v>
      </c>
      <c r="E32" s="0" t="str">
        <f aca="false">IFERROR(INDEX($B$2:$B$309,LARGE(($A$2:$A$309=$F$1)*(ROW($A$2:$A$309)-1),COUNTIF($A$2:$A$309,$F$1)+1-ROW(A29))),"")</f>
        <v/>
      </c>
      <c r="F32" s="6" t="n">
        <f aca="false">IFERROR(INDEX($C$2:$C$309,LARGE(($A$2:$A$309=$F$1)*(ROW($A$2:$A$309)-1),COUNTIF($A$2:$A$309,$F$1)+1-ROW(B29))),"")</f>
        <v>0</v>
      </c>
      <c r="P32" s="5" t="s">
        <v>33</v>
      </c>
      <c r="Q32" s="0" t="n">
        <f aca="false">ZÄHLENWENN($A$2:$A$309;P32)</f>
        <v>10</v>
      </c>
    </row>
    <row collapsed="false" customFormat="false" customHeight="false" hidden="false" ht="15" outlineLevel="0" r="33">
      <c r="A33" s="5" t="s">
        <v>14</v>
      </c>
      <c r="B33" s="8" t="s">
        <v>81</v>
      </c>
      <c r="C33" s="6" t="n">
        <v>4650802</v>
      </c>
      <c r="E33" s="0" t="str">
        <f aca="false">IFERROR(INDEX($B$2:$B$309,LARGE(($A$2:$A$309=$F$1)*(ROW($A$2:$A$309)-1),COUNTIF($A$2:$A$309,$F$1)+1-ROW(A30))),"")</f>
        <v/>
      </c>
      <c r="F33" s="6" t="n">
        <f aca="false">IFERROR(INDEX($C$2:$C$309,LARGE(($A$2:$A$309=$F$1)*(ROW($A$2:$A$309)-1),COUNTIF($A$2:$A$309,$F$1)+1-ROW(B30))),"")</f>
        <v>0</v>
      </c>
      <c r="P33" s="5" t="s">
        <v>72</v>
      </c>
      <c r="Q33" s="0" t="n">
        <f aca="false">ZÄHLENWENN($A$2:$A$309;P33)</f>
        <v>4</v>
      </c>
    </row>
    <row collapsed="false" customFormat="false" customHeight="false" hidden="false" ht="15" outlineLevel="0" r="34">
      <c r="A34" s="5" t="s">
        <v>20</v>
      </c>
      <c r="B34" s="8" t="s">
        <v>82</v>
      </c>
      <c r="C34" s="6" t="n">
        <v>4643011</v>
      </c>
      <c r="E34" s="0" t="str">
        <f aca="false">IFERROR(INDEX($B$2:$B$309,LARGE(($A$2:$A$309=$F$1)*(ROW($A$2:$A$309)-1),COUNTIF($A$2:$A$309,$F$1)+1-ROW(A31))),"")</f>
        <v/>
      </c>
      <c r="F34" s="6" t="n">
        <f aca="false">IFERROR(INDEX($C$2:$C$309,LARGE(($A$2:$A$309=$F$1)*(ROW($A$2:$A$309)-1),COUNTIF($A$2:$A$309,$F$1)+1-ROW(B31))),"")</f>
        <v>0</v>
      </c>
      <c r="P34" s="5" t="s">
        <v>51</v>
      </c>
      <c r="Q34" s="0" t="n">
        <f aca="false">ZÄHLENWENN($A$2:$A$309;P34)</f>
        <v>7</v>
      </c>
    </row>
    <row collapsed="false" customFormat="false" customHeight="false" hidden="false" ht="15" outlineLevel="0" r="35">
      <c r="A35" s="5" t="s">
        <v>83</v>
      </c>
      <c r="B35" s="8" t="s">
        <v>84</v>
      </c>
      <c r="C35" s="6" t="n">
        <v>4477638</v>
      </c>
      <c r="E35" s="0" t="str">
        <f aca="false">IFERROR(INDEX($B$2:$B$309,LARGE(($A$2:$A$309=$F$1)*(ROW($A$2:$A$309)-1),COUNTIF($A$2:$A$309,$F$1)+1-ROW(A32))),"")</f>
        <v/>
      </c>
      <c r="F35" s="6" t="n">
        <f aca="false">IFERROR(INDEX($C$2:$C$309,LARGE(($A$2:$A$309=$F$1)*(ROW($A$2:$A$309)-1),COUNTIF($A$2:$A$309,$F$1)+1-ROW(B32))),"")</f>
        <v>0</v>
      </c>
      <c r="P35" s="5" t="s">
        <v>85</v>
      </c>
      <c r="Q35" s="0" t="n">
        <f aca="false">ZÄHLENWENN($A$2:$A$309;P35)</f>
        <v>2</v>
      </c>
    </row>
    <row collapsed="false" customFormat="false" customHeight="false" hidden="false" ht="15" outlineLevel="0" r="36">
      <c r="A36" s="5" t="s">
        <v>20</v>
      </c>
      <c r="B36" s="8" t="s">
        <v>86</v>
      </c>
      <c r="C36" s="6" t="n">
        <v>4376400</v>
      </c>
      <c r="E36" s="0" t="str">
        <f aca="false">IFERROR(INDEX($B$2:$B$309,LARGE(($A$2:$A$309=$F$1)*(ROW($A$2:$A$309)-1),COUNTIF($A$2:$A$309,$F$1)+1-ROW(A33))),"")</f>
        <v/>
      </c>
      <c r="F36" s="6" t="n">
        <f aca="false">IFERROR(INDEX($C$2:$C$309,LARGE(($A$2:$A$309=$F$1)*(ROW($A$2:$A$309)-1),COUNTIF($A$2:$A$309,$F$1)+1-ROW(B33))),"")</f>
        <v>0</v>
      </c>
      <c r="P36" s="5" t="s">
        <v>39</v>
      </c>
      <c r="Q36" s="0" t="n">
        <f aca="false">ZÄHLENWENN($A$2:$A$309;P36)</f>
        <v>12</v>
      </c>
    </row>
    <row collapsed="false" customFormat="false" customHeight="false" hidden="false" ht="15" outlineLevel="0" r="37">
      <c r="A37" s="5" t="s">
        <v>7</v>
      </c>
      <c r="B37" s="8" t="s">
        <v>87</v>
      </c>
      <c r="C37" s="6" t="n">
        <v>4184206</v>
      </c>
      <c r="E37" s="0" t="str">
        <f aca="false">IFERROR(INDEX($B$2:$B$309,LARGE(($A$2:$A$309=$F$1)*(ROW($A$2:$A$309)-1),COUNTIF($A$2:$A$309,$F$1)+1-ROW(A34))),"")</f>
        <v/>
      </c>
      <c r="F37" s="6" t="n">
        <f aca="false">IFERROR(INDEX($C$2:$C$309,LARGE(($A$2:$A$309=$F$1)*(ROW($A$2:$A$309)-1),COUNTIF($A$2:$A$309,$F$1)+1-ROW(B34))),"")</f>
        <v>0</v>
      </c>
      <c r="P37" s="5" t="s">
        <v>88</v>
      </c>
      <c r="Q37" s="0" t="n">
        <f aca="false">ZÄHLENWENN($A$2:$A$309;P37)</f>
        <v>1</v>
      </c>
    </row>
    <row collapsed="false" customFormat="false" customHeight="false" hidden="false" ht="15" outlineLevel="0" r="38">
      <c r="A38" s="5" t="s">
        <v>29</v>
      </c>
      <c r="B38" s="8" t="s">
        <v>89</v>
      </c>
      <c r="C38" s="6" t="n">
        <v>4100000</v>
      </c>
      <c r="E38" s="0" t="str">
        <f aca="false">IFERROR(INDEX($B$2:$B$309,LARGE(($A$2:$A$309=$F$1)*(ROW($A$2:$A$309)-1),COUNTIF($A$2:$A$309,$F$1)+1-ROW(A35))),"")</f>
        <v/>
      </c>
      <c r="F38" s="6" t="n">
        <f aca="false">IFERROR(INDEX($C$2:$C$309,LARGE(($A$2:$A$309=$F$1)*(ROW($A$2:$A$309)-1),COUNTIF($A$2:$A$309,$F$1)+1-ROW(B35))),"")</f>
        <v>0</v>
      </c>
      <c r="P38" s="5" t="s">
        <v>90</v>
      </c>
      <c r="Q38" s="0" t="n">
        <f aca="false">ZÄHLENWENN($A$2:$A$309;P38)</f>
        <v>1</v>
      </c>
    </row>
    <row collapsed="false" customFormat="false" customHeight="false" hidden="false" ht="15" outlineLevel="0" r="39">
      <c r="A39" s="5" t="s">
        <v>91</v>
      </c>
      <c r="B39" s="8" t="s">
        <v>92</v>
      </c>
      <c r="C39" s="6" t="n">
        <v>4087152</v>
      </c>
      <c r="E39" s="0" t="str">
        <f aca="false">IFERROR(INDEX($B$2:$B$309,LARGE(($A$2:$A$309=$F$1)*(ROW($A$2:$A$309)-1),COUNTIF($A$2:$A$309,$F$1)+1-ROW(A36))),"")</f>
        <v/>
      </c>
      <c r="F39" s="6" t="n">
        <f aca="false">IFERROR(INDEX($C$2:$C$309,LARGE(($A$2:$A$309=$F$1)*(ROW($A$2:$A$309)-1),COUNTIF($A$2:$A$309,$F$1)+1-ROW(B36))),"")</f>
        <v>0</v>
      </c>
      <c r="P39" s="5" t="s">
        <v>93</v>
      </c>
      <c r="Q39" s="0" t="n">
        <f aca="false">ZÄHLENWENN($A$2:$A$309;P39)</f>
        <v>1</v>
      </c>
    </row>
    <row collapsed="false" customFormat="false" customHeight="false" hidden="false" ht="15" outlineLevel="0" r="40">
      <c r="A40" s="5" t="s">
        <v>7</v>
      </c>
      <c r="B40" s="8" t="s">
        <v>94</v>
      </c>
      <c r="C40" s="6" t="n">
        <v>3967028</v>
      </c>
      <c r="E40" s="0" t="str">
        <f aca="false">IFERROR(INDEX($B$2:$B$309,LARGE(($A$2:$A$309=$F$1)*(ROW($A$2:$A$309)-1),COUNTIF($A$2:$A$309,$F$1)+1-ROW(A37))),"")</f>
        <v/>
      </c>
      <c r="F40" s="6" t="n">
        <f aca="false">IFERROR(INDEX($C$2:$C$309,LARGE(($A$2:$A$309=$F$1)*(ROW($A$2:$A$309)-1),COUNTIF($A$2:$A$309,$F$1)+1-ROW(B37))),"")</f>
        <v>0</v>
      </c>
      <c r="P40" s="5" t="s">
        <v>95</v>
      </c>
      <c r="Q40" s="0" t="n">
        <f aca="false">ZÄHLENWENN($A$2:$A$309;P40)</f>
        <v>2</v>
      </c>
    </row>
    <row collapsed="false" customFormat="false" customHeight="false" hidden="false" ht="15" outlineLevel="0" r="41">
      <c r="A41" s="5" t="s">
        <v>7</v>
      </c>
      <c r="B41" s="8" t="s">
        <v>96</v>
      </c>
      <c r="C41" s="6" t="n">
        <v>3950437</v>
      </c>
      <c r="E41" s="0" t="str">
        <f aca="false">IFERROR(INDEX($B$2:$B$309,LARGE(($A$2:$A$309=$F$1)*(ROW($A$2:$A$309)-1),COUNTIF($A$2:$A$309,$F$1)+1-ROW(A38))),"")</f>
        <v/>
      </c>
      <c r="F41" s="6" t="n">
        <f aca="false">IFERROR(INDEX($C$2:$C$309,LARGE(($A$2:$A$309=$F$1)*(ROW($A$2:$A$309)-1),COUNTIF($A$2:$A$309,$F$1)+1-ROW(B38))),"")</f>
        <v>0</v>
      </c>
      <c r="P41" s="5" t="s">
        <v>97</v>
      </c>
      <c r="Q41" s="0" t="n">
        <f aca="false">ZÄHLENWENN($A$2:$A$309;P41)</f>
        <v>2</v>
      </c>
    </row>
    <row collapsed="false" customFormat="false" customHeight="false" hidden="false" ht="15" outlineLevel="0" r="42">
      <c r="A42" s="5" t="s">
        <v>7</v>
      </c>
      <c r="B42" s="8" t="s">
        <v>98</v>
      </c>
      <c r="C42" s="6" t="n">
        <v>3935191</v>
      </c>
      <c r="E42" s="0" t="str">
        <f aca="false">IFERROR(INDEX($B$2:$B$309,LARGE(($A$2:$A$309=$F$1)*(ROW($A$2:$A$309)-1),COUNTIF($A$2:$A$309,$F$1)+1-ROW(A39))),"")</f>
        <v/>
      </c>
      <c r="F42" s="6" t="n">
        <f aca="false">IFERROR(INDEX($C$2:$C$309,LARGE(($A$2:$A$309=$F$1)*(ROW($A$2:$A$309)-1),COUNTIF($A$2:$A$309,$F$1)+1-ROW(B39))),"")</f>
        <v>0</v>
      </c>
      <c r="P42" s="5" t="s">
        <v>99</v>
      </c>
      <c r="Q42" s="0" t="n">
        <f aca="false">ZÄHLENWENN($A$2:$A$309;P42)</f>
        <v>1</v>
      </c>
    </row>
    <row collapsed="false" customFormat="false" customHeight="false" hidden="false" ht="15" outlineLevel="0" r="43">
      <c r="A43" s="5" t="s">
        <v>43</v>
      </c>
      <c r="B43" s="8" t="s">
        <v>100</v>
      </c>
      <c r="C43" s="6" t="n">
        <v>3834340</v>
      </c>
      <c r="E43" s="0" t="str">
        <f aca="false">IFERROR(INDEX($B$2:$B$309,LARGE(($A$2:$A$309=$F$1)*(ROW($A$2:$A$309)-1),COUNTIF($A$2:$A$309,$F$1)+1-ROW(A40))),"")</f>
        <v/>
      </c>
      <c r="F43" s="6" t="n">
        <f aca="false">IFERROR(INDEX($C$2:$C$309,LARGE(($A$2:$A$309=$F$1)*(ROW($A$2:$A$309)-1),COUNTIF($A$2:$A$309,$F$1)+1-ROW(B40))),"")</f>
        <v>0</v>
      </c>
      <c r="P43" s="5" t="s">
        <v>101</v>
      </c>
      <c r="Q43" s="0" t="n">
        <f aca="false">ZÄHLENWENN($A$2:$A$309;P43)</f>
        <v>1</v>
      </c>
    </row>
    <row collapsed="false" customFormat="false" customHeight="false" hidden="false" ht="15" outlineLevel="0" r="44">
      <c r="A44" s="5" t="s">
        <v>20</v>
      </c>
      <c r="B44" s="8" t="s">
        <v>102</v>
      </c>
      <c r="C44" s="6" t="n">
        <v>3819497</v>
      </c>
      <c r="E44" s="0" t="str">
        <f aca="false">IFERROR(INDEX($B$2:$B$309,LARGE(($A$2:$A$309=$F$1)*(ROW($A$2:$A$309)-1),COUNTIF($A$2:$A$309,$F$1)+1-ROW(A41))),"")</f>
        <v/>
      </c>
      <c r="F44" s="6" t="n">
        <f aca="false">IFERROR(INDEX($C$2:$C$309,LARGE(($A$2:$A$309=$F$1)*(ROW($A$2:$A$309)-1),COUNTIF($A$2:$A$309,$F$1)+1-ROW(B41))),"")</f>
        <v>0</v>
      </c>
      <c r="P44" s="5" t="s">
        <v>67</v>
      </c>
      <c r="Q44" s="0" t="n">
        <f aca="false">ZÄHLENWENN($A$2:$A$309;P44)</f>
        <v>4</v>
      </c>
    </row>
    <row collapsed="false" customFormat="false" customHeight="false" hidden="false" ht="15" outlineLevel="0" r="45">
      <c r="A45" s="5" t="s">
        <v>11</v>
      </c>
      <c r="B45" s="8" t="s">
        <v>103</v>
      </c>
      <c r="C45" s="6" t="n">
        <v>3811516</v>
      </c>
      <c r="E45" s="0" t="str">
        <f aca="false">IFERROR(INDEX($B$2:$B$309,LARGE(($A$2:$A$309=$F$1)*(ROW($A$2:$A$309)-1),COUNTIF($A$2:$A$309,$F$1)+1-ROW(A42))),"")</f>
        <v/>
      </c>
      <c r="F45" s="6" t="n">
        <f aca="false">IFERROR(INDEX($C$2:$C$309,LARGE(($A$2:$A$309=$F$1)*(ROW($A$2:$A$309)-1),COUNTIF($A$2:$A$309,$F$1)+1-ROW(B42))),"")</f>
        <v>0</v>
      </c>
      <c r="P45" s="5" t="s">
        <v>104</v>
      </c>
      <c r="Q45" s="0" t="n">
        <f aca="false">ZÄHLENWENN($A$2:$A$309;P45)</f>
        <v>1</v>
      </c>
    </row>
    <row collapsed="false" customFormat="false" customHeight="false" hidden="false" ht="15" outlineLevel="0" r="46">
      <c r="A46" s="5" t="s">
        <v>29</v>
      </c>
      <c r="B46" s="8" t="s">
        <v>105</v>
      </c>
      <c r="C46" s="6" t="n">
        <v>3774894</v>
      </c>
      <c r="E46" s="0" t="str">
        <f aca="false">IFERROR(INDEX($B$2:$B$309,LARGE(($A$2:$A$309=$F$1)*(ROW($A$2:$A$309)-1),COUNTIF($A$2:$A$309,$F$1)+1-ROW(A43))),"")</f>
        <v/>
      </c>
      <c r="F46" s="6" t="n">
        <f aca="false">IFERROR(INDEX($C$2:$C$309,LARGE(($A$2:$A$309=$F$1)*(ROW($A$2:$A$309)-1),COUNTIF($A$2:$A$309,$F$1)+1-ROW(B43))),"")</f>
        <v>0</v>
      </c>
      <c r="P46" s="5" t="s">
        <v>106</v>
      </c>
      <c r="Q46" s="0" t="n">
        <f aca="false">ZÄHLENWENN($A$2:$A$309;P46)</f>
        <v>1</v>
      </c>
    </row>
    <row collapsed="false" customFormat="false" customHeight="false" hidden="false" ht="15" outlineLevel="0" r="47">
      <c r="A47" s="5" t="s">
        <v>7</v>
      </c>
      <c r="B47" s="8" t="s">
        <v>107</v>
      </c>
      <c r="C47" s="6" t="n">
        <v>3766207</v>
      </c>
      <c r="P47" s="5" t="s">
        <v>108</v>
      </c>
      <c r="Q47" s="0" t="n">
        <f aca="false">ZÄHLENWENN($A$2:$A$309;P47)</f>
        <v>1</v>
      </c>
    </row>
    <row collapsed="false" customFormat="false" customHeight="false" hidden="false" ht="15" outlineLevel="0" r="48">
      <c r="A48" s="5" t="s">
        <v>62</v>
      </c>
      <c r="B48" s="8" t="s">
        <v>109</v>
      </c>
      <c r="C48" s="6" t="n">
        <v>3692570</v>
      </c>
      <c r="P48" s="5" t="s">
        <v>110</v>
      </c>
      <c r="Q48" s="0" t="n">
        <f aca="false">ZÄHLENWENN($A$2:$A$309;P48)</f>
        <v>1</v>
      </c>
    </row>
    <row collapsed="false" customFormat="false" customHeight="false" hidden="false" ht="15" outlineLevel="0" r="49">
      <c r="A49" s="5" t="s">
        <v>30</v>
      </c>
      <c r="B49" s="8" t="s">
        <v>111</v>
      </c>
      <c r="C49" s="6" t="n">
        <v>3678551</v>
      </c>
      <c r="P49" s="5" t="s">
        <v>112</v>
      </c>
      <c r="Q49" s="0" t="n">
        <f aca="false">ZÄHLENWENN($A$2:$A$309;P49)</f>
        <v>1</v>
      </c>
    </row>
    <row collapsed="false" customFormat="false" customHeight="false" hidden="false" ht="15" outlineLevel="0" r="50">
      <c r="A50" s="5" t="s">
        <v>20</v>
      </c>
      <c r="B50" s="8" t="s">
        <v>113</v>
      </c>
      <c r="C50" s="6" t="n">
        <v>3665106</v>
      </c>
      <c r="P50" s="5" t="s">
        <v>114</v>
      </c>
      <c r="Q50" s="0" t="n">
        <f aca="false">ZÄHLENWENN($A$2:$A$309;P50)</f>
        <v>1</v>
      </c>
    </row>
    <row collapsed="false" customFormat="false" customHeight="false" hidden="false" ht="15" outlineLevel="0" r="51">
      <c r="A51" s="5" t="s">
        <v>36</v>
      </c>
      <c r="B51" s="8" t="s">
        <v>115</v>
      </c>
      <c r="C51" s="6" t="n">
        <v>3626204</v>
      </c>
      <c r="P51" s="5" t="s">
        <v>116</v>
      </c>
      <c r="Q51" s="0" t="n">
        <f aca="false">ZÄHLENWENN($A$2:$A$309;P51)</f>
        <v>2</v>
      </c>
    </row>
    <row collapsed="false" customFormat="false" customHeight="false" hidden="false" ht="15" outlineLevel="0" r="52">
      <c r="A52" s="5" t="s">
        <v>117</v>
      </c>
      <c r="B52" s="8" t="s">
        <v>117</v>
      </c>
      <c r="C52" s="6" t="n">
        <v>3583100</v>
      </c>
      <c r="P52" s="5" t="s">
        <v>4</v>
      </c>
      <c r="Q52" s="0" t="n">
        <f aca="false">ZÄHLENWENN($A$2:$A$309;P52)</f>
        <v>9</v>
      </c>
    </row>
    <row collapsed="false" customFormat="false" customHeight="false" hidden="false" ht="15" outlineLevel="0" r="53">
      <c r="A53" s="5" t="s">
        <v>39</v>
      </c>
      <c r="B53" s="8" t="s">
        <v>118</v>
      </c>
      <c r="C53" s="6" t="n">
        <v>3654427</v>
      </c>
      <c r="P53" s="5" t="s">
        <v>119</v>
      </c>
      <c r="Q53" s="0" t="n">
        <f aca="false">ZÄHLENWENN($A$2:$A$309;P53)</f>
        <v>1</v>
      </c>
    </row>
    <row collapsed="false" customFormat="false" customHeight="false" hidden="false" ht="15" outlineLevel="0" r="54">
      <c r="A54" s="5" t="s">
        <v>36</v>
      </c>
      <c r="B54" s="8" t="s">
        <v>120</v>
      </c>
      <c r="C54" s="6" t="n">
        <v>3565810</v>
      </c>
      <c r="P54" s="5" t="s">
        <v>121</v>
      </c>
      <c r="Q54" s="0" t="n">
        <f aca="false">ZÄHLENWENN($A$2:$A$309;P54)</f>
        <v>1</v>
      </c>
    </row>
    <row collapsed="false" customFormat="false" customHeight="false" hidden="false" ht="15" outlineLevel="0" r="55">
      <c r="A55" s="5" t="s">
        <v>55</v>
      </c>
      <c r="B55" s="8" t="s">
        <v>122</v>
      </c>
      <c r="C55" s="6" t="n">
        <v>3515473</v>
      </c>
      <c r="P55" s="5" t="s">
        <v>83</v>
      </c>
      <c r="Q55" s="0" t="n">
        <f aca="false">ZÄHLENWENN($A$2:$A$309;P55)</f>
        <v>2</v>
      </c>
    </row>
    <row collapsed="false" customFormat="false" customHeight="false" hidden="false" ht="15" outlineLevel="0" r="56">
      <c r="A56" s="5" t="s">
        <v>7</v>
      </c>
      <c r="B56" s="8" t="s">
        <v>123</v>
      </c>
      <c r="C56" s="6" t="n">
        <v>3512192</v>
      </c>
      <c r="P56" s="5" t="s">
        <v>124</v>
      </c>
      <c r="Q56" s="0" t="n">
        <f aca="false">ZÄHLENWENN($A$2:$A$309;P56)</f>
        <v>1</v>
      </c>
    </row>
    <row collapsed="false" customFormat="false" customHeight="false" hidden="false" ht="15" outlineLevel="0" r="57">
      <c r="A57" s="5" t="s">
        <v>125</v>
      </c>
      <c r="B57" s="8" t="s">
        <v>126</v>
      </c>
      <c r="C57" s="6" t="n">
        <v>3346799</v>
      </c>
      <c r="P57" s="5" t="s">
        <v>127</v>
      </c>
      <c r="Q57" s="0" t="n">
        <f aca="false">ZÄHLENWENN($A$2:$A$309;P57)</f>
        <v>1</v>
      </c>
    </row>
    <row collapsed="false" customFormat="false" customHeight="false" hidden="false" ht="15" outlineLevel="0" r="58">
      <c r="A58" s="5" t="s">
        <v>7</v>
      </c>
      <c r="B58" s="8" t="s">
        <v>128</v>
      </c>
      <c r="C58" s="6" t="n">
        <v>3229883</v>
      </c>
      <c r="P58" s="5" t="s">
        <v>36</v>
      </c>
      <c r="Q58" s="0" t="n">
        <f aca="false">ZÄHLENWENN($A$2:$A$309;P58)</f>
        <v>7</v>
      </c>
    </row>
    <row collapsed="false" customFormat="false" customHeight="false" hidden="false" ht="15" outlineLevel="0" r="59">
      <c r="A59" s="5" t="s">
        <v>125</v>
      </c>
      <c r="B59" s="8" t="s">
        <v>129</v>
      </c>
      <c r="C59" s="6" t="n">
        <v>3225608</v>
      </c>
      <c r="P59" s="5" t="s">
        <v>130</v>
      </c>
      <c r="Q59" s="0" t="n">
        <f aca="false">ZÄHLENWENN($A$2:$A$309;P59)</f>
        <v>1</v>
      </c>
    </row>
    <row collapsed="false" customFormat="false" customHeight="false" hidden="false" ht="15" outlineLevel="0" r="60">
      <c r="A60" s="5" t="s">
        <v>131</v>
      </c>
      <c r="B60" s="8" t="s">
        <v>132</v>
      </c>
      <c r="C60" s="6" t="n">
        <v>3213271</v>
      </c>
      <c r="P60" s="5" t="s">
        <v>133</v>
      </c>
      <c r="Q60" s="0" t="n">
        <f aca="false">ZÄHLENWENN($A$2:$A$309;P60)</f>
        <v>1</v>
      </c>
    </row>
    <row collapsed="false" customFormat="false" customHeight="false" hidden="false" ht="15" outlineLevel="0" r="61">
      <c r="A61" s="5" t="s">
        <v>20</v>
      </c>
      <c r="B61" s="8" t="s">
        <v>134</v>
      </c>
      <c r="C61" s="6" t="n">
        <v>3156578</v>
      </c>
      <c r="P61" s="5" t="s">
        <v>17</v>
      </c>
      <c r="Q61" s="0" t="n">
        <f aca="false">ZÄHLENWENN($A$2:$A$309;P61)</f>
        <v>8</v>
      </c>
    </row>
    <row collapsed="false" customFormat="false" customHeight="false" hidden="false" ht="15" outlineLevel="0" r="62">
      <c r="A62" s="5" t="s">
        <v>20</v>
      </c>
      <c r="B62" s="8" t="s">
        <v>135</v>
      </c>
      <c r="C62" s="6" t="n">
        <v>3153883</v>
      </c>
      <c r="P62" s="5" t="s">
        <v>53</v>
      </c>
      <c r="Q62" s="0" t="n">
        <f aca="false">ZÄHLENWENN($A$2:$A$309;P62)</f>
        <v>1</v>
      </c>
    </row>
    <row collapsed="false" customFormat="false" customHeight="false" hidden="false" ht="15" outlineLevel="0" r="63">
      <c r="A63" s="5" t="s">
        <v>7</v>
      </c>
      <c r="B63" s="8" t="s">
        <v>136</v>
      </c>
      <c r="C63" s="6" t="n">
        <v>3152825</v>
      </c>
      <c r="P63" s="5" t="s">
        <v>137</v>
      </c>
      <c r="Q63" s="0" t="n">
        <f aca="false">ZÄHLENWENN($A$2:$A$309;P63)</f>
        <v>4</v>
      </c>
    </row>
    <row collapsed="false" customFormat="false" customHeight="false" hidden="false" ht="15" outlineLevel="0" r="64">
      <c r="A64" s="5" t="s">
        <v>7</v>
      </c>
      <c r="B64" s="8" t="s">
        <v>138</v>
      </c>
      <c r="C64" s="6" t="n">
        <v>3087010</v>
      </c>
      <c r="P64" s="5" t="s">
        <v>139</v>
      </c>
      <c r="Q64" s="0" t="n">
        <f aca="false">ZÄHLENWENN($A$2:$A$309;P64)</f>
        <v>1</v>
      </c>
    </row>
    <row collapsed="false" customFormat="false" customHeight="false" hidden="false" ht="15" outlineLevel="0" r="65">
      <c r="A65" s="5" t="s">
        <v>20</v>
      </c>
      <c r="B65" s="8" t="s">
        <v>140</v>
      </c>
      <c r="C65" s="6" t="n">
        <v>2975526</v>
      </c>
      <c r="P65" s="5" t="s">
        <v>141</v>
      </c>
      <c r="Q65" s="0" t="n">
        <f aca="false">ZÄHLENWENN($A$2:$A$309;P65)</f>
        <v>3</v>
      </c>
    </row>
    <row collapsed="false" customFormat="false" customHeight="false" hidden="false" ht="15" outlineLevel="0" r="66">
      <c r="A66" s="5" t="s">
        <v>142</v>
      </c>
      <c r="B66" s="8" t="s">
        <v>143</v>
      </c>
      <c r="C66" s="6" t="n">
        <v>2970099</v>
      </c>
      <c r="P66" s="5" t="s">
        <v>144</v>
      </c>
      <c r="Q66" s="0" t="n">
        <f aca="false">ZÄHLENWENN($A$2:$A$309;P66)</f>
        <v>1</v>
      </c>
    </row>
    <row collapsed="false" customFormat="false" customHeight="false" hidden="false" ht="15" outlineLevel="0" r="67">
      <c r="A67" s="5" t="s">
        <v>116</v>
      </c>
      <c r="B67" s="8" t="s">
        <v>145</v>
      </c>
      <c r="C67" s="6" t="n">
        <v>2933684</v>
      </c>
      <c r="P67" s="5" t="s">
        <v>146</v>
      </c>
      <c r="Q67" s="0" t="n">
        <f aca="false">ZÄHLENWENN($A$2:$A$309;P67)</f>
        <v>1</v>
      </c>
    </row>
    <row collapsed="false" customFormat="false" customHeight="false" hidden="false" ht="15" outlineLevel="0" r="68">
      <c r="A68" s="5" t="s">
        <v>20</v>
      </c>
      <c r="B68" s="8" t="s">
        <v>147</v>
      </c>
      <c r="C68" s="6" t="n">
        <v>2926915</v>
      </c>
      <c r="P68" s="5" t="s">
        <v>23</v>
      </c>
      <c r="Q68" s="0" t="n">
        <f aca="false">ZÄHLENWENN($A$2:$A$309;P68)</f>
        <v>11</v>
      </c>
    </row>
    <row collapsed="false" customFormat="false" customHeight="false" hidden="false" ht="15" outlineLevel="0" r="69">
      <c r="A69" s="5" t="s">
        <v>130</v>
      </c>
      <c r="B69" s="8" t="s">
        <v>148</v>
      </c>
      <c r="C69" s="6" t="n">
        <v>2926443</v>
      </c>
      <c r="P69" s="5" t="s">
        <v>149</v>
      </c>
      <c r="Q69" s="0" t="n">
        <f aca="false">ZÄHLENWENN($A$2:$A$309;P69)</f>
        <v>1</v>
      </c>
    </row>
    <row collapsed="false" customFormat="false" customHeight="false" hidden="false" ht="15" outlineLevel="0" r="70">
      <c r="A70" s="5" t="s">
        <v>43</v>
      </c>
      <c r="B70" s="8" t="s">
        <v>150</v>
      </c>
      <c r="C70" s="6" t="n">
        <v>2836658</v>
      </c>
      <c r="P70" s="5" t="s">
        <v>91</v>
      </c>
      <c r="Q70" s="0" t="n">
        <f aca="false">ZÄHLENWENN($A$2:$A$309;P70)</f>
        <v>3</v>
      </c>
    </row>
    <row collapsed="false" customFormat="false" customHeight="false" hidden="false" ht="15" outlineLevel="0" r="71">
      <c r="A71" s="5" t="s">
        <v>27</v>
      </c>
      <c r="B71" s="8" t="s">
        <v>151</v>
      </c>
      <c r="C71" s="6" t="n">
        <v>2823167</v>
      </c>
      <c r="P71" s="5" t="s">
        <v>152</v>
      </c>
      <c r="Q71" s="0" t="n">
        <f aca="false">ZÄHLENWENN($A$2:$A$309;P71)</f>
        <v>1</v>
      </c>
    </row>
    <row collapsed="false" customFormat="false" customHeight="false" hidden="false" ht="15" outlineLevel="0" r="72">
      <c r="A72" s="5" t="s">
        <v>71</v>
      </c>
      <c r="B72" s="8" t="s">
        <v>153</v>
      </c>
      <c r="C72" s="6" t="n">
        <v>2805262</v>
      </c>
      <c r="P72" s="5" t="s">
        <v>154</v>
      </c>
      <c r="Q72" s="0" t="n">
        <f aca="false">ZÄHLENWENN($A$2:$A$309;P72)</f>
        <v>1</v>
      </c>
    </row>
    <row collapsed="false" customFormat="false" customHeight="false" hidden="false" ht="15" outlineLevel="0" r="73">
      <c r="A73" s="5" t="s">
        <v>91</v>
      </c>
      <c r="B73" s="8" t="s">
        <v>155</v>
      </c>
      <c r="C73" s="6" t="n">
        <v>2801481</v>
      </c>
      <c r="P73" s="5" t="s">
        <v>156</v>
      </c>
      <c r="Q73" s="0" t="n">
        <f aca="false">ZÄHLENWENN($A$2:$A$309;P73)</f>
        <v>1</v>
      </c>
    </row>
    <row collapsed="false" customFormat="false" customHeight="false" hidden="false" ht="15" outlineLevel="0" r="74">
      <c r="A74" s="5" t="s">
        <v>16</v>
      </c>
      <c r="B74" s="8" t="s">
        <v>157</v>
      </c>
      <c r="C74" s="6" t="n">
        <v>2776125</v>
      </c>
      <c r="P74" s="5" t="s">
        <v>117</v>
      </c>
      <c r="Q74" s="0" t="n">
        <f aca="false">ZÄHLENWENN($A$2:$A$309;P74)</f>
        <v>1</v>
      </c>
    </row>
    <row collapsed="false" customFormat="false" customHeight="false" hidden="false" ht="15" outlineLevel="0" r="75">
      <c r="A75" s="5" t="s">
        <v>101</v>
      </c>
      <c r="B75" s="8" t="s">
        <v>158</v>
      </c>
      <c r="C75" s="6" t="n">
        <v>2765657</v>
      </c>
      <c r="P75" s="5" t="s">
        <v>159</v>
      </c>
      <c r="Q75" s="0" t="n">
        <f aca="false">ZÄHLENWENN($A$2:$A$309;P75)</f>
        <v>1</v>
      </c>
    </row>
    <row collapsed="false" customFormat="false" customHeight="false" hidden="false" ht="15" outlineLevel="0" r="76">
      <c r="A76" s="5" t="s">
        <v>19</v>
      </c>
      <c r="B76" s="8" t="s">
        <v>160</v>
      </c>
      <c r="C76" s="6" t="n">
        <v>2746761</v>
      </c>
      <c r="P76" s="5" t="s">
        <v>131</v>
      </c>
      <c r="Q76" s="0" t="n">
        <f aca="false">ZÄHLENWENN($A$2:$A$309;P76)</f>
        <v>2</v>
      </c>
    </row>
    <row collapsed="false" customFormat="false" customHeight="false" hidden="false" ht="15" outlineLevel="0" r="77">
      <c r="A77" s="5" t="s">
        <v>7</v>
      </c>
      <c r="B77" s="8" t="s">
        <v>161</v>
      </c>
      <c r="C77" s="6" t="n">
        <v>2722475</v>
      </c>
      <c r="P77" s="5" t="s">
        <v>125</v>
      </c>
      <c r="Q77" s="0" t="n">
        <f aca="false">ZÄHLENWENN($A$2:$A$309;P77)</f>
        <v>5</v>
      </c>
    </row>
    <row collapsed="false" customFormat="false" customHeight="false" hidden="false" ht="15" outlineLevel="0" r="78">
      <c r="A78" s="5" t="s">
        <v>3</v>
      </c>
      <c r="B78" s="8" t="s">
        <v>162</v>
      </c>
      <c r="C78" s="6" t="n">
        <v>2711903</v>
      </c>
      <c r="P78" s="5" t="s">
        <v>142</v>
      </c>
      <c r="Q78" s="0" t="n">
        <f aca="false">ZÄHLENWENN($A$2:$A$309;P78)</f>
        <v>3</v>
      </c>
    </row>
    <row collapsed="false" customFormat="false" customHeight="false" hidden="false" ht="15" outlineLevel="0" r="79">
      <c r="A79" s="5" t="s">
        <v>163</v>
      </c>
      <c r="B79" s="8" t="s">
        <v>164</v>
      </c>
      <c r="C79" s="6" t="n">
        <v>2698651</v>
      </c>
      <c r="P79" s="5" t="s">
        <v>30</v>
      </c>
      <c r="Q79" s="0" t="n">
        <f aca="false">ZÄHLENWENN($A$2:$A$309;P79)</f>
        <v>9</v>
      </c>
    </row>
    <row collapsed="false" customFormat="false" customHeight="false" hidden="false" ht="15" outlineLevel="0" r="80">
      <c r="A80" s="5" t="s">
        <v>165</v>
      </c>
      <c r="B80" s="8" t="s">
        <v>166</v>
      </c>
      <c r="C80" s="6" t="n">
        <v>2660401</v>
      </c>
      <c r="P80" s="5" t="s">
        <v>167</v>
      </c>
      <c r="Q80" s="0" t="n">
        <f aca="false">ZÄHLENWENN($A$2:$A$309;P80)</f>
        <v>2</v>
      </c>
    </row>
    <row collapsed="false" customFormat="false" customHeight="false" hidden="false" ht="15" outlineLevel="0" r="81">
      <c r="A81" s="5" t="s">
        <v>39</v>
      </c>
      <c r="B81" s="8" t="s">
        <v>168</v>
      </c>
      <c r="C81" s="6" t="n">
        <v>2628776</v>
      </c>
      <c r="P81" s="5" t="s">
        <v>163</v>
      </c>
      <c r="Q81" s="0" t="n">
        <f aca="false">ZÄHLENWENN($A$2:$A$309;P81)</f>
        <v>1</v>
      </c>
    </row>
    <row collapsed="false" customFormat="false" customHeight="false" hidden="false" ht="15" outlineLevel="0" r="82">
      <c r="A82" s="5" t="s">
        <v>141</v>
      </c>
      <c r="B82" s="8" t="s">
        <v>169</v>
      </c>
      <c r="C82" s="6" t="n">
        <v>2622472</v>
      </c>
      <c r="P82" s="5" t="s">
        <v>58</v>
      </c>
      <c r="Q82" s="0" t="n">
        <f aca="false">ZÄHLENWENN($A$2:$A$309;P82)</f>
        <v>1</v>
      </c>
    </row>
    <row collapsed="false" customFormat="false" customHeight="false" hidden="false" ht="15" outlineLevel="0" r="83">
      <c r="A83" s="5" t="s">
        <v>20</v>
      </c>
      <c r="B83" s="8" t="s">
        <v>170</v>
      </c>
      <c r="C83" s="6" t="n">
        <v>2611300</v>
      </c>
      <c r="P83" s="5" t="s">
        <v>171</v>
      </c>
      <c r="Q83" s="0" t="n">
        <f aca="false">ZÄHLENWENN($A$2:$A$309;P83)</f>
        <v>1</v>
      </c>
    </row>
    <row collapsed="false" customFormat="false" customHeight="false" hidden="false" ht="15" outlineLevel="0" r="84">
      <c r="A84" s="5" t="s">
        <v>17</v>
      </c>
      <c r="B84" s="8" t="s">
        <v>172</v>
      </c>
      <c r="C84" s="6" t="n">
        <v>2582175</v>
      </c>
      <c r="P84" s="5" t="s">
        <v>173</v>
      </c>
      <c r="Q84" s="0" t="n">
        <f aca="false">ZÄHLENWENN($A$2:$A$309;P84)</f>
        <v>1</v>
      </c>
    </row>
    <row collapsed="false" customFormat="false" customHeight="false" hidden="false" ht="15" outlineLevel="0" r="85">
      <c r="A85" s="5" t="s">
        <v>30</v>
      </c>
      <c r="B85" s="8" t="s">
        <v>174</v>
      </c>
      <c r="C85" s="6" t="n">
        <v>2580775</v>
      </c>
      <c r="P85" s="5" t="s">
        <v>14</v>
      </c>
      <c r="Q85" s="0" t="n">
        <f aca="false">ZÄHLENWENN($A$2:$A$309;P85)</f>
        <v>6</v>
      </c>
    </row>
    <row collapsed="false" customFormat="false" customHeight="false" hidden="false" ht="15" outlineLevel="0" r="86">
      <c r="A86" s="5" t="s">
        <v>30</v>
      </c>
      <c r="B86" s="8" t="s">
        <v>175</v>
      </c>
      <c r="C86" s="6" t="n">
        <v>2566537</v>
      </c>
      <c r="P86" s="5" t="s">
        <v>176</v>
      </c>
      <c r="Q86" s="0" t="n">
        <f aca="false">ZÄHLENWENN($A$2:$A$309;P86)</f>
        <v>1</v>
      </c>
    </row>
    <row collapsed="false" customFormat="false" customHeight="false" hidden="false" ht="15" outlineLevel="0" r="87">
      <c r="A87" s="5" t="s">
        <v>14</v>
      </c>
      <c r="B87" s="8" t="s">
        <v>177</v>
      </c>
      <c r="C87" s="6" t="n">
        <v>2557851</v>
      </c>
      <c r="P87" s="5" t="s">
        <v>165</v>
      </c>
      <c r="Q87" s="0" t="n">
        <f aca="false">ZÄHLENWENN($A$2:$A$309;P87)</f>
        <v>4</v>
      </c>
    </row>
    <row collapsed="false" customFormat="false" customHeight="false" hidden="false" ht="15" outlineLevel="0" r="88">
      <c r="A88" s="5" t="s">
        <v>85</v>
      </c>
      <c r="B88" s="8" t="s">
        <v>178</v>
      </c>
      <c r="C88" s="6" t="n">
        <v>2553873</v>
      </c>
      <c r="P88" s="5" t="s">
        <v>179</v>
      </c>
      <c r="Q88" s="0" t="n">
        <f aca="false">ZÄHLENWENN($A$2:$A$309;P88)</f>
        <v>1</v>
      </c>
    </row>
    <row collapsed="false" customFormat="false" customHeight="false" hidden="false" ht="15" outlineLevel="0" r="89">
      <c r="A89" s="5" t="s">
        <v>7</v>
      </c>
      <c r="B89" s="8" t="s">
        <v>180</v>
      </c>
      <c r="C89" s="6" t="n">
        <v>2537421</v>
      </c>
      <c r="P89" s="5" t="s">
        <v>181</v>
      </c>
      <c r="Q89" s="0" t="n">
        <f aca="false">ZÄHLENWENN($A$2:$A$309;P89)</f>
        <v>1</v>
      </c>
    </row>
    <row collapsed="false" customFormat="false" customHeight="false" hidden="false" ht="15" outlineLevel="0" r="90">
      <c r="A90" s="5" t="s">
        <v>97</v>
      </c>
      <c r="B90" s="8" t="s">
        <v>182</v>
      </c>
      <c r="C90" s="6" t="n">
        <v>2503281</v>
      </c>
      <c r="P90" s="5" t="s">
        <v>183</v>
      </c>
      <c r="Q90" s="0" t="n">
        <f aca="false">ZÄHLENWENN($A$2:$A$309;P90)</f>
        <v>1</v>
      </c>
    </row>
    <row collapsed="false" customFormat="false" customHeight="false" hidden="false" ht="15" outlineLevel="0" r="91">
      <c r="A91" s="5" t="s">
        <v>137</v>
      </c>
      <c r="B91" s="8" t="s">
        <v>184</v>
      </c>
      <c r="C91" s="6" t="n">
        <v>2455943</v>
      </c>
      <c r="P91" s="5" t="s">
        <v>185</v>
      </c>
      <c r="Q91" s="0" t="n">
        <f aca="false">ZÄHLENWENN($A$2:$A$309;P91)</f>
        <v>3</v>
      </c>
    </row>
    <row collapsed="false" customFormat="false" customHeight="false" hidden="false" ht="15" outlineLevel="0" r="92">
      <c r="A92" s="5" t="s">
        <v>11</v>
      </c>
      <c r="B92" s="8" t="s">
        <v>186</v>
      </c>
      <c r="C92" s="6" t="n">
        <v>2443203</v>
      </c>
      <c r="P92" s="5" t="s">
        <v>187</v>
      </c>
      <c r="Q92" s="0" t="n">
        <f aca="false">ZÄHLENWENN($A$2:$A$309;P92)</f>
        <v>1</v>
      </c>
    </row>
    <row collapsed="false" customFormat="false" customHeight="false" hidden="false" ht="15" outlineLevel="0" r="93">
      <c r="A93" s="5" t="s">
        <v>6</v>
      </c>
      <c r="B93" s="8" t="s">
        <v>188</v>
      </c>
      <c r="C93" s="6" t="n">
        <v>2436000</v>
      </c>
      <c r="P93" s="5" t="s">
        <v>43</v>
      </c>
      <c r="Q93" s="0" t="n">
        <f aca="false">ZÄHLENWENN($A$2:$A$309;P93)</f>
        <v>9</v>
      </c>
    </row>
    <row collapsed="false" customFormat="false" customHeight="false" hidden="false" ht="15" outlineLevel="0" r="94">
      <c r="A94" s="5" t="s">
        <v>88</v>
      </c>
      <c r="B94" s="8" t="s">
        <v>189</v>
      </c>
      <c r="C94" s="6" t="n">
        <v>2431649</v>
      </c>
      <c r="P94" s="5" t="s">
        <v>190</v>
      </c>
      <c r="Q94" s="0" t="n">
        <f aca="false">ZÄHLENWENN($A$2:$A$309;P94)</f>
        <v>1</v>
      </c>
    </row>
    <row collapsed="false" customFormat="false" customHeight="false" hidden="false" ht="15" outlineLevel="0" r="95">
      <c r="A95" s="5" t="s">
        <v>173</v>
      </c>
      <c r="B95" s="8" t="s">
        <v>191</v>
      </c>
      <c r="C95" s="6" t="n">
        <v>2380500</v>
      </c>
      <c r="P95" s="5" t="s">
        <v>46</v>
      </c>
      <c r="Q95" s="0" t="n">
        <f aca="false">ZÄHLENWENN($A$2:$A$309;P95)</f>
        <v>1</v>
      </c>
    </row>
    <row collapsed="false" customFormat="false" customHeight="false" hidden="false" ht="15" outlineLevel="0" r="96">
      <c r="A96" s="5" t="s">
        <v>125</v>
      </c>
      <c r="B96" s="8" t="s">
        <v>192</v>
      </c>
      <c r="C96" s="6" t="n">
        <v>2375910</v>
      </c>
      <c r="P96" s="5" t="s">
        <v>77</v>
      </c>
      <c r="Q96" s="0" t="n">
        <f aca="false">ZÄHLENWENN($A$2:$A$309;P96)</f>
        <v>2</v>
      </c>
    </row>
    <row collapsed="false" customFormat="false" customHeight="false" hidden="false" ht="15" outlineLevel="0" r="97">
      <c r="A97" s="5" t="s">
        <v>3</v>
      </c>
      <c r="B97" s="8" t="s">
        <v>193</v>
      </c>
      <c r="C97" s="6" t="n">
        <v>2373255</v>
      </c>
      <c r="P97" s="5" t="s">
        <v>194</v>
      </c>
      <c r="Q97" s="0" t="n">
        <f aca="false">ZÄHLENWENN($A$2:$A$309;P97)</f>
        <v>1</v>
      </c>
    </row>
    <row collapsed="false" customFormat="false" customHeight="false" hidden="false" ht="15" outlineLevel="0" r="98">
      <c r="A98" s="5" t="s">
        <v>33</v>
      </c>
      <c r="B98" s="8" t="s">
        <v>195</v>
      </c>
      <c r="C98" s="6" t="n">
        <v>2358111</v>
      </c>
    </row>
    <row collapsed="false" customFormat="false" customHeight="false" hidden="false" ht="15" outlineLevel="0" r="99">
      <c r="A99" s="5" t="s">
        <v>20</v>
      </c>
      <c r="B99" s="8" t="s">
        <v>196</v>
      </c>
      <c r="C99" s="6" t="n">
        <v>2317946</v>
      </c>
    </row>
    <row collapsed="false" customFormat="false" customHeight="false" hidden="false" ht="15" outlineLevel="0" r="100">
      <c r="A100" s="5" t="s">
        <v>3</v>
      </c>
      <c r="B100" s="8" t="s">
        <v>197</v>
      </c>
      <c r="C100" s="6" t="n">
        <v>2311911</v>
      </c>
    </row>
    <row collapsed="false" customFormat="false" customHeight="false" hidden="false" ht="15" outlineLevel="0" r="101">
      <c r="A101" s="5" t="s">
        <v>51</v>
      </c>
      <c r="B101" s="8" t="s">
        <v>198</v>
      </c>
      <c r="C101" s="6" t="n">
        <v>2307254</v>
      </c>
    </row>
    <row collapsed="false" customFormat="false" customHeight="false" hidden="false" ht="15" outlineLevel="0" r="102">
      <c r="A102" s="5" t="s">
        <v>67</v>
      </c>
      <c r="B102" s="8" t="s">
        <v>199</v>
      </c>
      <c r="C102" s="6" t="n">
        <v>2287819</v>
      </c>
    </row>
    <row collapsed="false" customFormat="false" customHeight="false" hidden="false" ht="15" outlineLevel="0" r="103">
      <c r="A103" s="5" t="s">
        <v>57</v>
      </c>
      <c r="B103" s="8" t="s">
        <v>200</v>
      </c>
      <c r="C103" s="6" t="n">
        <v>2253437</v>
      </c>
    </row>
    <row collapsed="false" customFormat="false" customHeight="false" hidden="false" ht="15" outlineLevel="0" r="104">
      <c r="A104" s="5" t="s">
        <v>39</v>
      </c>
      <c r="B104" s="8" t="s">
        <v>201</v>
      </c>
      <c r="C104" s="6" t="n">
        <v>2215031</v>
      </c>
    </row>
    <row collapsed="false" customFormat="false" customHeight="false" hidden="false" ht="15" outlineLevel="0" r="105">
      <c r="A105" s="5" t="s">
        <v>43</v>
      </c>
      <c r="B105" s="8" t="s">
        <v>202</v>
      </c>
      <c r="C105" s="6" t="n">
        <v>2208180</v>
      </c>
    </row>
    <row collapsed="false" customFormat="false" customHeight="false" hidden="false" ht="15" outlineLevel="0" r="106">
      <c r="A106" s="5" t="s">
        <v>104</v>
      </c>
      <c r="B106" s="8" t="s">
        <v>203</v>
      </c>
      <c r="C106" s="6" t="n">
        <v>2192500</v>
      </c>
    </row>
    <row collapsed="false" customFormat="false" customHeight="false" hidden="false" ht="15" outlineLevel="0" r="107">
      <c r="A107" s="5" t="s">
        <v>64</v>
      </c>
      <c r="B107" s="8" t="s">
        <v>204</v>
      </c>
      <c r="C107" s="6" t="n">
        <v>2181371</v>
      </c>
    </row>
    <row collapsed="false" customFormat="false" customHeight="false" hidden="false" ht="15" outlineLevel="0" r="108">
      <c r="A108" s="5" t="s">
        <v>60</v>
      </c>
      <c r="B108" s="8" t="s">
        <v>205</v>
      </c>
      <c r="C108" s="6" t="n">
        <v>2157853</v>
      </c>
    </row>
    <row collapsed="false" customFormat="false" customHeight="false" hidden="false" ht="15" outlineLevel="0" r="109">
      <c r="A109" s="5" t="s">
        <v>32</v>
      </c>
      <c r="B109" s="8" t="s">
        <v>206</v>
      </c>
      <c r="C109" s="6" t="n">
        <v>2123709</v>
      </c>
    </row>
    <row collapsed="false" customFormat="false" customHeight="false" hidden="false" ht="15" outlineLevel="0" r="110">
      <c r="A110" s="5" t="s">
        <v>142</v>
      </c>
      <c r="B110" s="8" t="s">
        <v>207</v>
      </c>
      <c r="C110" s="6" t="n">
        <v>2090001</v>
      </c>
    </row>
    <row collapsed="false" customFormat="false" customHeight="false" hidden="false" ht="15" outlineLevel="0" r="111">
      <c r="A111" s="5" t="s">
        <v>7</v>
      </c>
      <c r="B111" s="8" t="s">
        <v>208</v>
      </c>
      <c r="C111" s="6" t="n">
        <v>2073938</v>
      </c>
    </row>
    <row collapsed="false" customFormat="false" customHeight="false" hidden="false" ht="15" outlineLevel="0" r="112">
      <c r="A112" s="5" t="s">
        <v>7</v>
      </c>
      <c r="B112" s="8" t="s">
        <v>209</v>
      </c>
      <c r="C112" s="6" t="n">
        <v>2069266</v>
      </c>
    </row>
    <row collapsed="false" customFormat="false" customHeight="false" hidden="false" ht="15" outlineLevel="0" r="113">
      <c r="A113" s="5" t="s">
        <v>72</v>
      </c>
      <c r="B113" s="8" t="s">
        <v>210</v>
      </c>
      <c r="C113" s="6" t="n">
        <v>2065597</v>
      </c>
    </row>
    <row collapsed="false" customFormat="false" customHeight="false" hidden="false" ht="15" outlineLevel="0" r="114">
      <c r="A114" s="5" t="s">
        <v>72</v>
      </c>
      <c r="B114" s="8" t="s">
        <v>211</v>
      </c>
      <c r="C114" s="6" t="n">
        <v>2015483</v>
      </c>
    </row>
    <row collapsed="false" customFormat="false" customHeight="false" hidden="false" ht="15" outlineLevel="0" r="115">
      <c r="A115" s="5" t="s">
        <v>7</v>
      </c>
      <c r="B115" s="8" t="s">
        <v>212</v>
      </c>
      <c r="C115" s="6" t="n">
        <v>2014125</v>
      </c>
    </row>
    <row collapsed="false" customFormat="false" customHeight="false" hidden="false" ht="15" outlineLevel="0" r="116">
      <c r="A116" s="5" t="s">
        <v>152</v>
      </c>
      <c r="B116" s="8" t="s">
        <v>213</v>
      </c>
      <c r="C116" s="6" t="n">
        <v>1998635</v>
      </c>
    </row>
    <row collapsed="false" customFormat="false" customHeight="false" hidden="false" ht="15" outlineLevel="0" r="117">
      <c r="A117" s="5" t="s">
        <v>7</v>
      </c>
      <c r="B117" s="8" t="s">
        <v>214</v>
      </c>
      <c r="C117" s="6" t="n">
        <v>1992474</v>
      </c>
    </row>
    <row collapsed="false" customFormat="false" customHeight="false" hidden="false" ht="15" outlineLevel="0" r="118">
      <c r="A118" s="5" t="s">
        <v>183</v>
      </c>
      <c r="B118" s="8" t="s">
        <v>215</v>
      </c>
      <c r="C118" s="6" t="n">
        <v>1978078</v>
      </c>
    </row>
    <row collapsed="false" customFormat="false" customHeight="false" hidden="false" ht="15" outlineLevel="0" r="119">
      <c r="A119" s="5" t="s">
        <v>20</v>
      </c>
      <c r="B119" s="8" t="s">
        <v>216</v>
      </c>
      <c r="C119" s="6" t="n">
        <v>1967229</v>
      </c>
    </row>
    <row collapsed="false" customFormat="false" customHeight="false" hidden="false" ht="15" outlineLevel="0" r="120">
      <c r="A120" s="5" t="s">
        <v>69</v>
      </c>
      <c r="B120" s="8" t="s">
        <v>217</v>
      </c>
      <c r="C120" s="6" t="n">
        <v>1963264</v>
      </c>
    </row>
    <row collapsed="false" customFormat="false" customHeight="false" hidden="false" ht="15" outlineLevel="0" r="121">
      <c r="A121" s="5" t="s">
        <v>67</v>
      </c>
      <c r="B121" s="8" t="s">
        <v>218</v>
      </c>
      <c r="C121" s="6" t="n">
        <v>1955753</v>
      </c>
    </row>
    <row collapsed="false" customFormat="false" customHeight="false" hidden="false" ht="15" outlineLevel="0" r="122">
      <c r="A122" s="5" t="s">
        <v>185</v>
      </c>
      <c r="B122" s="8" t="s">
        <v>219</v>
      </c>
      <c r="C122" s="6" t="n">
        <v>1948269</v>
      </c>
    </row>
    <row collapsed="false" customFormat="false" customHeight="false" hidden="false" ht="15" outlineLevel="0" r="123">
      <c r="A123" s="5" t="s">
        <v>95</v>
      </c>
      <c r="B123" s="8" t="s">
        <v>220</v>
      </c>
      <c r="C123" s="6" t="n">
        <v>1926496</v>
      </c>
    </row>
    <row collapsed="false" customFormat="false" customHeight="false" hidden="false" ht="15" outlineLevel="0" r="124">
      <c r="A124" s="5" t="s">
        <v>95</v>
      </c>
      <c r="B124" s="8" t="s">
        <v>221</v>
      </c>
      <c r="C124" s="6" t="n">
        <v>1884802</v>
      </c>
    </row>
    <row collapsed="false" customFormat="false" customHeight="false" hidden="false" ht="15" outlineLevel="0" r="125">
      <c r="A125" s="5" t="s">
        <v>7</v>
      </c>
      <c r="B125" s="8" t="s">
        <v>222</v>
      </c>
      <c r="C125" s="6" t="n">
        <v>1881977</v>
      </c>
    </row>
    <row collapsed="false" customFormat="false" customHeight="false" hidden="false" ht="15" outlineLevel="0" r="126">
      <c r="A126" s="5" t="s">
        <v>39</v>
      </c>
      <c r="B126" s="8" t="s">
        <v>223</v>
      </c>
      <c r="C126" s="6" t="n">
        <v>1880875</v>
      </c>
    </row>
    <row collapsed="false" customFormat="false" customHeight="false" hidden="false" ht="15" outlineLevel="0" r="127">
      <c r="A127" s="5" t="s">
        <v>7</v>
      </c>
      <c r="B127" s="8" t="s">
        <v>224</v>
      </c>
      <c r="C127" s="6" t="n">
        <v>1878129</v>
      </c>
    </row>
    <row collapsed="false" customFormat="false" customHeight="false" hidden="false" ht="15" outlineLevel="0" r="128">
      <c r="A128" s="5" t="s">
        <v>146</v>
      </c>
      <c r="B128" s="8" t="s">
        <v>225</v>
      </c>
      <c r="C128" s="6" t="n">
        <v>1877155</v>
      </c>
    </row>
    <row collapsed="false" customFormat="false" customHeight="false" hidden="false" ht="15" outlineLevel="0" r="129">
      <c r="A129" s="5" t="s">
        <v>7</v>
      </c>
      <c r="B129" s="8" t="s">
        <v>226</v>
      </c>
      <c r="C129" s="6" t="n">
        <v>1871351</v>
      </c>
    </row>
    <row collapsed="false" customFormat="false" customHeight="false" hidden="false" ht="15" outlineLevel="0" r="130">
      <c r="A130" s="5" t="s">
        <v>185</v>
      </c>
      <c r="B130" s="8" t="s">
        <v>227</v>
      </c>
      <c r="C130" s="6" t="n">
        <v>1815681</v>
      </c>
    </row>
    <row collapsed="false" customFormat="false" customHeight="false" hidden="false" ht="15" outlineLevel="0" r="131">
      <c r="A131" s="5" t="s">
        <v>4</v>
      </c>
      <c r="B131" s="8" t="s">
        <v>228</v>
      </c>
      <c r="C131" s="6" t="n">
        <v>1806297</v>
      </c>
    </row>
    <row collapsed="false" customFormat="false" customHeight="false" hidden="false" ht="15" outlineLevel="0" r="132">
      <c r="A132" s="5" t="s">
        <v>17</v>
      </c>
      <c r="B132" s="8" t="s">
        <v>229</v>
      </c>
      <c r="C132" s="6" t="n">
        <v>1793197</v>
      </c>
    </row>
    <row collapsed="false" customFormat="false" customHeight="false" hidden="false" ht="15" outlineLevel="0" r="133">
      <c r="A133" s="5" t="s">
        <v>133</v>
      </c>
      <c r="B133" s="8" t="s">
        <v>230</v>
      </c>
      <c r="C133" s="6" t="n">
        <v>1763912</v>
      </c>
    </row>
    <row collapsed="false" customFormat="false" customHeight="false" hidden="false" ht="15" outlineLevel="0" r="134">
      <c r="A134" s="5" t="s">
        <v>33</v>
      </c>
      <c r="B134" s="8" t="s">
        <v>231</v>
      </c>
      <c r="C134" s="6" t="n">
        <v>1763874</v>
      </c>
    </row>
    <row collapsed="false" customFormat="false" customHeight="false" hidden="false" ht="15" outlineLevel="0" r="135">
      <c r="A135" s="5" t="s">
        <v>194</v>
      </c>
      <c r="B135" s="8" t="s">
        <v>232</v>
      </c>
      <c r="C135" s="6" t="n">
        <v>1753245</v>
      </c>
    </row>
    <row collapsed="false" customFormat="false" customHeight="false" hidden="false" ht="15" outlineLevel="0" r="136">
      <c r="A136" s="5" t="s">
        <v>55</v>
      </c>
      <c r="B136" s="8" t="s">
        <v>233</v>
      </c>
      <c r="C136" s="6" t="n">
        <v>1742707</v>
      </c>
    </row>
    <row collapsed="false" customFormat="false" customHeight="false" hidden="false" ht="15" outlineLevel="0" r="137">
      <c r="A137" s="5" t="s">
        <v>20</v>
      </c>
      <c r="B137" s="8" t="s">
        <v>234</v>
      </c>
      <c r="C137" s="6" t="n">
        <v>1722140</v>
      </c>
    </row>
    <row collapsed="false" customFormat="false" customHeight="false" hidden="false" ht="15" outlineLevel="0" r="138">
      <c r="A138" s="5" t="s">
        <v>179</v>
      </c>
      <c r="B138" s="8" t="s">
        <v>235</v>
      </c>
      <c r="C138" s="6" t="n">
        <v>1721556</v>
      </c>
    </row>
    <row collapsed="false" customFormat="false" customHeight="false" hidden="false" ht="15" outlineLevel="0" r="139">
      <c r="A139" s="5" t="s">
        <v>3</v>
      </c>
      <c r="B139" s="8" t="s">
        <v>236</v>
      </c>
      <c r="C139" s="6" t="n">
        <v>1718433</v>
      </c>
    </row>
    <row collapsed="false" customFormat="false" customHeight="false" hidden="false" ht="15" outlineLevel="0" r="140">
      <c r="A140" s="5" t="s">
        <v>139</v>
      </c>
      <c r="B140" s="8" t="s">
        <v>237</v>
      </c>
      <c r="C140" s="6" t="n">
        <v>1716655</v>
      </c>
    </row>
    <row collapsed="false" customFormat="false" customHeight="false" hidden="false" ht="15" outlineLevel="0" r="141">
      <c r="A141" s="5" t="s">
        <v>125</v>
      </c>
      <c r="B141" s="8" t="s">
        <v>238</v>
      </c>
      <c r="C141" s="6" t="n">
        <v>1695047</v>
      </c>
    </row>
    <row collapsed="false" customFormat="false" customHeight="false" hidden="false" ht="15" outlineLevel="0" r="142">
      <c r="A142" s="5" t="s">
        <v>20</v>
      </c>
      <c r="B142" s="8" t="s">
        <v>239</v>
      </c>
      <c r="C142" s="6" t="n">
        <v>1686792</v>
      </c>
    </row>
    <row collapsed="false" customFormat="false" customHeight="false" hidden="false" ht="15" outlineLevel="0" r="143">
      <c r="A143" s="5" t="s">
        <v>29</v>
      </c>
      <c r="B143" s="8" t="s">
        <v>240</v>
      </c>
      <c r="C143" s="6" t="n">
        <v>1683999</v>
      </c>
    </row>
    <row collapsed="false" customFormat="false" customHeight="false" hidden="false" ht="15" outlineLevel="0" r="144">
      <c r="A144" s="5" t="s">
        <v>33</v>
      </c>
      <c r="B144" s="8" t="s">
        <v>241</v>
      </c>
      <c r="C144" s="6" t="n">
        <v>1651840</v>
      </c>
    </row>
    <row collapsed="false" customFormat="false" customHeight="false" hidden="false" ht="15" outlineLevel="0" r="145">
      <c r="A145" s="5" t="s">
        <v>7</v>
      </c>
      <c r="B145" s="8" t="s">
        <v>242</v>
      </c>
      <c r="C145" s="6" t="n">
        <v>1642245</v>
      </c>
    </row>
    <row collapsed="false" customFormat="false" customHeight="false" hidden="false" ht="15" outlineLevel="0" r="146">
      <c r="A146" s="5" t="s">
        <v>4</v>
      </c>
      <c r="B146" s="8" t="s">
        <v>243</v>
      </c>
      <c r="C146" s="6" t="n">
        <v>1640649</v>
      </c>
    </row>
    <row collapsed="false" customFormat="false" customHeight="false" hidden="false" ht="15" outlineLevel="0" r="147">
      <c r="A147" s="5" t="s">
        <v>142</v>
      </c>
      <c r="B147" s="8" t="s">
        <v>244</v>
      </c>
      <c r="C147" s="6" t="n">
        <v>1626638</v>
      </c>
    </row>
    <row collapsed="false" customFormat="false" customHeight="false" hidden="false" ht="15" outlineLevel="0" r="148">
      <c r="A148" s="5" t="s">
        <v>167</v>
      </c>
      <c r="B148" s="8" t="s">
        <v>245</v>
      </c>
      <c r="C148" s="6" t="n">
        <v>1626218</v>
      </c>
    </row>
    <row collapsed="false" customFormat="false" customHeight="false" hidden="false" ht="15" outlineLevel="0" r="149">
      <c r="A149" s="5" t="s">
        <v>20</v>
      </c>
      <c r="B149" s="8" t="s">
        <v>246</v>
      </c>
      <c r="C149" s="6" t="n">
        <v>1624767</v>
      </c>
    </row>
    <row collapsed="false" customFormat="false" customHeight="false" hidden="false" ht="15" outlineLevel="0" r="150">
      <c r="A150" s="5" t="s">
        <v>116</v>
      </c>
      <c r="B150" s="8" t="s">
        <v>247</v>
      </c>
      <c r="C150" s="6" t="n">
        <v>1622860</v>
      </c>
    </row>
    <row collapsed="false" customFormat="false" customHeight="false" hidden="false" ht="15" outlineLevel="0" r="151">
      <c r="A151" s="5" t="s">
        <v>97</v>
      </c>
      <c r="B151" s="8" t="s">
        <v>248</v>
      </c>
      <c r="C151" s="6" t="n">
        <v>1620693</v>
      </c>
    </row>
    <row collapsed="false" customFormat="false" customHeight="false" hidden="false" ht="15" outlineLevel="0" r="152">
      <c r="A152" s="5" t="s">
        <v>33</v>
      </c>
      <c r="B152" s="8" t="s">
        <v>249</v>
      </c>
      <c r="C152" s="6" t="n">
        <v>1619775</v>
      </c>
    </row>
    <row collapsed="false" customFormat="false" customHeight="false" hidden="false" ht="15" outlineLevel="0" r="153">
      <c r="A153" s="5" t="s">
        <v>125</v>
      </c>
      <c r="B153" s="8" t="s">
        <v>250</v>
      </c>
      <c r="C153" s="6" t="n">
        <v>1619438</v>
      </c>
    </row>
    <row collapsed="false" customFormat="false" customHeight="false" hidden="false" ht="15" outlineLevel="0" r="154">
      <c r="A154" s="5" t="s">
        <v>131</v>
      </c>
      <c r="B154" s="8" t="s">
        <v>251</v>
      </c>
      <c r="C154" s="6" t="n">
        <v>1615908</v>
      </c>
    </row>
    <row collapsed="false" customFormat="false" customHeight="false" hidden="false" ht="15" outlineLevel="0" r="155">
      <c r="A155" s="5" t="s">
        <v>20</v>
      </c>
      <c r="B155" s="8" t="s">
        <v>252</v>
      </c>
      <c r="C155" s="6" t="n">
        <v>1612738</v>
      </c>
    </row>
    <row collapsed="false" customFormat="false" customHeight="false" hidden="false" ht="15" outlineLevel="0" r="156">
      <c r="A156" s="5" t="s">
        <v>3</v>
      </c>
      <c r="B156" s="8" t="s">
        <v>253</v>
      </c>
      <c r="C156" s="6" t="n">
        <v>1598227</v>
      </c>
    </row>
    <row collapsed="false" customFormat="false" customHeight="false" hidden="false" ht="15" outlineLevel="0" r="157">
      <c r="A157" s="5" t="s">
        <v>7</v>
      </c>
      <c r="B157" s="8" t="s">
        <v>254</v>
      </c>
      <c r="C157" s="6" t="n">
        <v>1596949</v>
      </c>
    </row>
    <row collapsed="false" customFormat="false" customHeight="false" hidden="false" ht="15" outlineLevel="0" r="158">
      <c r="A158" s="5" t="s">
        <v>36</v>
      </c>
      <c r="B158" s="8" t="s">
        <v>255</v>
      </c>
      <c r="C158" s="6" t="n">
        <v>1582211</v>
      </c>
    </row>
    <row collapsed="false" customFormat="false" customHeight="false" hidden="false" ht="15" outlineLevel="0" r="159">
      <c r="A159" s="5" t="s">
        <v>167</v>
      </c>
      <c r="B159" s="8" t="s">
        <v>256</v>
      </c>
      <c r="C159" s="6" t="n">
        <v>1580909</v>
      </c>
    </row>
    <row collapsed="false" customFormat="false" customHeight="false" hidden="false" ht="15" outlineLevel="0" r="160">
      <c r="A160" s="5" t="s">
        <v>137</v>
      </c>
      <c r="B160" s="8" t="s">
        <v>257</v>
      </c>
      <c r="C160" s="6" t="n">
        <v>1568926</v>
      </c>
    </row>
    <row collapsed="false" customFormat="false" customHeight="false" hidden="false" ht="15" outlineLevel="0" r="161">
      <c r="A161" s="5" t="s">
        <v>43</v>
      </c>
      <c r="B161" s="8" t="s">
        <v>258</v>
      </c>
      <c r="C161" s="6" t="n">
        <v>1552259</v>
      </c>
    </row>
    <row collapsed="false" customFormat="false" customHeight="false" hidden="false" ht="15" outlineLevel="0" r="162">
      <c r="A162" s="5" t="s">
        <v>51</v>
      </c>
      <c r="B162" s="8" t="s">
        <v>259</v>
      </c>
      <c r="C162" s="6" t="n">
        <v>1547241</v>
      </c>
    </row>
    <row collapsed="false" customFormat="false" customHeight="false" hidden="false" ht="15" outlineLevel="0" r="163">
      <c r="A163" s="5" t="s">
        <v>156</v>
      </c>
      <c r="B163" s="8" t="s">
        <v>260</v>
      </c>
      <c r="C163" s="6" t="n">
        <v>1542813</v>
      </c>
    </row>
    <row collapsed="false" customFormat="false" customHeight="false" hidden="false" ht="15" outlineLevel="0" r="164">
      <c r="A164" s="5" t="s">
        <v>39</v>
      </c>
      <c r="B164" s="8" t="s">
        <v>261</v>
      </c>
      <c r="C164" s="6" t="n">
        <v>1525389</v>
      </c>
    </row>
    <row collapsed="false" customFormat="false" customHeight="false" hidden="false" ht="15" outlineLevel="0" r="165">
      <c r="A165" s="5" t="s">
        <v>20</v>
      </c>
      <c r="B165" s="8" t="s">
        <v>262</v>
      </c>
      <c r="C165" s="6" t="n">
        <v>1521112</v>
      </c>
    </row>
    <row collapsed="false" customFormat="false" customHeight="false" hidden="false" ht="15" outlineLevel="0" r="166">
      <c r="A166" s="5" t="s">
        <v>13</v>
      </c>
      <c r="B166" s="8" t="s">
        <v>263</v>
      </c>
      <c r="C166" s="6" t="n">
        <v>1518083</v>
      </c>
    </row>
    <row collapsed="false" customFormat="false" customHeight="false" hidden="false" ht="15" outlineLevel="0" r="167">
      <c r="A167" s="5" t="s">
        <v>60</v>
      </c>
      <c r="B167" s="8" t="s">
        <v>264</v>
      </c>
      <c r="C167" s="6" t="n">
        <v>1516353</v>
      </c>
    </row>
    <row collapsed="false" customFormat="false" customHeight="false" hidden="false" ht="15" outlineLevel="0" r="168">
      <c r="A168" s="5" t="s">
        <v>141</v>
      </c>
      <c r="B168" s="8" t="s">
        <v>265</v>
      </c>
      <c r="C168" s="6" t="n">
        <v>1512677</v>
      </c>
    </row>
    <row collapsed="false" customFormat="false" customHeight="false" hidden="false" ht="15" outlineLevel="0" r="169">
      <c r="A169" s="5" t="s">
        <v>7</v>
      </c>
      <c r="B169" s="8" t="s">
        <v>266</v>
      </c>
      <c r="C169" s="6" t="n">
        <v>1508225</v>
      </c>
    </row>
    <row collapsed="false" customFormat="false" customHeight="false" hidden="false" ht="15" outlineLevel="0" r="170">
      <c r="A170" s="5" t="s">
        <v>72</v>
      </c>
      <c r="B170" s="8" t="s">
        <v>267</v>
      </c>
      <c r="C170" s="6" t="n">
        <v>1486118</v>
      </c>
    </row>
    <row collapsed="false" customFormat="false" customHeight="false" hidden="false" ht="15" outlineLevel="0" r="171">
      <c r="A171" s="5" t="s">
        <v>3</v>
      </c>
      <c r="B171" s="8" t="s">
        <v>268</v>
      </c>
      <c r="C171" s="6" t="n">
        <v>1478118</v>
      </c>
    </row>
    <row collapsed="false" customFormat="false" customHeight="false" hidden="false" ht="15" outlineLevel="0" r="172">
      <c r="A172" s="5" t="s">
        <v>30</v>
      </c>
      <c r="B172" s="8" t="s">
        <v>269</v>
      </c>
      <c r="C172" s="6" t="n">
        <v>1475220</v>
      </c>
    </row>
    <row collapsed="false" customFormat="false" customHeight="false" hidden="false" ht="15" outlineLevel="0" r="173">
      <c r="A173" s="5" t="s">
        <v>39</v>
      </c>
      <c r="B173" s="8" t="s">
        <v>270</v>
      </c>
      <c r="C173" s="6" t="n">
        <v>1474764</v>
      </c>
    </row>
    <row collapsed="false" customFormat="false" customHeight="false" hidden="false" ht="15" outlineLevel="0" r="174">
      <c r="A174" s="5" t="s">
        <v>17</v>
      </c>
      <c r="B174" s="8" t="s">
        <v>271</v>
      </c>
      <c r="C174" s="6" t="n">
        <v>1471478</v>
      </c>
    </row>
    <row collapsed="false" customFormat="false" customHeight="false" hidden="false" ht="15" outlineLevel="0" r="175">
      <c r="A175" s="5" t="s">
        <v>69</v>
      </c>
      <c r="B175" s="8" t="s">
        <v>272</v>
      </c>
      <c r="C175" s="6" t="n">
        <v>1468609</v>
      </c>
    </row>
    <row collapsed="false" customFormat="false" customHeight="false" hidden="false" ht="15" outlineLevel="0" r="176">
      <c r="A176" s="5" t="s">
        <v>43</v>
      </c>
      <c r="B176" s="8" t="s">
        <v>273</v>
      </c>
      <c r="C176" s="6" t="n">
        <v>1449634</v>
      </c>
    </row>
    <row collapsed="false" customFormat="false" customHeight="false" hidden="false" ht="15" outlineLevel="0" r="177">
      <c r="A177" s="5" t="s">
        <v>165</v>
      </c>
      <c r="B177" s="8" t="s">
        <v>274</v>
      </c>
      <c r="C177" s="6" t="n">
        <v>1464740</v>
      </c>
    </row>
    <row collapsed="false" customFormat="false" customHeight="false" hidden="false" ht="15" outlineLevel="0" r="178">
      <c r="A178" s="5" t="s">
        <v>20</v>
      </c>
      <c r="B178" s="8" t="s">
        <v>275</v>
      </c>
      <c r="C178" s="6" t="n">
        <v>1462058</v>
      </c>
    </row>
    <row collapsed="false" customFormat="false" customHeight="false" hidden="false" ht="15" outlineLevel="0" r="179">
      <c r="A179" s="5" t="s">
        <v>112</v>
      </c>
      <c r="B179" s="8" t="s">
        <v>276</v>
      </c>
      <c r="C179" s="6" t="n">
        <v>1453978</v>
      </c>
    </row>
    <row collapsed="false" customFormat="false" customHeight="false" hidden="false" ht="15" outlineLevel="0" r="180">
      <c r="A180" s="5" t="s">
        <v>20</v>
      </c>
      <c r="B180" s="8" t="s">
        <v>277</v>
      </c>
      <c r="C180" s="6" t="n">
        <v>1452620</v>
      </c>
    </row>
    <row collapsed="false" customFormat="false" customHeight="false" hidden="false" ht="15" outlineLevel="0" r="181">
      <c r="A181" s="5" t="s">
        <v>51</v>
      </c>
      <c r="B181" s="8" t="s">
        <v>278</v>
      </c>
      <c r="C181" s="6" t="n">
        <v>1448996</v>
      </c>
    </row>
    <row collapsed="false" customFormat="false" customHeight="false" hidden="false" ht="15" outlineLevel="0" r="182">
      <c r="A182" s="5" t="s">
        <v>137</v>
      </c>
      <c r="B182" s="8" t="s">
        <v>279</v>
      </c>
      <c r="C182" s="6" t="n">
        <v>1438852</v>
      </c>
    </row>
    <row collapsed="false" customFormat="false" customHeight="false" hidden="false" ht="15" outlineLevel="0" r="183">
      <c r="A183" s="5" t="s">
        <v>33</v>
      </c>
      <c r="B183" s="8" t="s">
        <v>280</v>
      </c>
      <c r="C183" s="6" t="n">
        <v>1433427</v>
      </c>
    </row>
    <row collapsed="false" customFormat="false" customHeight="false" hidden="false" ht="15" outlineLevel="0" r="184">
      <c r="A184" s="5" t="s">
        <v>77</v>
      </c>
      <c r="B184" s="8" t="s">
        <v>281</v>
      </c>
      <c r="C184" s="6" t="n">
        <v>1431377</v>
      </c>
    </row>
    <row collapsed="false" customFormat="false" customHeight="false" hidden="false" ht="15" outlineLevel="0" r="185">
      <c r="A185" s="5" t="s">
        <v>14</v>
      </c>
      <c r="B185" s="8" t="s">
        <v>282</v>
      </c>
      <c r="C185" s="6" t="n">
        <v>1431000</v>
      </c>
    </row>
    <row collapsed="false" customFormat="false" customHeight="false" hidden="false" ht="15" outlineLevel="0" r="186">
      <c r="A186" s="5" t="s">
        <v>51</v>
      </c>
      <c r="B186" s="8" t="s">
        <v>283</v>
      </c>
      <c r="C186" s="6" t="n">
        <v>1424701</v>
      </c>
    </row>
    <row collapsed="false" customFormat="false" customHeight="false" hidden="false" ht="15" outlineLevel="0" r="187">
      <c r="A187" s="5" t="s">
        <v>17</v>
      </c>
      <c r="B187" s="8" t="s">
        <v>284</v>
      </c>
      <c r="C187" s="6" t="n">
        <v>1421834</v>
      </c>
    </row>
    <row collapsed="false" customFormat="false" customHeight="false" hidden="false" ht="15" outlineLevel="0" r="188">
      <c r="A188" s="5" t="s">
        <v>23</v>
      </c>
      <c r="B188" s="8" t="s">
        <v>285</v>
      </c>
      <c r="C188" s="6" t="n">
        <v>1419007</v>
      </c>
    </row>
    <row collapsed="false" customFormat="false" customHeight="false" hidden="false" ht="15" outlineLevel="0" r="189">
      <c r="A189" s="5" t="s">
        <v>7</v>
      </c>
      <c r="B189" s="8" t="s">
        <v>286</v>
      </c>
      <c r="C189" s="6" t="n">
        <v>1417742</v>
      </c>
    </row>
    <row collapsed="false" customFormat="false" customHeight="false" hidden="false" ht="15" outlineLevel="0" r="190">
      <c r="A190" s="5" t="s">
        <v>17</v>
      </c>
      <c r="B190" s="8" t="s">
        <v>113</v>
      </c>
      <c r="C190" s="6" t="n">
        <v>1417082</v>
      </c>
    </row>
    <row collapsed="false" customFormat="false" customHeight="false" hidden="false" ht="15" outlineLevel="0" r="191">
      <c r="A191" s="5" t="s">
        <v>30</v>
      </c>
      <c r="B191" s="8" t="s">
        <v>287</v>
      </c>
      <c r="C191" s="6" t="n">
        <v>1416937</v>
      </c>
    </row>
    <row collapsed="false" customFormat="false" customHeight="false" hidden="false" ht="15" outlineLevel="0" r="192">
      <c r="A192" s="5" t="s">
        <v>20</v>
      </c>
      <c r="B192" s="8" t="s">
        <v>288</v>
      </c>
      <c r="C192" s="6" t="n">
        <v>1411063</v>
      </c>
    </row>
    <row collapsed="false" customFormat="false" customHeight="false" hidden="false" ht="15" outlineLevel="0" r="193">
      <c r="A193" s="5" t="s">
        <v>3</v>
      </c>
      <c r="B193" s="8" t="s">
        <v>289</v>
      </c>
      <c r="C193" s="6" t="n">
        <v>1407737</v>
      </c>
    </row>
    <row collapsed="false" customFormat="false" customHeight="false" hidden="false" ht="15" outlineLevel="0" r="194">
      <c r="A194" s="5" t="s">
        <v>4</v>
      </c>
      <c r="B194" s="8" t="s">
        <v>290</v>
      </c>
      <c r="C194" s="6" t="n">
        <v>1403025</v>
      </c>
    </row>
    <row collapsed="false" customFormat="false" customHeight="false" hidden="false" ht="15" outlineLevel="0" r="195">
      <c r="A195" s="5" t="s">
        <v>7</v>
      </c>
      <c r="B195" s="8" t="s">
        <v>291</v>
      </c>
      <c r="C195" s="6" t="n">
        <v>1400646</v>
      </c>
    </row>
    <row collapsed="false" customFormat="false" customHeight="false" hidden="false" ht="15" outlineLevel="0" r="196">
      <c r="A196" s="5" t="s">
        <v>39</v>
      </c>
      <c r="B196" s="8" t="s">
        <v>292</v>
      </c>
      <c r="C196" s="6" t="n">
        <v>1400621</v>
      </c>
    </row>
    <row collapsed="false" customFormat="false" customHeight="false" hidden="false" ht="15" outlineLevel="0" r="197">
      <c r="A197" s="5" t="s">
        <v>74</v>
      </c>
      <c r="B197" s="8" t="s">
        <v>293</v>
      </c>
      <c r="C197" s="6" t="n">
        <v>1399981</v>
      </c>
    </row>
    <row collapsed="false" customFormat="false" customHeight="false" hidden="false" ht="15" outlineLevel="0" r="198">
      <c r="A198" s="5" t="s">
        <v>4</v>
      </c>
      <c r="B198" s="8" t="s">
        <v>294</v>
      </c>
      <c r="C198" s="6" t="n">
        <v>1392137</v>
      </c>
    </row>
    <row collapsed="false" customFormat="false" customHeight="false" hidden="false" ht="15" outlineLevel="0" r="199">
      <c r="A199" s="5" t="s">
        <v>110</v>
      </c>
      <c r="B199" s="8" t="s">
        <v>295</v>
      </c>
      <c r="C199" s="6" t="n">
        <v>1391506</v>
      </c>
    </row>
    <row collapsed="false" customFormat="false" customHeight="false" hidden="false" ht="15" outlineLevel="0" r="200">
      <c r="A200" s="5" t="s">
        <v>7</v>
      </c>
      <c r="B200" s="8" t="s">
        <v>296</v>
      </c>
      <c r="C200" s="6" t="n">
        <v>1390581</v>
      </c>
    </row>
    <row collapsed="false" customFormat="false" customHeight="false" hidden="false" ht="15" outlineLevel="0" r="201">
      <c r="A201" s="5" t="s">
        <v>7</v>
      </c>
      <c r="B201" s="8" t="s">
        <v>297</v>
      </c>
      <c r="C201" s="6" t="n">
        <v>1388904</v>
      </c>
    </row>
    <row collapsed="false" customFormat="false" customHeight="false" hidden="false" ht="15" outlineLevel="0" r="202">
      <c r="A202" s="5" t="s">
        <v>185</v>
      </c>
      <c r="B202" s="8" t="s">
        <v>298</v>
      </c>
      <c r="C202" s="6" t="n">
        <v>1385202</v>
      </c>
    </row>
    <row collapsed="false" customFormat="false" customHeight="false" hidden="false" ht="15" outlineLevel="0" r="203">
      <c r="A203" s="5" t="s">
        <v>33</v>
      </c>
      <c r="B203" s="8" t="s">
        <v>299</v>
      </c>
      <c r="C203" s="6" t="n">
        <v>1380840</v>
      </c>
    </row>
    <row collapsed="false" customFormat="false" customHeight="false" hidden="false" ht="15" outlineLevel="0" r="204">
      <c r="A204" s="5" t="s">
        <v>4</v>
      </c>
      <c r="B204" s="8" t="s">
        <v>300</v>
      </c>
      <c r="C204" s="6" t="n">
        <v>1376494</v>
      </c>
    </row>
    <row collapsed="false" customFormat="false" customHeight="false" hidden="false" ht="15" outlineLevel="0" r="205">
      <c r="A205" s="5" t="s">
        <v>49</v>
      </c>
      <c r="B205" s="8" t="s">
        <v>301</v>
      </c>
      <c r="C205" s="6" t="n">
        <v>1374808</v>
      </c>
    </row>
    <row collapsed="false" customFormat="false" customHeight="false" hidden="false" ht="15" outlineLevel="0" r="206">
      <c r="A206" s="5" t="s">
        <v>3</v>
      </c>
      <c r="B206" s="8" t="s">
        <v>302</v>
      </c>
      <c r="C206" s="6" t="n">
        <v>1372763</v>
      </c>
    </row>
    <row collapsed="false" customFormat="false" customHeight="false" hidden="false" ht="15" outlineLevel="0" r="207">
      <c r="A207" s="5" t="s">
        <v>38</v>
      </c>
      <c r="B207" s="8" t="s">
        <v>303</v>
      </c>
      <c r="C207" s="6" t="n">
        <v>1368390</v>
      </c>
    </row>
    <row collapsed="false" customFormat="false" customHeight="false" hidden="false" ht="15" outlineLevel="0" r="208">
      <c r="A208" s="5" t="s">
        <v>55</v>
      </c>
      <c r="B208" s="8" t="s">
        <v>304</v>
      </c>
      <c r="C208" s="6" t="n">
        <v>1364980</v>
      </c>
    </row>
    <row collapsed="false" customFormat="false" customHeight="false" hidden="false" ht="15" outlineLevel="0" r="209">
      <c r="A209" s="5" t="s">
        <v>7</v>
      </c>
      <c r="B209" s="8" t="s">
        <v>305</v>
      </c>
      <c r="C209" s="6" t="n">
        <v>1358318</v>
      </c>
    </row>
    <row collapsed="false" customFormat="false" customHeight="false" hidden="false" ht="15" outlineLevel="0" r="210">
      <c r="A210" s="5" t="s">
        <v>176</v>
      </c>
      <c r="B210" s="8" t="s">
        <v>306</v>
      </c>
      <c r="C210" s="6" t="n">
        <v>1353236</v>
      </c>
    </row>
    <row collapsed="false" customFormat="false" customHeight="false" hidden="false" ht="15" outlineLevel="0" r="211">
      <c r="A211" s="5" t="s">
        <v>7</v>
      </c>
      <c r="B211" s="8" t="s">
        <v>307</v>
      </c>
      <c r="C211" s="6" t="n">
        <v>1343091</v>
      </c>
    </row>
    <row collapsed="false" customFormat="false" customHeight="false" hidden="false" ht="15" outlineLevel="0" r="212">
      <c r="A212" s="5" t="s">
        <v>7</v>
      </c>
      <c r="B212" s="8" t="s">
        <v>308</v>
      </c>
      <c r="C212" s="6" t="n">
        <v>1333973</v>
      </c>
    </row>
    <row collapsed="false" customFormat="false" customHeight="false" hidden="false" ht="15" outlineLevel="0" r="213">
      <c r="A213" s="5" t="s">
        <v>67</v>
      </c>
      <c r="B213" s="8" t="s">
        <v>309</v>
      </c>
      <c r="C213" s="6" t="n">
        <v>1329579</v>
      </c>
    </row>
    <row collapsed="false" customFormat="false" customHeight="false" hidden="false" ht="15" outlineLevel="0" r="214">
      <c r="A214" s="5" t="s">
        <v>43</v>
      </c>
      <c r="B214" s="8" t="s">
        <v>310</v>
      </c>
      <c r="C214" s="6" t="n">
        <v>1328984</v>
      </c>
    </row>
    <row collapsed="false" customFormat="false" customHeight="false" hidden="false" ht="15" outlineLevel="0" r="215">
      <c r="A215" s="5" t="s">
        <v>137</v>
      </c>
      <c r="B215" s="8" t="s">
        <v>311</v>
      </c>
      <c r="C215" s="6" t="n">
        <v>1328231</v>
      </c>
    </row>
    <row collapsed="false" customFormat="false" customHeight="false" hidden="false" ht="15" outlineLevel="0" r="216">
      <c r="A216" s="5" t="s">
        <v>39</v>
      </c>
      <c r="B216" s="8" t="s">
        <v>312</v>
      </c>
      <c r="C216" s="6" t="n">
        <v>1327009</v>
      </c>
    </row>
    <row collapsed="false" customFormat="false" customHeight="false" hidden="false" ht="15" outlineLevel="0" r="217">
      <c r="A217" s="5" t="s">
        <v>124</v>
      </c>
      <c r="B217" s="8" t="s">
        <v>313</v>
      </c>
      <c r="C217" s="6" t="n">
        <v>1320700</v>
      </c>
    </row>
    <row collapsed="false" customFormat="false" customHeight="false" hidden="false" ht="15" outlineLevel="0" r="218">
      <c r="A218" s="5" t="s">
        <v>19</v>
      </c>
      <c r="B218" s="8" t="s">
        <v>314</v>
      </c>
      <c r="C218" s="6" t="n">
        <v>1318992</v>
      </c>
    </row>
    <row collapsed="false" customFormat="false" customHeight="false" hidden="false" ht="15" outlineLevel="0" r="219">
      <c r="A219" s="5" t="s">
        <v>33</v>
      </c>
      <c r="B219" s="8" t="s">
        <v>315</v>
      </c>
      <c r="C219" s="6" t="n">
        <v>1315173</v>
      </c>
    </row>
    <row collapsed="false" customFormat="false" customHeight="false" hidden="false" ht="15" outlineLevel="0" r="220">
      <c r="A220" s="5" t="s">
        <v>93</v>
      </c>
      <c r="B220" s="8" t="s">
        <v>316</v>
      </c>
      <c r="C220" s="6" t="n">
        <v>1313851</v>
      </c>
    </row>
    <row collapsed="false" customFormat="false" customHeight="false" hidden="false" ht="15" outlineLevel="0" r="221">
      <c r="A221" s="5" t="s">
        <v>19</v>
      </c>
      <c r="B221" s="8" t="s">
        <v>317</v>
      </c>
      <c r="C221" s="6" t="n">
        <v>1306729</v>
      </c>
    </row>
    <row collapsed="false" customFormat="false" customHeight="false" hidden="false" ht="15" outlineLevel="0" r="222">
      <c r="A222" s="5" t="s">
        <v>85</v>
      </c>
      <c r="B222" s="8" t="s">
        <v>318</v>
      </c>
      <c r="C222" s="6" t="n">
        <v>1299439</v>
      </c>
    </row>
    <row collapsed="false" customFormat="false" customHeight="false" hidden="false" ht="15" outlineLevel="0" r="223">
      <c r="A223" s="5" t="s">
        <v>114</v>
      </c>
      <c r="B223" s="8" t="s">
        <v>319</v>
      </c>
      <c r="C223" s="6" t="n">
        <v>1297390</v>
      </c>
    </row>
    <row collapsed="false" customFormat="false" customHeight="false" hidden="false" ht="15" outlineLevel="0" r="224">
      <c r="A224" s="5" t="s">
        <v>91</v>
      </c>
      <c r="B224" s="8" t="s">
        <v>320</v>
      </c>
      <c r="C224" s="6" t="n">
        <v>1294168</v>
      </c>
    </row>
    <row collapsed="false" customFormat="false" customHeight="false" hidden="false" ht="15" outlineLevel="0" r="225">
      <c r="A225" s="5" t="s">
        <v>20</v>
      </c>
      <c r="B225" s="8" t="s">
        <v>321</v>
      </c>
      <c r="C225" s="6" t="n">
        <v>1289497</v>
      </c>
    </row>
    <row collapsed="false" customFormat="false" customHeight="false" hidden="false" ht="15" outlineLevel="0" r="226">
      <c r="A226" s="5" t="s">
        <v>23</v>
      </c>
      <c r="B226" s="8" t="s">
        <v>322</v>
      </c>
      <c r="C226" s="6" t="n">
        <v>1287573</v>
      </c>
    </row>
    <row collapsed="false" customFormat="false" customHeight="false" hidden="false" ht="15" outlineLevel="0" r="227">
      <c r="A227" s="5" t="s">
        <v>33</v>
      </c>
      <c r="B227" s="8" t="s">
        <v>323</v>
      </c>
      <c r="C227" s="6" t="n">
        <v>1286938</v>
      </c>
    </row>
    <row collapsed="false" customFormat="false" customHeight="false" hidden="false" ht="15" outlineLevel="0" r="228">
      <c r="A228" s="5" t="s">
        <v>23</v>
      </c>
      <c r="B228" s="8" t="s">
        <v>324</v>
      </c>
      <c r="C228" s="6" t="n">
        <v>1284164</v>
      </c>
    </row>
    <row collapsed="false" customFormat="false" customHeight="false" hidden="false" ht="15" outlineLevel="0" r="229">
      <c r="A229" s="5" t="s">
        <v>7</v>
      </c>
      <c r="B229" s="8" t="s">
        <v>325</v>
      </c>
      <c r="C229" s="6" t="n">
        <v>1279437</v>
      </c>
    </row>
    <row collapsed="false" customFormat="false" customHeight="false" hidden="false" ht="15" outlineLevel="0" r="230">
      <c r="A230" s="5" t="s">
        <v>14</v>
      </c>
      <c r="B230" s="8" t="s">
        <v>326</v>
      </c>
      <c r="C230" s="6" t="n">
        <v>1271894</v>
      </c>
    </row>
    <row collapsed="false" customFormat="false" customHeight="false" hidden="false" ht="15" outlineLevel="0" r="231">
      <c r="A231" s="5" t="s">
        <v>181</v>
      </c>
      <c r="B231" s="8" t="s">
        <v>327</v>
      </c>
      <c r="C231" s="6" t="n">
        <v>1269648</v>
      </c>
    </row>
    <row collapsed="false" customFormat="false" customHeight="false" hidden="false" ht="15" outlineLevel="0" r="232">
      <c r="A232" s="5" t="s">
        <v>149</v>
      </c>
      <c r="B232" s="8" t="s">
        <v>328</v>
      </c>
      <c r="C232" s="6" t="n">
        <v>1267458</v>
      </c>
    </row>
    <row collapsed="false" customFormat="false" customHeight="false" hidden="false" ht="15" outlineLevel="0" r="233">
      <c r="A233" s="5" t="s">
        <v>43</v>
      </c>
      <c r="B233" s="8" t="s">
        <v>329</v>
      </c>
      <c r="C233" s="6" t="n">
        <v>1266731</v>
      </c>
    </row>
    <row collapsed="false" customFormat="false" customHeight="false" hidden="false" ht="15" outlineLevel="0" r="234">
      <c r="A234" s="5" t="s">
        <v>20</v>
      </c>
      <c r="B234" s="8" t="s">
        <v>330</v>
      </c>
      <c r="C234" s="6" t="n">
        <v>1262255</v>
      </c>
    </row>
    <row collapsed="false" customFormat="false" customHeight="false" hidden="false" ht="15" outlineLevel="0" r="235">
      <c r="A235" s="5" t="s">
        <v>33</v>
      </c>
      <c r="B235" s="8" t="s">
        <v>331</v>
      </c>
      <c r="C235" s="6" t="n">
        <v>1257449</v>
      </c>
    </row>
    <row collapsed="false" customFormat="false" customHeight="false" hidden="false" ht="15" outlineLevel="0" r="236">
      <c r="A236" s="5" t="s">
        <v>17</v>
      </c>
      <c r="B236" s="8" t="s">
        <v>332</v>
      </c>
      <c r="C236" s="6" t="n">
        <v>1253687</v>
      </c>
    </row>
    <row collapsed="false" customFormat="false" customHeight="false" hidden="false" ht="15" outlineLevel="0" r="237">
      <c r="A237" s="5" t="s">
        <v>106</v>
      </c>
      <c r="B237" s="8" t="s">
        <v>333</v>
      </c>
      <c r="C237" s="6" t="n">
        <v>1251739</v>
      </c>
    </row>
    <row collapsed="false" customFormat="false" customHeight="false" hidden="false" ht="15" outlineLevel="0" r="238">
      <c r="A238" s="5" t="s">
        <v>51</v>
      </c>
      <c r="B238" s="8" t="s">
        <v>334</v>
      </c>
      <c r="C238" s="6" t="n">
        <v>1249972</v>
      </c>
    </row>
    <row collapsed="false" customFormat="false" customHeight="false" hidden="false" ht="15" outlineLevel="0" r="239">
      <c r="A239" s="5" t="s">
        <v>30</v>
      </c>
      <c r="B239" s="8" t="s">
        <v>335</v>
      </c>
      <c r="C239" s="6" t="n">
        <v>1242799</v>
      </c>
    </row>
    <row collapsed="false" customFormat="false" customHeight="false" hidden="false" ht="15" outlineLevel="0" r="240">
      <c r="A240" s="5" t="s">
        <v>43</v>
      </c>
      <c r="B240" s="8" t="s">
        <v>336</v>
      </c>
      <c r="C240" s="6" t="n">
        <v>1240499</v>
      </c>
    </row>
    <row collapsed="false" customFormat="false" customHeight="false" hidden="false" ht="15" outlineLevel="0" r="241">
      <c r="A241" s="5" t="s">
        <v>76</v>
      </c>
      <c r="B241" s="8" t="s">
        <v>337</v>
      </c>
      <c r="C241" s="6" t="n">
        <v>1234742</v>
      </c>
    </row>
    <row collapsed="false" customFormat="false" customHeight="false" hidden="false" ht="15" outlineLevel="0" r="242">
      <c r="A242" s="5" t="s">
        <v>29</v>
      </c>
      <c r="B242" s="8" t="s">
        <v>338</v>
      </c>
      <c r="C242" s="6" t="n">
        <v>1234364</v>
      </c>
    </row>
    <row collapsed="false" customFormat="false" customHeight="false" hidden="false" ht="15" outlineLevel="0" r="243">
      <c r="A243" s="5" t="s">
        <v>4</v>
      </c>
      <c r="B243" s="8" t="s">
        <v>339</v>
      </c>
      <c r="C243" s="6" t="n">
        <v>1232565</v>
      </c>
    </row>
    <row collapsed="false" customFormat="false" customHeight="false" hidden="false" ht="15" outlineLevel="0" r="244">
      <c r="A244" s="5" t="s">
        <v>159</v>
      </c>
      <c r="B244" s="8" t="s">
        <v>340</v>
      </c>
      <c r="C244" s="6" t="n">
        <v>1226654</v>
      </c>
    </row>
    <row collapsed="false" customFormat="false" customHeight="false" hidden="false" ht="15" outlineLevel="0" r="245">
      <c r="A245" s="5" t="s">
        <v>20</v>
      </c>
      <c r="B245" s="8" t="s">
        <v>341</v>
      </c>
      <c r="C245" s="6" t="n">
        <v>1223184</v>
      </c>
    </row>
    <row collapsed="false" customFormat="false" customHeight="false" hidden="false" ht="15" outlineLevel="0" r="246">
      <c r="A246" s="5" t="s">
        <v>90</v>
      </c>
      <c r="B246" s="8" t="s">
        <v>342</v>
      </c>
      <c r="C246" s="6" t="n">
        <v>1217924</v>
      </c>
    </row>
    <row collapsed="false" customFormat="false" customHeight="false" hidden="false" ht="15" outlineLevel="0" r="247">
      <c r="A247" s="5" t="s">
        <v>83</v>
      </c>
      <c r="B247" s="8" t="s">
        <v>343</v>
      </c>
      <c r="C247" s="6" t="n">
        <v>1208099</v>
      </c>
    </row>
    <row collapsed="false" customFormat="false" customHeight="false" hidden="false" ht="15" outlineLevel="0" r="248">
      <c r="A248" s="5" t="s">
        <v>99</v>
      </c>
      <c r="B248" s="8" t="s">
        <v>344</v>
      </c>
      <c r="C248" s="6" t="n">
        <v>1438034</v>
      </c>
    </row>
    <row collapsed="false" customFormat="false" customHeight="false" hidden="false" ht="15" outlineLevel="0" r="249">
      <c r="A249" s="5" t="s">
        <v>7</v>
      </c>
      <c r="B249" s="8" t="s">
        <v>345</v>
      </c>
      <c r="C249" s="6" t="n">
        <v>1199275</v>
      </c>
    </row>
    <row collapsed="false" customFormat="false" customHeight="false" hidden="false" ht="15" outlineLevel="0" r="250">
      <c r="A250" s="5" t="s">
        <v>7</v>
      </c>
      <c r="B250" s="8" t="s">
        <v>346</v>
      </c>
      <c r="C250" s="6" t="n">
        <v>1199193</v>
      </c>
    </row>
    <row collapsed="false" customFormat="false" customHeight="false" hidden="false" ht="15" outlineLevel="0" r="251">
      <c r="A251" s="5" t="s">
        <v>20</v>
      </c>
      <c r="B251" s="8" t="s">
        <v>347</v>
      </c>
      <c r="C251" s="6" t="n">
        <v>1199191</v>
      </c>
    </row>
    <row collapsed="false" customFormat="false" customHeight="false" hidden="false" ht="15" outlineLevel="0" r="252">
      <c r="A252" s="5" t="s">
        <v>30</v>
      </c>
      <c r="B252" s="8" t="s">
        <v>348</v>
      </c>
      <c r="C252" s="6" t="n">
        <v>1195590</v>
      </c>
    </row>
    <row collapsed="false" customFormat="false" customHeight="false" hidden="false" ht="15" outlineLevel="0" r="253">
      <c r="A253" s="5" t="s">
        <v>25</v>
      </c>
      <c r="B253" s="8" t="s">
        <v>349</v>
      </c>
      <c r="C253" s="6" t="n">
        <v>1194524</v>
      </c>
    </row>
    <row collapsed="false" customFormat="false" customHeight="false" hidden="false" ht="15" outlineLevel="0" r="254">
      <c r="A254" s="5" t="s">
        <v>121</v>
      </c>
      <c r="B254" s="8" t="s">
        <v>350</v>
      </c>
      <c r="C254" s="6" t="n">
        <v>1191613</v>
      </c>
    </row>
    <row collapsed="false" customFormat="false" customHeight="false" hidden="false" ht="15" outlineLevel="0" r="255">
      <c r="A255" s="5" t="s">
        <v>171</v>
      </c>
      <c r="B255" s="8" t="s">
        <v>351</v>
      </c>
      <c r="C255" s="6" t="n">
        <v>1188126</v>
      </c>
    </row>
    <row collapsed="false" customFormat="false" customHeight="false" hidden="false" ht="15" outlineLevel="0" r="256">
      <c r="A256" s="5" t="s">
        <v>7</v>
      </c>
      <c r="B256" s="8" t="s">
        <v>352</v>
      </c>
      <c r="C256" s="6" t="n">
        <v>1179720</v>
      </c>
    </row>
    <row collapsed="false" customFormat="false" customHeight="false" hidden="false" ht="15" outlineLevel="0" r="257">
      <c r="A257" s="5" t="s">
        <v>20</v>
      </c>
      <c r="B257" s="8" t="s">
        <v>353</v>
      </c>
      <c r="C257" s="6" t="n">
        <v>1177362</v>
      </c>
    </row>
    <row collapsed="false" customFormat="false" customHeight="false" hidden="false" ht="15" outlineLevel="0" r="258">
      <c r="A258" s="5" t="s">
        <v>39</v>
      </c>
      <c r="B258" s="8" t="s">
        <v>354</v>
      </c>
      <c r="C258" s="6" t="n">
        <v>1176269</v>
      </c>
    </row>
    <row collapsed="false" customFormat="false" customHeight="false" hidden="false" ht="15" outlineLevel="0" r="259">
      <c r="A259" s="5" t="s">
        <v>7</v>
      </c>
      <c r="B259" s="8" t="s">
        <v>355</v>
      </c>
      <c r="C259" s="6" t="n">
        <v>1171633</v>
      </c>
    </row>
    <row collapsed="false" customFormat="false" customHeight="false" hidden="false" ht="15" outlineLevel="0" r="260">
      <c r="A260" s="5" t="s">
        <v>3</v>
      </c>
      <c r="B260" s="8" t="s">
        <v>356</v>
      </c>
      <c r="C260" s="6" t="n">
        <v>1171209</v>
      </c>
    </row>
    <row collapsed="false" customFormat="false" customHeight="false" hidden="false" ht="15" outlineLevel="0" r="261">
      <c r="A261" s="5" t="s">
        <v>3</v>
      </c>
      <c r="B261" s="8" t="s">
        <v>357</v>
      </c>
      <c r="C261" s="6" t="n">
        <v>1169601</v>
      </c>
    </row>
    <row collapsed="false" customFormat="false" customHeight="false" hidden="false" ht="15" outlineLevel="0" r="262">
      <c r="A262" s="5" t="s">
        <v>20</v>
      </c>
      <c r="B262" s="8" t="s">
        <v>358</v>
      </c>
      <c r="C262" s="6" t="n">
        <v>1167649</v>
      </c>
    </row>
    <row collapsed="false" customFormat="false" customHeight="false" hidden="false" ht="15" outlineLevel="0" r="263">
      <c r="A263" s="5" t="s">
        <v>20</v>
      </c>
      <c r="B263" s="8" t="s">
        <v>359</v>
      </c>
      <c r="C263" s="6" t="n">
        <v>1164404</v>
      </c>
    </row>
    <row collapsed="false" customFormat="false" customHeight="false" hidden="false" ht="15" outlineLevel="0" r="264">
      <c r="A264" s="5" t="s">
        <v>29</v>
      </c>
      <c r="B264" s="8" t="s">
        <v>360</v>
      </c>
      <c r="C264" s="6" t="n">
        <v>1158259</v>
      </c>
    </row>
    <row collapsed="false" customFormat="false" customHeight="false" hidden="false" ht="15" outlineLevel="0" r="265">
      <c r="A265" s="5" t="s">
        <v>42</v>
      </c>
      <c r="B265" s="8" t="s">
        <v>361</v>
      </c>
      <c r="C265" s="6" t="n">
        <v>1156796</v>
      </c>
    </row>
    <row collapsed="false" customFormat="false" customHeight="false" hidden="false" ht="15" outlineLevel="0" r="266">
      <c r="A266" s="5" t="s">
        <v>39</v>
      </c>
      <c r="B266" s="8" t="s">
        <v>362</v>
      </c>
      <c r="C266" s="6" t="n">
        <v>1154595</v>
      </c>
    </row>
    <row collapsed="false" customFormat="false" customHeight="false" hidden="false" ht="15" outlineLevel="0" r="267">
      <c r="A267" s="5" t="s">
        <v>108</v>
      </c>
      <c r="B267" s="8" t="s">
        <v>363</v>
      </c>
      <c r="C267" s="6" t="n">
        <v>1150989</v>
      </c>
    </row>
    <row collapsed="false" customFormat="false" customHeight="false" hidden="false" ht="15" outlineLevel="0" r="268">
      <c r="A268" s="5" t="s">
        <v>36</v>
      </c>
      <c r="B268" s="8" t="s">
        <v>364</v>
      </c>
      <c r="C268" s="6" t="n">
        <v>1148753</v>
      </c>
    </row>
    <row collapsed="false" customFormat="false" customHeight="false" hidden="false" ht="15" outlineLevel="0" r="269">
      <c r="A269" s="5" t="s">
        <v>127</v>
      </c>
      <c r="B269" s="8" t="s">
        <v>365</v>
      </c>
      <c r="C269" s="6" t="n">
        <v>1140506</v>
      </c>
    </row>
    <row collapsed="false" customFormat="false" customHeight="false" hidden="false" ht="15" outlineLevel="0" r="270">
      <c r="A270" s="5" t="s">
        <v>144</v>
      </c>
      <c r="B270" s="8" t="s">
        <v>366</v>
      </c>
      <c r="C270" s="6" t="n">
        <v>1138044</v>
      </c>
    </row>
    <row collapsed="false" customFormat="false" customHeight="false" hidden="false" ht="15" outlineLevel="0" r="271">
      <c r="A271" s="5" t="s">
        <v>187</v>
      </c>
      <c r="B271" s="8" t="s">
        <v>367</v>
      </c>
      <c r="C271" s="6" t="n">
        <v>1137347</v>
      </c>
    </row>
    <row collapsed="false" customFormat="false" customHeight="false" hidden="false" ht="15" outlineLevel="0" r="272">
      <c r="A272" s="5" t="s">
        <v>23</v>
      </c>
      <c r="B272" s="8" t="s">
        <v>368</v>
      </c>
      <c r="C272" s="6" t="n">
        <v>1134730</v>
      </c>
    </row>
    <row collapsed="false" customFormat="false" customHeight="false" hidden="false" ht="15" outlineLevel="0" r="273">
      <c r="A273" s="5" t="s">
        <v>23</v>
      </c>
      <c r="B273" s="8" t="s">
        <v>369</v>
      </c>
      <c r="C273" s="6" t="n">
        <v>1129281</v>
      </c>
    </row>
    <row collapsed="false" customFormat="false" customHeight="false" hidden="false" ht="15" outlineLevel="0" r="274">
      <c r="A274" s="5" t="s">
        <v>36</v>
      </c>
      <c r="B274" s="8" t="s">
        <v>370</v>
      </c>
      <c r="C274" s="6" t="n">
        <v>1125126</v>
      </c>
    </row>
    <row collapsed="false" customFormat="false" customHeight="false" hidden="false" ht="15" outlineLevel="0" r="275">
      <c r="A275" s="5" t="s">
        <v>4</v>
      </c>
      <c r="B275" s="8" t="s">
        <v>371</v>
      </c>
      <c r="C275" s="6" t="n">
        <v>1122912</v>
      </c>
    </row>
    <row collapsed="false" customFormat="false" customHeight="false" hidden="false" ht="15" outlineLevel="0" r="276">
      <c r="A276" s="5" t="s">
        <v>4</v>
      </c>
      <c r="B276" s="8" t="s">
        <v>372</v>
      </c>
      <c r="C276" s="6" t="n">
        <v>1114662</v>
      </c>
    </row>
    <row collapsed="false" customFormat="false" customHeight="false" hidden="false" ht="15" outlineLevel="0" r="277">
      <c r="A277" s="5" t="s">
        <v>154</v>
      </c>
      <c r="B277" s="8" t="s">
        <v>373</v>
      </c>
      <c r="C277" s="6" t="n">
        <v>1113589</v>
      </c>
    </row>
    <row collapsed="false" customFormat="false" customHeight="false" hidden="false" ht="15" outlineLevel="0" r="278">
      <c r="A278" s="5" t="s">
        <v>36</v>
      </c>
      <c r="B278" s="8" t="s">
        <v>374</v>
      </c>
      <c r="C278" s="6" t="n">
        <v>1112511</v>
      </c>
    </row>
    <row collapsed="false" customFormat="false" customHeight="false" hidden="false" ht="15" outlineLevel="0" r="279">
      <c r="A279" s="5" t="s">
        <v>7</v>
      </c>
      <c r="B279" s="8" t="s">
        <v>375</v>
      </c>
      <c r="C279" s="6" t="n">
        <v>1108647</v>
      </c>
    </row>
    <row collapsed="false" customFormat="false" customHeight="false" hidden="false" ht="15" outlineLevel="0" r="280">
      <c r="A280" s="5" t="s">
        <v>23</v>
      </c>
      <c r="B280" s="8" t="s">
        <v>376</v>
      </c>
      <c r="C280" s="6" t="n">
        <v>1104738</v>
      </c>
    </row>
    <row collapsed="false" customFormat="false" customHeight="false" hidden="false" ht="15" outlineLevel="0" r="281">
      <c r="A281" s="5" t="s">
        <v>14</v>
      </c>
      <c r="B281" s="8" t="s">
        <v>377</v>
      </c>
      <c r="C281" s="6" t="n">
        <v>1102364</v>
      </c>
    </row>
    <row collapsed="false" customFormat="false" customHeight="false" hidden="false" ht="15" outlineLevel="0" r="282">
      <c r="A282" s="5" t="s">
        <v>22</v>
      </c>
      <c r="B282" s="8" t="s">
        <v>378</v>
      </c>
      <c r="C282" s="6" t="n">
        <v>1093485</v>
      </c>
    </row>
    <row collapsed="false" customFormat="false" customHeight="false" hidden="false" ht="15" outlineLevel="0" r="283">
      <c r="A283" s="5" t="s">
        <v>20</v>
      </c>
      <c r="B283" s="8" t="s">
        <v>379</v>
      </c>
      <c r="C283" s="6" t="n">
        <v>1092450</v>
      </c>
    </row>
    <row collapsed="false" customFormat="false" customHeight="false" hidden="false" ht="15" outlineLevel="0" r="284">
      <c r="A284" s="5" t="s">
        <v>51</v>
      </c>
      <c r="B284" s="8" t="s">
        <v>380</v>
      </c>
      <c r="C284" s="6" t="n">
        <v>1081745</v>
      </c>
    </row>
    <row collapsed="false" customFormat="false" customHeight="false" hidden="false" ht="15" outlineLevel="0" r="285">
      <c r="A285" s="5" t="s">
        <v>165</v>
      </c>
      <c r="B285" s="8" t="s">
        <v>381</v>
      </c>
      <c r="C285" s="6" t="n">
        <v>1080000</v>
      </c>
    </row>
    <row collapsed="false" customFormat="false" customHeight="false" hidden="false" ht="15" outlineLevel="0" r="286">
      <c r="A286" s="5" t="s">
        <v>141</v>
      </c>
      <c r="B286" s="8" t="s">
        <v>382</v>
      </c>
      <c r="C286" s="6" t="n">
        <v>1078348</v>
      </c>
    </row>
    <row collapsed="false" customFormat="false" customHeight="false" hidden="false" ht="15" outlineLevel="0" r="287">
      <c r="A287" s="5" t="s">
        <v>23</v>
      </c>
      <c r="B287" s="8" t="s">
        <v>383</v>
      </c>
      <c r="C287" s="6" t="n">
        <v>1074482</v>
      </c>
    </row>
    <row collapsed="false" customFormat="false" customHeight="false" hidden="false" ht="15" outlineLevel="0" r="288">
      <c r="A288" s="5" t="s">
        <v>20</v>
      </c>
      <c r="B288" s="8" t="s">
        <v>384</v>
      </c>
      <c r="C288" s="6" t="n">
        <v>1073438</v>
      </c>
    </row>
    <row collapsed="false" customFormat="false" customHeight="false" hidden="false" ht="15" outlineLevel="0" r="289">
      <c r="A289" s="5" t="s">
        <v>35</v>
      </c>
      <c r="B289" s="8" t="s">
        <v>385</v>
      </c>
      <c r="C289" s="6" t="n">
        <v>1067557</v>
      </c>
    </row>
    <row collapsed="false" customFormat="false" customHeight="false" hidden="false" ht="15" outlineLevel="0" r="290">
      <c r="A290" s="5" t="s">
        <v>20</v>
      </c>
      <c r="B290" s="8" t="s">
        <v>386</v>
      </c>
      <c r="C290" s="6" t="n">
        <v>1063178</v>
      </c>
    </row>
    <row collapsed="false" customFormat="false" customHeight="false" hidden="false" ht="15" outlineLevel="0" r="291">
      <c r="A291" s="5" t="s">
        <v>23</v>
      </c>
      <c r="B291" s="8" t="s">
        <v>387</v>
      </c>
      <c r="C291" s="6" t="n">
        <v>1062919</v>
      </c>
    </row>
    <row collapsed="false" customFormat="false" customHeight="false" hidden="false" ht="15" outlineLevel="0" r="292">
      <c r="A292" s="5" t="s">
        <v>7</v>
      </c>
      <c r="B292" s="8" t="s">
        <v>388</v>
      </c>
      <c r="C292" s="6" t="n">
        <v>1052678</v>
      </c>
    </row>
    <row collapsed="false" customFormat="false" customHeight="false" hidden="false" ht="15" outlineLevel="0" r="293">
      <c r="A293" s="5" t="s">
        <v>66</v>
      </c>
      <c r="B293" s="8" t="s">
        <v>389</v>
      </c>
      <c r="C293" s="6" t="n">
        <v>1049498</v>
      </c>
    </row>
    <row collapsed="false" customFormat="false" customHeight="false" hidden="false" ht="15" outlineLevel="0" r="294">
      <c r="A294" s="5" t="s">
        <v>7</v>
      </c>
      <c r="B294" s="8" t="s">
        <v>390</v>
      </c>
      <c r="C294" s="6" t="n">
        <v>1034081</v>
      </c>
    </row>
    <row collapsed="false" customFormat="false" customHeight="false" hidden="false" ht="15" outlineLevel="0" r="295">
      <c r="A295" s="5" t="s">
        <v>23</v>
      </c>
      <c r="B295" s="8" t="s">
        <v>391</v>
      </c>
      <c r="C295" s="6" t="n">
        <v>1033338</v>
      </c>
    </row>
    <row collapsed="false" customFormat="false" customHeight="false" hidden="false" ht="15" outlineLevel="0" r="296">
      <c r="A296" s="5" t="s">
        <v>165</v>
      </c>
      <c r="B296" s="8" t="s">
        <v>392</v>
      </c>
      <c r="C296" s="6" t="n">
        <v>1032816</v>
      </c>
    </row>
    <row collapsed="false" customFormat="false" customHeight="false" hidden="false" ht="15" outlineLevel="0" r="297">
      <c r="A297" s="5" t="s">
        <v>30</v>
      </c>
      <c r="B297" s="8" t="s">
        <v>393</v>
      </c>
      <c r="C297" s="6" t="n">
        <v>1032060</v>
      </c>
    </row>
    <row collapsed="false" customFormat="false" customHeight="false" hidden="false" ht="15" outlineLevel="0" r="298">
      <c r="A298" s="5" t="s">
        <v>3</v>
      </c>
      <c r="B298" s="8" t="s">
        <v>394</v>
      </c>
      <c r="C298" s="6" t="n">
        <v>1031573</v>
      </c>
    </row>
    <row collapsed="false" customFormat="false" customHeight="false" hidden="false" ht="15" outlineLevel="0" r="299">
      <c r="A299" s="5" t="s">
        <v>45</v>
      </c>
      <c r="B299" s="8" t="s">
        <v>395</v>
      </c>
      <c r="C299" s="6" t="n">
        <v>1031330</v>
      </c>
    </row>
    <row collapsed="false" customFormat="false" customHeight="false" hidden="false" ht="15" outlineLevel="0" r="300">
      <c r="A300" s="5" t="s">
        <v>20</v>
      </c>
      <c r="B300" s="8" t="s">
        <v>396</v>
      </c>
      <c r="C300" s="6" t="n">
        <v>1030168</v>
      </c>
    </row>
    <row collapsed="false" customFormat="false" customHeight="false" hidden="false" ht="15" outlineLevel="0" r="301">
      <c r="A301" s="5" t="s">
        <v>119</v>
      </c>
      <c r="B301" s="8" t="s">
        <v>397</v>
      </c>
      <c r="C301" s="6" t="n">
        <v>1029900</v>
      </c>
    </row>
    <row collapsed="false" customFormat="false" customHeight="false" hidden="false" ht="15" outlineLevel="0" r="302">
      <c r="A302" s="5" t="s">
        <v>20</v>
      </c>
      <c r="B302" s="8" t="s">
        <v>398</v>
      </c>
      <c r="C302" s="6" t="n">
        <v>1027672</v>
      </c>
    </row>
    <row collapsed="false" customFormat="false" customHeight="false" hidden="false" ht="15" outlineLevel="0" r="303">
      <c r="A303" s="5" t="s">
        <v>7</v>
      </c>
      <c r="B303" s="8" t="s">
        <v>399</v>
      </c>
      <c r="C303" s="6" t="n">
        <v>1027655</v>
      </c>
    </row>
    <row collapsed="false" customFormat="false" customHeight="false" hidden="false" ht="15" outlineLevel="0" r="304">
      <c r="A304" s="5" t="s">
        <v>39</v>
      </c>
      <c r="B304" s="8" t="s">
        <v>400</v>
      </c>
      <c r="C304" s="6" t="n">
        <v>1024947</v>
      </c>
    </row>
    <row collapsed="false" customFormat="false" customHeight="false" hidden="false" ht="15" outlineLevel="0" r="305">
      <c r="A305" s="5" t="s">
        <v>7</v>
      </c>
      <c r="B305" s="8" t="s">
        <v>401</v>
      </c>
      <c r="C305" s="6" t="n">
        <v>1023674</v>
      </c>
    </row>
    <row collapsed="false" customFormat="false" customHeight="false" hidden="false" ht="15" outlineLevel="0" r="306">
      <c r="A306" s="5" t="s">
        <v>11</v>
      </c>
      <c r="B306" s="8" t="s">
        <v>402</v>
      </c>
      <c r="C306" s="6" t="n">
        <v>1016722</v>
      </c>
    </row>
    <row collapsed="false" customFormat="false" customHeight="false" hidden="false" ht="15" outlineLevel="0" r="307">
      <c r="A307" s="5" t="s">
        <v>190</v>
      </c>
      <c r="B307" s="8" t="s">
        <v>403</v>
      </c>
      <c r="C307" s="6" t="n">
        <v>1012010</v>
      </c>
    </row>
    <row collapsed="false" customFormat="false" customHeight="false" hidden="false" ht="15" outlineLevel="0" r="308">
      <c r="A308" s="5" t="s">
        <v>55</v>
      </c>
      <c r="B308" s="8" t="s">
        <v>404</v>
      </c>
      <c r="C308" s="6" t="n">
        <v>1001998</v>
      </c>
    </row>
    <row collapsed="false" customFormat="false" customHeight="false" hidden="false" ht="15" outlineLevel="0" r="309">
      <c r="A309" s="5" t="s">
        <v>7</v>
      </c>
      <c r="B309" s="8" t="s">
        <v>405</v>
      </c>
      <c r="C309" s="6" t="n">
        <v>1001985</v>
      </c>
    </row>
  </sheetData>
  <conditionalFormatting sqref="A2:C309">
    <cfRule aboveAverage="0" bottom="0" dxfId="0" equalAverage="0" operator="expression" percent="0" priority="2" rank="0" text="" type="expression">
      <formula>$A2=$F$1</formula>
    </cfRule>
  </conditionalFormatting>
  <dataValidations count="1">
    <dataValidation allowBlank="true" operator="between" showDropDown="false" showErrorMessage="true" showInputMessage="true" sqref="F1" type="list">
      <formula1>$P$2:$P$97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875" bottom="0.7875" header="0.511805555555555" footer="0.315277777777778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>&amp;L&amp;F&amp;C&amp;P von &amp;N&amp;R&amp;N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LibreOffice/4.1.6.23.0$Linux_x86 LibreOffice_project/74e428d9ace66a4f15e43dfffedc2f2d0eba7ed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2014-11-29T15:45:50Z</dcterms:created>
  <dc:creator>Martin Weiß</dc:creator>
  <cp:lastModifiedBy>Martin Weiß</cp:lastModifiedBy>
  <cp:lastPrinted>2015-03-29T17:10:39Z</cp:lastPrinted>
  <dcterms:modified xsi:type="dcterms:W3CDTF">2016-03-25T17:31:16Z</dcterms:modified>
  <cp:revision>0</cp:revision>
</cp:coreProperties>
</file>