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23256" windowHeight="13176" activeTab="1"/>
  </bookViews>
  <sheets>
    <sheet name="LISTES" sheetId="1" r:id="rId1"/>
    <sheet name="PLANNING" sheetId="21" r:id="rId2"/>
    <sheet name="26 10 20" sheetId="2" r:id="rId3"/>
    <sheet name="02 11 20" sheetId="3" r:id="rId4"/>
    <sheet name="09 11 20" sheetId="4" r:id="rId5"/>
    <sheet name="16 11 20" sheetId="5" r:id="rId6"/>
    <sheet name="23 11 20" sheetId="6" r:id="rId7"/>
    <sheet name="30 11 20" sheetId="7" r:id="rId8"/>
    <sheet name="07 12 20" sheetId="8" r:id="rId9"/>
    <sheet name="14 12 20" sheetId="9" r:id="rId10"/>
    <sheet name="21 12 20" sheetId="10" r:id="rId11"/>
    <sheet name="28 12 20" sheetId="11" r:id="rId12"/>
    <sheet name="04 01 21" sheetId="12" r:id="rId13"/>
    <sheet name="11 01 21" sheetId="13" r:id="rId14"/>
    <sheet name="18 01 21" sheetId="14" r:id="rId15"/>
    <sheet name="25 01 21" sheetId="15" r:id="rId16"/>
    <sheet name="01 02 21" sheetId="16" r:id="rId17"/>
    <sheet name="08 02 21" sheetId="17" r:id="rId18"/>
    <sheet name="15 02 21" sheetId="18" r:id="rId19"/>
    <sheet name="22 02 21" sheetId="19" r:id="rId20"/>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 i="4" l="1" a="1"/>
  <c r="A5" i="4" s="1"/>
  <c r="B5" i="4" a="1"/>
  <c r="B5" i="4" s="1"/>
  <c r="C5" i="4" a="1"/>
  <c r="C5" i="4" s="1"/>
  <c r="A6" i="4" a="1"/>
  <c r="A6" i="4" s="1"/>
  <c r="B6" i="4" a="1"/>
  <c r="B6" i="4" s="1"/>
  <c r="C6" i="4" a="1"/>
  <c r="C6" i="4" s="1"/>
  <c r="A7" i="4" a="1"/>
  <c r="A7" i="4" s="1"/>
  <c r="B7" i="4" a="1"/>
  <c r="B7" i="4" s="1"/>
  <c r="C7" i="4" a="1"/>
  <c r="C7" i="4" s="1"/>
  <c r="A8" i="4" a="1"/>
  <c r="A8" i="4" s="1"/>
  <c r="B8" i="4" a="1"/>
  <c r="B8" i="4" s="1"/>
  <c r="C8" i="4" a="1"/>
  <c r="C8" i="4" s="1"/>
  <c r="A9" i="4" a="1"/>
  <c r="A9" i="4" s="1"/>
  <c r="B9" i="4" a="1"/>
  <c r="B9" i="4" s="1"/>
  <c r="C9" i="4" a="1"/>
  <c r="C9" i="4" s="1"/>
  <c r="A10" i="4" a="1"/>
  <c r="A10" i="4" s="1"/>
  <c r="B10" i="4" a="1"/>
  <c r="B10" i="4" s="1"/>
  <c r="C10" i="4" a="1"/>
  <c r="C10" i="4" s="1"/>
  <c r="A11" i="4" a="1"/>
  <c r="A11" i="4" s="1"/>
  <c r="B11" i="4" a="1"/>
  <c r="B11" i="4" s="1"/>
  <c r="C11" i="4" a="1"/>
  <c r="C11" i="4" s="1"/>
  <c r="A12" i="4" a="1"/>
  <c r="A12" i="4" s="1"/>
  <c r="B12" i="4" a="1"/>
  <c r="B12" i="4" s="1"/>
  <c r="C12" i="4" a="1"/>
  <c r="C12" i="4" s="1"/>
  <c r="A13" i="4" a="1"/>
  <c r="A13" i="4" s="1"/>
  <c r="B13" i="4" a="1"/>
  <c r="B13" i="4" s="1"/>
  <c r="C13" i="4" a="1"/>
  <c r="C13" i="4" s="1"/>
  <c r="A14" i="4" a="1"/>
  <c r="A14" i="4" s="1"/>
  <c r="B14" i="4" a="1"/>
  <c r="B14" i="4" s="1"/>
  <c r="C14" i="4" a="1"/>
  <c r="C14" i="4" s="1"/>
  <c r="A15" i="4" a="1"/>
  <c r="A15" i="4" s="1"/>
  <c r="B15" i="4" a="1"/>
  <c r="B15" i="4" s="1"/>
  <c r="C15" i="4" a="1"/>
  <c r="C15" i="4" s="1"/>
  <c r="A16" i="4" a="1"/>
  <c r="A16" i="4" s="1"/>
  <c r="B16" i="4" a="1"/>
  <c r="B16" i="4" s="1"/>
  <c r="C16" i="4" a="1"/>
  <c r="C16" i="4" s="1"/>
  <c r="A17" i="4" a="1"/>
  <c r="A17" i="4" s="1"/>
  <c r="B17" i="4" a="1"/>
  <c r="B17" i="4" s="1"/>
  <c r="C17" i="4" a="1"/>
  <c r="C17" i="4" s="1"/>
  <c r="A18" i="4" a="1"/>
  <c r="A18" i="4" s="1"/>
  <c r="B18" i="4" a="1"/>
  <c r="B18" i="4" s="1"/>
  <c r="C18" i="4" a="1"/>
  <c r="C18" i="4" s="1"/>
  <c r="A19" i="4" a="1"/>
  <c r="A19" i="4" s="1"/>
  <c r="B19" i="4" a="1"/>
  <c r="B19" i="4" s="1"/>
  <c r="C19" i="4" a="1"/>
  <c r="C19" i="4" s="1"/>
  <c r="A20" i="4" a="1"/>
  <c r="A20" i="4" s="1"/>
  <c r="B20" i="4" a="1"/>
  <c r="B20" i="4" s="1"/>
  <c r="C20" i="4" a="1"/>
  <c r="C20" i="4" s="1"/>
  <c r="A21" i="4" a="1"/>
  <c r="A21" i="4" s="1"/>
  <c r="B21" i="4" a="1"/>
  <c r="B21" i="4" s="1"/>
  <c r="C21" i="4" a="1"/>
  <c r="C21" i="4" s="1"/>
  <c r="A22" i="4" a="1"/>
  <c r="A22" i="4" s="1"/>
  <c r="B22" i="4" a="1"/>
  <c r="B22" i="4" s="1"/>
  <c r="C22" i="4" a="1"/>
  <c r="C22" i="4" s="1"/>
  <c r="A23" i="4" a="1"/>
  <c r="A23" i="4" s="1"/>
  <c r="B23" i="4" a="1"/>
  <c r="B23" i="4" s="1"/>
  <c r="C23" i="4" a="1"/>
  <c r="C23" i="4" s="1"/>
  <c r="A24" i="4" a="1"/>
  <c r="A24" i="4" s="1"/>
  <c r="B24" i="4" a="1"/>
  <c r="B24" i="4" s="1"/>
  <c r="C24" i="4" a="1"/>
  <c r="C24" i="4" s="1"/>
  <c r="A25" i="4" a="1"/>
  <c r="A25" i="4" s="1"/>
  <c r="B25" i="4" a="1"/>
  <c r="B25" i="4" s="1"/>
  <c r="C25" i="4" a="1"/>
  <c r="C25" i="4" s="1"/>
  <c r="A26" i="4" a="1"/>
  <c r="A26" i="4" s="1"/>
  <c r="B26" i="4" a="1"/>
  <c r="B26" i="4" s="1"/>
  <c r="C26" i="4" a="1"/>
  <c r="C26" i="4" s="1"/>
  <c r="A27" i="4" a="1"/>
  <c r="A27" i="4" s="1"/>
  <c r="B27" i="4" a="1"/>
  <c r="B27" i="4" s="1"/>
  <c r="C27" i="4" a="1"/>
  <c r="C27" i="4" s="1"/>
  <c r="A28" i="4" a="1"/>
  <c r="A28" i="4" s="1"/>
  <c r="B28" i="4" a="1"/>
  <c r="B28" i="4" s="1"/>
  <c r="C28" i="4" a="1"/>
  <c r="C28" i="4" s="1"/>
  <c r="A29" i="4" a="1"/>
  <c r="A29" i="4" s="1"/>
  <c r="B29" i="4" a="1"/>
  <c r="B29" i="4" s="1"/>
  <c r="C29" i="4" a="1"/>
  <c r="C29" i="4" s="1"/>
  <c r="A30" i="4" a="1"/>
  <c r="A30" i="4" s="1"/>
  <c r="B30" i="4" a="1"/>
  <c r="B30" i="4" s="1"/>
  <c r="C30" i="4" a="1"/>
  <c r="C30" i="4" s="1"/>
  <c r="A31" i="4" a="1"/>
  <c r="A31" i="4" s="1"/>
  <c r="B31" i="4" a="1"/>
  <c r="B31" i="4" s="1"/>
  <c r="C31" i="4" a="1"/>
  <c r="C31" i="4" s="1"/>
  <c r="A32" i="4" a="1"/>
  <c r="A32" i="4" s="1"/>
  <c r="B32" i="4" a="1"/>
  <c r="B32" i="4" s="1"/>
  <c r="C32" i="4" a="1"/>
  <c r="C32" i="4" s="1"/>
  <c r="A33" i="4" a="1"/>
  <c r="A33" i="4" s="1"/>
  <c r="B33" i="4" a="1"/>
  <c r="B33" i="4" s="1"/>
  <c r="C33" i="4" a="1"/>
  <c r="C33" i="4" s="1"/>
  <c r="A34" i="4" a="1"/>
  <c r="A34" i="4" s="1"/>
  <c r="B34" i="4" a="1"/>
  <c r="B34" i="4" s="1"/>
  <c r="C34" i="4" a="1"/>
  <c r="C34" i="4" s="1"/>
  <c r="A35" i="4" a="1"/>
  <c r="A35" i="4" s="1"/>
  <c r="B35" i="4" a="1"/>
  <c r="B35" i="4" s="1"/>
  <c r="C35" i="4" a="1"/>
  <c r="C35" i="4" s="1"/>
  <c r="A36" i="4" a="1"/>
  <c r="A36" i="4" s="1"/>
  <c r="B36" i="4" a="1"/>
  <c r="B36" i="4" s="1"/>
  <c r="C36" i="4" a="1"/>
  <c r="C36" i="4" s="1"/>
  <c r="A37" i="4" a="1"/>
  <c r="A37" i="4" s="1"/>
  <c r="B37" i="4" a="1"/>
  <c r="B37" i="4" s="1"/>
  <c r="C37" i="4" a="1"/>
  <c r="C37" i="4" s="1"/>
  <c r="A38" i="4" a="1"/>
  <c r="A38" i="4" s="1"/>
  <c r="B38" i="4" a="1"/>
  <c r="B38" i="4" s="1"/>
  <c r="C38" i="4" a="1"/>
  <c r="C38" i="4" s="1"/>
  <c r="A39" i="4" a="1"/>
  <c r="A39" i="4" s="1"/>
  <c r="B39" i="4" a="1"/>
  <c r="B39" i="4" s="1"/>
  <c r="C39" i="4" a="1"/>
  <c r="C39" i="4" s="1"/>
  <c r="A40" i="4" a="1"/>
  <c r="A40" i="4" s="1"/>
  <c r="B40" i="4" a="1"/>
  <c r="B40" i="4" s="1"/>
  <c r="C40" i="4" a="1"/>
  <c r="C40" i="4" s="1"/>
  <c r="A41" i="4" a="1"/>
  <c r="A41" i="4" s="1"/>
  <c r="B41" i="4" a="1"/>
  <c r="B41" i="4" s="1"/>
  <c r="C41" i="4" a="1"/>
  <c r="C41" i="4" s="1"/>
  <c r="A42" i="4" a="1"/>
  <c r="A42" i="4" s="1"/>
  <c r="B42" i="4" a="1"/>
  <c r="B42" i="4" s="1"/>
  <c r="C42" i="4" a="1"/>
  <c r="C42" i="4" s="1"/>
  <c r="A43" i="4" a="1"/>
  <c r="A43" i="4" s="1"/>
  <c r="B43" i="4" a="1"/>
  <c r="B43" i="4" s="1"/>
  <c r="C43" i="4" a="1"/>
  <c r="C43" i="4" s="1"/>
  <c r="A44" i="4" a="1"/>
  <c r="A44" i="4" s="1"/>
  <c r="B44" i="4" a="1"/>
  <c r="B44" i="4" s="1"/>
  <c r="C44" i="4" a="1"/>
  <c r="C44" i="4" s="1"/>
  <c r="A45" i="4" a="1"/>
  <c r="A45" i="4" s="1"/>
  <c r="B45" i="4" a="1"/>
  <c r="B45" i="4" s="1"/>
  <c r="C45" i="4" a="1"/>
  <c r="C45" i="4" s="1"/>
  <c r="A46" i="4" a="1"/>
  <c r="A46" i="4" s="1"/>
  <c r="B46" i="4" a="1"/>
  <c r="B46" i="4" s="1"/>
  <c r="C46" i="4" a="1"/>
  <c r="C46" i="4" s="1"/>
  <c r="A47" i="4" a="1"/>
  <c r="A47" i="4" s="1"/>
  <c r="B47" i="4" a="1"/>
  <c r="B47" i="4" s="1"/>
  <c r="C47" i="4" a="1"/>
  <c r="C47" i="4" s="1"/>
  <c r="A48" i="4" a="1"/>
  <c r="A48" i="4" s="1"/>
  <c r="B48" i="4" a="1"/>
  <c r="B48" i="4" s="1"/>
  <c r="C48" i="4" a="1"/>
  <c r="C48" i="4" s="1"/>
  <c r="A49" i="4" a="1"/>
  <c r="A49" i="4" s="1"/>
  <c r="B49" i="4" a="1"/>
  <c r="B49" i="4" s="1"/>
  <c r="C49" i="4" a="1"/>
  <c r="C49" i="4" s="1"/>
  <c r="A50" i="4" a="1"/>
  <c r="A50" i="4" s="1"/>
  <c r="B50" i="4" a="1"/>
  <c r="B50" i="4" s="1"/>
  <c r="C50" i="4" a="1"/>
  <c r="C50" i="4" s="1"/>
  <c r="A51" i="4" a="1"/>
  <c r="A51" i="4" s="1"/>
  <c r="B51" i="4" a="1"/>
  <c r="B51" i="4" s="1"/>
  <c r="C51" i="4" a="1"/>
  <c r="C51" i="4" s="1"/>
  <c r="A52" i="4" a="1"/>
  <c r="A52" i="4" s="1"/>
  <c r="B52" i="4" a="1"/>
  <c r="B52" i="4" s="1"/>
  <c r="C52" i="4" a="1"/>
  <c r="C52" i="4" s="1"/>
  <c r="A53" i="4" a="1"/>
  <c r="A53" i="4" s="1"/>
  <c r="B53" i="4" a="1"/>
  <c r="B53" i="4" s="1"/>
  <c r="C53" i="4" a="1"/>
  <c r="C53" i="4" s="1"/>
  <c r="A54" i="4" a="1"/>
  <c r="A54" i="4" s="1"/>
  <c r="B54" i="4" a="1"/>
  <c r="B54" i="4" s="1"/>
  <c r="C54" i="4" a="1"/>
  <c r="C54" i="4" s="1"/>
  <c r="A55" i="4" a="1"/>
  <c r="A55" i="4" s="1"/>
  <c r="B55" i="4" a="1"/>
  <c r="B55" i="4" s="1"/>
  <c r="C55" i="4" a="1"/>
  <c r="C55" i="4" s="1"/>
  <c r="A56" i="4" a="1"/>
  <c r="A56" i="4" s="1"/>
  <c r="B56" i="4" a="1"/>
  <c r="B56" i="4" s="1"/>
  <c r="C56" i="4" a="1"/>
  <c r="C56" i="4" s="1"/>
  <c r="A57" i="4" a="1"/>
  <c r="A57" i="4" s="1"/>
  <c r="B57" i="4" a="1"/>
  <c r="B57" i="4" s="1"/>
  <c r="C57" i="4" a="1"/>
  <c r="C57" i="4" s="1"/>
  <c r="A58" i="4" a="1"/>
  <c r="A58" i="4" s="1"/>
  <c r="B58" i="4" a="1"/>
  <c r="B58" i="4" s="1"/>
  <c r="C58" i="4" a="1"/>
  <c r="C58" i="4" s="1"/>
  <c r="A59" i="4" a="1"/>
  <c r="A59" i="4" s="1"/>
  <c r="B59" i="4" a="1"/>
  <c r="B59" i="4" s="1"/>
  <c r="C59" i="4" a="1"/>
  <c r="C59" i="4" s="1"/>
  <c r="A60" i="4" a="1"/>
  <c r="A60" i="4" s="1"/>
  <c r="B60" i="4" a="1"/>
  <c r="B60" i="4" s="1"/>
  <c r="C60" i="4" a="1"/>
  <c r="C60" i="4" s="1"/>
  <c r="A61" i="4" a="1"/>
  <c r="A61" i="4" s="1"/>
  <c r="B61" i="4" a="1"/>
  <c r="B61" i="4" s="1"/>
  <c r="C61" i="4" a="1"/>
  <c r="C61" i="4" s="1"/>
  <c r="A62" i="4" a="1"/>
  <c r="A62" i="4" s="1"/>
  <c r="B62" i="4" a="1"/>
  <c r="B62" i="4" s="1"/>
  <c r="C62" i="4" a="1"/>
  <c r="C62" i="4" s="1"/>
  <c r="A63" i="4" a="1"/>
  <c r="A63" i="4" s="1"/>
  <c r="B63" i="4" a="1"/>
  <c r="B63" i="4" s="1"/>
  <c r="C63" i="4" a="1"/>
  <c r="C63" i="4" s="1"/>
  <c r="A64" i="4" a="1"/>
  <c r="A64" i="4" s="1"/>
  <c r="B64" i="4" a="1"/>
  <c r="B64" i="4" s="1"/>
  <c r="C64" i="4" a="1"/>
  <c r="C64" i="4" s="1"/>
  <c r="A65" i="4" a="1"/>
  <c r="A65" i="4" s="1"/>
  <c r="B65" i="4" a="1"/>
  <c r="B65" i="4" s="1"/>
  <c r="C65" i="4" a="1"/>
  <c r="C65" i="4" s="1"/>
  <c r="A66" i="4" a="1"/>
  <c r="A66" i="4" s="1"/>
  <c r="B66" i="4" a="1"/>
  <c r="B66" i="4" s="1"/>
  <c r="C66" i="4" a="1"/>
  <c r="C66" i="4" s="1"/>
  <c r="A67" i="4" a="1"/>
  <c r="A67" i="4" s="1"/>
  <c r="B67" i="4" a="1"/>
  <c r="B67" i="4" s="1"/>
  <c r="C67" i="4" a="1"/>
  <c r="C67" i="4" s="1"/>
  <c r="A68" i="4" a="1"/>
  <c r="A68" i="4" s="1"/>
  <c r="B68" i="4" a="1"/>
  <c r="B68" i="4" s="1"/>
  <c r="C68" i="4" a="1"/>
  <c r="C68" i="4" s="1"/>
  <c r="A69" i="4" a="1"/>
  <c r="A69" i="4" s="1"/>
  <c r="B69" i="4" a="1"/>
  <c r="B69" i="4" s="1"/>
  <c r="C69" i="4" a="1"/>
  <c r="C69" i="4" s="1"/>
  <c r="A70" i="4" a="1"/>
  <c r="A70" i="4" s="1"/>
  <c r="B70" i="4" a="1"/>
  <c r="B70" i="4" s="1"/>
  <c r="C70" i="4" a="1"/>
  <c r="C70" i="4" s="1"/>
  <c r="A71" i="4" a="1"/>
  <c r="A71" i="4" s="1"/>
  <c r="B71" i="4" a="1"/>
  <c r="B71" i="4" s="1"/>
  <c r="C71" i="4" a="1"/>
  <c r="C71" i="4" s="1"/>
  <c r="A72" i="4" a="1"/>
  <c r="A72" i="4" s="1"/>
  <c r="B72" i="4" a="1"/>
  <c r="B72" i="4" s="1"/>
  <c r="C72" i="4" a="1"/>
  <c r="C72" i="4" s="1"/>
  <c r="A73" i="4" a="1"/>
  <c r="A73" i="4" s="1"/>
  <c r="B73" i="4" a="1"/>
  <c r="B73" i="4" s="1"/>
  <c r="C73" i="4" a="1"/>
  <c r="C73" i="4" s="1"/>
  <c r="A74" i="4" a="1"/>
  <c r="A74" i="4" s="1"/>
  <c r="B74" i="4" a="1"/>
  <c r="B74" i="4" s="1"/>
  <c r="C74" i="4" a="1"/>
  <c r="C74" i="4" s="1"/>
  <c r="A75" i="4" a="1"/>
  <c r="A75" i="4" s="1"/>
  <c r="B75" i="4" a="1"/>
  <c r="B75" i="4" s="1"/>
  <c r="C75" i="4" a="1"/>
  <c r="C75" i="4" s="1"/>
  <c r="A76" i="4" a="1"/>
  <c r="A76" i="4" s="1"/>
  <c r="B76" i="4" a="1"/>
  <c r="B76" i="4" s="1"/>
  <c r="C76" i="4" a="1"/>
  <c r="C76" i="4" s="1"/>
  <c r="A77" i="4" a="1"/>
  <c r="A77" i="4" s="1"/>
  <c r="B77" i="4" a="1"/>
  <c r="B77" i="4" s="1"/>
  <c r="C77" i="4" a="1"/>
  <c r="C77" i="4" s="1"/>
  <c r="A78" i="4" a="1"/>
  <c r="A78" i="4" s="1"/>
  <c r="B78" i="4" a="1"/>
  <c r="B78" i="4" s="1"/>
  <c r="C78" i="4" a="1"/>
  <c r="C78" i="4" s="1"/>
  <c r="A79" i="4" a="1"/>
  <c r="A79" i="4" s="1"/>
  <c r="B79" i="4" a="1"/>
  <c r="B79" i="4" s="1"/>
  <c r="C79" i="4" a="1"/>
  <c r="C79" i="4" s="1"/>
  <c r="A80" i="4" a="1"/>
  <c r="A80" i="4" s="1"/>
  <c r="B80" i="4" a="1"/>
  <c r="B80" i="4" s="1"/>
  <c r="C80" i="4" a="1"/>
  <c r="C80" i="4" s="1"/>
  <c r="A81" i="4" a="1"/>
  <c r="A81" i="4" s="1"/>
  <c r="B81" i="4" a="1"/>
  <c r="B81" i="4" s="1"/>
  <c r="C81" i="4" a="1"/>
  <c r="C81" i="4" s="1"/>
  <c r="A82" i="4" a="1"/>
  <c r="A82" i="4" s="1"/>
  <c r="B82" i="4" a="1"/>
  <c r="B82" i="4" s="1"/>
  <c r="C82" i="4" a="1"/>
  <c r="C82" i="4" s="1"/>
  <c r="A83" i="4" a="1"/>
  <c r="A83" i="4" s="1"/>
  <c r="B83" i="4" a="1"/>
  <c r="B83" i="4" s="1"/>
  <c r="C83" i="4" a="1"/>
  <c r="C83" i="4" s="1"/>
  <c r="A84" i="4" a="1"/>
  <c r="A84" i="4" s="1"/>
  <c r="B84" i="4" a="1"/>
  <c r="B84" i="4" s="1"/>
  <c r="C84" i="4" a="1"/>
  <c r="C84" i="4" s="1"/>
  <c r="A85" i="4" a="1"/>
  <c r="A85" i="4" s="1"/>
  <c r="B85" i="4" a="1"/>
  <c r="B85" i="4" s="1"/>
  <c r="C85" i="4" a="1"/>
  <c r="C85" i="4" s="1"/>
  <c r="A86" i="4" a="1"/>
  <c r="A86" i="4" s="1"/>
  <c r="B86" i="4" a="1"/>
  <c r="B86" i="4" s="1"/>
  <c r="C86" i="4" a="1"/>
  <c r="C86" i="4" s="1"/>
  <c r="A87" i="4" a="1"/>
  <c r="A87" i="4" s="1"/>
  <c r="B87" i="4" a="1"/>
  <c r="B87" i="4" s="1"/>
  <c r="C87" i="4" a="1"/>
  <c r="C87" i="4" s="1"/>
  <c r="A88" i="4" a="1"/>
  <c r="A88" i="4" s="1"/>
  <c r="B88" i="4" a="1"/>
  <c r="B88" i="4" s="1"/>
  <c r="C88" i="4" a="1"/>
  <c r="C88" i="4" s="1"/>
  <c r="A89" i="4" a="1"/>
  <c r="A89" i="4" s="1"/>
  <c r="B89" i="4" a="1"/>
  <c r="B89" i="4" s="1"/>
  <c r="C89" i="4" a="1"/>
  <c r="C89" i="4" s="1"/>
  <c r="A90" i="4" a="1"/>
  <c r="A90" i="4" s="1"/>
  <c r="B90" i="4" a="1"/>
  <c r="B90" i="4" s="1"/>
  <c r="C90" i="4" a="1"/>
  <c r="C90" i="4" s="1"/>
  <c r="A91" i="4" a="1"/>
  <c r="A91" i="4" s="1"/>
  <c r="B91" i="4" a="1"/>
  <c r="B91" i="4" s="1"/>
  <c r="C91" i="4" a="1"/>
  <c r="C91" i="4" s="1"/>
  <c r="A92" i="4" a="1"/>
  <c r="A92" i="4" s="1"/>
  <c r="B92" i="4" a="1"/>
  <c r="B92" i="4" s="1"/>
  <c r="C92" i="4" a="1"/>
  <c r="C92" i="4" s="1"/>
  <c r="A93" i="4" a="1"/>
  <c r="A93" i="4" s="1"/>
  <c r="B93" i="4" a="1"/>
  <c r="B93" i="4" s="1"/>
  <c r="C93" i="4" a="1"/>
  <c r="C93" i="4" s="1"/>
  <c r="A94" i="4" a="1"/>
  <c r="A94" i="4" s="1"/>
  <c r="B94" i="4" a="1"/>
  <c r="B94" i="4" s="1"/>
  <c r="C94" i="4" a="1"/>
  <c r="C94" i="4" s="1"/>
  <c r="A95" i="4" a="1"/>
  <c r="A95" i="4" s="1"/>
  <c r="B95" i="4" a="1"/>
  <c r="B95" i="4" s="1"/>
  <c r="C95" i="4" a="1"/>
  <c r="C95" i="4" s="1"/>
  <c r="A96" i="4" a="1"/>
  <c r="A96" i="4" s="1"/>
  <c r="B96" i="4" a="1"/>
  <c r="B96" i="4" s="1"/>
  <c r="C96" i="4" a="1"/>
  <c r="C96" i="4" s="1"/>
  <c r="A97" i="4" a="1"/>
  <c r="A97" i="4" s="1"/>
  <c r="B97" i="4" a="1"/>
  <c r="B97" i="4" s="1"/>
  <c r="C97" i="4" a="1"/>
  <c r="C97" i="4" s="1"/>
  <c r="A98" i="4" a="1"/>
  <c r="A98" i="4" s="1"/>
  <c r="B98" i="4" a="1"/>
  <c r="B98" i="4" s="1"/>
  <c r="C98" i="4" a="1"/>
  <c r="C98" i="4" s="1"/>
  <c r="A99" i="4" a="1"/>
  <c r="A99" i="4" s="1"/>
  <c r="B99" i="4" a="1"/>
  <c r="B99" i="4" s="1"/>
  <c r="C99" i="4" a="1"/>
  <c r="C99" i="4" s="1"/>
  <c r="A100" i="4" a="1"/>
  <c r="A100" i="4" s="1"/>
  <c r="B100" i="4" a="1"/>
  <c r="B100" i="4" s="1"/>
  <c r="C100" i="4" a="1"/>
  <c r="C100" i="4" s="1"/>
  <c r="C4" i="4" a="1"/>
  <c r="C4" i="4" s="1"/>
  <c r="B4" i="4" a="1"/>
  <c r="B4" i="4" s="1"/>
  <c r="A4" i="4" a="1"/>
  <c r="A4" i="4" s="1"/>
  <c r="A5" i="3" a="1"/>
  <c r="A5" i="3" s="1"/>
  <c r="B5" i="3" a="1"/>
  <c r="B5" i="3" s="1"/>
  <c r="C5" i="3" a="1"/>
  <c r="C5" i="3" s="1"/>
  <c r="A6" i="3" a="1"/>
  <c r="A6" i="3" s="1"/>
  <c r="B6" i="3" a="1"/>
  <c r="B6" i="3" s="1"/>
  <c r="C6" i="3" a="1"/>
  <c r="C6" i="3" s="1"/>
  <c r="A7" i="3" a="1"/>
  <c r="A7" i="3" s="1"/>
  <c r="B7" i="3" a="1"/>
  <c r="B7" i="3" s="1"/>
  <c r="C7" i="3" a="1"/>
  <c r="C7" i="3" s="1"/>
  <c r="A8" i="3" a="1"/>
  <c r="A8" i="3" s="1"/>
  <c r="B8" i="3" a="1"/>
  <c r="B8" i="3" s="1"/>
  <c r="C8" i="3" a="1"/>
  <c r="C8" i="3" s="1"/>
  <c r="A9" i="3" a="1"/>
  <c r="A9" i="3" s="1"/>
  <c r="B9" i="3" a="1"/>
  <c r="B9" i="3" s="1"/>
  <c r="C9" i="3" a="1"/>
  <c r="C9" i="3" s="1"/>
  <c r="A10" i="3" a="1"/>
  <c r="A10" i="3" s="1"/>
  <c r="B10" i="3" a="1"/>
  <c r="B10" i="3" s="1"/>
  <c r="C10" i="3" a="1"/>
  <c r="C10" i="3" s="1"/>
  <c r="A11" i="3" a="1"/>
  <c r="A11" i="3" s="1"/>
  <c r="B11" i="3" a="1"/>
  <c r="B11" i="3" s="1"/>
  <c r="C11" i="3" a="1"/>
  <c r="C11" i="3" s="1"/>
  <c r="A12" i="3" a="1"/>
  <c r="A12" i="3" s="1"/>
  <c r="B12" i="3" a="1"/>
  <c r="B12" i="3" s="1"/>
  <c r="C12" i="3" a="1"/>
  <c r="C12" i="3" s="1"/>
  <c r="A13" i="3" a="1"/>
  <c r="A13" i="3" s="1"/>
  <c r="B13" i="3" a="1"/>
  <c r="B13" i="3" s="1"/>
  <c r="C13" i="3" a="1"/>
  <c r="C13" i="3" s="1"/>
  <c r="A14" i="3" a="1"/>
  <c r="A14" i="3" s="1"/>
  <c r="B14" i="3" a="1"/>
  <c r="B14" i="3" s="1"/>
  <c r="C14" i="3" a="1"/>
  <c r="C14" i="3" s="1"/>
  <c r="A15" i="3" a="1"/>
  <c r="A15" i="3" s="1"/>
  <c r="B15" i="3" a="1"/>
  <c r="B15" i="3" s="1"/>
  <c r="C15" i="3" a="1"/>
  <c r="C15" i="3" s="1"/>
  <c r="A16" i="3" a="1"/>
  <c r="A16" i="3" s="1"/>
  <c r="B16" i="3" a="1"/>
  <c r="B16" i="3" s="1"/>
  <c r="C16" i="3" a="1"/>
  <c r="C16" i="3" s="1"/>
  <c r="A17" i="3" a="1"/>
  <c r="A17" i="3" s="1"/>
  <c r="B17" i="3" a="1"/>
  <c r="B17" i="3" s="1"/>
  <c r="C17" i="3" a="1"/>
  <c r="C17" i="3" s="1"/>
  <c r="A18" i="3" a="1"/>
  <c r="A18" i="3" s="1"/>
  <c r="B18" i="3" a="1"/>
  <c r="B18" i="3" s="1"/>
  <c r="C18" i="3" a="1"/>
  <c r="C18" i="3" s="1"/>
  <c r="A19" i="3" a="1"/>
  <c r="A19" i="3" s="1"/>
  <c r="B19" i="3" a="1"/>
  <c r="B19" i="3" s="1"/>
  <c r="C19" i="3" a="1"/>
  <c r="C19" i="3" s="1"/>
  <c r="A20" i="3" a="1"/>
  <c r="A20" i="3" s="1"/>
  <c r="B20" i="3" a="1"/>
  <c r="B20" i="3" s="1"/>
  <c r="C20" i="3" a="1"/>
  <c r="C20" i="3" s="1"/>
  <c r="A21" i="3" a="1"/>
  <c r="A21" i="3" s="1"/>
  <c r="B21" i="3" a="1"/>
  <c r="B21" i="3" s="1"/>
  <c r="C21" i="3" a="1"/>
  <c r="C21" i="3" s="1"/>
  <c r="A22" i="3" a="1"/>
  <c r="A22" i="3" s="1"/>
  <c r="B22" i="3" a="1"/>
  <c r="B22" i="3" s="1"/>
  <c r="C22" i="3" a="1"/>
  <c r="C22" i="3" s="1"/>
  <c r="A23" i="3" a="1"/>
  <c r="A23" i="3" s="1"/>
  <c r="B23" i="3" a="1"/>
  <c r="B23" i="3" s="1"/>
  <c r="C23" i="3" a="1"/>
  <c r="C23" i="3" s="1"/>
  <c r="A24" i="3" a="1"/>
  <c r="A24" i="3" s="1"/>
  <c r="B24" i="3" a="1"/>
  <c r="B24" i="3" s="1"/>
  <c r="C24" i="3" a="1"/>
  <c r="C24" i="3" s="1"/>
  <c r="A25" i="3" a="1"/>
  <c r="A25" i="3" s="1"/>
  <c r="B25" i="3" a="1"/>
  <c r="B25" i="3" s="1"/>
  <c r="C25" i="3" a="1"/>
  <c r="C25" i="3" s="1"/>
  <c r="A26" i="3" a="1"/>
  <c r="A26" i="3" s="1"/>
  <c r="B26" i="3" a="1"/>
  <c r="B26" i="3" s="1"/>
  <c r="C26" i="3" a="1"/>
  <c r="C26" i="3" s="1"/>
  <c r="A27" i="3" a="1"/>
  <c r="A27" i="3" s="1"/>
  <c r="B27" i="3" a="1"/>
  <c r="B27" i="3" s="1"/>
  <c r="C27" i="3" a="1"/>
  <c r="C27" i="3" s="1"/>
  <c r="A28" i="3" a="1"/>
  <c r="A28" i="3" s="1"/>
  <c r="B28" i="3" a="1"/>
  <c r="B28" i="3" s="1"/>
  <c r="C28" i="3" a="1"/>
  <c r="C28" i="3" s="1"/>
  <c r="A29" i="3" a="1"/>
  <c r="A29" i="3" s="1"/>
  <c r="B29" i="3" a="1"/>
  <c r="B29" i="3" s="1"/>
  <c r="C29" i="3" a="1"/>
  <c r="C29" i="3" s="1"/>
  <c r="A30" i="3" a="1"/>
  <c r="A30" i="3" s="1"/>
  <c r="B30" i="3" a="1"/>
  <c r="B30" i="3" s="1"/>
  <c r="C30" i="3" a="1"/>
  <c r="C30" i="3" s="1"/>
  <c r="A31" i="3" a="1"/>
  <c r="A31" i="3" s="1"/>
  <c r="B31" i="3" a="1"/>
  <c r="B31" i="3" s="1"/>
  <c r="C31" i="3" a="1"/>
  <c r="C31" i="3" s="1"/>
  <c r="A32" i="3" a="1"/>
  <c r="A32" i="3" s="1"/>
  <c r="B32" i="3" a="1"/>
  <c r="B32" i="3" s="1"/>
  <c r="C32" i="3" a="1"/>
  <c r="C32" i="3" s="1"/>
  <c r="A33" i="3" a="1"/>
  <c r="A33" i="3" s="1"/>
  <c r="B33" i="3" a="1"/>
  <c r="B33" i="3" s="1"/>
  <c r="C33" i="3" a="1"/>
  <c r="C33" i="3" s="1"/>
  <c r="A34" i="3" a="1"/>
  <c r="A34" i="3" s="1"/>
  <c r="B34" i="3" a="1"/>
  <c r="B34" i="3" s="1"/>
  <c r="C34" i="3" a="1"/>
  <c r="C34" i="3" s="1"/>
  <c r="A35" i="3" a="1"/>
  <c r="A35" i="3" s="1"/>
  <c r="B35" i="3" a="1"/>
  <c r="B35" i="3" s="1"/>
  <c r="C35" i="3" a="1"/>
  <c r="C35" i="3" s="1"/>
  <c r="A36" i="3" a="1"/>
  <c r="A36" i="3" s="1"/>
  <c r="B36" i="3" a="1"/>
  <c r="B36" i="3" s="1"/>
  <c r="C36" i="3" a="1"/>
  <c r="C36" i="3" s="1"/>
  <c r="A37" i="3" a="1"/>
  <c r="A37" i="3" s="1"/>
  <c r="B37" i="3" a="1"/>
  <c r="B37" i="3" s="1"/>
  <c r="C37" i="3" a="1"/>
  <c r="C37" i="3" s="1"/>
  <c r="A38" i="3" a="1"/>
  <c r="A38" i="3" s="1"/>
  <c r="B38" i="3" a="1"/>
  <c r="B38" i="3" s="1"/>
  <c r="C38" i="3" a="1"/>
  <c r="C38" i="3" s="1"/>
  <c r="A39" i="3" a="1"/>
  <c r="A39" i="3" s="1"/>
  <c r="B39" i="3" a="1"/>
  <c r="B39" i="3" s="1"/>
  <c r="C39" i="3" a="1"/>
  <c r="C39" i="3" s="1"/>
  <c r="A40" i="3" a="1"/>
  <c r="A40" i="3" s="1"/>
  <c r="B40" i="3" a="1"/>
  <c r="B40" i="3" s="1"/>
  <c r="C40" i="3" a="1"/>
  <c r="C40" i="3" s="1"/>
  <c r="A41" i="3" a="1"/>
  <c r="A41" i="3" s="1"/>
  <c r="B41" i="3" a="1"/>
  <c r="B41" i="3" s="1"/>
  <c r="C41" i="3" a="1"/>
  <c r="C41" i="3" s="1"/>
  <c r="A42" i="3" a="1"/>
  <c r="A42" i="3" s="1"/>
  <c r="B42" i="3" a="1"/>
  <c r="B42" i="3" s="1"/>
  <c r="C42" i="3" a="1"/>
  <c r="C42" i="3" s="1"/>
  <c r="A43" i="3" a="1"/>
  <c r="A43" i="3" s="1"/>
  <c r="B43" i="3" a="1"/>
  <c r="B43" i="3" s="1"/>
  <c r="C43" i="3" a="1"/>
  <c r="C43" i="3" s="1"/>
  <c r="A44" i="3" a="1"/>
  <c r="A44" i="3" s="1"/>
  <c r="B44" i="3" a="1"/>
  <c r="B44" i="3" s="1"/>
  <c r="C44" i="3" a="1"/>
  <c r="C44" i="3" s="1"/>
  <c r="A45" i="3" a="1"/>
  <c r="A45" i="3" s="1"/>
  <c r="B45" i="3" a="1"/>
  <c r="B45" i="3" s="1"/>
  <c r="C45" i="3" a="1"/>
  <c r="C45" i="3" s="1"/>
  <c r="A46" i="3" a="1"/>
  <c r="A46" i="3" s="1"/>
  <c r="B46" i="3" a="1"/>
  <c r="B46" i="3" s="1"/>
  <c r="C46" i="3" a="1"/>
  <c r="C46" i="3" s="1"/>
  <c r="A47" i="3" a="1"/>
  <c r="A47" i="3" s="1"/>
  <c r="B47" i="3" a="1"/>
  <c r="B47" i="3" s="1"/>
  <c r="C47" i="3" a="1"/>
  <c r="C47" i="3" s="1"/>
  <c r="A48" i="3" a="1"/>
  <c r="A48" i="3" s="1"/>
  <c r="B48" i="3" a="1"/>
  <c r="B48" i="3" s="1"/>
  <c r="C48" i="3" a="1"/>
  <c r="C48" i="3" s="1"/>
  <c r="A49" i="3" a="1"/>
  <c r="A49" i="3" s="1"/>
  <c r="B49" i="3" a="1"/>
  <c r="B49" i="3" s="1"/>
  <c r="C49" i="3" a="1"/>
  <c r="C49" i="3" s="1"/>
  <c r="A50" i="3" a="1"/>
  <c r="A50" i="3" s="1"/>
  <c r="B50" i="3" a="1"/>
  <c r="B50" i="3" s="1"/>
  <c r="C50" i="3" a="1"/>
  <c r="C50" i="3" s="1"/>
  <c r="A51" i="3" a="1"/>
  <c r="A51" i="3" s="1"/>
  <c r="B51" i="3" a="1"/>
  <c r="B51" i="3" s="1"/>
  <c r="C51" i="3" a="1"/>
  <c r="C51" i="3" s="1"/>
  <c r="A52" i="3" a="1"/>
  <c r="A52" i="3" s="1"/>
  <c r="B52" i="3" a="1"/>
  <c r="B52" i="3" s="1"/>
  <c r="C52" i="3" a="1"/>
  <c r="C52" i="3" s="1"/>
  <c r="A53" i="3" a="1"/>
  <c r="A53" i="3" s="1"/>
  <c r="B53" i="3" a="1"/>
  <c r="B53" i="3" s="1"/>
  <c r="C53" i="3" a="1"/>
  <c r="C53" i="3" s="1"/>
  <c r="A54" i="3" a="1"/>
  <c r="A54" i="3" s="1"/>
  <c r="B54" i="3" a="1"/>
  <c r="B54" i="3" s="1"/>
  <c r="C54" i="3" a="1"/>
  <c r="C54" i="3" s="1"/>
  <c r="A55" i="3" a="1"/>
  <c r="A55" i="3" s="1"/>
  <c r="B55" i="3" a="1"/>
  <c r="B55" i="3" s="1"/>
  <c r="C55" i="3" a="1"/>
  <c r="C55" i="3" s="1"/>
  <c r="A56" i="3" a="1"/>
  <c r="A56" i="3" s="1"/>
  <c r="B56" i="3" a="1"/>
  <c r="B56" i="3" s="1"/>
  <c r="C56" i="3" a="1"/>
  <c r="C56" i="3" s="1"/>
  <c r="A57" i="3" a="1"/>
  <c r="A57" i="3" s="1"/>
  <c r="B57" i="3" a="1"/>
  <c r="B57" i="3" s="1"/>
  <c r="C57" i="3" a="1"/>
  <c r="C57" i="3" s="1"/>
  <c r="A58" i="3" a="1"/>
  <c r="A58" i="3" s="1"/>
  <c r="B58" i="3" a="1"/>
  <c r="B58" i="3" s="1"/>
  <c r="C58" i="3" a="1"/>
  <c r="C58" i="3" s="1"/>
  <c r="A59" i="3" a="1"/>
  <c r="A59" i="3" s="1"/>
  <c r="B59" i="3" a="1"/>
  <c r="B59" i="3" s="1"/>
  <c r="C59" i="3" a="1"/>
  <c r="C59" i="3" s="1"/>
  <c r="A60" i="3" a="1"/>
  <c r="A60" i="3" s="1"/>
  <c r="B60" i="3" a="1"/>
  <c r="B60" i="3" s="1"/>
  <c r="C60" i="3" a="1"/>
  <c r="C60" i="3" s="1"/>
  <c r="A61" i="3" a="1"/>
  <c r="A61" i="3" s="1"/>
  <c r="B61" i="3" a="1"/>
  <c r="B61" i="3" s="1"/>
  <c r="C61" i="3" a="1"/>
  <c r="C61" i="3" s="1"/>
  <c r="A62" i="3" a="1"/>
  <c r="A62" i="3"/>
  <c r="B62" i="3" a="1"/>
  <c r="B62" i="3" s="1"/>
  <c r="C62" i="3" a="1"/>
  <c r="C62" i="3"/>
  <c r="A63" i="3" a="1"/>
  <c r="A63" i="3" s="1"/>
  <c r="B63" i="3" a="1"/>
  <c r="B63" i="3" s="1"/>
  <c r="C63" i="3" a="1"/>
  <c r="C63" i="3" s="1"/>
  <c r="A64" i="3" a="1"/>
  <c r="A64" i="3" s="1"/>
  <c r="B64" i="3" a="1"/>
  <c r="B64" i="3" s="1"/>
  <c r="C64" i="3" a="1"/>
  <c r="C64" i="3" s="1"/>
  <c r="A65" i="3" a="1"/>
  <c r="A65" i="3" s="1"/>
  <c r="B65" i="3" a="1"/>
  <c r="B65" i="3" s="1"/>
  <c r="C65" i="3" a="1"/>
  <c r="C65" i="3" s="1"/>
  <c r="A66" i="3" a="1"/>
  <c r="A66" i="3" s="1"/>
  <c r="B66" i="3" a="1"/>
  <c r="B66" i="3" s="1"/>
  <c r="C66" i="3" a="1"/>
  <c r="C66" i="3" s="1"/>
  <c r="A67" i="3" a="1"/>
  <c r="A67" i="3" s="1"/>
  <c r="B67" i="3" a="1"/>
  <c r="B67" i="3" s="1"/>
  <c r="C67" i="3" a="1"/>
  <c r="C67" i="3" s="1"/>
  <c r="A68" i="3" a="1"/>
  <c r="A68" i="3" s="1"/>
  <c r="B68" i="3" a="1"/>
  <c r="B68" i="3" s="1"/>
  <c r="C68" i="3" a="1"/>
  <c r="C68" i="3" s="1"/>
  <c r="A69" i="3" a="1"/>
  <c r="A69" i="3" s="1"/>
  <c r="B69" i="3" a="1"/>
  <c r="B69" i="3" s="1"/>
  <c r="C69" i="3" a="1"/>
  <c r="C69" i="3" s="1"/>
  <c r="A70" i="3" a="1"/>
  <c r="A70" i="3" s="1"/>
  <c r="B70" i="3" a="1"/>
  <c r="B70" i="3" s="1"/>
  <c r="C70" i="3" a="1"/>
  <c r="C70" i="3" s="1"/>
  <c r="A71" i="3" a="1"/>
  <c r="A71" i="3" s="1"/>
  <c r="B71" i="3" a="1"/>
  <c r="B71" i="3" s="1"/>
  <c r="C71" i="3" a="1"/>
  <c r="C71" i="3" s="1"/>
  <c r="A72" i="3" a="1"/>
  <c r="A72" i="3" s="1"/>
  <c r="B72" i="3" a="1"/>
  <c r="B72" i="3" s="1"/>
  <c r="C72" i="3" a="1"/>
  <c r="C72" i="3" s="1"/>
  <c r="A73" i="3" a="1"/>
  <c r="A73" i="3" s="1"/>
  <c r="B73" i="3" a="1"/>
  <c r="B73" i="3" s="1"/>
  <c r="C73" i="3" a="1"/>
  <c r="C73" i="3" s="1"/>
  <c r="A74" i="3" a="1"/>
  <c r="A74" i="3" s="1"/>
  <c r="B74" i="3" a="1"/>
  <c r="B74" i="3" s="1"/>
  <c r="C74" i="3" a="1"/>
  <c r="C74" i="3" s="1"/>
  <c r="A75" i="3" a="1"/>
  <c r="A75" i="3" s="1"/>
  <c r="B75" i="3" a="1"/>
  <c r="B75" i="3" s="1"/>
  <c r="C75" i="3" a="1"/>
  <c r="C75" i="3" s="1"/>
  <c r="A76" i="3" a="1"/>
  <c r="A76" i="3" s="1"/>
  <c r="B76" i="3" a="1"/>
  <c r="B76" i="3" s="1"/>
  <c r="C76" i="3" a="1"/>
  <c r="C76" i="3" s="1"/>
  <c r="A77" i="3" a="1"/>
  <c r="A77" i="3" s="1"/>
  <c r="B77" i="3" a="1"/>
  <c r="B77" i="3" s="1"/>
  <c r="C77" i="3" a="1"/>
  <c r="C77" i="3" s="1"/>
  <c r="A78" i="3" a="1"/>
  <c r="A78" i="3" s="1"/>
  <c r="B78" i="3" a="1"/>
  <c r="B78" i="3" s="1"/>
  <c r="C78" i="3" a="1"/>
  <c r="C78" i="3" s="1"/>
  <c r="A79" i="3" a="1"/>
  <c r="A79" i="3" s="1"/>
  <c r="B79" i="3" a="1"/>
  <c r="B79" i="3" s="1"/>
  <c r="C79" i="3" a="1"/>
  <c r="C79" i="3" s="1"/>
  <c r="A80" i="3" a="1"/>
  <c r="A80" i="3" s="1"/>
  <c r="B80" i="3" a="1"/>
  <c r="B80" i="3" s="1"/>
  <c r="C80" i="3" a="1"/>
  <c r="C80" i="3" s="1"/>
  <c r="A81" i="3" a="1"/>
  <c r="A81" i="3" s="1"/>
  <c r="B81" i="3" a="1"/>
  <c r="B81" i="3" s="1"/>
  <c r="C81" i="3" a="1"/>
  <c r="C81" i="3" s="1"/>
  <c r="A82" i="3" a="1"/>
  <c r="A82" i="3" s="1"/>
  <c r="B82" i="3" a="1"/>
  <c r="B82" i="3" s="1"/>
  <c r="C82" i="3" a="1"/>
  <c r="C82" i="3" s="1"/>
  <c r="A83" i="3" a="1"/>
  <c r="A83" i="3" s="1"/>
  <c r="B83" i="3" a="1"/>
  <c r="B83" i="3" s="1"/>
  <c r="C83" i="3" a="1"/>
  <c r="C83" i="3" s="1"/>
  <c r="A84" i="3" a="1"/>
  <c r="A84" i="3" s="1"/>
  <c r="B84" i="3" a="1"/>
  <c r="B84" i="3" s="1"/>
  <c r="C84" i="3" a="1"/>
  <c r="C84" i="3" s="1"/>
  <c r="A85" i="3" a="1"/>
  <c r="A85" i="3" s="1"/>
  <c r="B85" i="3" a="1"/>
  <c r="B85" i="3" s="1"/>
  <c r="C85" i="3" a="1"/>
  <c r="C85" i="3" s="1"/>
  <c r="A86" i="3" a="1"/>
  <c r="A86" i="3" s="1"/>
  <c r="B86" i="3" a="1"/>
  <c r="B86" i="3" s="1"/>
  <c r="C86" i="3" a="1"/>
  <c r="C86" i="3" s="1"/>
  <c r="A87" i="3" a="1"/>
  <c r="A87" i="3" s="1"/>
  <c r="B87" i="3" a="1"/>
  <c r="B87" i="3" s="1"/>
  <c r="C87" i="3" a="1"/>
  <c r="C87" i="3" s="1"/>
  <c r="A88" i="3" a="1"/>
  <c r="A88" i="3" s="1"/>
  <c r="B88" i="3" a="1"/>
  <c r="B88" i="3" s="1"/>
  <c r="C88" i="3" a="1"/>
  <c r="C88" i="3" s="1"/>
  <c r="C4" i="3" a="1"/>
  <c r="C4" i="3" s="1"/>
  <c r="B4" i="3" a="1"/>
  <c r="B4" i="3" s="1"/>
  <c r="A5" i="2" a="1"/>
  <c r="A5" i="2" s="1"/>
  <c r="B5" i="2" a="1"/>
  <c r="B5" i="2" s="1"/>
  <c r="C5" i="2" a="1"/>
  <c r="C5" i="2" s="1"/>
  <c r="A6" i="2" a="1"/>
  <c r="A6" i="2" s="1"/>
  <c r="B6" i="2" a="1"/>
  <c r="B6" i="2" s="1"/>
  <c r="C6" i="2" a="1"/>
  <c r="C6" i="2" s="1"/>
  <c r="A7" i="2" a="1"/>
  <c r="A7" i="2" s="1"/>
  <c r="B7" i="2" a="1"/>
  <c r="B7" i="2" s="1"/>
  <c r="C7" i="2" a="1"/>
  <c r="C7" i="2" s="1"/>
  <c r="A8" i="2" a="1"/>
  <c r="A8" i="2" s="1"/>
  <c r="B8" i="2" a="1"/>
  <c r="B8" i="2" s="1"/>
  <c r="C8" i="2" a="1"/>
  <c r="C8" i="2" s="1"/>
  <c r="A9" i="2" a="1"/>
  <c r="A9" i="2" s="1"/>
  <c r="B9" i="2" a="1"/>
  <c r="B9" i="2" s="1"/>
  <c r="C9" i="2" a="1"/>
  <c r="C9" i="2" s="1"/>
  <c r="A10" i="2" a="1"/>
  <c r="A10" i="2" s="1"/>
  <c r="B10" i="2" a="1"/>
  <c r="B10" i="2" s="1"/>
  <c r="C10" i="2" a="1"/>
  <c r="C10" i="2" s="1"/>
  <c r="A11" i="2" a="1"/>
  <c r="A11" i="2" s="1"/>
  <c r="B11" i="2" a="1"/>
  <c r="B11" i="2" s="1"/>
  <c r="C11" i="2" a="1"/>
  <c r="C11" i="2" s="1"/>
  <c r="A12" i="2" a="1"/>
  <c r="A12" i="2" s="1"/>
  <c r="B12" i="2" a="1"/>
  <c r="B12" i="2" s="1"/>
  <c r="C12" i="2" a="1"/>
  <c r="C12" i="2" s="1"/>
  <c r="A13" i="2" a="1"/>
  <c r="A13" i="2" s="1"/>
  <c r="B13" i="2" a="1"/>
  <c r="B13" i="2" s="1"/>
  <c r="C13" i="2" a="1"/>
  <c r="C13" i="2" s="1"/>
  <c r="A14" i="2" a="1"/>
  <c r="A14" i="2" s="1"/>
  <c r="B14" i="2" a="1"/>
  <c r="B14" i="2" s="1"/>
  <c r="C14" i="2" a="1"/>
  <c r="C14" i="2" s="1"/>
  <c r="A15" i="2" a="1"/>
  <c r="A15" i="2" s="1"/>
  <c r="B15" i="2" a="1"/>
  <c r="B15" i="2" s="1"/>
  <c r="C15" i="2" a="1"/>
  <c r="C15" i="2" s="1"/>
  <c r="A16" i="2" a="1"/>
  <c r="A16" i="2" s="1"/>
  <c r="B16" i="2" a="1"/>
  <c r="B16" i="2" s="1"/>
  <c r="C16" i="2" a="1"/>
  <c r="C16" i="2" s="1"/>
  <c r="A17" i="2" a="1"/>
  <c r="A17" i="2" s="1"/>
  <c r="B17" i="2" a="1"/>
  <c r="B17" i="2" s="1"/>
  <c r="C17" i="2" a="1"/>
  <c r="C17" i="2" s="1"/>
  <c r="A18" i="2" a="1"/>
  <c r="A18" i="2" s="1"/>
  <c r="B18" i="2" a="1"/>
  <c r="B18" i="2" s="1"/>
  <c r="C18" i="2" a="1"/>
  <c r="C18" i="2" s="1"/>
  <c r="A19" i="2" a="1"/>
  <c r="A19" i="2" s="1"/>
  <c r="B19" i="2" a="1"/>
  <c r="B19" i="2" s="1"/>
  <c r="C19" i="2" a="1"/>
  <c r="C19" i="2" s="1"/>
  <c r="A20" i="2" a="1"/>
  <c r="A20" i="2" s="1"/>
  <c r="B20" i="2" a="1"/>
  <c r="B20" i="2" s="1"/>
  <c r="C20" i="2" a="1"/>
  <c r="C20" i="2" s="1"/>
  <c r="A21" i="2" a="1"/>
  <c r="A21" i="2" s="1"/>
  <c r="B21" i="2" a="1"/>
  <c r="B21" i="2" s="1"/>
  <c r="C21" i="2" a="1"/>
  <c r="C21" i="2" s="1"/>
  <c r="A22" i="2" a="1"/>
  <c r="A22" i="2" s="1"/>
  <c r="B22" i="2" a="1"/>
  <c r="B22" i="2" s="1"/>
  <c r="C22" i="2" a="1"/>
  <c r="C22" i="2" s="1"/>
  <c r="A23" i="2" a="1"/>
  <c r="A23" i="2" s="1"/>
  <c r="B23" i="2" a="1"/>
  <c r="B23" i="2" s="1"/>
  <c r="C23" i="2" a="1"/>
  <c r="C23" i="2" s="1"/>
  <c r="A24" i="2" a="1"/>
  <c r="A24" i="2" s="1"/>
  <c r="B24" i="2" a="1"/>
  <c r="B24" i="2" s="1"/>
  <c r="C24" i="2" a="1"/>
  <c r="C24" i="2" s="1"/>
  <c r="A25" i="2" a="1"/>
  <c r="A25" i="2" s="1"/>
  <c r="B25" i="2" a="1"/>
  <c r="B25" i="2" s="1"/>
  <c r="C25" i="2" a="1"/>
  <c r="C25" i="2" s="1"/>
  <c r="A26" i="2" a="1"/>
  <c r="A26" i="2" s="1"/>
  <c r="B26" i="2" a="1"/>
  <c r="B26" i="2" s="1"/>
  <c r="C26" i="2" a="1"/>
  <c r="C26" i="2" s="1"/>
  <c r="A27" i="2" a="1"/>
  <c r="A27" i="2" s="1"/>
  <c r="B27" i="2" a="1"/>
  <c r="B27" i="2" s="1"/>
  <c r="C27" i="2" a="1"/>
  <c r="C27" i="2" s="1"/>
  <c r="A28" i="2" a="1"/>
  <c r="A28" i="2" s="1"/>
  <c r="B28" i="2" a="1"/>
  <c r="B28" i="2" s="1"/>
  <c r="C28" i="2" a="1"/>
  <c r="C28" i="2" s="1"/>
  <c r="A29" i="2" a="1"/>
  <c r="A29" i="2" s="1"/>
  <c r="B29" i="2" a="1"/>
  <c r="B29" i="2" s="1"/>
  <c r="C29" i="2" a="1"/>
  <c r="C29" i="2" s="1"/>
  <c r="A30" i="2" a="1"/>
  <c r="A30" i="2" s="1"/>
  <c r="B30" i="2" a="1"/>
  <c r="B30" i="2" s="1"/>
  <c r="C30" i="2" a="1"/>
  <c r="C30" i="2" s="1"/>
  <c r="A31" i="2" a="1"/>
  <c r="A31" i="2" s="1"/>
  <c r="B31" i="2" a="1"/>
  <c r="B31" i="2" s="1"/>
  <c r="C31" i="2" a="1"/>
  <c r="C31" i="2" s="1"/>
  <c r="A32" i="2" a="1"/>
  <c r="A32" i="2" s="1"/>
  <c r="B32" i="2" a="1"/>
  <c r="B32" i="2" s="1"/>
  <c r="C32" i="2" a="1"/>
  <c r="C32" i="2" s="1"/>
  <c r="A33" i="2" a="1"/>
  <c r="A33" i="2" s="1"/>
  <c r="B33" i="2" a="1"/>
  <c r="B33" i="2" s="1"/>
  <c r="C33" i="2" a="1"/>
  <c r="C33" i="2" s="1"/>
  <c r="A34" i="2" a="1"/>
  <c r="A34" i="2" s="1"/>
  <c r="B34" i="2" a="1"/>
  <c r="B34" i="2" s="1"/>
  <c r="C34" i="2" a="1"/>
  <c r="C34" i="2" s="1"/>
  <c r="A35" i="2" a="1"/>
  <c r="A35" i="2" s="1"/>
  <c r="B35" i="2" a="1"/>
  <c r="B35" i="2" s="1"/>
  <c r="C35" i="2" a="1"/>
  <c r="C35" i="2" s="1"/>
  <c r="A36" i="2" a="1"/>
  <c r="A36" i="2" s="1"/>
  <c r="B36" i="2" a="1"/>
  <c r="B36" i="2" s="1"/>
  <c r="C36" i="2" a="1"/>
  <c r="C36" i="2" s="1"/>
  <c r="A37" i="2" a="1"/>
  <c r="A37" i="2" s="1"/>
  <c r="B37" i="2" a="1"/>
  <c r="B37" i="2" s="1"/>
  <c r="C37" i="2" a="1"/>
  <c r="C37" i="2" s="1"/>
  <c r="A38" i="2" a="1"/>
  <c r="A38" i="2" s="1"/>
  <c r="B38" i="2" a="1"/>
  <c r="B38" i="2" s="1"/>
  <c r="C38" i="2" a="1"/>
  <c r="C38" i="2" s="1"/>
  <c r="A39" i="2" a="1"/>
  <c r="A39" i="2" s="1"/>
  <c r="B39" i="2" a="1"/>
  <c r="B39" i="2" s="1"/>
  <c r="C39" i="2" a="1"/>
  <c r="C39" i="2" s="1"/>
  <c r="A40" i="2" a="1"/>
  <c r="A40" i="2" s="1"/>
  <c r="B40" i="2" a="1"/>
  <c r="B40" i="2" s="1"/>
  <c r="C40" i="2" a="1"/>
  <c r="C40" i="2" s="1"/>
  <c r="A41" i="2" a="1"/>
  <c r="A41" i="2" s="1"/>
  <c r="B41" i="2" a="1"/>
  <c r="B41" i="2" s="1"/>
  <c r="C41" i="2" a="1"/>
  <c r="C41" i="2" s="1"/>
  <c r="A42" i="2" a="1"/>
  <c r="A42" i="2" s="1"/>
  <c r="B42" i="2" a="1"/>
  <c r="B42" i="2" s="1"/>
  <c r="C42" i="2" a="1"/>
  <c r="C42" i="2" s="1"/>
  <c r="A43" i="2" a="1"/>
  <c r="A43" i="2" s="1"/>
  <c r="B43" i="2" a="1"/>
  <c r="B43" i="2" s="1"/>
  <c r="C43" i="2" a="1"/>
  <c r="C43" i="2" s="1"/>
  <c r="A44" i="2" a="1"/>
  <c r="A44" i="2" s="1"/>
  <c r="B44" i="2" a="1"/>
  <c r="B44" i="2" s="1"/>
  <c r="C44" i="2" a="1"/>
  <c r="C44" i="2" s="1"/>
  <c r="A45" i="2" a="1"/>
  <c r="A45" i="2" s="1"/>
  <c r="B45" i="2" a="1"/>
  <c r="B45" i="2" s="1"/>
  <c r="C45" i="2" a="1"/>
  <c r="C45" i="2" s="1"/>
  <c r="A46" i="2" a="1"/>
  <c r="A46" i="2" s="1"/>
  <c r="B46" i="2" a="1"/>
  <c r="B46" i="2" s="1"/>
  <c r="C46" i="2" a="1"/>
  <c r="C46" i="2" s="1"/>
  <c r="A47" i="2" a="1"/>
  <c r="A47" i="2" s="1"/>
  <c r="B47" i="2" a="1"/>
  <c r="B47" i="2" s="1"/>
  <c r="C47" i="2" a="1"/>
  <c r="C47" i="2" s="1"/>
  <c r="A48" i="2" a="1"/>
  <c r="A48" i="2" s="1"/>
  <c r="B48" i="2" a="1"/>
  <c r="B48" i="2" s="1"/>
  <c r="C48" i="2" a="1"/>
  <c r="C48" i="2" s="1"/>
  <c r="A49" i="2" a="1"/>
  <c r="A49" i="2" s="1"/>
  <c r="B49" i="2" a="1"/>
  <c r="B49" i="2" s="1"/>
  <c r="C49" i="2" a="1"/>
  <c r="C49" i="2" s="1"/>
  <c r="A50" i="2" a="1"/>
  <c r="A50" i="2" s="1"/>
  <c r="B50" i="2" a="1"/>
  <c r="B50" i="2" s="1"/>
  <c r="C50" i="2" a="1"/>
  <c r="C50" i="2" s="1"/>
  <c r="A51" i="2" a="1"/>
  <c r="A51" i="2" s="1"/>
  <c r="B51" i="2" a="1"/>
  <c r="B51" i="2" s="1"/>
  <c r="C51" i="2" a="1"/>
  <c r="C51" i="2" s="1"/>
  <c r="A52" i="2" a="1"/>
  <c r="A52" i="2" s="1"/>
  <c r="B52" i="2" a="1"/>
  <c r="B52" i="2" s="1"/>
  <c r="C52" i="2" a="1"/>
  <c r="C52" i="2" s="1"/>
  <c r="A53" i="2" a="1"/>
  <c r="A53" i="2" s="1"/>
  <c r="B53" i="2" a="1"/>
  <c r="B53" i="2" s="1"/>
  <c r="C53" i="2" a="1"/>
  <c r="C53" i="2" s="1"/>
  <c r="A54" i="2" a="1"/>
  <c r="A54" i="2" s="1"/>
  <c r="B54" i="2" a="1"/>
  <c r="B54" i="2" s="1"/>
  <c r="C54" i="2" a="1"/>
  <c r="C54" i="2" s="1"/>
  <c r="A55" i="2" a="1"/>
  <c r="A55" i="2" s="1"/>
  <c r="B55" i="2" a="1"/>
  <c r="B55" i="2" s="1"/>
  <c r="C55" i="2" a="1"/>
  <c r="C55" i="2" s="1"/>
  <c r="A56" i="2" a="1"/>
  <c r="A56" i="2" s="1"/>
  <c r="B56" i="2" a="1"/>
  <c r="B56" i="2" s="1"/>
  <c r="C56" i="2" a="1"/>
  <c r="C56" i="2" s="1"/>
  <c r="A57" i="2" a="1"/>
  <c r="A57" i="2" s="1"/>
  <c r="B57" i="2" a="1"/>
  <c r="B57" i="2" s="1"/>
  <c r="C57" i="2" a="1"/>
  <c r="C57" i="2" s="1"/>
  <c r="A58" i="2" a="1"/>
  <c r="A58" i="2" s="1"/>
  <c r="B58" i="2" a="1"/>
  <c r="B58" i="2" s="1"/>
  <c r="C58" i="2" a="1"/>
  <c r="C58" i="2" s="1"/>
  <c r="A59" i="2" a="1"/>
  <c r="A59" i="2" s="1"/>
  <c r="B59" i="2" a="1"/>
  <c r="B59" i="2" s="1"/>
  <c r="C59" i="2" a="1"/>
  <c r="C59" i="2" s="1"/>
  <c r="A60" i="2" a="1"/>
  <c r="A60" i="2" s="1"/>
  <c r="B60" i="2" a="1"/>
  <c r="B60" i="2" s="1"/>
  <c r="C60" i="2" a="1"/>
  <c r="C60" i="2" s="1"/>
  <c r="A61" i="2" a="1"/>
  <c r="A61" i="2" s="1"/>
  <c r="B61" i="2" a="1"/>
  <c r="B61" i="2" s="1"/>
  <c r="C61" i="2" a="1"/>
  <c r="C61" i="2" s="1"/>
  <c r="A62" i="2" a="1"/>
  <c r="A62" i="2" s="1"/>
  <c r="B62" i="2" a="1"/>
  <c r="B62" i="2" s="1"/>
  <c r="C62" i="2" a="1"/>
  <c r="C62" i="2" s="1"/>
  <c r="A63" i="2" a="1"/>
  <c r="A63" i="2" s="1"/>
  <c r="B63" i="2" a="1"/>
  <c r="B63" i="2" s="1"/>
  <c r="C63" i="2" a="1"/>
  <c r="C63" i="2" s="1"/>
  <c r="A64" i="2" a="1"/>
  <c r="A64" i="2" s="1"/>
  <c r="B64" i="2" a="1"/>
  <c r="B64" i="2" s="1"/>
  <c r="C64" i="2" a="1"/>
  <c r="C64" i="2" s="1"/>
  <c r="A65" i="2" a="1"/>
  <c r="A65" i="2" s="1"/>
  <c r="B65" i="2" a="1"/>
  <c r="B65" i="2" s="1"/>
  <c r="C65" i="2" a="1"/>
  <c r="C65" i="2" s="1"/>
  <c r="A66" i="2" a="1"/>
  <c r="A66" i="2" s="1"/>
  <c r="B66" i="2" a="1"/>
  <c r="B66" i="2" s="1"/>
  <c r="C66" i="2" a="1"/>
  <c r="C66" i="2" s="1"/>
  <c r="A67" i="2" a="1"/>
  <c r="A67" i="2" s="1"/>
  <c r="B67" i="2" a="1"/>
  <c r="B67" i="2" s="1"/>
  <c r="C67" i="2" a="1"/>
  <c r="C67" i="2" s="1"/>
  <c r="A68" i="2" a="1"/>
  <c r="A68" i="2" s="1"/>
  <c r="B68" i="2" a="1"/>
  <c r="B68" i="2" s="1"/>
  <c r="C68" i="2" a="1"/>
  <c r="C68" i="2" s="1"/>
  <c r="A69" i="2" a="1"/>
  <c r="A69" i="2" s="1"/>
  <c r="B69" i="2" a="1"/>
  <c r="B69" i="2" s="1"/>
  <c r="C69" i="2" a="1"/>
  <c r="C69" i="2" s="1"/>
  <c r="A70" i="2" a="1"/>
  <c r="A70" i="2" s="1"/>
  <c r="B70" i="2" a="1"/>
  <c r="B70" i="2" s="1"/>
  <c r="C70" i="2" a="1"/>
  <c r="C70" i="2" s="1"/>
  <c r="C4" i="2" a="1"/>
  <c r="C4" i="2" s="1"/>
  <c r="B4" i="2" a="1"/>
  <c r="B4" i="2" s="1"/>
  <c r="A4" i="3" a="1"/>
  <c r="A4" i="3" s="1"/>
  <c r="A71" i="2" a="1"/>
  <c r="A71" i="2" s="1"/>
  <c r="B71" i="2" a="1"/>
  <c r="B71" i="2" s="1"/>
  <c r="C71" i="2" a="1"/>
  <c r="C71" i="2" s="1"/>
  <c r="A72" i="2" a="1"/>
  <c r="A72" i="2" s="1"/>
  <c r="B72" i="2" a="1"/>
  <c r="B72" i="2" s="1"/>
  <c r="C72" i="2" a="1"/>
  <c r="C72" i="2" s="1"/>
  <c r="A73" i="2" a="1"/>
  <c r="A73" i="2" s="1"/>
  <c r="B73" i="2" a="1"/>
  <c r="B73" i="2" s="1"/>
  <c r="C73" i="2" a="1"/>
  <c r="C73" i="2" s="1"/>
  <c r="A74" i="2" a="1"/>
  <c r="A74" i="2" s="1"/>
  <c r="B74" i="2" a="1"/>
  <c r="B74" i="2" s="1"/>
  <c r="C74" i="2" a="1"/>
  <c r="C74" i="2" s="1"/>
  <c r="A75" i="2" a="1"/>
  <c r="A75" i="2" s="1"/>
  <c r="B75" i="2" a="1"/>
  <c r="B75" i="2" s="1"/>
  <c r="C75" i="2" a="1"/>
  <c r="C75" i="2" s="1"/>
  <c r="A76" i="2" a="1"/>
  <c r="A76" i="2" s="1"/>
  <c r="B76" i="2" a="1"/>
  <c r="B76" i="2" s="1"/>
  <c r="C76" i="2" a="1"/>
  <c r="C76" i="2" s="1"/>
  <c r="A77" i="2" a="1"/>
  <c r="A77" i="2" s="1"/>
  <c r="B77" i="2" a="1"/>
  <c r="B77" i="2" s="1"/>
  <c r="C77" i="2" a="1"/>
  <c r="C77" i="2" s="1"/>
  <c r="A78" i="2" a="1"/>
  <c r="A78" i="2" s="1"/>
  <c r="B78" i="2" a="1"/>
  <c r="B78" i="2" s="1"/>
  <c r="C78" i="2" a="1"/>
  <c r="C78" i="2" s="1"/>
  <c r="A79" i="2" a="1"/>
  <c r="A79" i="2" s="1"/>
  <c r="B79" i="2" a="1"/>
  <c r="B79" i="2" s="1"/>
  <c r="C79" i="2" a="1"/>
  <c r="C79" i="2" s="1"/>
  <c r="A80" i="2" a="1"/>
  <c r="A80" i="2" s="1"/>
  <c r="B80" i="2" a="1"/>
  <c r="B80" i="2" s="1"/>
  <c r="C80" i="2" a="1"/>
  <c r="C80" i="2" s="1"/>
  <c r="A81" i="2" a="1"/>
  <c r="A81" i="2" s="1"/>
  <c r="B81" i="2" a="1"/>
  <c r="B81" i="2" s="1"/>
  <c r="C81" i="2" a="1"/>
  <c r="C81" i="2" s="1"/>
  <c r="A82" i="2" a="1"/>
  <c r="A82" i="2" s="1"/>
  <c r="B82" i="2" a="1"/>
  <c r="B82" i="2" s="1"/>
  <c r="C82" i="2" a="1"/>
  <c r="C82" i="2" s="1"/>
  <c r="A83" i="2" a="1"/>
  <c r="A83" i="2" s="1"/>
  <c r="B83" i="2" a="1"/>
  <c r="B83" i="2" s="1"/>
  <c r="C83" i="2" a="1"/>
  <c r="C83" i="2" s="1"/>
  <c r="A84" i="2" a="1"/>
  <c r="A84" i="2" s="1"/>
  <c r="B84" i="2" a="1"/>
  <c r="B84" i="2" s="1"/>
  <c r="C84" i="2" a="1"/>
  <c r="C84" i="2" s="1"/>
  <c r="A85" i="2" a="1"/>
  <c r="A85" i="2" s="1"/>
  <c r="B85" i="2" a="1"/>
  <c r="B85" i="2" s="1"/>
  <c r="C85" i="2" a="1"/>
  <c r="C85" i="2" s="1"/>
  <c r="A86" i="2" a="1"/>
  <c r="A86" i="2" s="1"/>
  <c r="B86" i="2" a="1"/>
  <c r="B86" i="2" s="1"/>
  <c r="C86" i="2" a="1"/>
  <c r="C86" i="2" s="1"/>
  <c r="A87" i="2" a="1"/>
  <c r="A87" i="2" s="1"/>
  <c r="B87" i="2" a="1"/>
  <c r="B87" i="2" s="1"/>
  <c r="C87" i="2" a="1"/>
  <c r="C87" i="2" s="1"/>
  <c r="A4" i="2" a="1"/>
  <c r="A4" i="2" s="1"/>
  <c r="A60" i="21" l="1"/>
  <c r="A61" i="21"/>
  <c r="A62" i="21"/>
  <c r="A63" i="21"/>
  <c r="A64" i="21"/>
  <c r="A65" i="21"/>
  <c r="A66" i="21"/>
  <c r="A67" i="21"/>
  <c r="A68" i="21"/>
  <c r="A59" i="21"/>
  <c r="A30" i="21"/>
  <c r="A31" i="21"/>
  <c r="A32" i="21"/>
  <c r="A33" i="21"/>
  <c r="A34" i="21"/>
  <c r="A35" i="21"/>
  <c r="A36" i="21"/>
  <c r="A37" i="21"/>
  <c r="A38" i="21"/>
  <c r="A39" i="21"/>
  <c r="A40" i="21"/>
  <c r="A41" i="21"/>
  <c r="A42" i="21"/>
  <c r="A43" i="21"/>
  <c r="A44" i="21"/>
  <c r="A45" i="21"/>
  <c r="A46" i="21"/>
  <c r="A47" i="21"/>
  <c r="A48" i="21"/>
  <c r="A49" i="21"/>
  <c r="A50" i="21"/>
  <c r="A51" i="21"/>
  <c r="A52" i="21"/>
  <c r="A53" i="21"/>
  <c r="A54" i="21"/>
  <c r="A55" i="21"/>
  <c r="A56" i="21"/>
  <c r="A57" i="21"/>
  <c r="A58" i="21"/>
  <c r="A29" i="21"/>
  <c r="A5" i="21"/>
  <c r="A6" i="21"/>
  <c r="A7" i="21"/>
  <c r="A8" i="21"/>
  <c r="A9" i="21"/>
  <c r="A10" i="21"/>
  <c r="A11" i="21"/>
  <c r="A12" i="21"/>
  <c r="A13" i="21"/>
  <c r="A14" i="21"/>
  <c r="A15" i="21"/>
  <c r="A16" i="21"/>
  <c r="A17" i="21"/>
  <c r="A18" i="21"/>
  <c r="A19" i="21"/>
  <c r="A20" i="21"/>
  <c r="A21" i="21"/>
  <c r="A22" i="21"/>
  <c r="A23" i="21"/>
  <c r="A24" i="21"/>
  <c r="A25" i="21"/>
  <c r="A26" i="21"/>
  <c r="A27" i="21"/>
  <c r="A28" i="21"/>
  <c r="A4" i="21"/>
  <c r="BB71" i="21" l="1"/>
  <c r="AY71" i="21"/>
  <c r="AV71" i="21"/>
  <c r="AS71" i="21"/>
  <c r="AP71" i="21"/>
  <c r="AM71" i="21"/>
  <c r="AJ71" i="21"/>
  <c r="AG71" i="21"/>
  <c r="AD71" i="21"/>
  <c r="AA71" i="21"/>
  <c r="X71" i="21"/>
  <c r="U71" i="21"/>
  <c r="R71" i="21"/>
  <c r="O71" i="21"/>
  <c r="L71" i="21"/>
  <c r="I71" i="21"/>
  <c r="F71" i="21"/>
  <c r="C71" i="21"/>
  <c r="D71" i="21"/>
  <c r="E71" i="21"/>
  <c r="G71" i="21"/>
  <c r="H71" i="21"/>
  <c r="J71" i="21"/>
  <c r="K71" i="21"/>
  <c r="M71" i="21"/>
  <c r="N71" i="21"/>
  <c r="P71" i="21"/>
  <c r="Q71" i="21"/>
  <c r="S71" i="21"/>
  <c r="T71" i="21"/>
  <c r="V71" i="21"/>
  <c r="W71" i="21"/>
  <c r="Y71" i="21"/>
  <c r="Z71" i="21"/>
  <c r="AB71" i="21"/>
  <c r="AC71" i="21"/>
  <c r="AE71" i="21"/>
  <c r="AF71" i="21"/>
  <c r="AH71" i="21"/>
  <c r="AI71" i="21"/>
  <c r="AK71" i="21"/>
  <c r="AL71" i="21"/>
  <c r="AN71" i="21"/>
  <c r="AO71" i="21"/>
  <c r="AQ71" i="21"/>
  <c r="AR71" i="21"/>
  <c r="AT71" i="21"/>
  <c r="AU71" i="21"/>
  <c r="AW71" i="21"/>
  <c r="AX71" i="21"/>
  <c r="AZ71" i="21"/>
  <c r="BA71" i="21"/>
  <c r="BC71" i="21"/>
  <c r="B71" i="21"/>
  <c r="BA2" i="21" l="1"/>
  <c r="AX2" i="21"/>
  <c r="AU2" i="21"/>
  <c r="AR2" i="21"/>
  <c r="AO2" i="21"/>
  <c r="AL2" i="21"/>
  <c r="AI2" i="21"/>
  <c r="AF2" i="21"/>
  <c r="AC2" i="21"/>
  <c r="Z2" i="21"/>
  <c r="W2" i="21"/>
  <c r="T2" i="21"/>
  <c r="Q2" i="21"/>
  <c r="N2" i="21"/>
  <c r="K2" i="21"/>
  <c r="H2" i="21"/>
  <c r="E2" i="21"/>
  <c r="BA1" i="21"/>
  <c r="AX1" i="21"/>
  <c r="AU1" i="21"/>
  <c r="AR1" i="21"/>
  <c r="AO1" i="21"/>
  <c r="AL1" i="21"/>
  <c r="AI1" i="21"/>
  <c r="AF1" i="21"/>
  <c r="AC1" i="21"/>
  <c r="Z1" i="21"/>
  <c r="W1" i="21"/>
  <c r="T1" i="21"/>
  <c r="Q1" i="21"/>
  <c r="N1" i="21"/>
  <c r="K1" i="21"/>
  <c r="H1" i="21"/>
  <c r="E1" i="21"/>
  <c r="B1" i="21"/>
  <c r="B2" i="21"/>
  <c r="A2" i="7"/>
  <c r="B1" i="7"/>
  <c r="A2" i="6"/>
  <c r="B1" i="6"/>
  <c r="A2" i="5"/>
  <c r="B1" i="5"/>
  <c r="A2" i="4"/>
  <c r="B1" i="4"/>
  <c r="A2" i="2" l="1"/>
  <c r="A2" i="3"/>
  <c r="B1" i="3"/>
  <c r="B1" i="2"/>
</calcChain>
</file>

<file path=xl/sharedStrings.xml><?xml version="1.0" encoding="utf-8"?>
<sst xmlns="http://schemas.openxmlformats.org/spreadsheetml/2006/main" count="194" uniqueCount="97">
  <si>
    <t>LISTE DES ACTIONNAIRES</t>
  </si>
  <si>
    <t>ACTIONNAIRES</t>
  </si>
  <si>
    <t>1/2 ACTIONNAIRES</t>
  </si>
  <si>
    <t>1/4 ACTIONNAIRES</t>
  </si>
  <si>
    <t>I</t>
  </si>
  <si>
    <t>P</t>
  </si>
  <si>
    <t>R</t>
  </si>
  <si>
    <t>GLANDEE</t>
  </si>
  <si>
    <t>ENCLOS</t>
  </si>
  <si>
    <t>3 PIGNONS</t>
  </si>
  <si>
    <t>MIXTE 3P</t>
  </si>
  <si>
    <t>MIXTE GLANDEE</t>
  </si>
  <si>
    <t>LISTE DES TERRITOIRES</t>
  </si>
  <si>
    <t xml:space="preserve">CHASSE DU </t>
  </si>
  <si>
    <t>Noms</t>
  </si>
  <si>
    <t>Invités</t>
  </si>
  <si>
    <t>Repas</t>
  </si>
  <si>
    <t>Dates</t>
  </si>
  <si>
    <t>Territoires</t>
  </si>
  <si>
    <t>CASSITI Pierre-Henri</t>
  </si>
  <si>
    <t>TRAQUEURS</t>
  </si>
  <si>
    <t>NOMS</t>
  </si>
  <si>
    <t>TERRITOIRES</t>
  </si>
  <si>
    <t>DATES</t>
  </si>
  <si>
    <t>MIXTE ENCLOS</t>
  </si>
  <si>
    <t>Totaux</t>
  </si>
  <si>
    <t>AUB Bertrand</t>
  </si>
  <si>
    <t>BAL Marcel</t>
  </si>
  <si>
    <t>BIA Robert</t>
  </si>
  <si>
    <t>BIG Nicolas</t>
  </si>
  <si>
    <t>BOU Hugues</t>
  </si>
  <si>
    <t>BUS Michel</t>
  </si>
  <si>
    <t>CAR Lucien</t>
  </si>
  <si>
    <t>COQ Patrick</t>
  </si>
  <si>
    <t>DAD Alain</t>
  </si>
  <si>
    <t>GAU Michel</t>
  </si>
  <si>
    <t>GOD Romain</t>
  </si>
  <si>
    <t>HER Patrick</t>
  </si>
  <si>
    <t>HIN Christophe</t>
  </si>
  <si>
    <t>HOR Michel</t>
  </si>
  <si>
    <t>JAH Alain</t>
  </si>
  <si>
    <t>JUI Daniel</t>
  </si>
  <si>
    <t>LEG Philippe</t>
  </si>
  <si>
    <t>MAI Jacques</t>
  </si>
  <si>
    <t>MAT Armel</t>
  </si>
  <si>
    <t>MUL Angelo</t>
  </si>
  <si>
    <t>MUL David</t>
  </si>
  <si>
    <t>RIG Jean-Paul</t>
  </si>
  <si>
    <t>SOS Aurélien</t>
  </si>
  <si>
    <t>TOU François</t>
  </si>
  <si>
    <t>TOU Philippe</t>
  </si>
  <si>
    <t>BLA Gérald</t>
  </si>
  <si>
    <t>BOU Bruno</t>
  </si>
  <si>
    <t>CHA Dominique</t>
  </si>
  <si>
    <t>COL Gérard</t>
  </si>
  <si>
    <t>CRO Patrice</t>
  </si>
  <si>
    <t>DAG Marcel</t>
  </si>
  <si>
    <t>DAL Bernard</t>
  </si>
  <si>
    <t>FOU Marc</t>
  </si>
  <si>
    <t>GAU Laurent</t>
  </si>
  <si>
    <t>GER Guy</t>
  </si>
  <si>
    <t>GIR Sébastien</t>
  </si>
  <si>
    <t>GRE Alain</t>
  </si>
  <si>
    <t>GUT Patrice</t>
  </si>
  <si>
    <t>LEB Frédéric</t>
  </si>
  <si>
    <t>LEF Quentin</t>
  </si>
  <si>
    <t>MAN Marc</t>
  </si>
  <si>
    <t>MAR Hervé</t>
  </si>
  <si>
    <t>POU Daniel</t>
  </si>
  <si>
    <t>ROG Patrick</t>
  </si>
  <si>
    <t>ROU Erwan</t>
  </si>
  <si>
    <t>RUZ Alain</t>
  </si>
  <si>
    <t>SED Jean</t>
  </si>
  <si>
    <t>SIM Philippe</t>
  </si>
  <si>
    <t>THI Philippe</t>
  </si>
  <si>
    <t>THI Pierre</t>
  </si>
  <si>
    <t>VID Pierre</t>
  </si>
  <si>
    <t>WIL Noël</t>
  </si>
  <si>
    <t>VAU Christian</t>
  </si>
  <si>
    <t>EDF Tom</t>
  </si>
  <si>
    <t>ZER Tim</t>
  </si>
  <si>
    <t>HUT Roger</t>
  </si>
  <si>
    <t>AUD Dimitri</t>
  </si>
  <si>
    <t>AUD Jean-Luc</t>
  </si>
  <si>
    <t>BEC Jacques</t>
  </si>
  <si>
    <t>HUR Sébastien</t>
  </si>
  <si>
    <t>KEE Fabien</t>
  </si>
  <si>
    <t>REN Cyril</t>
  </si>
  <si>
    <t>ROS Jean</t>
  </si>
  <si>
    <t>SPI Patrick</t>
  </si>
  <si>
    <t>ARM Emile</t>
  </si>
  <si>
    <t>JE SOUHAITE QUE S'AFFICHENT AUTOMATIQUEMENT ICI LES NOMS POUR LESQUELS LA COLONNE B DANS L'ONGLET "DATES" AFFICHE "1". J'AI BESOIN QUE L'ORDRE DES NOMS SOIT RESPECTE TEL QUE DANS LA LISTE DE L'ONGLET "DATES". SI POSSIBLE, J'AIMERAIS QU'IL N'Y AIT PAS DE LIGNE VIDE DANS LA LISTE (QUI CORRESPONDRAIT AUX MANQUANTS).</t>
  </si>
  <si>
    <t>JE SOUHAITE QUE S'AFFICHE ICI LE NOMBRE INDIQUE DANS LA COLONNE C, ONGLET "DATES".</t>
  </si>
  <si>
    <t>JE SOUHAITE QUE S'AFFICHE ICI LE NOMBRE INDIQUE DANS LA COLONNE D, ONGLET "DATES".</t>
  </si>
  <si>
    <t>JE SOUHAITE QUE S'AFFICHE ICI LE NOMBRE INDIQUE DANS LA COLONNE F, ONGLET "DATES".</t>
  </si>
  <si>
    <t>JE SOUHAITE QUE S'AFFICHE ICI LE NOMBRE INDIQUE DANS LA COLONNE G, ONGLET "DATES".</t>
  </si>
  <si>
    <t>JE SOUHAITE QUE S'AFFICHENT AUTOMATIQUEMENT ICI LES NOMS POUR LESQUELS LA COLONNE E DANS L'ONGLET "DATES" AFFICHE "1". SI CELLULE VIDE ALORS LE NOM NE DOIT PAS APPARAITRE DANS LA LISTE. J'AI BESOIN QUE L'ORDRE DES NOMS SOIT RESPECTE TEL QUE DANS LA LISTE DE L'ONGLET "DATES". SI POSSIBLE, J'AIMERAIS QU'IL N'Y AIT PAS DE LIGNE VIDE DANS LA LISTE (QUI CORRESPONDRAIT AUX MANQUANTS).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</si>
</sst>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
  </numFmts>
  <fonts count="8" x14ac:knownFonts="1">
    <font>
      <sz val="12"/>
      <color theme="1"/>
      <name val="Calibri"/>
      <family val="2"/>
      <scheme val="minor"/>
    </font>
    <font>
      <sz val="12"/>
      <color rgb="FFFF0000"/>
      <name val="Calibri"/>
      <family val="2"/>
      <scheme val="minor"/>
    </font>
    <font>
      <b/>
      <sz val="12"/>
      <color theme="1"/>
      <name val="Calibri"/>
      <family val="2"/>
      <scheme val="minor"/>
    </font>
    <font>
      <b/>
      <sz val="12"/>
      <color theme="1"/>
      <name val="Calibri Light"/>
      <family val="1"/>
      <scheme val="major"/>
    </font>
    <font>
      <sz val="12"/>
      <color rgb="FF0070C0"/>
      <name val="Calibri"/>
      <family val="2"/>
      <scheme val="minor"/>
    </font>
    <font>
      <sz val="12"/>
      <color rgb="FF00B050"/>
      <name val="Calibri"/>
      <family val="2"/>
      <scheme val="minor"/>
    </font>
    <font>
      <sz val="11"/>
      <color rgb="FF0070C0"/>
      <name val="Calibri"/>
      <family val="2"/>
      <scheme val="minor"/>
    </font>
    <font>
      <sz val="10"/>
      <name val="Arial"/>
      <family val="2"/>
    </font>
  </fonts>
  <fills count="4">
    <fill>
      <patternFill patternType="none"/>
    </fill>
    <fill>
      <patternFill patternType="gray125"/>
    </fill>
    <fill>
      <patternFill patternType="solid">
        <fgColor theme="2" tint="-0.499984740745262"/>
        <bgColor indexed="64"/>
      </patternFill>
    </fill>
    <fill>
      <patternFill patternType="solid">
        <fgColor rgb="FFFF000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s>
  <cellStyleXfs count="2">
    <xf numFmtId="0" fontId="0" fillId="0" borderId="0"/>
    <xf numFmtId="0" fontId="7" fillId="0" borderId="0"/>
  </cellStyleXfs>
  <cellXfs count="120">
    <xf numFmtId="0" fontId="0" fillId="0" borderId="0" xfId="0"/>
    <xf numFmtId="0" fontId="0" fillId="0" borderId="0" xfId="0" applyAlignment="1">
      <alignment horizontal="center"/>
    </xf>
    <xf numFmtId="0" fontId="2" fillId="0" borderId="0" xfId="0" applyFont="1" applyAlignment="1">
      <alignment horizontal="centerContinuous"/>
    </xf>
    <xf numFmtId="0" fontId="2" fillId="0" borderId="0" xfId="0" applyFont="1" applyAlignment="1">
      <alignment horizontal="center"/>
    </xf>
    <xf numFmtId="14" fontId="0" fillId="0" borderId="0" xfId="0" applyNumberFormat="1"/>
    <xf numFmtId="14" fontId="0" fillId="0" borderId="0" xfId="0" applyNumberFormat="1" applyAlignment="1">
      <alignment horizontal="center"/>
    </xf>
    <xf numFmtId="0" fontId="2" fillId="0" borderId="0" xfId="0" applyFont="1"/>
    <xf numFmtId="14" fontId="2" fillId="0" borderId="0" xfId="0" applyNumberFormat="1" applyFont="1" applyAlignment="1">
      <alignment horizontal="centerContinuous"/>
    </xf>
    <xf numFmtId="0" fontId="2" fillId="0" borderId="8" xfId="0" applyFont="1" applyBorder="1" applyAlignment="1">
      <alignment horizontal="centerContinuous"/>
    </xf>
    <xf numFmtId="0" fontId="2" fillId="0" borderId="9" xfId="0" applyFont="1" applyBorder="1" applyAlignment="1">
      <alignment horizontal="centerContinuous"/>
    </xf>
    <xf numFmtId="0" fontId="2" fillId="0" borderId="10" xfId="0" applyFont="1" applyBorder="1" applyAlignment="1">
      <alignment horizontal="centerContinuous"/>
    </xf>
    <xf numFmtId="0" fontId="2" fillId="0" borderId="2" xfId="0" applyFont="1" applyBorder="1" applyAlignment="1">
      <alignment horizontal="center"/>
    </xf>
    <xf numFmtId="14" fontId="0" fillId="0" borderId="11" xfId="0" applyNumberFormat="1" applyBorder="1" applyAlignment="1">
      <alignment horizontal="center"/>
    </xf>
    <xf numFmtId="14" fontId="0" fillId="0" borderId="12" xfId="0" applyNumberFormat="1" applyBorder="1" applyAlignment="1">
      <alignment horizontal="center"/>
    </xf>
    <xf numFmtId="14" fontId="0" fillId="0" borderId="13" xfId="0" applyNumberFormat="1" applyBorder="1" applyAlignment="1">
      <alignment horizontal="center"/>
    </xf>
    <xf numFmtId="14" fontId="0" fillId="0" borderId="18" xfId="0" applyNumberFormat="1" applyBorder="1" applyAlignment="1">
      <alignment horizontal="center"/>
    </xf>
    <xf numFmtId="14" fontId="0" fillId="0" borderId="14" xfId="0" applyNumberFormat="1" applyBorder="1" applyAlignment="1">
      <alignment horizontal="center"/>
    </xf>
    <xf numFmtId="14" fontId="0" fillId="0" borderId="15" xfId="0" applyNumberFormat="1" applyBorder="1" applyAlignment="1">
      <alignment horizontal="center"/>
    </xf>
    <xf numFmtId="0" fontId="2" fillId="0" borderId="19" xfId="0" applyFont="1" applyBorder="1" applyAlignment="1">
      <alignment horizontal="centerContinuous"/>
    </xf>
    <xf numFmtId="0" fontId="0" fillId="0" borderId="0" xfId="0" applyBorder="1" applyAlignment="1">
      <alignment horizontal="center"/>
    </xf>
    <xf numFmtId="0" fontId="2" fillId="0" borderId="0" xfId="0" applyFont="1" applyBorder="1" applyAlignment="1">
      <alignment horizontal="center"/>
    </xf>
    <xf numFmtId="0" fontId="2" fillId="0" borderId="20" xfId="0" applyFont="1" applyBorder="1" applyAlignment="1">
      <alignment horizontal="centerContinuous"/>
    </xf>
    <xf numFmtId="0" fontId="2" fillId="0" borderId="22" xfId="0" applyFont="1" applyBorder="1" applyAlignment="1">
      <alignment horizontal="centerContinuous"/>
    </xf>
    <xf numFmtId="0" fontId="2" fillId="0" borderId="0" xfId="0" applyFont="1" applyBorder="1" applyAlignment="1">
      <alignment horizontal="centerContinuous"/>
    </xf>
    <xf numFmtId="0" fontId="2" fillId="0" borderId="23" xfId="0" applyFont="1" applyBorder="1" applyAlignment="1">
      <alignment horizontal="center"/>
    </xf>
    <xf numFmtId="0" fontId="2" fillId="0" borderId="10" xfId="0" applyFont="1" applyBorder="1" applyAlignment="1">
      <alignment horizontal="center"/>
    </xf>
    <xf numFmtId="0" fontId="2" fillId="0" borderId="19" xfId="0" applyFont="1" applyBorder="1" applyAlignment="1">
      <alignment horizontal="center"/>
    </xf>
    <xf numFmtId="0" fontId="2" fillId="0" borderId="0" xfId="0" applyNumberFormat="1" applyFont="1" applyAlignment="1">
      <alignment horizontal="centerContinuous"/>
    </xf>
    <xf numFmtId="0" fontId="2" fillId="0" borderId="21" xfId="0" applyFont="1" applyBorder="1" applyAlignment="1">
      <alignment horizontal="center"/>
    </xf>
    <xf numFmtId="0" fontId="2" fillId="0" borderId="24" xfId="0" applyFont="1" applyBorder="1" applyAlignment="1">
      <alignment horizontal="center"/>
    </xf>
    <xf numFmtId="0" fontId="2" fillId="0" borderId="0" xfId="0" applyFont="1" applyFill="1"/>
    <xf numFmtId="164" fontId="2" fillId="0" borderId="0" xfId="0" applyNumberFormat="1" applyFont="1" applyFill="1" applyAlignment="1">
      <alignment horizontal="centerContinuous"/>
    </xf>
    <xf numFmtId="0" fontId="2" fillId="0" borderId="0" xfId="0" applyFont="1" applyFill="1" applyAlignment="1">
      <alignment horizontal="center"/>
    </xf>
    <xf numFmtId="0" fontId="0" fillId="0" borderId="0" xfId="0" applyFill="1" applyAlignment="1">
      <alignment horizontal="center"/>
    </xf>
    <xf numFmtId="0" fontId="0" fillId="0" borderId="0" xfId="0" applyFill="1"/>
    <xf numFmtId="0" fontId="6" fillId="0" borderId="18" xfId="0" applyFont="1" applyFill="1" applyBorder="1" applyAlignment="1">
      <alignment horizontal="left" vertical="center"/>
    </xf>
    <xf numFmtId="0" fontId="6" fillId="0" borderId="14" xfId="0" applyFont="1" applyFill="1" applyBorder="1" applyAlignment="1">
      <alignment horizontal="left" vertical="center"/>
    </xf>
    <xf numFmtId="0" fontId="5" fillId="0" borderId="14" xfId="0" applyFont="1" applyFill="1" applyBorder="1" applyAlignment="1">
      <alignment horizontal="left" vertical="center"/>
    </xf>
    <xf numFmtId="0" fontId="1" fillId="0" borderId="25" xfId="0" applyFont="1" applyFill="1" applyBorder="1"/>
    <xf numFmtId="0" fontId="2" fillId="0" borderId="46" xfId="0" applyFont="1" applyBorder="1" applyAlignment="1">
      <alignment horizontal="center"/>
    </xf>
    <xf numFmtId="0" fontId="3" fillId="0" borderId="3" xfId="0" applyFont="1" applyBorder="1" applyAlignment="1">
      <alignment horizontal="left"/>
    </xf>
    <xf numFmtId="0" fontId="0" fillId="0" borderId="41" xfId="0" applyBorder="1" applyAlignment="1">
      <alignment horizontal="left"/>
    </xf>
    <xf numFmtId="0" fontId="0" fillId="0" borderId="27" xfId="0" applyBorder="1" applyAlignment="1">
      <alignment horizontal="left"/>
    </xf>
    <xf numFmtId="0" fontId="0" fillId="0" borderId="30" xfId="0" applyBorder="1" applyAlignment="1">
      <alignment horizontal="left"/>
    </xf>
    <xf numFmtId="0" fontId="3" fillId="0" borderId="4" xfId="0" applyFont="1" applyBorder="1" applyAlignment="1">
      <alignment horizontal="left"/>
    </xf>
    <xf numFmtId="0" fontId="0" fillId="0" borderId="42" xfId="0" applyBorder="1" applyAlignment="1">
      <alignment horizontal="left"/>
    </xf>
    <xf numFmtId="0" fontId="3" fillId="0" borderId="5" xfId="0" applyFont="1" applyBorder="1" applyAlignment="1">
      <alignment horizontal="left"/>
    </xf>
    <xf numFmtId="0" fontId="0" fillId="0" borderId="16" xfId="0" applyBorder="1" applyAlignment="1">
      <alignment horizontal="left"/>
    </xf>
    <xf numFmtId="0" fontId="0" fillId="0" borderId="5" xfId="0" applyBorder="1" applyAlignment="1">
      <alignment horizontal="left"/>
    </xf>
    <xf numFmtId="0" fontId="0" fillId="0" borderId="4" xfId="0" applyBorder="1" applyAlignment="1">
      <alignment horizontal="left"/>
    </xf>
    <xf numFmtId="0" fontId="0" fillId="0" borderId="33" xfId="0" applyBorder="1" applyAlignment="1">
      <alignment horizontal="left"/>
    </xf>
    <xf numFmtId="0" fontId="0" fillId="0" borderId="35" xfId="0" applyBorder="1" applyAlignment="1">
      <alignment horizontal="left"/>
    </xf>
    <xf numFmtId="0" fontId="0" fillId="0" borderId="34" xfId="0" applyBorder="1" applyAlignment="1">
      <alignment horizontal="left"/>
    </xf>
    <xf numFmtId="0" fontId="0" fillId="2" borderId="0" xfId="0" applyFill="1" applyBorder="1" applyAlignment="1">
      <alignment horizontal="left"/>
    </xf>
    <xf numFmtId="0" fontId="0" fillId="2" borderId="36" xfId="0" applyFill="1" applyBorder="1" applyAlignment="1">
      <alignment horizontal="left"/>
    </xf>
    <xf numFmtId="0" fontId="0" fillId="0" borderId="25" xfId="0" applyBorder="1" applyAlignment="1">
      <alignment horizontal="left"/>
    </xf>
    <xf numFmtId="0" fontId="0" fillId="0" borderId="43" xfId="0" applyBorder="1" applyAlignment="1">
      <alignment horizontal="left"/>
    </xf>
    <xf numFmtId="0" fontId="0" fillId="2" borderId="37" xfId="0" applyFill="1" applyBorder="1" applyAlignment="1">
      <alignment horizontal="left"/>
    </xf>
    <xf numFmtId="0" fontId="0" fillId="2" borderId="38" xfId="0" applyFill="1" applyBorder="1" applyAlignment="1">
      <alignment horizontal="left"/>
    </xf>
    <xf numFmtId="0" fontId="0" fillId="2" borderId="39" xfId="0" applyFill="1"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2" borderId="40" xfId="0" applyFill="1" applyBorder="1" applyAlignment="1">
      <alignment horizontal="left"/>
    </xf>
    <xf numFmtId="0" fontId="3" fillId="0" borderId="33" xfId="0" applyFont="1" applyFill="1" applyBorder="1" applyAlignment="1">
      <alignment horizontal="left"/>
    </xf>
    <xf numFmtId="0" fontId="0" fillId="0" borderId="4" xfId="0" applyFill="1" applyBorder="1" applyAlignment="1">
      <alignment horizontal="left"/>
    </xf>
    <xf numFmtId="14" fontId="0" fillId="3" borderId="14" xfId="0" applyNumberFormat="1" applyFill="1" applyBorder="1" applyAlignment="1">
      <alignment horizontal="center"/>
    </xf>
    <xf numFmtId="14" fontId="0" fillId="3" borderId="12" xfId="0" applyNumberFormat="1" applyFill="1" applyBorder="1" applyAlignment="1">
      <alignment horizontal="center"/>
    </xf>
    <xf numFmtId="0" fontId="3" fillId="0" borderId="1" xfId="0" applyFont="1" applyBorder="1" applyAlignment="1">
      <alignment horizontal="left"/>
    </xf>
    <xf numFmtId="0" fontId="1" fillId="0" borderId="25" xfId="0" applyFont="1" applyFill="1" applyBorder="1" applyAlignment="1">
      <alignment horizontal="left"/>
    </xf>
    <xf numFmtId="0" fontId="0" fillId="0" borderId="4" xfId="0" applyFill="1" applyBorder="1" applyAlignment="1">
      <alignment horizontal="center"/>
    </xf>
    <xf numFmtId="0" fontId="0" fillId="0" borderId="1" xfId="0" applyFill="1" applyBorder="1" applyAlignment="1">
      <alignment horizontal="center"/>
    </xf>
    <xf numFmtId="0" fontId="0" fillId="0" borderId="5" xfId="0" applyFill="1" applyBorder="1" applyAlignment="1">
      <alignment horizontal="center"/>
    </xf>
    <xf numFmtId="0" fontId="0" fillId="0" borderId="16" xfId="0" applyFill="1" applyBorder="1" applyAlignment="1">
      <alignment horizontal="center"/>
    </xf>
    <xf numFmtId="0" fontId="0" fillId="0" borderId="25" xfId="0" applyFill="1" applyBorder="1" applyAlignment="1">
      <alignment horizontal="center"/>
    </xf>
    <xf numFmtId="0" fontId="2" fillId="0" borderId="29" xfId="0" applyFont="1" applyFill="1" applyBorder="1" applyAlignment="1">
      <alignment horizontal="right"/>
    </xf>
    <xf numFmtId="14" fontId="2" fillId="0" borderId="3" xfId="0" applyNumberFormat="1" applyFont="1" applyFill="1" applyBorder="1" applyAlignment="1">
      <alignment horizontal="centerContinuous"/>
    </xf>
    <xf numFmtId="0" fontId="2" fillId="0" borderId="26" xfId="0" applyFont="1" applyFill="1" applyBorder="1" applyAlignment="1">
      <alignment horizontal="centerContinuous"/>
    </xf>
    <xf numFmtId="0" fontId="2" fillId="0" borderId="27" xfId="0" applyFont="1" applyFill="1" applyBorder="1" applyAlignment="1">
      <alignment horizontal="centerContinuous"/>
    </xf>
    <xf numFmtId="14" fontId="2" fillId="0" borderId="30" xfId="0" applyNumberFormat="1" applyFont="1" applyFill="1" applyBorder="1" applyAlignment="1">
      <alignment horizontal="centerContinuous"/>
    </xf>
    <xf numFmtId="0" fontId="2" fillId="0" borderId="31" xfId="0" applyFont="1" applyFill="1" applyBorder="1" applyAlignment="1">
      <alignment horizontal="centerContinuous"/>
    </xf>
    <xf numFmtId="0" fontId="2" fillId="0" borderId="12" xfId="0" applyFont="1" applyFill="1" applyBorder="1" applyAlignment="1">
      <alignment horizontal="right"/>
    </xf>
    <xf numFmtId="0" fontId="2" fillId="0" borderId="4" xfId="0" applyNumberFormat="1" applyFont="1" applyFill="1" applyBorder="1" applyAlignment="1">
      <alignment horizontal="centerContinuous"/>
    </xf>
    <xf numFmtId="164" fontId="2" fillId="0" borderId="1" xfId="0" applyNumberFormat="1" applyFont="1" applyFill="1" applyBorder="1" applyAlignment="1">
      <alignment horizontal="centerContinuous"/>
    </xf>
    <xf numFmtId="164" fontId="2" fillId="0" borderId="5" xfId="0" applyNumberFormat="1" applyFont="1" applyFill="1" applyBorder="1" applyAlignment="1">
      <alignment horizontal="centerContinuous"/>
    </xf>
    <xf numFmtId="0" fontId="2" fillId="0" borderId="16" xfId="0" applyNumberFormat="1" applyFont="1" applyFill="1" applyBorder="1" applyAlignment="1">
      <alignment horizontal="centerContinuous"/>
    </xf>
    <xf numFmtId="164" fontId="2" fillId="0" borderId="25" xfId="0" applyNumberFormat="1" applyFont="1" applyFill="1" applyBorder="1" applyAlignment="1">
      <alignment horizontal="centerContinuous"/>
    </xf>
    <xf numFmtId="0" fontId="2" fillId="0" borderId="13" xfId="0" applyFont="1" applyFill="1" applyBorder="1" applyAlignment="1">
      <alignment horizontal="left"/>
    </xf>
    <xf numFmtId="164" fontId="2" fillId="0" borderId="6" xfId="0" applyNumberFormat="1" applyFont="1" applyFill="1" applyBorder="1" applyAlignment="1">
      <alignment horizontal="center"/>
    </xf>
    <xf numFmtId="164" fontId="2" fillId="0" borderId="28" xfId="0" applyNumberFormat="1" applyFont="1" applyFill="1" applyBorder="1" applyAlignment="1">
      <alignment horizontal="center"/>
    </xf>
    <xf numFmtId="164" fontId="2" fillId="0" borderId="7" xfId="0" applyNumberFormat="1" applyFont="1" applyFill="1" applyBorder="1" applyAlignment="1">
      <alignment horizontal="center"/>
    </xf>
    <xf numFmtId="164" fontId="2" fillId="0" borderId="17" xfId="0" applyNumberFormat="1" applyFont="1" applyFill="1" applyBorder="1" applyAlignment="1">
      <alignment horizontal="center"/>
    </xf>
    <xf numFmtId="164" fontId="2" fillId="0" borderId="32" xfId="0" applyNumberFormat="1" applyFont="1" applyFill="1" applyBorder="1" applyAlignment="1">
      <alignment horizontal="center"/>
    </xf>
    <xf numFmtId="0" fontId="6" fillId="0" borderId="45" xfId="0" applyFont="1" applyFill="1" applyBorder="1" applyAlignment="1">
      <alignment horizontal="left" vertical="center"/>
    </xf>
    <xf numFmtId="0" fontId="0" fillId="0" borderId="3" xfId="0" applyFill="1" applyBorder="1" applyAlignment="1">
      <alignment horizont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4" fillId="0" borderId="14" xfId="0" applyFont="1" applyFill="1" applyBorder="1"/>
    <xf numFmtId="0" fontId="6" fillId="0" borderId="25" xfId="0" applyFont="1" applyFill="1" applyBorder="1" applyAlignment="1">
      <alignment horizontal="left" vertical="center"/>
    </xf>
    <xf numFmtId="0" fontId="4" fillId="0" borderId="25" xfId="0" applyFont="1" applyFill="1" applyBorder="1"/>
    <xf numFmtId="0" fontId="0" fillId="0" borderId="25" xfId="0" applyFill="1" applyBorder="1"/>
    <xf numFmtId="0" fontId="0" fillId="0" borderId="43" xfId="0" applyFill="1" applyBorder="1"/>
    <xf numFmtId="0" fontId="0" fillId="0" borderId="33" xfId="0" applyFill="1" applyBorder="1" applyAlignment="1">
      <alignment horizontal="center"/>
    </xf>
    <xf numFmtId="0" fontId="0" fillId="0" borderId="44" xfId="0" applyFill="1" applyBorder="1" applyAlignment="1">
      <alignment horizontal="center"/>
    </xf>
    <xf numFmtId="0" fontId="0" fillId="0" borderId="34" xfId="0" applyFill="1" applyBorder="1" applyAlignment="1">
      <alignment horizontal="center"/>
    </xf>
    <xf numFmtId="0" fontId="0" fillId="0" borderId="35" xfId="0" applyFill="1" applyBorder="1" applyAlignment="1">
      <alignment horizontal="center"/>
    </xf>
    <xf numFmtId="0" fontId="0" fillId="0" borderId="43" xfId="0" applyFill="1" applyBorder="1" applyAlignment="1">
      <alignment horizontal="center"/>
    </xf>
    <xf numFmtId="0" fontId="2" fillId="0" borderId="23" xfId="0" applyFont="1" applyFill="1" applyBorder="1" applyAlignment="1">
      <alignment horizontal="center"/>
    </xf>
    <xf numFmtId="0" fontId="0" fillId="0" borderId="8" xfId="0" applyFill="1" applyBorder="1" applyAlignment="1">
      <alignment horizontal="center"/>
    </xf>
    <xf numFmtId="0" fontId="0" fillId="0" borderId="2" xfId="0" applyFill="1" applyBorder="1" applyAlignment="1">
      <alignment horizontal="center"/>
    </xf>
    <xf numFmtId="0" fontId="5" fillId="0" borderId="25" xfId="0" applyFont="1" applyFill="1" applyBorder="1" applyAlignment="1">
      <alignment horizontal="left"/>
    </xf>
    <xf numFmtId="0" fontId="0" fillId="0" borderId="4" xfId="0" applyFont="1" applyBorder="1" applyAlignment="1">
      <alignment horizontal="left"/>
    </xf>
    <xf numFmtId="0" fontId="2" fillId="0" borderId="1" xfId="0" applyNumberFormat="1" applyFont="1" applyBorder="1" applyAlignment="1">
      <alignment horizontal="centerContinuous"/>
    </xf>
    <xf numFmtId="0" fontId="2" fillId="0" borderId="1" xfId="0" applyFont="1" applyBorder="1" applyAlignment="1">
      <alignment horizontal="centerContinuous"/>
    </xf>
    <xf numFmtId="0" fontId="2" fillId="0" borderId="1" xfId="0" applyFont="1" applyBorder="1" applyAlignment="1">
      <alignment horizontal="center"/>
    </xf>
    <xf numFmtId="0" fontId="2" fillId="0" borderId="16" xfId="0" applyNumberFormat="1" applyFont="1" applyFill="1" applyBorder="1" applyAlignment="1">
      <alignment horizontal="center"/>
    </xf>
    <xf numFmtId="0" fontId="2" fillId="0" borderId="1" xfId="0" applyNumberFormat="1" applyFont="1" applyFill="1" applyBorder="1" applyAlignment="1">
      <alignment horizontal="center"/>
    </xf>
    <xf numFmtId="0" fontId="2" fillId="0" borderId="5" xfId="0" applyNumberFormat="1" applyFont="1" applyFill="1" applyBorder="1" applyAlignment="1">
      <alignment horizontal="center"/>
    </xf>
    <xf numFmtId="0" fontId="0" fillId="0" borderId="1" xfId="0" applyBorder="1" applyAlignment="1">
      <alignment horizontal="center" vertical="center" wrapText="1"/>
    </xf>
  </cellXfs>
  <cellStyles count="2">
    <cellStyle name="Normal 2" xfId="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4"/>
  <sheetViews>
    <sheetView workbookViewId="0">
      <selection activeCell="H3" sqref="H3"/>
    </sheetView>
  </sheetViews>
  <sheetFormatPr baseColWidth="10" defaultRowHeight="15.6" x14ac:dyDescent="0.3"/>
  <cols>
    <col min="1" max="1" width="22.796875" style="1" customWidth="1"/>
    <col min="2" max="2" width="6.69921875" style="1" bestFit="1" customWidth="1"/>
    <col min="3" max="3" width="22.796875" style="1" customWidth="1"/>
    <col min="4" max="4" width="6.69921875" style="1" bestFit="1" customWidth="1"/>
    <col min="5" max="5" width="22.796875" style="1" customWidth="1"/>
    <col min="6" max="6" width="6.69921875" style="1" bestFit="1" customWidth="1"/>
    <col min="7" max="7" width="6.69921875" style="1" customWidth="1"/>
    <col min="8" max="8" width="11.796875" style="1" customWidth="1"/>
    <col min="9" max="9" width="14.796875" customWidth="1"/>
    <col min="22" max="22" width="14.69921875" style="6" bestFit="1" customWidth="1"/>
  </cols>
  <sheetData>
    <row r="1" spans="1:22" ht="16.2" thickBot="1" x14ac:dyDescent="0.35">
      <c r="A1" s="8" t="s">
        <v>0</v>
      </c>
      <c r="B1" s="18"/>
      <c r="C1" s="9"/>
      <c r="D1" s="18"/>
      <c r="E1" s="10"/>
      <c r="F1" s="21"/>
      <c r="G1" s="22"/>
      <c r="H1" s="23" t="s">
        <v>12</v>
      </c>
      <c r="I1" s="23"/>
    </row>
    <row r="2" spans="1:22" ht="16.2" thickBot="1" x14ac:dyDescent="0.35">
      <c r="A2" s="28" t="s">
        <v>1</v>
      </c>
      <c r="B2" s="29" t="s">
        <v>15</v>
      </c>
      <c r="C2" s="28" t="s">
        <v>2</v>
      </c>
      <c r="D2" s="39" t="s">
        <v>15</v>
      </c>
      <c r="E2" s="26" t="s">
        <v>3</v>
      </c>
      <c r="F2" s="25" t="s">
        <v>15</v>
      </c>
      <c r="G2" s="20"/>
      <c r="H2" s="24" t="s">
        <v>17</v>
      </c>
      <c r="I2" s="11" t="s">
        <v>18</v>
      </c>
      <c r="V2" s="6" t="s">
        <v>7</v>
      </c>
    </row>
    <row r="3" spans="1:22" x14ac:dyDescent="0.3">
      <c r="A3" s="40" t="s">
        <v>26</v>
      </c>
      <c r="B3" s="41"/>
      <c r="C3" s="40" t="s">
        <v>90</v>
      </c>
      <c r="D3" s="42"/>
      <c r="E3" s="43" t="s">
        <v>82</v>
      </c>
      <c r="F3" s="42"/>
      <c r="G3" s="19"/>
      <c r="H3" s="12">
        <v>44130</v>
      </c>
      <c r="I3" s="15" t="s">
        <v>8</v>
      </c>
      <c r="V3" s="6" t="s">
        <v>9</v>
      </c>
    </row>
    <row r="4" spans="1:22" ht="16.05" customHeight="1" x14ac:dyDescent="0.3">
      <c r="A4" s="44" t="s">
        <v>27</v>
      </c>
      <c r="B4" s="45"/>
      <c r="C4" s="44" t="s">
        <v>51</v>
      </c>
      <c r="D4" s="46"/>
      <c r="E4" s="47" t="s">
        <v>83</v>
      </c>
      <c r="F4" s="48"/>
      <c r="G4" s="19"/>
      <c r="H4" s="13">
        <v>44137</v>
      </c>
      <c r="I4" s="15" t="s">
        <v>9</v>
      </c>
      <c r="V4" s="6" t="s">
        <v>8</v>
      </c>
    </row>
    <row r="5" spans="1:22" ht="16.95" customHeight="1" x14ac:dyDescent="0.3">
      <c r="A5" s="44" t="s">
        <v>28</v>
      </c>
      <c r="B5" s="45"/>
      <c r="C5" s="44" t="s">
        <v>52</v>
      </c>
      <c r="D5" s="46"/>
      <c r="E5" s="47" t="s">
        <v>84</v>
      </c>
      <c r="F5" s="48"/>
      <c r="G5" s="19"/>
      <c r="H5" s="13">
        <v>44144</v>
      </c>
      <c r="I5" s="16" t="s">
        <v>7</v>
      </c>
      <c r="V5" s="6" t="s">
        <v>10</v>
      </c>
    </row>
    <row r="6" spans="1:22" ht="16.05" customHeight="1" x14ac:dyDescent="0.3">
      <c r="A6" s="44" t="s">
        <v>29</v>
      </c>
      <c r="B6" s="45"/>
      <c r="C6" s="49" t="s">
        <v>53</v>
      </c>
      <c r="D6" s="46"/>
      <c r="E6" s="47" t="s">
        <v>85</v>
      </c>
      <c r="F6" s="48"/>
      <c r="G6" s="19"/>
      <c r="H6" s="13">
        <v>44151</v>
      </c>
      <c r="I6" s="16" t="s">
        <v>10</v>
      </c>
      <c r="V6" s="6" t="s">
        <v>11</v>
      </c>
    </row>
    <row r="7" spans="1:22" ht="16.95" customHeight="1" x14ac:dyDescent="0.3">
      <c r="A7" s="44" t="s">
        <v>30</v>
      </c>
      <c r="B7" s="45"/>
      <c r="C7" s="50" t="s">
        <v>54</v>
      </c>
      <c r="D7" s="46"/>
      <c r="E7" s="47" t="s">
        <v>86</v>
      </c>
      <c r="F7" s="48"/>
      <c r="G7" s="19"/>
      <c r="H7" s="13">
        <v>44158</v>
      </c>
      <c r="I7" s="16" t="s">
        <v>7</v>
      </c>
      <c r="V7" s="6" t="s">
        <v>24</v>
      </c>
    </row>
    <row r="8" spans="1:22" x14ac:dyDescent="0.3">
      <c r="A8" s="44" t="s">
        <v>31</v>
      </c>
      <c r="B8" s="45"/>
      <c r="C8" s="49" t="s">
        <v>55</v>
      </c>
      <c r="D8" s="48"/>
      <c r="E8" s="47" t="s">
        <v>87</v>
      </c>
      <c r="F8" s="48"/>
      <c r="G8" s="19"/>
      <c r="H8" s="13">
        <v>44165</v>
      </c>
      <c r="I8" s="16" t="s">
        <v>8</v>
      </c>
    </row>
    <row r="9" spans="1:22" x14ac:dyDescent="0.3">
      <c r="A9" s="44" t="s">
        <v>32</v>
      </c>
      <c r="B9" s="45"/>
      <c r="C9" s="49" t="s">
        <v>56</v>
      </c>
      <c r="D9" s="48"/>
      <c r="E9" s="47" t="s">
        <v>88</v>
      </c>
      <c r="F9" s="48"/>
      <c r="G9" s="19"/>
      <c r="H9" s="13">
        <v>44172</v>
      </c>
      <c r="I9" s="16" t="s">
        <v>7</v>
      </c>
    </row>
    <row r="10" spans="1:22" x14ac:dyDescent="0.3">
      <c r="A10" s="44" t="s">
        <v>33</v>
      </c>
      <c r="B10" s="45"/>
      <c r="C10" s="49" t="s">
        <v>57</v>
      </c>
      <c r="D10" s="48"/>
      <c r="E10" s="47" t="s">
        <v>89</v>
      </c>
      <c r="F10" s="48"/>
      <c r="G10" s="19"/>
      <c r="H10" s="13">
        <v>44179</v>
      </c>
      <c r="I10" s="16" t="s">
        <v>9</v>
      </c>
    </row>
    <row r="11" spans="1:22" x14ac:dyDescent="0.3">
      <c r="A11" s="44" t="s">
        <v>34</v>
      </c>
      <c r="B11" s="45"/>
      <c r="C11" s="49" t="s">
        <v>58</v>
      </c>
      <c r="D11" s="48"/>
      <c r="E11" s="112" t="s">
        <v>80</v>
      </c>
      <c r="F11" s="48"/>
      <c r="G11" s="19"/>
      <c r="H11" s="13">
        <v>44186</v>
      </c>
      <c r="I11" s="16" t="s">
        <v>8</v>
      </c>
    </row>
    <row r="12" spans="1:22" x14ac:dyDescent="0.3">
      <c r="A12" s="44" t="s">
        <v>35</v>
      </c>
      <c r="B12" s="45"/>
      <c r="C12" s="49" t="s">
        <v>59</v>
      </c>
      <c r="D12" s="48"/>
      <c r="E12" s="51" t="s">
        <v>81</v>
      </c>
      <c r="F12" s="52"/>
      <c r="G12" s="19"/>
      <c r="H12" s="13">
        <v>44193</v>
      </c>
      <c r="I12" s="16" t="s">
        <v>7</v>
      </c>
    </row>
    <row r="13" spans="1:22" x14ac:dyDescent="0.3">
      <c r="A13" s="44" t="s">
        <v>36</v>
      </c>
      <c r="B13" s="45"/>
      <c r="C13" s="49" t="s">
        <v>60</v>
      </c>
      <c r="D13" s="48"/>
      <c r="E13" s="53"/>
      <c r="F13" s="54"/>
      <c r="G13" s="19"/>
      <c r="H13" s="13">
        <v>44200</v>
      </c>
      <c r="I13" s="16" t="s">
        <v>10</v>
      </c>
    </row>
    <row r="14" spans="1:22" x14ac:dyDescent="0.3">
      <c r="A14" s="49" t="s">
        <v>37</v>
      </c>
      <c r="B14" s="45"/>
      <c r="C14" s="49" t="s">
        <v>61</v>
      </c>
      <c r="D14" s="48"/>
      <c r="E14" s="53"/>
      <c r="F14" s="54"/>
      <c r="G14" s="19"/>
      <c r="H14" s="66">
        <v>44207</v>
      </c>
      <c r="I14" s="65"/>
    </row>
    <row r="15" spans="1:22" x14ac:dyDescent="0.3">
      <c r="A15" s="44" t="s">
        <v>38</v>
      </c>
      <c r="B15" s="45"/>
      <c r="C15" s="49" t="s">
        <v>62</v>
      </c>
      <c r="D15" s="48"/>
      <c r="E15" s="53"/>
      <c r="F15" s="54"/>
      <c r="G15" s="19"/>
      <c r="H15" s="13">
        <v>44214</v>
      </c>
      <c r="I15" s="16" t="s">
        <v>7</v>
      </c>
    </row>
    <row r="16" spans="1:22" x14ac:dyDescent="0.3">
      <c r="A16" s="49" t="s">
        <v>39</v>
      </c>
      <c r="B16" s="45"/>
      <c r="C16" s="49" t="s">
        <v>63</v>
      </c>
      <c r="D16" s="48"/>
      <c r="E16" s="53"/>
      <c r="F16" s="54"/>
      <c r="G16" s="19"/>
      <c r="H16" s="13">
        <v>44221</v>
      </c>
      <c r="I16" s="16" t="s">
        <v>9</v>
      </c>
    </row>
    <row r="17" spans="1:9" x14ac:dyDescent="0.3">
      <c r="A17" s="44" t="s">
        <v>40</v>
      </c>
      <c r="B17" s="45"/>
      <c r="C17" s="49" t="s">
        <v>64</v>
      </c>
      <c r="D17" s="48"/>
      <c r="E17" s="53"/>
      <c r="F17" s="54"/>
      <c r="G17" s="19"/>
      <c r="H17" s="13">
        <v>44228</v>
      </c>
      <c r="I17" s="16" t="s">
        <v>11</v>
      </c>
    </row>
    <row r="18" spans="1:9" x14ac:dyDescent="0.3">
      <c r="A18" s="44" t="s">
        <v>41</v>
      </c>
      <c r="B18" s="45"/>
      <c r="C18" s="49" t="s">
        <v>65</v>
      </c>
      <c r="D18" s="48"/>
      <c r="E18" s="53"/>
      <c r="F18" s="54"/>
      <c r="G18" s="19"/>
      <c r="H18" s="13">
        <v>44235</v>
      </c>
      <c r="I18" s="16" t="s">
        <v>7</v>
      </c>
    </row>
    <row r="19" spans="1:9" x14ac:dyDescent="0.3">
      <c r="A19" s="44" t="s">
        <v>42</v>
      </c>
      <c r="B19" s="45"/>
      <c r="C19" s="44" t="s">
        <v>66</v>
      </c>
      <c r="D19" s="48"/>
      <c r="E19" s="53"/>
      <c r="F19" s="54"/>
      <c r="G19" s="19"/>
      <c r="H19" s="13">
        <v>44242</v>
      </c>
      <c r="I19" s="16" t="s">
        <v>24</v>
      </c>
    </row>
    <row r="20" spans="1:9" ht="16.2" thickBot="1" x14ac:dyDescent="0.35">
      <c r="A20" s="44" t="s">
        <v>43</v>
      </c>
      <c r="B20" s="45"/>
      <c r="C20" s="49" t="s">
        <v>67</v>
      </c>
      <c r="D20" s="48"/>
      <c r="E20" s="53"/>
      <c r="F20" s="54"/>
      <c r="G20" s="19"/>
      <c r="H20" s="14">
        <v>44249</v>
      </c>
      <c r="I20" s="17" t="s">
        <v>7</v>
      </c>
    </row>
    <row r="21" spans="1:9" x14ac:dyDescent="0.3">
      <c r="A21" s="44" t="s">
        <v>44</v>
      </c>
      <c r="B21" s="45"/>
      <c r="C21" s="49" t="s">
        <v>68</v>
      </c>
      <c r="D21" s="48"/>
      <c r="E21" s="53"/>
      <c r="F21" s="54"/>
      <c r="G21" s="19"/>
      <c r="H21" s="5"/>
      <c r="I21" s="5"/>
    </row>
    <row r="22" spans="1:9" x14ac:dyDescent="0.3">
      <c r="A22" s="67" t="s">
        <v>45</v>
      </c>
      <c r="B22" s="45"/>
      <c r="C22" s="49" t="s">
        <v>69</v>
      </c>
      <c r="D22" s="48"/>
      <c r="E22" s="53"/>
      <c r="F22" s="54"/>
      <c r="G22" s="19"/>
      <c r="H22" s="5"/>
      <c r="I22" s="5"/>
    </row>
    <row r="23" spans="1:9" x14ac:dyDescent="0.3">
      <c r="A23" s="64" t="s">
        <v>46</v>
      </c>
      <c r="B23" s="45"/>
      <c r="C23" s="49" t="s">
        <v>70</v>
      </c>
      <c r="D23" s="48"/>
      <c r="E23" s="53"/>
      <c r="F23" s="54"/>
      <c r="G23" s="19"/>
      <c r="H23" s="5"/>
      <c r="I23" s="5"/>
    </row>
    <row r="24" spans="1:9" x14ac:dyDescent="0.3">
      <c r="A24" s="44" t="s">
        <v>47</v>
      </c>
      <c r="B24" s="45"/>
      <c r="C24" s="49" t="s">
        <v>71</v>
      </c>
      <c r="D24" s="48"/>
      <c r="E24" s="53"/>
      <c r="F24" s="54"/>
      <c r="G24" s="19"/>
      <c r="H24" s="5"/>
      <c r="I24" s="5"/>
    </row>
    <row r="25" spans="1:9" x14ac:dyDescent="0.3">
      <c r="A25" s="44" t="s">
        <v>48</v>
      </c>
      <c r="B25" s="45"/>
      <c r="C25" s="49" t="s">
        <v>72</v>
      </c>
      <c r="D25" s="48"/>
      <c r="E25" s="53"/>
      <c r="F25" s="54"/>
      <c r="G25" s="19"/>
      <c r="H25" s="5"/>
      <c r="I25" s="5"/>
    </row>
    <row r="26" spans="1:9" x14ac:dyDescent="0.3">
      <c r="A26" s="44" t="s">
        <v>49</v>
      </c>
      <c r="B26" s="55"/>
      <c r="C26" s="49" t="s">
        <v>73</v>
      </c>
      <c r="D26" s="48"/>
      <c r="E26" s="53"/>
      <c r="F26" s="54"/>
      <c r="G26" s="19"/>
      <c r="H26" s="5"/>
      <c r="I26" s="5"/>
    </row>
    <row r="27" spans="1:9" x14ac:dyDescent="0.3">
      <c r="A27" s="63" t="s">
        <v>50</v>
      </c>
      <c r="B27" s="56"/>
      <c r="C27" s="49" t="s">
        <v>74</v>
      </c>
      <c r="D27" s="48"/>
      <c r="E27" s="53"/>
      <c r="F27" s="54"/>
      <c r="G27" s="19"/>
      <c r="H27" s="5"/>
      <c r="I27" s="5"/>
    </row>
    <row r="28" spans="1:9" x14ac:dyDescent="0.3">
      <c r="A28" s="57"/>
      <c r="B28" s="53"/>
      <c r="C28" s="49" t="s">
        <v>75</v>
      </c>
      <c r="D28" s="48"/>
      <c r="E28" s="53"/>
      <c r="F28" s="54"/>
      <c r="G28" s="19"/>
      <c r="H28" s="5"/>
      <c r="I28" s="5"/>
    </row>
    <row r="29" spans="1:9" x14ac:dyDescent="0.3">
      <c r="A29" s="57"/>
      <c r="B29" s="53"/>
      <c r="C29" s="49" t="s">
        <v>76</v>
      </c>
      <c r="D29" s="48"/>
      <c r="E29" s="53"/>
      <c r="F29" s="54"/>
      <c r="G29" s="19"/>
      <c r="H29" s="5"/>
      <c r="I29" s="5"/>
    </row>
    <row r="30" spans="1:9" x14ac:dyDescent="0.3">
      <c r="A30" s="57"/>
      <c r="B30" s="53"/>
      <c r="C30" s="49" t="s">
        <v>77</v>
      </c>
      <c r="D30" s="48"/>
      <c r="E30" s="53"/>
      <c r="F30" s="54"/>
      <c r="G30" s="19"/>
      <c r="H30" s="5"/>
      <c r="I30" s="5"/>
    </row>
    <row r="31" spans="1:9" x14ac:dyDescent="0.3">
      <c r="A31" s="57"/>
      <c r="B31" s="53"/>
      <c r="C31" s="112" t="s">
        <v>78</v>
      </c>
      <c r="D31" s="48"/>
      <c r="E31" s="53"/>
      <c r="F31" s="54"/>
      <c r="G31" s="19"/>
      <c r="H31" s="5"/>
      <c r="I31" s="5"/>
    </row>
    <row r="32" spans="1:9" ht="16.2" thickBot="1" x14ac:dyDescent="0.35">
      <c r="A32" s="58"/>
      <c r="B32" s="59"/>
      <c r="C32" s="60" t="s">
        <v>79</v>
      </c>
      <c r="D32" s="61"/>
      <c r="E32" s="59"/>
      <c r="F32" s="62"/>
      <c r="G32" s="19"/>
      <c r="H32" s="5"/>
      <c r="I32" s="5"/>
    </row>
    <row r="33" spans="9:9" x14ac:dyDescent="0.3">
      <c r="I33" s="4"/>
    </row>
    <row r="34" spans="9:9" x14ac:dyDescent="0.3">
      <c r="I34" s="4"/>
    </row>
  </sheetData>
  <sortState ref="E3:E10">
    <sortCondition ref="E3:E10"/>
  </sortState>
  <dataValidations count="1">
    <dataValidation type="list" allowBlank="1" showInputMessage="1" showErrorMessage="1" sqref="I3:I20">
      <formula1>$V$2:$V$7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11"/>
  <sheetViews>
    <sheetView tabSelected="1" workbookViewId="0">
      <pane xSplit="1" ySplit="3" topLeftCell="B4" activePane="bottomRight" state="frozen"/>
      <selection pane="topRight" activeCell="B1" sqref="B1"/>
      <selection pane="bottomLeft" activeCell="A4" sqref="A4"/>
      <selection pane="bottomRight" activeCell="I1" sqref="I1"/>
    </sheetView>
  </sheetViews>
  <sheetFormatPr baseColWidth="10" defaultColWidth="10.796875" defaultRowHeight="15.6" x14ac:dyDescent="0.3"/>
  <cols>
    <col min="1" max="1" width="25.796875" style="34" customWidth="1"/>
    <col min="2" max="55" width="5.296875" style="34" customWidth="1"/>
    <col min="56" max="57" width="2.796875" style="34" customWidth="1"/>
    <col min="58" max="58" width="13.19921875" style="34" bestFit="1" customWidth="1"/>
    <col min="59" max="60" width="2.796875" style="34" customWidth="1"/>
    <col min="61" max="61" width="13.19921875" style="34" bestFit="1" customWidth="1"/>
    <col min="62" max="63" width="2.796875" style="34" customWidth="1"/>
    <col min="64" max="64" width="13.19921875" style="34" bestFit="1" customWidth="1"/>
    <col min="65" max="66" width="2.796875" style="34" customWidth="1"/>
    <col min="67" max="16384" width="10.796875" style="34"/>
  </cols>
  <sheetData>
    <row r="1" spans="1:66" s="30" customFormat="1" x14ac:dyDescent="0.3">
      <c r="A1" s="74" t="s">
        <v>23</v>
      </c>
      <c r="B1" s="75">
        <f>LISTES!$H$3</f>
        <v>44130</v>
      </c>
      <c r="C1" s="76"/>
      <c r="D1" s="77"/>
      <c r="E1" s="78">
        <f>LISTES!$H$4</f>
        <v>44137</v>
      </c>
      <c r="F1" s="76"/>
      <c r="G1" s="79"/>
      <c r="H1" s="75">
        <f>LISTES!$H$5</f>
        <v>44144</v>
      </c>
      <c r="I1" s="76"/>
      <c r="J1" s="77"/>
      <c r="K1" s="78">
        <f>LISTES!$H$6</f>
        <v>44151</v>
      </c>
      <c r="L1" s="76"/>
      <c r="M1" s="79"/>
      <c r="N1" s="75">
        <f>LISTES!$H$7</f>
        <v>44158</v>
      </c>
      <c r="O1" s="76"/>
      <c r="P1" s="77"/>
      <c r="Q1" s="78">
        <f>LISTES!$H$8</f>
        <v>44165</v>
      </c>
      <c r="R1" s="76"/>
      <c r="S1" s="79"/>
      <c r="T1" s="75">
        <f>LISTES!$H$9</f>
        <v>44172</v>
      </c>
      <c r="U1" s="76"/>
      <c r="V1" s="77"/>
      <c r="W1" s="78">
        <f>LISTES!$H$10</f>
        <v>44179</v>
      </c>
      <c r="X1" s="76"/>
      <c r="Y1" s="79"/>
      <c r="Z1" s="75">
        <f>LISTES!$H$11</f>
        <v>44186</v>
      </c>
      <c r="AA1" s="76"/>
      <c r="AB1" s="77"/>
      <c r="AC1" s="78">
        <f>LISTES!$H$12</f>
        <v>44193</v>
      </c>
      <c r="AD1" s="76"/>
      <c r="AE1" s="79"/>
      <c r="AF1" s="75">
        <f>LISTES!$H$13</f>
        <v>44200</v>
      </c>
      <c r="AG1" s="76"/>
      <c r="AH1" s="77"/>
      <c r="AI1" s="78">
        <f>LISTES!$H$14</f>
        <v>44207</v>
      </c>
      <c r="AJ1" s="76"/>
      <c r="AK1" s="79"/>
      <c r="AL1" s="75">
        <f>LISTES!$H$15</f>
        <v>44214</v>
      </c>
      <c r="AM1" s="76"/>
      <c r="AN1" s="77"/>
      <c r="AO1" s="78">
        <f>LISTES!$H$16</f>
        <v>44221</v>
      </c>
      <c r="AP1" s="76"/>
      <c r="AQ1" s="79"/>
      <c r="AR1" s="75">
        <f>LISTES!$H$17</f>
        <v>44228</v>
      </c>
      <c r="AS1" s="76"/>
      <c r="AT1" s="77"/>
      <c r="AU1" s="78">
        <f>LISTES!$H$18</f>
        <v>44235</v>
      </c>
      <c r="AV1" s="76"/>
      <c r="AW1" s="79"/>
      <c r="AX1" s="75">
        <f>LISTES!$H$19</f>
        <v>44242</v>
      </c>
      <c r="AY1" s="76"/>
      <c r="AZ1" s="77"/>
      <c r="BA1" s="78">
        <f>LISTES!$H$20</f>
        <v>44249</v>
      </c>
      <c r="BB1" s="76"/>
      <c r="BC1" s="77"/>
    </row>
    <row r="2" spans="1:66" s="32" customFormat="1" x14ac:dyDescent="0.3">
      <c r="A2" s="80" t="s">
        <v>22</v>
      </c>
      <c r="B2" s="81" t="str">
        <f>IFERROR(LISTES!I3,"")</f>
        <v>ENCLOS</v>
      </c>
      <c r="C2" s="82"/>
      <c r="D2" s="83"/>
      <c r="E2" s="84" t="str">
        <f>IFERROR(LISTES!I4,"")</f>
        <v>3 PIGNONS</v>
      </c>
      <c r="F2" s="82"/>
      <c r="G2" s="85"/>
      <c r="H2" s="81" t="str">
        <f>IFERROR(LISTES!I5,"")</f>
        <v>GLANDEE</v>
      </c>
      <c r="I2" s="82"/>
      <c r="J2" s="83"/>
      <c r="K2" s="84" t="str">
        <f>IFERROR(LISTES!I6,"")</f>
        <v>MIXTE 3P</v>
      </c>
      <c r="L2" s="82"/>
      <c r="M2" s="85"/>
      <c r="N2" s="81" t="str">
        <f>IFERROR(LISTES!$I$7,"")</f>
        <v>GLANDEE</v>
      </c>
      <c r="O2" s="82"/>
      <c r="P2" s="83"/>
      <c r="Q2" s="84" t="str">
        <f>IFERROR(LISTES!$I$8,"")</f>
        <v>ENCLOS</v>
      </c>
      <c r="R2" s="82"/>
      <c r="S2" s="85"/>
      <c r="T2" s="81" t="str">
        <f>IFERROR(LISTES!$I$9,"")</f>
        <v>GLANDEE</v>
      </c>
      <c r="U2" s="82"/>
      <c r="V2" s="83"/>
      <c r="W2" s="84" t="str">
        <f>IFERROR(LISTES!$I$10,"")</f>
        <v>3 PIGNONS</v>
      </c>
      <c r="X2" s="82"/>
      <c r="Y2" s="85"/>
      <c r="Z2" s="81" t="str">
        <f>IFERROR(LISTES!$I$11,"")</f>
        <v>ENCLOS</v>
      </c>
      <c r="AA2" s="82"/>
      <c r="AB2" s="83"/>
      <c r="AC2" s="84" t="str">
        <f>IFERROR(LISTES!$I$12,"")</f>
        <v>GLANDEE</v>
      </c>
      <c r="AD2" s="82"/>
      <c r="AE2" s="85"/>
      <c r="AF2" s="81" t="str">
        <f>IFERROR(LISTES!$I$13,"")</f>
        <v>MIXTE 3P</v>
      </c>
      <c r="AG2" s="82"/>
      <c r="AH2" s="83"/>
      <c r="AI2" s="84">
        <f>IFERROR(LISTES!$I$14,"")</f>
        <v>0</v>
      </c>
      <c r="AJ2" s="82"/>
      <c r="AK2" s="85"/>
      <c r="AL2" s="81" t="str">
        <f>IFERROR(LISTES!$I$15,"")</f>
        <v>GLANDEE</v>
      </c>
      <c r="AM2" s="82"/>
      <c r="AN2" s="83"/>
      <c r="AO2" s="84" t="str">
        <f>IFERROR(LISTES!$I$16,"")</f>
        <v>3 PIGNONS</v>
      </c>
      <c r="AP2" s="82"/>
      <c r="AQ2" s="85"/>
      <c r="AR2" s="81" t="str">
        <f>IFERROR(LISTES!$I$17,"")</f>
        <v>MIXTE GLANDEE</v>
      </c>
      <c r="AS2" s="82"/>
      <c r="AT2" s="83"/>
      <c r="AU2" s="84" t="str">
        <f>IFERROR(LISTES!$I$18,"")</f>
        <v>GLANDEE</v>
      </c>
      <c r="AV2" s="82"/>
      <c r="AW2" s="85"/>
      <c r="AX2" s="81" t="str">
        <f>IFERROR(LISTES!$I$19,"")</f>
        <v>MIXTE ENCLOS</v>
      </c>
      <c r="AY2" s="82"/>
      <c r="AZ2" s="83"/>
      <c r="BA2" s="116" t="str">
        <f>IFERROR(LISTES!$I$20,"")</f>
        <v>GLANDEE</v>
      </c>
      <c r="BB2" s="117"/>
      <c r="BC2" s="118"/>
      <c r="BD2" s="31"/>
      <c r="BE2" s="31"/>
      <c r="BF2" s="31"/>
      <c r="BG2" s="31"/>
      <c r="BH2" s="31"/>
      <c r="BI2" s="31"/>
      <c r="BJ2" s="31"/>
      <c r="BK2" s="31"/>
      <c r="BL2" s="31"/>
      <c r="BM2" s="31"/>
      <c r="BN2" s="31"/>
    </row>
    <row r="3" spans="1:66" s="32" customFormat="1" ht="16.2" thickBot="1" x14ac:dyDescent="0.35">
      <c r="A3" s="86" t="s">
        <v>21</v>
      </c>
      <c r="B3" s="87" t="s">
        <v>5</v>
      </c>
      <c r="C3" s="88" t="s">
        <v>6</v>
      </c>
      <c r="D3" s="89" t="s">
        <v>4</v>
      </c>
      <c r="E3" s="90" t="s">
        <v>5</v>
      </c>
      <c r="F3" s="88" t="s">
        <v>6</v>
      </c>
      <c r="G3" s="91" t="s">
        <v>4</v>
      </c>
      <c r="H3" s="87" t="s">
        <v>5</v>
      </c>
      <c r="I3" s="88" t="s">
        <v>6</v>
      </c>
      <c r="J3" s="89" t="s">
        <v>4</v>
      </c>
      <c r="K3" s="90" t="s">
        <v>5</v>
      </c>
      <c r="L3" s="88" t="s">
        <v>6</v>
      </c>
      <c r="M3" s="91" t="s">
        <v>4</v>
      </c>
      <c r="N3" s="87" t="s">
        <v>5</v>
      </c>
      <c r="O3" s="88" t="s">
        <v>6</v>
      </c>
      <c r="P3" s="89" t="s">
        <v>4</v>
      </c>
      <c r="Q3" s="90" t="s">
        <v>5</v>
      </c>
      <c r="R3" s="88" t="s">
        <v>6</v>
      </c>
      <c r="S3" s="91" t="s">
        <v>4</v>
      </c>
      <c r="T3" s="87" t="s">
        <v>5</v>
      </c>
      <c r="U3" s="88" t="s">
        <v>6</v>
      </c>
      <c r="V3" s="89" t="s">
        <v>4</v>
      </c>
      <c r="W3" s="90" t="s">
        <v>5</v>
      </c>
      <c r="X3" s="88" t="s">
        <v>6</v>
      </c>
      <c r="Y3" s="91" t="s">
        <v>4</v>
      </c>
      <c r="Z3" s="87" t="s">
        <v>5</v>
      </c>
      <c r="AA3" s="88" t="s">
        <v>6</v>
      </c>
      <c r="AB3" s="89" t="s">
        <v>4</v>
      </c>
      <c r="AC3" s="90" t="s">
        <v>5</v>
      </c>
      <c r="AD3" s="88" t="s">
        <v>6</v>
      </c>
      <c r="AE3" s="91" t="s">
        <v>4</v>
      </c>
      <c r="AF3" s="87" t="s">
        <v>5</v>
      </c>
      <c r="AG3" s="88" t="s">
        <v>6</v>
      </c>
      <c r="AH3" s="89" t="s">
        <v>4</v>
      </c>
      <c r="AI3" s="90" t="s">
        <v>5</v>
      </c>
      <c r="AJ3" s="88" t="s">
        <v>6</v>
      </c>
      <c r="AK3" s="91" t="s">
        <v>4</v>
      </c>
      <c r="AL3" s="87" t="s">
        <v>5</v>
      </c>
      <c r="AM3" s="88" t="s">
        <v>6</v>
      </c>
      <c r="AN3" s="89" t="s">
        <v>4</v>
      </c>
      <c r="AO3" s="90" t="s">
        <v>5</v>
      </c>
      <c r="AP3" s="88" t="s">
        <v>6</v>
      </c>
      <c r="AQ3" s="91" t="s">
        <v>4</v>
      </c>
      <c r="AR3" s="87" t="s">
        <v>5</v>
      </c>
      <c r="AS3" s="88" t="s">
        <v>6</v>
      </c>
      <c r="AT3" s="89" t="s">
        <v>4</v>
      </c>
      <c r="AU3" s="90" t="s">
        <v>5</v>
      </c>
      <c r="AV3" s="88" t="s">
        <v>6</v>
      </c>
      <c r="AW3" s="91" t="s">
        <v>4</v>
      </c>
      <c r="AX3" s="87" t="s">
        <v>5</v>
      </c>
      <c r="AY3" s="88" t="s">
        <v>6</v>
      </c>
      <c r="AZ3" s="89" t="s">
        <v>4</v>
      </c>
      <c r="BA3" s="90" t="s">
        <v>5</v>
      </c>
      <c r="BB3" s="88" t="s">
        <v>6</v>
      </c>
      <c r="BC3" s="89" t="s">
        <v>4</v>
      </c>
    </row>
    <row r="4" spans="1:66" x14ac:dyDescent="0.3">
      <c r="A4" s="92" t="str">
        <f>LISTES!A3</f>
        <v>AUB Bertrand</v>
      </c>
      <c r="B4" s="93">
        <v>1</v>
      </c>
      <c r="C4" s="94">
        <v>1</v>
      </c>
      <c r="D4" s="95"/>
      <c r="E4" s="96">
        <v>1</v>
      </c>
      <c r="F4" s="94">
        <v>1</v>
      </c>
      <c r="G4" s="97"/>
      <c r="H4" s="93">
        <v>1</v>
      </c>
      <c r="I4" s="94">
        <v>1</v>
      </c>
      <c r="J4" s="95"/>
      <c r="K4" s="96">
        <v>1</v>
      </c>
      <c r="L4" s="94">
        <v>1</v>
      </c>
      <c r="M4" s="97"/>
      <c r="N4" s="93">
        <v>1</v>
      </c>
      <c r="O4" s="94">
        <v>1</v>
      </c>
      <c r="P4" s="95"/>
      <c r="Q4" s="96">
        <v>1</v>
      </c>
      <c r="R4" s="94">
        <v>1</v>
      </c>
      <c r="S4" s="97"/>
      <c r="T4" s="93">
        <v>1</v>
      </c>
      <c r="U4" s="94">
        <v>1</v>
      </c>
      <c r="V4" s="95"/>
      <c r="W4" s="96">
        <v>1</v>
      </c>
      <c r="X4" s="94">
        <v>1</v>
      </c>
      <c r="Y4" s="97"/>
      <c r="Z4" s="93">
        <v>1</v>
      </c>
      <c r="AA4" s="94">
        <v>1</v>
      </c>
      <c r="AB4" s="95"/>
      <c r="AC4" s="96">
        <v>1</v>
      </c>
      <c r="AD4" s="94">
        <v>1</v>
      </c>
      <c r="AE4" s="97"/>
      <c r="AF4" s="93">
        <v>1</v>
      </c>
      <c r="AG4" s="94">
        <v>1</v>
      </c>
      <c r="AH4" s="95"/>
      <c r="AI4" s="96"/>
      <c r="AJ4" s="94"/>
      <c r="AK4" s="97"/>
      <c r="AL4" s="93">
        <v>1</v>
      </c>
      <c r="AM4" s="94">
        <v>1</v>
      </c>
      <c r="AN4" s="95"/>
      <c r="AO4" s="96">
        <v>1</v>
      </c>
      <c r="AP4" s="94">
        <v>1</v>
      </c>
      <c r="AQ4" s="97"/>
      <c r="AR4" s="93">
        <v>1</v>
      </c>
      <c r="AS4" s="94">
        <v>1</v>
      </c>
      <c r="AT4" s="95"/>
      <c r="AU4" s="96">
        <v>1</v>
      </c>
      <c r="AV4" s="94">
        <v>1</v>
      </c>
      <c r="AW4" s="97"/>
      <c r="AX4" s="93">
        <v>1</v>
      </c>
      <c r="AY4" s="94">
        <v>1</v>
      </c>
      <c r="AZ4" s="95"/>
      <c r="BA4" s="96">
        <v>1</v>
      </c>
      <c r="BB4" s="94">
        <v>1</v>
      </c>
      <c r="BC4" s="95"/>
      <c r="BD4" s="33"/>
      <c r="BE4" s="33"/>
      <c r="BF4" s="33"/>
    </row>
    <row r="5" spans="1:66" x14ac:dyDescent="0.3">
      <c r="A5" s="35" t="str">
        <f>LISTES!A4</f>
        <v>BAL Marcel</v>
      </c>
      <c r="B5" s="69">
        <v>1</v>
      </c>
      <c r="C5" s="70">
        <v>1</v>
      </c>
      <c r="D5" s="71"/>
      <c r="E5" s="72">
        <v>1</v>
      </c>
      <c r="F5" s="70">
        <v>1</v>
      </c>
      <c r="G5" s="73"/>
      <c r="H5" s="69">
        <v>1</v>
      </c>
      <c r="I5" s="70">
        <v>1</v>
      </c>
      <c r="J5" s="71"/>
      <c r="K5" s="72">
        <v>1</v>
      </c>
      <c r="L5" s="70">
        <v>1</v>
      </c>
      <c r="M5" s="73"/>
      <c r="N5" s="69">
        <v>1</v>
      </c>
      <c r="O5" s="70">
        <v>1</v>
      </c>
      <c r="P5" s="71"/>
      <c r="Q5" s="72">
        <v>1</v>
      </c>
      <c r="R5" s="70">
        <v>1</v>
      </c>
      <c r="S5" s="73"/>
      <c r="T5" s="69">
        <v>1</v>
      </c>
      <c r="U5" s="70">
        <v>1</v>
      </c>
      <c r="V5" s="71"/>
      <c r="W5" s="72">
        <v>1</v>
      </c>
      <c r="X5" s="70">
        <v>1</v>
      </c>
      <c r="Y5" s="73"/>
      <c r="Z5" s="69">
        <v>1</v>
      </c>
      <c r="AA5" s="70">
        <v>1</v>
      </c>
      <c r="AB5" s="71"/>
      <c r="AC5" s="72">
        <v>1</v>
      </c>
      <c r="AD5" s="70">
        <v>1</v>
      </c>
      <c r="AE5" s="73"/>
      <c r="AF5" s="69">
        <v>1</v>
      </c>
      <c r="AG5" s="70">
        <v>1</v>
      </c>
      <c r="AH5" s="71"/>
      <c r="AI5" s="72"/>
      <c r="AJ5" s="70"/>
      <c r="AK5" s="73"/>
      <c r="AL5" s="69">
        <v>1</v>
      </c>
      <c r="AM5" s="70">
        <v>1</v>
      </c>
      <c r="AN5" s="71"/>
      <c r="AO5" s="72">
        <v>1</v>
      </c>
      <c r="AP5" s="70">
        <v>1</v>
      </c>
      <c r="AQ5" s="73"/>
      <c r="AR5" s="69">
        <v>1</v>
      </c>
      <c r="AS5" s="70">
        <v>1</v>
      </c>
      <c r="AT5" s="71"/>
      <c r="AU5" s="72">
        <v>1</v>
      </c>
      <c r="AV5" s="70">
        <v>1</v>
      </c>
      <c r="AW5" s="73"/>
      <c r="AX5" s="69">
        <v>1</v>
      </c>
      <c r="AY5" s="70">
        <v>1</v>
      </c>
      <c r="AZ5" s="71"/>
      <c r="BA5" s="72">
        <v>1</v>
      </c>
      <c r="BB5" s="70">
        <v>1</v>
      </c>
      <c r="BC5" s="71"/>
      <c r="BD5" s="33"/>
      <c r="BE5" s="33"/>
      <c r="BF5" s="33"/>
    </row>
    <row r="6" spans="1:66" x14ac:dyDescent="0.3">
      <c r="A6" s="36" t="str">
        <f>LISTES!A5</f>
        <v>BIA Robert</v>
      </c>
      <c r="B6" s="69">
        <v>1</v>
      </c>
      <c r="C6" s="70">
        <v>1</v>
      </c>
      <c r="D6" s="71"/>
      <c r="E6" s="72">
        <v>1</v>
      </c>
      <c r="F6" s="70">
        <v>1</v>
      </c>
      <c r="G6" s="73"/>
      <c r="H6" s="69">
        <v>1</v>
      </c>
      <c r="I6" s="70">
        <v>1</v>
      </c>
      <c r="J6" s="71"/>
      <c r="K6" s="72">
        <v>1</v>
      </c>
      <c r="L6" s="70">
        <v>1</v>
      </c>
      <c r="M6" s="73"/>
      <c r="N6" s="69">
        <v>1</v>
      </c>
      <c r="O6" s="70">
        <v>1</v>
      </c>
      <c r="P6" s="71"/>
      <c r="Q6" s="72">
        <v>1</v>
      </c>
      <c r="R6" s="70">
        <v>1</v>
      </c>
      <c r="S6" s="73"/>
      <c r="T6" s="69">
        <v>1</v>
      </c>
      <c r="U6" s="70">
        <v>1</v>
      </c>
      <c r="V6" s="71"/>
      <c r="W6" s="72">
        <v>1</v>
      </c>
      <c r="X6" s="70">
        <v>1</v>
      </c>
      <c r="Y6" s="73"/>
      <c r="Z6" s="69">
        <v>1</v>
      </c>
      <c r="AA6" s="70">
        <v>1</v>
      </c>
      <c r="AB6" s="71"/>
      <c r="AC6" s="72">
        <v>1</v>
      </c>
      <c r="AD6" s="70">
        <v>1</v>
      </c>
      <c r="AE6" s="73"/>
      <c r="AF6" s="69">
        <v>1</v>
      </c>
      <c r="AG6" s="70">
        <v>1</v>
      </c>
      <c r="AH6" s="71"/>
      <c r="AI6" s="72"/>
      <c r="AJ6" s="70"/>
      <c r="AK6" s="73"/>
      <c r="AL6" s="69">
        <v>1</v>
      </c>
      <c r="AM6" s="70">
        <v>1</v>
      </c>
      <c r="AN6" s="71"/>
      <c r="AO6" s="72">
        <v>1</v>
      </c>
      <c r="AP6" s="70">
        <v>1</v>
      </c>
      <c r="AQ6" s="73"/>
      <c r="AR6" s="69">
        <v>1</v>
      </c>
      <c r="AS6" s="70">
        <v>1</v>
      </c>
      <c r="AT6" s="71"/>
      <c r="AU6" s="72">
        <v>1</v>
      </c>
      <c r="AV6" s="70">
        <v>1</v>
      </c>
      <c r="AW6" s="73"/>
      <c r="AX6" s="69">
        <v>1</v>
      </c>
      <c r="AY6" s="70">
        <v>1</v>
      </c>
      <c r="AZ6" s="71"/>
      <c r="BA6" s="72">
        <v>1</v>
      </c>
      <c r="BB6" s="70">
        <v>1</v>
      </c>
      <c r="BC6" s="71"/>
      <c r="BD6" s="33"/>
      <c r="BE6" s="33"/>
      <c r="BF6" s="33"/>
    </row>
    <row r="7" spans="1:66" x14ac:dyDescent="0.3">
      <c r="A7" s="36" t="str">
        <f>LISTES!A6</f>
        <v>BIG Nicolas</v>
      </c>
      <c r="B7" s="69">
        <v>1</v>
      </c>
      <c r="C7" s="70">
        <v>1</v>
      </c>
      <c r="D7" s="71"/>
      <c r="E7" s="72">
        <v>1</v>
      </c>
      <c r="F7" s="70">
        <v>1</v>
      </c>
      <c r="G7" s="73"/>
      <c r="H7" s="69">
        <v>1</v>
      </c>
      <c r="I7" s="70">
        <v>1</v>
      </c>
      <c r="J7" s="71"/>
      <c r="K7" s="72">
        <v>1</v>
      </c>
      <c r="L7" s="70">
        <v>1</v>
      </c>
      <c r="M7" s="73"/>
      <c r="N7" s="69">
        <v>1</v>
      </c>
      <c r="O7" s="70">
        <v>1</v>
      </c>
      <c r="P7" s="71"/>
      <c r="Q7" s="72">
        <v>1</v>
      </c>
      <c r="R7" s="70">
        <v>1</v>
      </c>
      <c r="S7" s="73"/>
      <c r="T7" s="69">
        <v>1</v>
      </c>
      <c r="U7" s="70">
        <v>1</v>
      </c>
      <c r="V7" s="71"/>
      <c r="W7" s="72">
        <v>1</v>
      </c>
      <c r="X7" s="70">
        <v>1</v>
      </c>
      <c r="Y7" s="73"/>
      <c r="Z7" s="69">
        <v>1</v>
      </c>
      <c r="AA7" s="70">
        <v>1</v>
      </c>
      <c r="AB7" s="71"/>
      <c r="AC7" s="72">
        <v>1</v>
      </c>
      <c r="AD7" s="70">
        <v>1</v>
      </c>
      <c r="AE7" s="73"/>
      <c r="AF7" s="69">
        <v>1</v>
      </c>
      <c r="AG7" s="70">
        <v>1</v>
      </c>
      <c r="AH7" s="71"/>
      <c r="AI7" s="72"/>
      <c r="AJ7" s="70"/>
      <c r="AK7" s="73"/>
      <c r="AL7" s="69">
        <v>1</v>
      </c>
      <c r="AM7" s="70">
        <v>1</v>
      </c>
      <c r="AN7" s="71"/>
      <c r="AO7" s="72">
        <v>1</v>
      </c>
      <c r="AP7" s="70">
        <v>1</v>
      </c>
      <c r="AQ7" s="73"/>
      <c r="AR7" s="69">
        <v>1</v>
      </c>
      <c r="AS7" s="70">
        <v>1</v>
      </c>
      <c r="AT7" s="71"/>
      <c r="AU7" s="72">
        <v>1</v>
      </c>
      <c r="AV7" s="70">
        <v>1</v>
      </c>
      <c r="AW7" s="73"/>
      <c r="AX7" s="69">
        <v>1</v>
      </c>
      <c r="AY7" s="70">
        <v>1</v>
      </c>
      <c r="AZ7" s="71"/>
      <c r="BA7" s="72">
        <v>1</v>
      </c>
      <c r="BB7" s="70">
        <v>1</v>
      </c>
      <c r="BC7" s="71"/>
      <c r="BD7" s="33"/>
      <c r="BE7" s="33"/>
      <c r="BF7" s="33"/>
    </row>
    <row r="8" spans="1:66" x14ac:dyDescent="0.3">
      <c r="A8" s="36" t="str">
        <f>LISTES!A7</f>
        <v>BOU Hugues</v>
      </c>
      <c r="B8" s="69">
        <v>1</v>
      </c>
      <c r="C8" s="70">
        <v>1</v>
      </c>
      <c r="D8" s="71"/>
      <c r="E8" s="72">
        <v>1</v>
      </c>
      <c r="F8" s="70">
        <v>1</v>
      </c>
      <c r="G8" s="73"/>
      <c r="H8" s="69">
        <v>1</v>
      </c>
      <c r="I8" s="70">
        <v>1</v>
      </c>
      <c r="J8" s="71"/>
      <c r="K8" s="72">
        <v>1</v>
      </c>
      <c r="L8" s="70">
        <v>1</v>
      </c>
      <c r="M8" s="73"/>
      <c r="N8" s="69">
        <v>1</v>
      </c>
      <c r="O8" s="70">
        <v>1</v>
      </c>
      <c r="P8" s="71"/>
      <c r="Q8" s="72">
        <v>1</v>
      </c>
      <c r="R8" s="70">
        <v>1</v>
      </c>
      <c r="S8" s="73"/>
      <c r="T8" s="69">
        <v>1</v>
      </c>
      <c r="U8" s="70">
        <v>1</v>
      </c>
      <c r="V8" s="71"/>
      <c r="W8" s="72">
        <v>1</v>
      </c>
      <c r="X8" s="70">
        <v>1</v>
      </c>
      <c r="Y8" s="73"/>
      <c r="Z8" s="69">
        <v>1</v>
      </c>
      <c r="AA8" s="70">
        <v>1</v>
      </c>
      <c r="AB8" s="71"/>
      <c r="AC8" s="72">
        <v>1</v>
      </c>
      <c r="AD8" s="70">
        <v>1</v>
      </c>
      <c r="AE8" s="73"/>
      <c r="AF8" s="69">
        <v>1</v>
      </c>
      <c r="AG8" s="70">
        <v>1</v>
      </c>
      <c r="AH8" s="71"/>
      <c r="AI8" s="72"/>
      <c r="AJ8" s="70"/>
      <c r="AK8" s="73"/>
      <c r="AL8" s="69">
        <v>1</v>
      </c>
      <c r="AM8" s="70">
        <v>1</v>
      </c>
      <c r="AN8" s="71"/>
      <c r="AO8" s="72">
        <v>1</v>
      </c>
      <c r="AP8" s="70">
        <v>1</v>
      </c>
      <c r="AQ8" s="73"/>
      <c r="AR8" s="69">
        <v>1</v>
      </c>
      <c r="AS8" s="70">
        <v>1</v>
      </c>
      <c r="AT8" s="71"/>
      <c r="AU8" s="72">
        <v>1</v>
      </c>
      <c r="AV8" s="70">
        <v>1</v>
      </c>
      <c r="AW8" s="73"/>
      <c r="AX8" s="69">
        <v>1</v>
      </c>
      <c r="AY8" s="70">
        <v>1</v>
      </c>
      <c r="AZ8" s="71"/>
      <c r="BA8" s="72">
        <v>1</v>
      </c>
      <c r="BB8" s="70">
        <v>1</v>
      </c>
      <c r="BC8" s="71"/>
      <c r="BD8" s="33"/>
      <c r="BE8" s="33"/>
      <c r="BF8" s="33"/>
    </row>
    <row r="9" spans="1:66" x14ac:dyDescent="0.3">
      <c r="A9" s="36" t="str">
        <f>LISTES!A8</f>
        <v>BUS Michel</v>
      </c>
      <c r="B9" s="69">
        <v>1</v>
      </c>
      <c r="C9" s="70">
        <v>1</v>
      </c>
      <c r="D9" s="71"/>
      <c r="E9" s="72">
        <v>1</v>
      </c>
      <c r="F9" s="70">
        <v>1</v>
      </c>
      <c r="G9" s="73"/>
      <c r="H9" s="69">
        <v>1</v>
      </c>
      <c r="I9" s="70">
        <v>1</v>
      </c>
      <c r="J9" s="71"/>
      <c r="K9" s="72">
        <v>1</v>
      </c>
      <c r="L9" s="70">
        <v>1</v>
      </c>
      <c r="M9" s="73"/>
      <c r="N9" s="69">
        <v>1</v>
      </c>
      <c r="O9" s="70">
        <v>1</v>
      </c>
      <c r="P9" s="71"/>
      <c r="Q9" s="72">
        <v>1</v>
      </c>
      <c r="R9" s="70">
        <v>1</v>
      </c>
      <c r="S9" s="73"/>
      <c r="T9" s="69">
        <v>1</v>
      </c>
      <c r="U9" s="70">
        <v>1</v>
      </c>
      <c r="V9" s="71"/>
      <c r="W9" s="72">
        <v>1</v>
      </c>
      <c r="X9" s="70">
        <v>1</v>
      </c>
      <c r="Y9" s="73"/>
      <c r="Z9" s="69">
        <v>1</v>
      </c>
      <c r="AA9" s="70">
        <v>1</v>
      </c>
      <c r="AB9" s="71"/>
      <c r="AC9" s="72">
        <v>1</v>
      </c>
      <c r="AD9" s="70">
        <v>1</v>
      </c>
      <c r="AE9" s="73"/>
      <c r="AF9" s="69">
        <v>1</v>
      </c>
      <c r="AG9" s="70">
        <v>1</v>
      </c>
      <c r="AH9" s="71"/>
      <c r="AI9" s="72"/>
      <c r="AJ9" s="70"/>
      <c r="AK9" s="73"/>
      <c r="AL9" s="69">
        <v>1</v>
      </c>
      <c r="AM9" s="70">
        <v>1</v>
      </c>
      <c r="AN9" s="71"/>
      <c r="AO9" s="72">
        <v>1</v>
      </c>
      <c r="AP9" s="70">
        <v>1</v>
      </c>
      <c r="AQ9" s="73"/>
      <c r="AR9" s="69">
        <v>1</v>
      </c>
      <c r="AS9" s="70">
        <v>1</v>
      </c>
      <c r="AT9" s="71"/>
      <c r="AU9" s="72">
        <v>1</v>
      </c>
      <c r="AV9" s="70">
        <v>1</v>
      </c>
      <c r="AW9" s="73"/>
      <c r="AX9" s="69">
        <v>1</v>
      </c>
      <c r="AY9" s="70">
        <v>1</v>
      </c>
      <c r="AZ9" s="71"/>
      <c r="BA9" s="72">
        <v>1</v>
      </c>
      <c r="BB9" s="70">
        <v>1</v>
      </c>
      <c r="BC9" s="71"/>
      <c r="BD9" s="33"/>
      <c r="BE9" s="33"/>
      <c r="BF9" s="33"/>
    </row>
    <row r="10" spans="1:66" x14ac:dyDescent="0.3">
      <c r="A10" s="98" t="str">
        <f>LISTES!A9</f>
        <v>CAR Lucien</v>
      </c>
      <c r="B10" s="69"/>
      <c r="C10" s="70"/>
      <c r="D10" s="71"/>
      <c r="E10" s="72">
        <v>1</v>
      </c>
      <c r="F10" s="70">
        <v>1</v>
      </c>
      <c r="G10" s="73"/>
      <c r="H10" s="69">
        <v>1</v>
      </c>
      <c r="I10" s="70">
        <v>1</v>
      </c>
      <c r="J10" s="71"/>
      <c r="K10" s="72">
        <v>1</v>
      </c>
      <c r="L10" s="70">
        <v>1</v>
      </c>
      <c r="M10" s="73"/>
      <c r="N10" s="69">
        <v>1</v>
      </c>
      <c r="O10" s="70">
        <v>1</v>
      </c>
      <c r="P10" s="71"/>
      <c r="Q10" s="72">
        <v>1</v>
      </c>
      <c r="R10" s="70">
        <v>1</v>
      </c>
      <c r="S10" s="73"/>
      <c r="T10" s="69">
        <v>1</v>
      </c>
      <c r="U10" s="70">
        <v>1</v>
      </c>
      <c r="V10" s="71"/>
      <c r="W10" s="72">
        <v>1</v>
      </c>
      <c r="X10" s="70">
        <v>1</v>
      </c>
      <c r="Y10" s="73"/>
      <c r="Z10" s="69">
        <v>1</v>
      </c>
      <c r="AA10" s="70">
        <v>1</v>
      </c>
      <c r="AB10" s="71"/>
      <c r="AC10" s="72">
        <v>1</v>
      </c>
      <c r="AD10" s="70">
        <v>1</v>
      </c>
      <c r="AE10" s="73"/>
      <c r="AF10" s="69">
        <v>1</v>
      </c>
      <c r="AG10" s="70">
        <v>1</v>
      </c>
      <c r="AH10" s="71"/>
      <c r="AI10" s="72"/>
      <c r="AJ10" s="70"/>
      <c r="AK10" s="73"/>
      <c r="AL10" s="69">
        <v>1</v>
      </c>
      <c r="AM10" s="70">
        <v>1</v>
      </c>
      <c r="AN10" s="71"/>
      <c r="AO10" s="72">
        <v>1</v>
      </c>
      <c r="AP10" s="70">
        <v>1</v>
      </c>
      <c r="AQ10" s="73"/>
      <c r="AR10" s="69">
        <v>1</v>
      </c>
      <c r="AS10" s="70">
        <v>1</v>
      </c>
      <c r="AT10" s="71"/>
      <c r="AU10" s="72">
        <v>1</v>
      </c>
      <c r="AV10" s="70">
        <v>1</v>
      </c>
      <c r="AW10" s="73"/>
      <c r="AX10" s="69">
        <v>1</v>
      </c>
      <c r="AY10" s="70">
        <v>1</v>
      </c>
      <c r="AZ10" s="71"/>
      <c r="BA10" s="72">
        <v>1</v>
      </c>
      <c r="BB10" s="70">
        <v>1</v>
      </c>
      <c r="BC10" s="71"/>
      <c r="BD10" s="33"/>
      <c r="BE10" s="33"/>
      <c r="BF10" s="33"/>
    </row>
    <row r="11" spans="1:66" x14ac:dyDescent="0.3">
      <c r="A11" s="36" t="str">
        <f>LISTES!A10</f>
        <v>COQ Patrick</v>
      </c>
      <c r="B11" s="69">
        <v>1</v>
      </c>
      <c r="C11" s="70">
        <v>1</v>
      </c>
      <c r="D11" s="71"/>
      <c r="E11" s="72">
        <v>1</v>
      </c>
      <c r="F11" s="70">
        <v>1</v>
      </c>
      <c r="G11" s="73"/>
      <c r="H11" s="69">
        <v>1</v>
      </c>
      <c r="I11" s="70">
        <v>1</v>
      </c>
      <c r="J11" s="71"/>
      <c r="K11" s="72">
        <v>1</v>
      </c>
      <c r="L11" s="70">
        <v>1</v>
      </c>
      <c r="M11" s="73"/>
      <c r="N11" s="69">
        <v>1</v>
      </c>
      <c r="O11" s="70">
        <v>1</v>
      </c>
      <c r="P11" s="71"/>
      <c r="Q11" s="72">
        <v>1</v>
      </c>
      <c r="R11" s="70">
        <v>1</v>
      </c>
      <c r="S11" s="73"/>
      <c r="T11" s="69">
        <v>1</v>
      </c>
      <c r="U11" s="70">
        <v>1</v>
      </c>
      <c r="V11" s="71"/>
      <c r="W11" s="72">
        <v>1</v>
      </c>
      <c r="X11" s="70">
        <v>1</v>
      </c>
      <c r="Y11" s="73"/>
      <c r="Z11" s="69">
        <v>1</v>
      </c>
      <c r="AA11" s="70">
        <v>1</v>
      </c>
      <c r="AB11" s="71"/>
      <c r="AC11" s="72">
        <v>1</v>
      </c>
      <c r="AD11" s="70">
        <v>1</v>
      </c>
      <c r="AE11" s="73"/>
      <c r="AF11" s="69">
        <v>1</v>
      </c>
      <c r="AG11" s="70">
        <v>1</v>
      </c>
      <c r="AH11" s="71"/>
      <c r="AI11" s="72"/>
      <c r="AJ11" s="70"/>
      <c r="AK11" s="73"/>
      <c r="AL11" s="69">
        <v>1</v>
      </c>
      <c r="AM11" s="70">
        <v>1</v>
      </c>
      <c r="AN11" s="71"/>
      <c r="AO11" s="72">
        <v>1</v>
      </c>
      <c r="AP11" s="70">
        <v>1</v>
      </c>
      <c r="AQ11" s="73"/>
      <c r="AR11" s="69">
        <v>1</v>
      </c>
      <c r="AS11" s="70">
        <v>1</v>
      </c>
      <c r="AT11" s="71"/>
      <c r="AU11" s="72">
        <v>1</v>
      </c>
      <c r="AV11" s="70">
        <v>1</v>
      </c>
      <c r="AW11" s="73"/>
      <c r="AX11" s="69">
        <v>1</v>
      </c>
      <c r="AY11" s="70">
        <v>1</v>
      </c>
      <c r="AZ11" s="71"/>
      <c r="BA11" s="72">
        <v>1</v>
      </c>
      <c r="BB11" s="70">
        <v>1</v>
      </c>
      <c r="BC11" s="71"/>
      <c r="BD11" s="33"/>
      <c r="BE11" s="33"/>
      <c r="BF11" s="33"/>
    </row>
    <row r="12" spans="1:66" x14ac:dyDescent="0.3">
      <c r="A12" s="36" t="str">
        <f>LISTES!A11</f>
        <v>DAD Alain</v>
      </c>
      <c r="B12" s="69">
        <v>1</v>
      </c>
      <c r="C12" s="70">
        <v>1</v>
      </c>
      <c r="D12" s="71"/>
      <c r="E12" s="72">
        <v>1</v>
      </c>
      <c r="F12" s="70">
        <v>1</v>
      </c>
      <c r="G12" s="73"/>
      <c r="H12" s="69">
        <v>1</v>
      </c>
      <c r="I12" s="70">
        <v>1</v>
      </c>
      <c r="J12" s="71"/>
      <c r="K12" s="72">
        <v>1</v>
      </c>
      <c r="L12" s="70">
        <v>1</v>
      </c>
      <c r="M12" s="73"/>
      <c r="N12" s="69">
        <v>1</v>
      </c>
      <c r="O12" s="70">
        <v>1</v>
      </c>
      <c r="P12" s="71"/>
      <c r="Q12" s="72">
        <v>1</v>
      </c>
      <c r="R12" s="70">
        <v>1</v>
      </c>
      <c r="S12" s="73"/>
      <c r="T12" s="69">
        <v>1</v>
      </c>
      <c r="U12" s="70">
        <v>1</v>
      </c>
      <c r="V12" s="71"/>
      <c r="W12" s="72">
        <v>1</v>
      </c>
      <c r="X12" s="70">
        <v>1</v>
      </c>
      <c r="Y12" s="73"/>
      <c r="Z12" s="69">
        <v>1</v>
      </c>
      <c r="AA12" s="70">
        <v>1</v>
      </c>
      <c r="AB12" s="71"/>
      <c r="AC12" s="72">
        <v>1</v>
      </c>
      <c r="AD12" s="70">
        <v>1</v>
      </c>
      <c r="AE12" s="73"/>
      <c r="AF12" s="69">
        <v>1</v>
      </c>
      <c r="AG12" s="70">
        <v>1</v>
      </c>
      <c r="AH12" s="71"/>
      <c r="AI12" s="72"/>
      <c r="AJ12" s="70"/>
      <c r="AK12" s="73"/>
      <c r="AL12" s="69">
        <v>1</v>
      </c>
      <c r="AM12" s="70">
        <v>1</v>
      </c>
      <c r="AN12" s="71"/>
      <c r="AO12" s="72">
        <v>1</v>
      </c>
      <c r="AP12" s="70">
        <v>1</v>
      </c>
      <c r="AQ12" s="73"/>
      <c r="AR12" s="69">
        <v>1</v>
      </c>
      <c r="AS12" s="70">
        <v>1</v>
      </c>
      <c r="AT12" s="71"/>
      <c r="AU12" s="72">
        <v>1</v>
      </c>
      <c r="AV12" s="70">
        <v>1</v>
      </c>
      <c r="AW12" s="73"/>
      <c r="AX12" s="69">
        <v>1</v>
      </c>
      <c r="AY12" s="70">
        <v>1</v>
      </c>
      <c r="AZ12" s="71"/>
      <c r="BA12" s="72">
        <v>1</v>
      </c>
      <c r="BB12" s="70">
        <v>1</v>
      </c>
      <c r="BC12" s="71"/>
      <c r="BD12" s="33"/>
      <c r="BE12" s="33"/>
      <c r="BF12" s="33"/>
    </row>
    <row r="13" spans="1:66" x14ac:dyDescent="0.3">
      <c r="A13" s="36" t="str">
        <f>LISTES!A12</f>
        <v>GAU Michel</v>
      </c>
      <c r="B13" s="69">
        <v>1</v>
      </c>
      <c r="C13" s="70">
        <v>1</v>
      </c>
      <c r="D13" s="71"/>
      <c r="E13" s="72">
        <v>1</v>
      </c>
      <c r="F13" s="70">
        <v>1</v>
      </c>
      <c r="G13" s="73"/>
      <c r="H13" s="69">
        <v>1</v>
      </c>
      <c r="I13" s="70">
        <v>1</v>
      </c>
      <c r="J13" s="71"/>
      <c r="K13" s="72">
        <v>1</v>
      </c>
      <c r="L13" s="70">
        <v>1</v>
      </c>
      <c r="M13" s="73"/>
      <c r="N13" s="69">
        <v>1</v>
      </c>
      <c r="O13" s="70">
        <v>1</v>
      </c>
      <c r="P13" s="71"/>
      <c r="Q13" s="72">
        <v>1</v>
      </c>
      <c r="R13" s="70">
        <v>1</v>
      </c>
      <c r="S13" s="73"/>
      <c r="T13" s="69">
        <v>1</v>
      </c>
      <c r="U13" s="70">
        <v>1</v>
      </c>
      <c r="V13" s="71"/>
      <c r="W13" s="72">
        <v>1</v>
      </c>
      <c r="X13" s="70">
        <v>1</v>
      </c>
      <c r="Y13" s="73"/>
      <c r="Z13" s="69">
        <v>1</v>
      </c>
      <c r="AA13" s="70">
        <v>1</v>
      </c>
      <c r="AB13" s="71"/>
      <c r="AC13" s="72">
        <v>1</v>
      </c>
      <c r="AD13" s="70">
        <v>1</v>
      </c>
      <c r="AE13" s="73"/>
      <c r="AF13" s="69">
        <v>1</v>
      </c>
      <c r="AG13" s="70">
        <v>1</v>
      </c>
      <c r="AH13" s="71"/>
      <c r="AI13" s="72"/>
      <c r="AJ13" s="70"/>
      <c r="AK13" s="73"/>
      <c r="AL13" s="69">
        <v>1</v>
      </c>
      <c r="AM13" s="70">
        <v>1</v>
      </c>
      <c r="AN13" s="71"/>
      <c r="AO13" s="72">
        <v>1</v>
      </c>
      <c r="AP13" s="70">
        <v>1</v>
      </c>
      <c r="AQ13" s="73"/>
      <c r="AR13" s="69">
        <v>1</v>
      </c>
      <c r="AS13" s="70">
        <v>1</v>
      </c>
      <c r="AT13" s="71"/>
      <c r="AU13" s="72">
        <v>1</v>
      </c>
      <c r="AV13" s="70">
        <v>1</v>
      </c>
      <c r="AW13" s="73"/>
      <c r="AX13" s="69">
        <v>1</v>
      </c>
      <c r="AY13" s="70">
        <v>1</v>
      </c>
      <c r="AZ13" s="71"/>
      <c r="BA13" s="72">
        <v>1</v>
      </c>
      <c r="BB13" s="70">
        <v>1</v>
      </c>
      <c r="BC13" s="71"/>
      <c r="BD13" s="33"/>
      <c r="BE13" s="33"/>
      <c r="BF13" s="33"/>
    </row>
    <row r="14" spans="1:66" x14ac:dyDescent="0.3">
      <c r="A14" s="36" t="str">
        <f>LISTES!A13</f>
        <v>GOD Romain</v>
      </c>
      <c r="B14" s="69">
        <v>1</v>
      </c>
      <c r="C14" s="70">
        <v>1</v>
      </c>
      <c r="D14" s="71"/>
      <c r="E14" s="72">
        <v>1</v>
      </c>
      <c r="F14" s="70">
        <v>1</v>
      </c>
      <c r="G14" s="73"/>
      <c r="H14" s="69">
        <v>1</v>
      </c>
      <c r="I14" s="70">
        <v>1</v>
      </c>
      <c r="J14" s="71"/>
      <c r="K14" s="72">
        <v>1</v>
      </c>
      <c r="L14" s="70">
        <v>1</v>
      </c>
      <c r="M14" s="73"/>
      <c r="N14" s="69">
        <v>1</v>
      </c>
      <c r="O14" s="70">
        <v>1</v>
      </c>
      <c r="P14" s="71"/>
      <c r="Q14" s="72">
        <v>1</v>
      </c>
      <c r="R14" s="70">
        <v>1</v>
      </c>
      <c r="S14" s="73"/>
      <c r="T14" s="69">
        <v>1</v>
      </c>
      <c r="U14" s="70">
        <v>1</v>
      </c>
      <c r="V14" s="71"/>
      <c r="W14" s="72">
        <v>1</v>
      </c>
      <c r="X14" s="70">
        <v>1</v>
      </c>
      <c r="Y14" s="73"/>
      <c r="Z14" s="69">
        <v>1</v>
      </c>
      <c r="AA14" s="70">
        <v>1</v>
      </c>
      <c r="AB14" s="71"/>
      <c r="AC14" s="72">
        <v>1</v>
      </c>
      <c r="AD14" s="70">
        <v>1</v>
      </c>
      <c r="AE14" s="73"/>
      <c r="AF14" s="69">
        <v>1</v>
      </c>
      <c r="AG14" s="70">
        <v>1</v>
      </c>
      <c r="AH14" s="71"/>
      <c r="AI14" s="72"/>
      <c r="AJ14" s="70"/>
      <c r="AK14" s="73"/>
      <c r="AL14" s="69">
        <v>1</v>
      </c>
      <c r="AM14" s="70">
        <v>1</v>
      </c>
      <c r="AN14" s="71"/>
      <c r="AO14" s="72">
        <v>1</v>
      </c>
      <c r="AP14" s="70">
        <v>1</v>
      </c>
      <c r="AQ14" s="73"/>
      <c r="AR14" s="69">
        <v>1</v>
      </c>
      <c r="AS14" s="70">
        <v>1</v>
      </c>
      <c r="AT14" s="71"/>
      <c r="AU14" s="72">
        <v>1</v>
      </c>
      <c r="AV14" s="70">
        <v>1</v>
      </c>
      <c r="AW14" s="73"/>
      <c r="AX14" s="69">
        <v>1</v>
      </c>
      <c r="AY14" s="70">
        <v>1</v>
      </c>
      <c r="AZ14" s="71"/>
      <c r="BA14" s="72">
        <v>1</v>
      </c>
      <c r="BB14" s="70">
        <v>1</v>
      </c>
      <c r="BC14" s="71"/>
      <c r="BD14" s="33"/>
      <c r="BE14" s="33"/>
      <c r="BF14" s="33"/>
    </row>
    <row r="15" spans="1:66" x14ac:dyDescent="0.3">
      <c r="A15" s="36" t="str">
        <f>LISTES!A14</f>
        <v>HER Patrick</v>
      </c>
      <c r="B15" s="69">
        <v>1</v>
      </c>
      <c r="C15" s="70">
        <v>1</v>
      </c>
      <c r="D15" s="71"/>
      <c r="E15" s="72">
        <v>1</v>
      </c>
      <c r="F15" s="70">
        <v>1</v>
      </c>
      <c r="G15" s="73"/>
      <c r="H15" s="69">
        <v>1</v>
      </c>
      <c r="I15" s="70">
        <v>1</v>
      </c>
      <c r="J15" s="71"/>
      <c r="K15" s="72">
        <v>1</v>
      </c>
      <c r="L15" s="70">
        <v>1</v>
      </c>
      <c r="M15" s="73"/>
      <c r="N15" s="69">
        <v>1</v>
      </c>
      <c r="O15" s="70">
        <v>1</v>
      </c>
      <c r="P15" s="71"/>
      <c r="Q15" s="72">
        <v>1</v>
      </c>
      <c r="R15" s="70">
        <v>1</v>
      </c>
      <c r="S15" s="73"/>
      <c r="T15" s="69">
        <v>1</v>
      </c>
      <c r="U15" s="70">
        <v>1</v>
      </c>
      <c r="V15" s="71"/>
      <c r="W15" s="72">
        <v>1</v>
      </c>
      <c r="X15" s="70">
        <v>1</v>
      </c>
      <c r="Y15" s="73"/>
      <c r="Z15" s="69">
        <v>1</v>
      </c>
      <c r="AA15" s="70">
        <v>1</v>
      </c>
      <c r="AB15" s="71"/>
      <c r="AC15" s="72">
        <v>1</v>
      </c>
      <c r="AD15" s="70">
        <v>1</v>
      </c>
      <c r="AE15" s="73"/>
      <c r="AF15" s="69">
        <v>1</v>
      </c>
      <c r="AG15" s="70">
        <v>1</v>
      </c>
      <c r="AH15" s="71"/>
      <c r="AI15" s="72"/>
      <c r="AJ15" s="70"/>
      <c r="AK15" s="73"/>
      <c r="AL15" s="69">
        <v>1</v>
      </c>
      <c r="AM15" s="70">
        <v>1</v>
      </c>
      <c r="AN15" s="71"/>
      <c r="AO15" s="72">
        <v>1</v>
      </c>
      <c r="AP15" s="70">
        <v>1</v>
      </c>
      <c r="AQ15" s="73"/>
      <c r="AR15" s="69">
        <v>1</v>
      </c>
      <c r="AS15" s="70">
        <v>1</v>
      </c>
      <c r="AT15" s="71"/>
      <c r="AU15" s="72">
        <v>1</v>
      </c>
      <c r="AV15" s="70">
        <v>1</v>
      </c>
      <c r="AW15" s="73"/>
      <c r="AX15" s="69">
        <v>1</v>
      </c>
      <c r="AY15" s="70">
        <v>1</v>
      </c>
      <c r="AZ15" s="71"/>
      <c r="BA15" s="72">
        <v>1</v>
      </c>
      <c r="BB15" s="70">
        <v>1</v>
      </c>
      <c r="BC15" s="71"/>
      <c r="BD15" s="33"/>
      <c r="BE15" s="33"/>
      <c r="BF15" s="33"/>
    </row>
    <row r="16" spans="1:66" x14ac:dyDescent="0.3">
      <c r="A16" s="36" t="str">
        <f>LISTES!A15</f>
        <v>HIN Christophe</v>
      </c>
      <c r="B16" s="69">
        <v>1</v>
      </c>
      <c r="C16" s="70">
        <v>1</v>
      </c>
      <c r="D16" s="71"/>
      <c r="E16" s="72">
        <v>1</v>
      </c>
      <c r="F16" s="70">
        <v>1</v>
      </c>
      <c r="G16" s="73"/>
      <c r="H16" s="69">
        <v>1</v>
      </c>
      <c r="I16" s="70">
        <v>1</v>
      </c>
      <c r="J16" s="71"/>
      <c r="K16" s="72">
        <v>1</v>
      </c>
      <c r="L16" s="70">
        <v>1</v>
      </c>
      <c r="M16" s="73"/>
      <c r="N16" s="69">
        <v>1</v>
      </c>
      <c r="O16" s="70">
        <v>1</v>
      </c>
      <c r="P16" s="71"/>
      <c r="Q16" s="72">
        <v>1</v>
      </c>
      <c r="R16" s="70">
        <v>1</v>
      </c>
      <c r="S16" s="73"/>
      <c r="T16" s="69">
        <v>1</v>
      </c>
      <c r="U16" s="70">
        <v>1</v>
      </c>
      <c r="V16" s="71"/>
      <c r="W16" s="72">
        <v>1</v>
      </c>
      <c r="X16" s="70">
        <v>1</v>
      </c>
      <c r="Y16" s="73"/>
      <c r="Z16" s="69">
        <v>1</v>
      </c>
      <c r="AA16" s="70">
        <v>1</v>
      </c>
      <c r="AB16" s="71"/>
      <c r="AC16" s="72">
        <v>1</v>
      </c>
      <c r="AD16" s="70">
        <v>1</v>
      </c>
      <c r="AE16" s="73"/>
      <c r="AF16" s="69">
        <v>1</v>
      </c>
      <c r="AG16" s="70">
        <v>1</v>
      </c>
      <c r="AH16" s="71"/>
      <c r="AI16" s="72"/>
      <c r="AJ16" s="70"/>
      <c r="AK16" s="73"/>
      <c r="AL16" s="69">
        <v>1</v>
      </c>
      <c r="AM16" s="70">
        <v>1</v>
      </c>
      <c r="AN16" s="71"/>
      <c r="AO16" s="72">
        <v>1</v>
      </c>
      <c r="AP16" s="70">
        <v>1</v>
      </c>
      <c r="AQ16" s="73"/>
      <c r="AR16" s="69">
        <v>1</v>
      </c>
      <c r="AS16" s="70">
        <v>1</v>
      </c>
      <c r="AT16" s="71"/>
      <c r="AU16" s="72">
        <v>1</v>
      </c>
      <c r="AV16" s="70">
        <v>1</v>
      </c>
      <c r="AW16" s="73"/>
      <c r="AX16" s="69">
        <v>1</v>
      </c>
      <c r="AY16" s="70">
        <v>1</v>
      </c>
      <c r="AZ16" s="71"/>
      <c r="BA16" s="72">
        <v>1</v>
      </c>
      <c r="BB16" s="70">
        <v>1</v>
      </c>
      <c r="BC16" s="71"/>
      <c r="BD16" s="33"/>
      <c r="BE16" s="33"/>
      <c r="BF16" s="33"/>
    </row>
    <row r="17" spans="1:58" x14ac:dyDescent="0.3">
      <c r="A17" s="36" t="str">
        <f>LISTES!A16</f>
        <v>HOR Michel</v>
      </c>
      <c r="B17" s="69">
        <v>1</v>
      </c>
      <c r="C17" s="70">
        <v>1</v>
      </c>
      <c r="D17" s="71"/>
      <c r="E17" s="72">
        <v>1</v>
      </c>
      <c r="F17" s="70">
        <v>1</v>
      </c>
      <c r="G17" s="73"/>
      <c r="H17" s="69">
        <v>1</v>
      </c>
      <c r="I17" s="70">
        <v>1</v>
      </c>
      <c r="J17" s="71"/>
      <c r="K17" s="72">
        <v>1</v>
      </c>
      <c r="L17" s="70">
        <v>1</v>
      </c>
      <c r="M17" s="73"/>
      <c r="N17" s="69">
        <v>1</v>
      </c>
      <c r="O17" s="70">
        <v>1</v>
      </c>
      <c r="P17" s="71"/>
      <c r="Q17" s="72">
        <v>1</v>
      </c>
      <c r="R17" s="70">
        <v>1</v>
      </c>
      <c r="S17" s="73"/>
      <c r="T17" s="69">
        <v>1</v>
      </c>
      <c r="U17" s="70">
        <v>1</v>
      </c>
      <c r="V17" s="71"/>
      <c r="W17" s="72">
        <v>1</v>
      </c>
      <c r="X17" s="70">
        <v>1</v>
      </c>
      <c r="Y17" s="73"/>
      <c r="Z17" s="69">
        <v>1</v>
      </c>
      <c r="AA17" s="70">
        <v>1</v>
      </c>
      <c r="AB17" s="71"/>
      <c r="AC17" s="72">
        <v>1</v>
      </c>
      <c r="AD17" s="70">
        <v>1</v>
      </c>
      <c r="AE17" s="73"/>
      <c r="AF17" s="69">
        <v>1</v>
      </c>
      <c r="AG17" s="70">
        <v>1</v>
      </c>
      <c r="AH17" s="71"/>
      <c r="AI17" s="72"/>
      <c r="AJ17" s="70"/>
      <c r="AK17" s="73"/>
      <c r="AL17" s="69">
        <v>1</v>
      </c>
      <c r="AM17" s="70">
        <v>1</v>
      </c>
      <c r="AN17" s="71"/>
      <c r="AO17" s="72">
        <v>1</v>
      </c>
      <c r="AP17" s="70">
        <v>1</v>
      </c>
      <c r="AQ17" s="73"/>
      <c r="AR17" s="69">
        <v>1</v>
      </c>
      <c r="AS17" s="70">
        <v>1</v>
      </c>
      <c r="AT17" s="71"/>
      <c r="AU17" s="72">
        <v>1</v>
      </c>
      <c r="AV17" s="70">
        <v>1</v>
      </c>
      <c r="AW17" s="73"/>
      <c r="AX17" s="69">
        <v>1</v>
      </c>
      <c r="AY17" s="70">
        <v>1</v>
      </c>
      <c r="AZ17" s="71"/>
      <c r="BA17" s="72">
        <v>1</v>
      </c>
      <c r="BB17" s="70">
        <v>1</v>
      </c>
      <c r="BC17" s="71"/>
      <c r="BD17" s="33"/>
      <c r="BE17" s="33"/>
      <c r="BF17" s="33"/>
    </row>
    <row r="18" spans="1:58" x14ac:dyDescent="0.3">
      <c r="A18" s="36" t="str">
        <f>LISTES!A17</f>
        <v>JAH Alain</v>
      </c>
      <c r="B18" s="69">
        <v>1</v>
      </c>
      <c r="C18" s="70">
        <v>1</v>
      </c>
      <c r="D18" s="71"/>
      <c r="E18" s="72">
        <v>1</v>
      </c>
      <c r="F18" s="70">
        <v>1</v>
      </c>
      <c r="G18" s="73"/>
      <c r="H18" s="69">
        <v>1</v>
      </c>
      <c r="I18" s="70">
        <v>1</v>
      </c>
      <c r="J18" s="71"/>
      <c r="K18" s="72">
        <v>1</v>
      </c>
      <c r="L18" s="70">
        <v>1</v>
      </c>
      <c r="M18" s="73"/>
      <c r="N18" s="69">
        <v>1</v>
      </c>
      <c r="O18" s="70">
        <v>1</v>
      </c>
      <c r="P18" s="71"/>
      <c r="Q18" s="72">
        <v>1</v>
      </c>
      <c r="R18" s="70">
        <v>1</v>
      </c>
      <c r="S18" s="73"/>
      <c r="T18" s="69">
        <v>1</v>
      </c>
      <c r="U18" s="70">
        <v>1</v>
      </c>
      <c r="V18" s="71"/>
      <c r="W18" s="72">
        <v>1</v>
      </c>
      <c r="X18" s="70">
        <v>1</v>
      </c>
      <c r="Y18" s="73"/>
      <c r="Z18" s="69">
        <v>1</v>
      </c>
      <c r="AA18" s="70">
        <v>1</v>
      </c>
      <c r="AB18" s="71"/>
      <c r="AC18" s="72">
        <v>1</v>
      </c>
      <c r="AD18" s="70">
        <v>1</v>
      </c>
      <c r="AE18" s="73"/>
      <c r="AF18" s="69">
        <v>1</v>
      </c>
      <c r="AG18" s="70">
        <v>1</v>
      </c>
      <c r="AH18" s="71"/>
      <c r="AI18" s="72"/>
      <c r="AJ18" s="70"/>
      <c r="AK18" s="73"/>
      <c r="AL18" s="69">
        <v>1</v>
      </c>
      <c r="AM18" s="70">
        <v>1</v>
      </c>
      <c r="AN18" s="71"/>
      <c r="AO18" s="72">
        <v>1</v>
      </c>
      <c r="AP18" s="70">
        <v>1</v>
      </c>
      <c r="AQ18" s="73"/>
      <c r="AR18" s="69">
        <v>1</v>
      </c>
      <c r="AS18" s="70">
        <v>1</v>
      </c>
      <c r="AT18" s="71"/>
      <c r="AU18" s="72">
        <v>1</v>
      </c>
      <c r="AV18" s="70">
        <v>1</v>
      </c>
      <c r="AW18" s="73"/>
      <c r="AX18" s="69">
        <v>1</v>
      </c>
      <c r="AY18" s="70">
        <v>1</v>
      </c>
      <c r="AZ18" s="71"/>
      <c r="BA18" s="72">
        <v>1</v>
      </c>
      <c r="BB18" s="70">
        <v>1</v>
      </c>
      <c r="BC18" s="71"/>
      <c r="BD18" s="33"/>
      <c r="BE18" s="33"/>
      <c r="BF18" s="33"/>
    </row>
    <row r="19" spans="1:58" x14ac:dyDescent="0.3">
      <c r="A19" s="36" t="str">
        <f>LISTES!A18</f>
        <v>JUI Daniel</v>
      </c>
      <c r="B19" s="69">
        <v>1</v>
      </c>
      <c r="C19" s="70">
        <v>1</v>
      </c>
      <c r="D19" s="71"/>
      <c r="E19" s="72">
        <v>1</v>
      </c>
      <c r="F19" s="70">
        <v>1</v>
      </c>
      <c r="G19" s="73"/>
      <c r="H19" s="69">
        <v>1</v>
      </c>
      <c r="I19" s="70">
        <v>1</v>
      </c>
      <c r="J19" s="71"/>
      <c r="K19" s="72">
        <v>1</v>
      </c>
      <c r="L19" s="70">
        <v>1</v>
      </c>
      <c r="M19" s="73"/>
      <c r="N19" s="69">
        <v>1</v>
      </c>
      <c r="O19" s="70">
        <v>1</v>
      </c>
      <c r="P19" s="71"/>
      <c r="Q19" s="72">
        <v>1</v>
      </c>
      <c r="R19" s="70">
        <v>1</v>
      </c>
      <c r="S19" s="73"/>
      <c r="T19" s="69">
        <v>1</v>
      </c>
      <c r="U19" s="70">
        <v>1</v>
      </c>
      <c r="V19" s="71"/>
      <c r="W19" s="72">
        <v>1</v>
      </c>
      <c r="X19" s="70">
        <v>1</v>
      </c>
      <c r="Y19" s="73"/>
      <c r="Z19" s="69">
        <v>1</v>
      </c>
      <c r="AA19" s="70">
        <v>1</v>
      </c>
      <c r="AB19" s="71"/>
      <c r="AC19" s="72">
        <v>1</v>
      </c>
      <c r="AD19" s="70">
        <v>1</v>
      </c>
      <c r="AE19" s="73"/>
      <c r="AF19" s="69">
        <v>1</v>
      </c>
      <c r="AG19" s="70">
        <v>1</v>
      </c>
      <c r="AH19" s="71"/>
      <c r="AI19" s="72"/>
      <c r="AJ19" s="70"/>
      <c r="AK19" s="73"/>
      <c r="AL19" s="69">
        <v>1</v>
      </c>
      <c r="AM19" s="70">
        <v>1</v>
      </c>
      <c r="AN19" s="71"/>
      <c r="AO19" s="72">
        <v>1</v>
      </c>
      <c r="AP19" s="70">
        <v>1</v>
      </c>
      <c r="AQ19" s="73"/>
      <c r="AR19" s="69">
        <v>1</v>
      </c>
      <c r="AS19" s="70">
        <v>1</v>
      </c>
      <c r="AT19" s="71"/>
      <c r="AU19" s="72">
        <v>1</v>
      </c>
      <c r="AV19" s="70">
        <v>1</v>
      </c>
      <c r="AW19" s="73"/>
      <c r="AX19" s="69">
        <v>1</v>
      </c>
      <c r="AY19" s="70">
        <v>1</v>
      </c>
      <c r="AZ19" s="71"/>
      <c r="BA19" s="72">
        <v>1</v>
      </c>
      <c r="BB19" s="70">
        <v>1</v>
      </c>
      <c r="BC19" s="71"/>
      <c r="BD19" s="33"/>
      <c r="BE19" s="33"/>
      <c r="BF19" s="33"/>
    </row>
    <row r="20" spans="1:58" x14ac:dyDescent="0.3">
      <c r="A20" s="36" t="str">
        <f>LISTES!A19</f>
        <v>LEG Philippe</v>
      </c>
      <c r="B20" s="69">
        <v>1</v>
      </c>
      <c r="C20" s="70">
        <v>1</v>
      </c>
      <c r="D20" s="71"/>
      <c r="E20" s="72">
        <v>1</v>
      </c>
      <c r="F20" s="70">
        <v>1</v>
      </c>
      <c r="G20" s="73"/>
      <c r="H20" s="69">
        <v>1</v>
      </c>
      <c r="I20" s="70">
        <v>1</v>
      </c>
      <c r="J20" s="71"/>
      <c r="K20" s="72">
        <v>1</v>
      </c>
      <c r="L20" s="70">
        <v>1</v>
      </c>
      <c r="M20" s="73"/>
      <c r="N20" s="69">
        <v>1</v>
      </c>
      <c r="O20" s="70">
        <v>1</v>
      </c>
      <c r="P20" s="71"/>
      <c r="Q20" s="72">
        <v>1</v>
      </c>
      <c r="R20" s="70">
        <v>1</v>
      </c>
      <c r="S20" s="73"/>
      <c r="T20" s="69">
        <v>1</v>
      </c>
      <c r="U20" s="70">
        <v>1</v>
      </c>
      <c r="V20" s="71"/>
      <c r="W20" s="72">
        <v>1</v>
      </c>
      <c r="X20" s="70">
        <v>1</v>
      </c>
      <c r="Y20" s="73"/>
      <c r="Z20" s="69">
        <v>1</v>
      </c>
      <c r="AA20" s="70">
        <v>1</v>
      </c>
      <c r="AB20" s="71"/>
      <c r="AC20" s="72">
        <v>1</v>
      </c>
      <c r="AD20" s="70">
        <v>1</v>
      </c>
      <c r="AE20" s="73"/>
      <c r="AF20" s="69">
        <v>1</v>
      </c>
      <c r="AG20" s="70">
        <v>1</v>
      </c>
      <c r="AH20" s="71"/>
      <c r="AI20" s="72"/>
      <c r="AJ20" s="70"/>
      <c r="AK20" s="73"/>
      <c r="AL20" s="69">
        <v>1</v>
      </c>
      <c r="AM20" s="70">
        <v>1</v>
      </c>
      <c r="AN20" s="71"/>
      <c r="AO20" s="72">
        <v>1</v>
      </c>
      <c r="AP20" s="70">
        <v>1</v>
      </c>
      <c r="AQ20" s="73"/>
      <c r="AR20" s="69">
        <v>1</v>
      </c>
      <c r="AS20" s="70">
        <v>1</v>
      </c>
      <c r="AT20" s="71"/>
      <c r="AU20" s="72">
        <v>1</v>
      </c>
      <c r="AV20" s="70">
        <v>1</v>
      </c>
      <c r="AW20" s="73"/>
      <c r="AX20" s="69">
        <v>1</v>
      </c>
      <c r="AY20" s="70">
        <v>1</v>
      </c>
      <c r="AZ20" s="71"/>
      <c r="BA20" s="72">
        <v>1</v>
      </c>
      <c r="BB20" s="70">
        <v>1</v>
      </c>
      <c r="BC20" s="71"/>
      <c r="BD20" s="33"/>
      <c r="BE20" s="33"/>
      <c r="BF20" s="33"/>
    </row>
    <row r="21" spans="1:58" x14ac:dyDescent="0.3">
      <c r="A21" s="36" t="str">
        <f>LISTES!A20</f>
        <v>MAI Jacques</v>
      </c>
      <c r="B21" s="69">
        <v>1</v>
      </c>
      <c r="C21" s="70"/>
      <c r="D21" s="71"/>
      <c r="E21" s="72">
        <v>1</v>
      </c>
      <c r="F21" s="70">
        <v>1</v>
      </c>
      <c r="G21" s="73"/>
      <c r="H21" s="69">
        <v>1</v>
      </c>
      <c r="I21" s="70">
        <v>1</v>
      </c>
      <c r="J21" s="71"/>
      <c r="K21" s="72">
        <v>1</v>
      </c>
      <c r="L21" s="70">
        <v>1</v>
      </c>
      <c r="M21" s="73"/>
      <c r="N21" s="69">
        <v>1</v>
      </c>
      <c r="O21" s="70">
        <v>1</v>
      </c>
      <c r="P21" s="71"/>
      <c r="Q21" s="72">
        <v>1</v>
      </c>
      <c r="R21" s="70">
        <v>1</v>
      </c>
      <c r="S21" s="73"/>
      <c r="T21" s="69">
        <v>1</v>
      </c>
      <c r="U21" s="70">
        <v>1</v>
      </c>
      <c r="V21" s="71"/>
      <c r="W21" s="72">
        <v>1</v>
      </c>
      <c r="X21" s="70">
        <v>1</v>
      </c>
      <c r="Y21" s="73"/>
      <c r="Z21" s="69">
        <v>1</v>
      </c>
      <c r="AA21" s="70">
        <v>1</v>
      </c>
      <c r="AB21" s="71"/>
      <c r="AC21" s="72">
        <v>1</v>
      </c>
      <c r="AD21" s="70">
        <v>1</v>
      </c>
      <c r="AE21" s="73"/>
      <c r="AF21" s="69">
        <v>1</v>
      </c>
      <c r="AG21" s="70">
        <v>1</v>
      </c>
      <c r="AH21" s="71"/>
      <c r="AI21" s="72"/>
      <c r="AJ21" s="70"/>
      <c r="AK21" s="73"/>
      <c r="AL21" s="69">
        <v>1</v>
      </c>
      <c r="AM21" s="70">
        <v>1</v>
      </c>
      <c r="AN21" s="71"/>
      <c r="AO21" s="72">
        <v>1</v>
      </c>
      <c r="AP21" s="70">
        <v>1</v>
      </c>
      <c r="AQ21" s="73"/>
      <c r="AR21" s="69">
        <v>1</v>
      </c>
      <c r="AS21" s="70">
        <v>1</v>
      </c>
      <c r="AT21" s="71"/>
      <c r="AU21" s="72">
        <v>1</v>
      </c>
      <c r="AV21" s="70">
        <v>1</v>
      </c>
      <c r="AW21" s="73"/>
      <c r="AX21" s="69">
        <v>1</v>
      </c>
      <c r="AY21" s="70">
        <v>1</v>
      </c>
      <c r="AZ21" s="71"/>
      <c r="BA21" s="72">
        <v>1</v>
      </c>
      <c r="BB21" s="70">
        <v>1</v>
      </c>
      <c r="BC21" s="71"/>
      <c r="BD21" s="33"/>
      <c r="BE21" s="33"/>
      <c r="BF21" s="33"/>
    </row>
    <row r="22" spans="1:58" x14ac:dyDescent="0.3">
      <c r="A22" s="36" t="str">
        <f>LISTES!A21</f>
        <v>MAT Armel</v>
      </c>
      <c r="B22" s="69">
        <v>1</v>
      </c>
      <c r="C22" s="70">
        <v>1</v>
      </c>
      <c r="D22" s="71"/>
      <c r="E22" s="72">
        <v>1</v>
      </c>
      <c r="F22" s="70">
        <v>1</v>
      </c>
      <c r="G22" s="73"/>
      <c r="H22" s="69">
        <v>1</v>
      </c>
      <c r="I22" s="70">
        <v>1</v>
      </c>
      <c r="J22" s="71"/>
      <c r="K22" s="72">
        <v>1</v>
      </c>
      <c r="L22" s="70">
        <v>1</v>
      </c>
      <c r="M22" s="73"/>
      <c r="N22" s="69">
        <v>1</v>
      </c>
      <c r="O22" s="70">
        <v>1</v>
      </c>
      <c r="P22" s="71"/>
      <c r="Q22" s="72">
        <v>1</v>
      </c>
      <c r="R22" s="70">
        <v>1</v>
      </c>
      <c r="S22" s="73"/>
      <c r="T22" s="69">
        <v>1</v>
      </c>
      <c r="U22" s="70">
        <v>1</v>
      </c>
      <c r="V22" s="71"/>
      <c r="W22" s="72">
        <v>1</v>
      </c>
      <c r="X22" s="70">
        <v>1</v>
      </c>
      <c r="Y22" s="73"/>
      <c r="Z22" s="69">
        <v>1</v>
      </c>
      <c r="AA22" s="70">
        <v>1</v>
      </c>
      <c r="AB22" s="71"/>
      <c r="AC22" s="72">
        <v>1</v>
      </c>
      <c r="AD22" s="70">
        <v>1</v>
      </c>
      <c r="AE22" s="73"/>
      <c r="AF22" s="69">
        <v>1</v>
      </c>
      <c r="AG22" s="70">
        <v>1</v>
      </c>
      <c r="AH22" s="71"/>
      <c r="AI22" s="72"/>
      <c r="AJ22" s="70"/>
      <c r="AK22" s="73"/>
      <c r="AL22" s="69">
        <v>1</v>
      </c>
      <c r="AM22" s="70">
        <v>1</v>
      </c>
      <c r="AN22" s="71"/>
      <c r="AO22" s="72">
        <v>1</v>
      </c>
      <c r="AP22" s="70">
        <v>1</v>
      </c>
      <c r="AQ22" s="73"/>
      <c r="AR22" s="69">
        <v>1</v>
      </c>
      <c r="AS22" s="70">
        <v>1</v>
      </c>
      <c r="AT22" s="71"/>
      <c r="AU22" s="72">
        <v>1</v>
      </c>
      <c r="AV22" s="70">
        <v>1</v>
      </c>
      <c r="AW22" s="73"/>
      <c r="AX22" s="69">
        <v>1</v>
      </c>
      <c r="AY22" s="70">
        <v>1</v>
      </c>
      <c r="AZ22" s="71"/>
      <c r="BA22" s="72">
        <v>1</v>
      </c>
      <c r="BB22" s="70">
        <v>1</v>
      </c>
      <c r="BC22" s="71"/>
      <c r="BD22" s="33"/>
      <c r="BE22" s="33"/>
      <c r="BF22" s="33"/>
    </row>
    <row r="23" spans="1:58" x14ac:dyDescent="0.3">
      <c r="A23" s="36" t="str">
        <f>LISTES!A22</f>
        <v>MUL Angelo</v>
      </c>
      <c r="B23" s="69">
        <v>1</v>
      </c>
      <c r="C23" s="70">
        <v>1</v>
      </c>
      <c r="D23" s="71"/>
      <c r="E23" s="72">
        <v>1</v>
      </c>
      <c r="F23" s="70">
        <v>1</v>
      </c>
      <c r="G23" s="73"/>
      <c r="H23" s="69">
        <v>1</v>
      </c>
      <c r="I23" s="70">
        <v>1</v>
      </c>
      <c r="J23" s="71"/>
      <c r="K23" s="72">
        <v>1</v>
      </c>
      <c r="L23" s="70">
        <v>1</v>
      </c>
      <c r="M23" s="73"/>
      <c r="N23" s="69">
        <v>1</v>
      </c>
      <c r="O23" s="70">
        <v>1</v>
      </c>
      <c r="P23" s="71"/>
      <c r="Q23" s="72">
        <v>1</v>
      </c>
      <c r="R23" s="70">
        <v>1</v>
      </c>
      <c r="S23" s="73"/>
      <c r="T23" s="69">
        <v>1</v>
      </c>
      <c r="U23" s="70">
        <v>1</v>
      </c>
      <c r="V23" s="71"/>
      <c r="W23" s="72">
        <v>1</v>
      </c>
      <c r="X23" s="70">
        <v>1</v>
      </c>
      <c r="Y23" s="73"/>
      <c r="Z23" s="69">
        <v>1</v>
      </c>
      <c r="AA23" s="70">
        <v>1</v>
      </c>
      <c r="AB23" s="71"/>
      <c r="AC23" s="72">
        <v>1</v>
      </c>
      <c r="AD23" s="70">
        <v>1</v>
      </c>
      <c r="AE23" s="73"/>
      <c r="AF23" s="69">
        <v>1</v>
      </c>
      <c r="AG23" s="70">
        <v>1</v>
      </c>
      <c r="AH23" s="71"/>
      <c r="AI23" s="72"/>
      <c r="AJ23" s="70"/>
      <c r="AK23" s="73"/>
      <c r="AL23" s="69">
        <v>1</v>
      </c>
      <c r="AM23" s="70">
        <v>1</v>
      </c>
      <c r="AN23" s="71"/>
      <c r="AO23" s="72">
        <v>1</v>
      </c>
      <c r="AP23" s="70">
        <v>1</v>
      </c>
      <c r="AQ23" s="73"/>
      <c r="AR23" s="69">
        <v>1</v>
      </c>
      <c r="AS23" s="70">
        <v>1</v>
      </c>
      <c r="AT23" s="71"/>
      <c r="AU23" s="72">
        <v>1</v>
      </c>
      <c r="AV23" s="70">
        <v>1</v>
      </c>
      <c r="AW23" s="73"/>
      <c r="AX23" s="69">
        <v>1</v>
      </c>
      <c r="AY23" s="70">
        <v>1</v>
      </c>
      <c r="AZ23" s="71"/>
      <c r="BA23" s="72">
        <v>1</v>
      </c>
      <c r="BB23" s="70">
        <v>1</v>
      </c>
      <c r="BC23" s="71"/>
      <c r="BD23" s="33"/>
      <c r="BE23" s="33"/>
      <c r="BF23" s="33"/>
    </row>
    <row r="24" spans="1:58" x14ac:dyDescent="0.3">
      <c r="A24" s="36" t="str">
        <f>LISTES!A23</f>
        <v>MUL David</v>
      </c>
      <c r="B24" s="69">
        <v>1</v>
      </c>
      <c r="C24" s="70">
        <v>2</v>
      </c>
      <c r="D24" s="71">
        <v>1</v>
      </c>
      <c r="E24" s="72">
        <v>1</v>
      </c>
      <c r="F24" s="70">
        <v>1</v>
      </c>
      <c r="G24" s="73"/>
      <c r="H24" s="69">
        <v>1</v>
      </c>
      <c r="I24" s="70">
        <v>1</v>
      </c>
      <c r="J24" s="71"/>
      <c r="K24" s="72">
        <v>1</v>
      </c>
      <c r="L24" s="70">
        <v>1</v>
      </c>
      <c r="M24" s="73"/>
      <c r="N24" s="69">
        <v>1</v>
      </c>
      <c r="O24" s="70">
        <v>1</v>
      </c>
      <c r="P24" s="71"/>
      <c r="Q24" s="72">
        <v>1</v>
      </c>
      <c r="R24" s="70">
        <v>1</v>
      </c>
      <c r="S24" s="73"/>
      <c r="T24" s="69">
        <v>1</v>
      </c>
      <c r="U24" s="70">
        <v>1</v>
      </c>
      <c r="V24" s="71"/>
      <c r="W24" s="72">
        <v>1</v>
      </c>
      <c r="X24" s="70">
        <v>1</v>
      </c>
      <c r="Y24" s="73"/>
      <c r="Z24" s="69">
        <v>1</v>
      </c>
      <c r="AA24" s="70">
        <v>1</v>
      </c>
      <c r="AB24" s="71"/>
      <c r="AC24" s="72">
        <v>1</v>
      </c>
      <c r="AD24" s="70">
        <v>1</v>
      </c>
      <c r="AE24" s="73"/>
      <c r="AF24" s="69">
        <v>1</v>
      </c>
      <c r="AG24" s="70">
        <v>1</v>
      </c>
      <c r="AH24" s="71"/>
      <c r="AI24" s="72"/>
      <c r="AJ24" s="70"/>
      <c r="AK24" s="73"/>
      <c r="AL24" s="69">
        <v>1</v>
      </c>
      <c r="AM24" s="70">
        <v>1</v>
      </c>
      <c r="AN24" s="71"/>
      <c r="AO24" s="72">
        <v>1</v>
      </c>
      <c r="AP24" s="70">
        <v>1</v>
      </c>
      <c r="AQ24" s="73"/>
      <c r="AR24" s="69">
        <v>1</v>
      </c>
      <c r="AS24" s="70">
        <v>1</v>
      </c>
      <c r="AT24" s="71"/>
      <c r="AU24" s="72">
        <v>1</v>
      </c>
      <c r="AV24" s="70">
        <v>1</v>
      </c>
      <c r="AW24" s="73"/>
      <c r="AX24" s="69">
        <v>1</v>
      </c>
      <c r="AY24" s="70">
        <v>1</v>
      </c>
      <c r="AZ24" s="71"/>
      <c r="BA24" s="72">
        <v>1</v>
      </c>
      <c r="BB24" s="70">
        <v>1</v>
      </c>
      <c r="BC24" s="71"/>
      <c r="BD24" s="33"/>
      <c r="BE24" s="33"/>
      <c r="BF24" s="33"/>
    </row>
    <row r="25" spans="1:58" x14ac:dyDescent="0.3">
      <c r="A25" s="36" t="str">
        <f>LISTES!A24</f>
        <v>RIG Jean-Paul</v>
      </c>
      <c r="B25" s="69">
        <v>1</v>
      </c>
      <c r="C25" s="70">
        <v>1</v>
      </c>
      <c r="D25" s="71"/>
      <c r="E25" s="72">
        <v>1</v>
      </c>
      <c r="F25" s="70">
        <v>1</v>
      </c>
      <c r="G25" s="73"/>
      <c r="H25" s="69">
        <v>1</v>
      </c>
      <c r="I25" s="70">
        <v>1</v>
      </c>
      <c r="J25" s="71"/>
      <c r="K25" s="72">
        <v>1</v>
      </c>
      <c r="L25" s="70">
        <v>1</v>
      </c>
      <c r="M25" s="73"/>
      <c r="N25" s="69">
        <v>1</v>
      </c>
      <c r="O25" s="70">
        <v>1</v>
      </c>
      <c r="P25" s="71"/>
      <c r="Q25" s="72">
        <v>1</v>
      </c>
      <c r="R25" s="70">
        <v>1</v>
      </c>
      <c r="S25" s="73"/>
      <c r="T25" s="69">
        <v>1</v>
      </c>
      <c r="U25" s="70">
        <v>1</v>
      </c>
      <c r="V25" s="71"/>
      <c r="W25" s="72">
        <v>1</v>
      </c>
      <c r="X25" s="70">
        <v>1</v>
      </c>
      <c r="Y25" s="73"/>
      <c r="Z25" s="69">
        <v>1</v>
      </c>
      <c r="AA25" s="70">
        <v>1</v>
      </c>
      <c r="AB25" s="71"/>
      <c r="AC25" s="72">
        <v>1</v>
      </c>
      <c r="AD25" s="70">
        <v>1</v>
      </c>
      <c r="AE25" s="73"/>
      <c r="AF25" s="69">
        <v>1</v>
      </c>
      <c r="AG25" s="70">
        <v>1</v>
      </c>
      <c r="AH25" s="71"/>
      <c r="AI25" s="72"/>
      <c r="AJ25" s="70"/>
      <c r="AK25" s="73"/>
      <c r="AL25" s="69">
        <v>1</v>
      </c>
      <c r="AM25" s="70">
        <v>1</v>
      </c>
      <c r="AN25" s="71"/>
      <c r="AO25" s="72">
        <v>1</v>
      </c>
      <c r="AP25" s="70">
        <v>1</v>
      </c>
      <c r="AQ25" s="73"/>
      <c r="AR25" s="69">
        <v>1</v>
      </c>
      <c r="AS25" s="70">
        <v>1</v>
      </c>
      <c r="AT25" s="71"/>
      <c r="AU25" s="72">
        <v>1</v>
      </c>
      <c r="AV25" s="70">
        <v>1</v>
      </c>
      <c r="AW25" s="73"/>
      <c r="AX25" s="69">
        <v>1</v>
      </c>
      <c r="AY25" s="70">
        <v>1</v>
      </c>
      <c r="AZ25" s="71"/>
      <c r="BA25" s="72">
        <v>1</v>
      </c>
      <c r="BB25" s="70">
        <v>1</v>
      </c>
      <c r="BC25" s="71"/>
      <c r="BD25" s="33"/>
      <c r="BE25" s="33"/>
      <c r="BF25" s="33"/>
    </row>
    <row r="26" spans="1:58" x14ac:dyDescent="0.3">
      <c r="A26" s="99" t="str">
        <f>LISTES!A25</f>
        <v>SOS Aurélien</v>
      </c>
      <c r="B26" s="69">
        <v>1</v>
      </c>
      <c r="C26" s="70">
        <v>1</v>
      </c>
      <c r="D26" s="71"/>
      <c r="E26" s="72">
        <v>1</v>
      </c>
      <c r="F26" s="70">
        <v>1</v>
      </c>
      <c r="G26" s="73"/>
      <c r="H26" s="69">
        <v>1</v>
      </c>
      <c r="I26" s="70">
        <v>1</v>
      </c>
      <c r="J26" s="71"/>
      <c r="K26" s="72">
        <v>1</v>
      </c>
      <c r="L26" s="70">
        <v>1</v>
      </c>
      <c r="M26" s="73"/>
      <c r="N26" s="69">
        <v>1</v>
      </c>
      <c r="O26" s="70">
        <v>1</v>
      </c>
      <c r="P26" s="71"/>
      <c r="Q26" s="72">
        <v>1</v>
      </c>
      <c r="R26" s="70">
        <v>1</v>
      </c>
      <c r="S26" s="73"/>
      <c r="T26" s="69">
        <v>1</v>
      </c>
      <c r="U26" s="70">
        <v>1</v>
      </c>
      <c r="V26" s="71"/>
      <c r="W26" s="72">
        <v>1</v>
      </c>
      <c r="X26" s="70">
        <v>1</v>
      </c>
      <c r="Y26" s="73"/>
      <c r="Z26" s="69">
        <v>1</v>
      </c>
      <c r="AA26" s="70">
        <v>1</v>
      </c>
      <c r="AB26" s="71"/>
      <c r="AC26" s="72">
        <v>1</v>
      </c>
      <c r="AD26" s="70">
        <v>1</v>
      </c>
      <c r="AE26" s="73"/>
      <c r="AF26" s="69">
        <v>1</v>
      </c>
      <c r="AG26" s="70">
        <v>1</v>
      </c>
      <c r="AH26" s="71"/>
      <c r="AI26" s="72"/>
      <c r="AJ26" s="70"/>
      <c r="AK26" s="73"/>
      <c r="AL26" s="69">
        <v>1</v>
      </c>
      <c r="AM26" s="70">
        <v>1</v>
      </c>
      <c r="AN26" s="71"/>
      <c r="AO26" s="72">
        <v>1</v>
      </c>
      <c r="AP26" s="70">
        <v>1</v>
      </c>
      <c r="AQ26" s="73"/>
      <c r="AR26" s="69">
        <v>1</v>
      </c>
      <c r="AS26" s="70">
        <v>1</v>
      </c>
      <c r="AT26" s="71"/>
      <c r="AU26" s="72">
        <v>1</v>
      </c>
      <c r="AV26" s="70">
        <v>1</v>
      </c>
      <c r="AW26" s="73"/>
      <c r="AX26" s="69">
        <v>1</v>
      </c>
      <c r="AY26" s="70">
        <v>1</v>
      </c>
      <c r="AZ26" s="71"/>
      <c r="BA26" s="72">
        <v>1</v>
      </c>
      <c r="BB26" s="70">
        <v>1</v>
      </c>
      <c r="BC26" s="71"/>
      <c r="BD26" s="33"/>
      <c r="BE26" s="33"/>
      <c r="BF26" s="33"/>
    </row>
    <row r="27" spans="1:58" x14ac:dyDescent="0.3">
      <c r="A27" s="100" t="str">
        <f>LISTES!A26</f>
        <v>TOU François</v>
      </c>
      <c r="B27" s="69">
        <v>1</v>
      </c>
      <c r="C27" s="70"/>
      <c r="D27" s="71"/>
      <c r="E27" s="72">
        <v>1</v>
      </c>
      <c r="F27" s="70">
        <v>1</v>
      </c>
      <c r="G27" s="73"/>
      <c r="H27" s="69">
        <v>1</v>
      </c>
      <c r="I27" s="70">
        <v>1</v>
      </c>
      <c r="J27" s="71"/>
      <c r="K27" s="72">
        <v>1</v>
      </c>
      <c r="L27" s="70"/>
      <c r="M27" s="73"/>
      <c r="N27" s="69">
        <v>1</v>
      </c>
      <c r="O27" s="70">
        <v>1</v>
      </c>
      <c r="P27" s="71"/>
      <c r="Q27" s="72">
        <v>1</v>
      </c>
      <c r="R27" s="70">
        <v>1</v>
      </c>
      <c r="S27" s="73"/>
      <c r="T27" s="69">
        <v>1</v>
      </c>
      <c r="U27" s="70">
        <v>1</v>
      </c>
      <c r="V27" s="71"/>
      <c r="W27" s="72">
        <v>1</v>
      </c>
      <c r="X27" s="70">
        <v>1</v>
      </c>
      <c r="Y27" s="73"/>
      <c r="Z27" s="69">
        <v>1</v>
      </c>
      <c r="AA27" s="70">
        <v>1</v>
      </c>
      <c r="AB27" s="71"/>
      <c r="AC27" s="72">
        <v>1</v>
      </c>
      <c r="AD27" s="70">
        <v>1</v>
      </c>
      <c r="AE27" s="73"/>
      <c r="AF27" s="69">
        <v>1</v>
      </c>
      <c r="AG27" s="70">
        <v>1</v>
      </c>
      <c r="AH27" s="71"/>
      <c r="AI27" s="72"/>
      <c r="AJ27" s="70"/>
      <c r="AK27" s="73"/>
      <c r="AL27" s="69">
        <v>1</v>
      </c>
      <c r="AM27" s="70">
        <v>1</v>
      </c>
      <c r="AN27" s="71"/>
      <c r="AO27" s="72">
        <v>1</v>
      </c>
      <c r="AP27" s="70">
        <v>1</v>
      </c>
      <c r="AQ27" s="73"/>
      <c r="AR27" s="69">
        <v>1</v>
      </c>
      <c r="AS27" s="70">
        <v>1</v>
      </c>
      <c r="AT27" s="71"/>
      <c r="AU27" s="72">
        <v>1</v>
      </c>
      <c r="AV27" s="70">
        <v>1</v>
      </c>
      <c r="AW27" s="73"/>
      <c r="AX27" s="69">
        <v>1</v>
      </c>
      <c r="AY27" s="70">
        <v>1</v>
      </c>
      <c r="AZ27" s="71"/>
      <c r="BA27" s="72">
        <v>1</v>
      </c>
      <c r="BB27" s="70">
        <v>1</v>
      </c>
      <c r="BC27" s="71"/>
      <c r="BD27" s="33"/>
      <c r="BE27" s="33"/>
      <c r="BF27" s="33"/>
    </row>
    <row r="28" spans="1:58" x14ac:dyDescent="0.3">
      <c r="A28" s="100" t="str">
        <f>LISTES!A27</f>
        <v>TOU Philippe</v>
      </c>
      <c r="B28" s="69">
        <v>1</v>
      </c>
      <c r="C28" s="70">
        <v>1</v>
      </c>
      <c r="D28" s="71"/>
      <c r="E28" s="72">
        <v>1</v>
      </c>
      <c r="F28" s="70">
        <v>1</v>
      </c>
      <c r="G28" s="73"/>
      <c r="H28" s="69">
        <v>1</v>
      </c>
      <c r="I28" s="70">
        <v>1</v>
      </c>
      <c r="J28" s="71"/>
      <c r="K28" s="72">
        <v>1</v>
      </c>
      <c r="L28" s="70">
        <v>1</v>
      </c>
      <c r="M28" s="73"/>
      <c r="N28" s="69">
        <v>1</v>
      </c>
      <c r="O28" s="70">
        <v>1</v>
      </c>
      <c r="P28" s="71"/>
      <c r="Q28" s="72">
        <v>1</v>
      </c>
      <c r="R28" s="70">
        <v>1</v>
      </c>
      <c r="S28" s="73"/>
      <c r="T28" s="69">
        <v>1</v>
      </c>
      <c r="U28" s="70">
        <v>1</v>
      </c>
      <c r="V28" s="71"/>
      <c r="W28" s="72">
        <v>1</v>
      </c>
      <c r="X28" s="70">
        <v>1</v>
      </c>
      <c r="Y28" s="73"/>
      <c r="Z28" s="69">
        <v>1</v>
      </c>
      <c r="AA28" s="70">
        <v>1</v>
      </c>
      <c r="AB28" s="71"/>
      <c r="AC28" s="72">
        <v>1</v>
      </c>
      <c r="AD28" s="70">
        <v>1</v>
      </c>
      <c r="AE28" s="73"/>
      <c r="AF28" s="69">
        <v>1</v>
      </c>
      <c r="AG28" s="70">
        <v>1</v>
      </c>
      <c r="AH28" s="71"/>
      <c r="AI28" s="72"/>
      <c r="AJ28" s="70"/>
      <c r="AK28" s="73"/>
      <c r="AL28" s="69">
        <v>1</v>
      </c>
      <c r="AM28" s="70">
        <v>1</v>
      </c>
      <c r="AN28" s="71"/>
      <c r="AO28" s="72">
        <v>1</v>
      </c>
      <c r="AP28" s="70">
        <v>1</v>
      </c>
      <c r="AQ28" s="73"/>
      <c r="AR28" s="69">
        <v>1</v>
      </c>
      <c r="AS28" s="70">
        <v>1</v>
      </c>
      <c r="AT28" s="71"/>
      <c r="AU28" s="72">
        <v>1</v>
      </c>
      <c r="AV28" s="70">
        <v>1</v>
      </c>
      <c r="AW28" s="73"/>
      <c r="AX28" s="69">
        <v>1</v>
      </c>
      <c r="AY28" s="70">
        <v>1</v>
      </c>
      <c r="AZ28" s="71"/>
      <c r="BA28" s="72">
        <v>1</v>
      </c>
      <c r="BB28" s="70">
        <v>1</v>
      </c>
      <c r="BC28" s="71"/>
      <c r="BD28" s="33"/>
      <c r="BE28" s="33"/>
      <c r="BF28" s="33"/>
    </row>
    <row r="29" spans="1:58" x14ac:dyDescent="0.3">
      <c r="A29" s="38" t="str">
        <f>LISTES!C3</f>
        <v>ARM Emile</v>
      </c>
      <c r="B29" s="69">
        <v>1</v>
      </c>
      <c r="C29" s="70">
        <v>1</v>
      </c>
      <c r="D29" s="71"/>
      <c r="E29" s="72">
        <v>1</v>
      </c>
      <c r="F29" s="70">
        <v>1</v>
      </c>
      <c r="G29" s="73"/>
      <c r="H29" s="69">
        <v>1</v>
      </c>
      <c r="I29" s="70">
        <v>1</v>
      </c>
      <c r="J29" s="71"/>
      <c r="K29" s="72">
        <v>1</v>
      </c>
      <c r="L29" s="70">
        <v>1</v>
      </c>
      <c r="M29" s="73"/>
      <c r="N29" s="69">
        <v>1</v>
      </c>
      <c r="O29" s="70">
        <v>1</v>
      </c>
      <c r="P29" s="71"/>
      <c r="Q29" s="72">
        <v>1</v>
      </c>
      <c r="R29" s="70">
        <v>1</v>
      </c>
      <c r="S29" s="73"/>
      <c r="T29" s="69">
        <v>1</v>
      </c>
      <c r="U29" s="70">
        <v>1</v>
      </c>
      <c r="V29" s="71"/>
      <c r="W29" s="72">
        <v>1</v>
      </c>
      <c r="X29" s="70">
        <v>1</v>
      </c>
      <c r="Y29" s="73"/>
      <c r="Z29" s="69">
        <v>1</v>
      </c>
      <c r="AA29" s="70">
        <v>1</v>
      </c>
      <c r="AB29" s="71"/>
      <c r="AC29" s="72">
        <v>1</v>
      </c>
      <c r="AD29" s="70">
        <v>1</v>
      </c>
      <c r="AE29" s="73"/>
      <c r="AF29" s="69">
        <v>1</v>
      </c>
      <c r="AG29" s="70">
        <v>1</v>
      </c>
      <c r="AH29" s="71"/>
      <c r="AI29" s="72"/>
      <c r="AJ29" s="70"/>
      <c r="AK29" s="73"/>
      <c r="AL29" s="69">
        <v>1</v>
      </c>
      <c r="AM29" s="70">
        <v>1</v>
      </c>
      <c r="AN29" s="71"/>
      <c r="AO29" s="72">
        <v>1</v>
      </c>
      <c r="AP29" s="70">
        <v>1</v>
      </c>
      <c r="AQ29" s="73"/>
      <c r="AR29" s="69">
        <v>1</v>
      </c>
      <c r="AS29" s="70">
        <v>1</v>
      </c>
      <c r="AT29" s="71"/>
      <c r="AU29" s="72">
        <v>1</v>
      </c>
      <c r="AV29" s="70">
        <v>1</v>
      </c>
      <c r="AW29" s="73"/>
      <c r="AX29" s="69">
        <v>1</v>
      </c>
      <c r="AY29" s="70">
        <v>1</v>
      </c>
      <c r="AZ29" s="71"/>
      <c r="BA29" s="72">
        <v>1</v>
      </c>
      <c r="BB29" s="70">
        <v>1</v>
      </c>
      <c r="BC29" s="71"/>
      <c r="BD29" s="33"/>
      <c r="BE29" s="33"/>
      <c r="BF29" s="33"/>
    </row>
    <row r="30" spans="1:58" x14ac:dyDescent="0.3">
      <c r="A30" s="38" t="str">
        <f>LISTES!C4</f>
        <v>BLA Gérald</v>
      </c>
      <c r="B30" s="69">
        <v>1</v>
      </c>
      <c r="C30" s="70">
        <v>1</v>
      </c>
      <c r="D30" s="71"/>
      <c r="E30" s="72"/>
      <c r="F30" s="70"/>
      <c r="G30" s="73"/>
      <c r="H30" s="69">
        <v>1</v>
      </c>
      <c r="I30" s="70">
        <v>1</v>
      </c>
      <c r="J30" s="71"/>
      <c r="K30" s="72">
        <v>1</v>
      </c>
      <c r="L30" s="70">
        <v>1</v>
      </c>
      <c r="M30" s="73"/>
      <c r="N30" s="69"/>
      <c r="O30" s="70"/>
      <c r="P30" s="71"/>
      <c r="Q30" s="72"/>
      <c r="R30" s="70"/>
      <c r="S30" s="73"/>
      <c r="T30" s="69">
        <v>1</v>
      </c>
      <c r="U30" s="70">
        <v>1</v>
      </c>
      <c r="V30" s="71"/>
      <c r="W30" s="72">
        <v>1</v>
      </c>
      <c r="X30" s="70">
        <v>1</v>
      </c>
      <c r="Y30" s="73"/>
      <c r="Z30" s="69"/>
      <c r="AA30" s="70"/>
      <c r="AB30" s="71"/>
      <c r="AC30" s="72"/>
      <c r="AD30" s="70"/>
      <c r="AE30" s="73"/>
      <c r="AF30" s="69"/>
      <c r="AG30" s="70"/>
      <c r="AH30" s="71"/>
      <c r="AI30" s="72"/>
      <c r="AJ30" s="70"/>
      <c r="AK30" s="73"/>
      <c r="AL30" s="69">
        <v>1</v>
      </c>
      <c r="AM30" s="70">
        <v>1</v>
      </c>
      <c r="AN30" s="71"/>
      <c r="AO30" s="72">
        <v>1</v>
      </c>
      <c r="AP30" s="70">
        <v>1</v>
      </c>
      <c r="AQ30" s="73"/>
      <c r="AR30" s="69"/>
      <c r="AS30" s="70"/>
      <c r="AT30" s="71"/>
      <c r="AU30" s="72"/>
      <c r="AV30" s="70"/>
      <c r="AW30" s="73"/>
      <c r="AX30" s="69">
        <v>1</v>
      </c>
      <c r="AY30" s="70">
        <v>1</v>
      </c>
      <c r="AZ30" s="71"/>
      <c r="BA30" s="72"/>
      <c r="BB30" s="70"/>
      <c r="BC30" s="71"/>
      <c r="BD30" s="33"/>
      <c r="BE30" s="33"/>
      <c r="BF30" s="33"/>
    </row>
    <row r="31" spans="1:58" x14ac:dyDescent="0.3">
      <c r="A31" s="38" t="str">
        <f>LISTES!C5</f>
        <v>BOU Bruno</v>
      </c>
      <c r="B31" s="69">
        <v>1</v>
      </c>
      <c r="C31" s="70">
        <v>1</v>
      </c>
      <c r="D31" s="71"/>
      <c r="E31" s="72">
        <v>1</v>
      </c>
      <c r="F31" s="70">
        <v>2</v>
      </c>
      <c r="G31" s="73">
        <v>1</v>
      </c>
      <c r="H31" s="69">
        <v>1</v>
      </c>
      <c r="I31" s="70">
        <v>1</v>
      </c>
      <c r="J31" s="71"/>
      <c r="K31" s="72">
        <v>1</v>
      </c>
      <c r="L31" s="70">
        <v>1</v>
      </c>
      <c r="M31" s="73"/>
      <c r="N31" s="69">
        <v>1</v>
      </c>
      <c r="O31" s="70">
        <v>1</v>
      </c>
      <c r="P31" s="71"/>
      <c r="Q31" s="72">
        <v>1</v>
      </c>
      <c r="R31" s="70">
        <v>1</v>
      </c>
      <c r="S31" s="73"/>
      <c r="T31" s="69">
        <v>1</v>
      </c>
      <c r="U31" s="70">
        <v>1</v>
      </c>
      <c r="V31" s="71"/>
      <c r="W31" s="72">
        <v>1</v>
      </c>
      <c r="X31" s="70">
        <v>1</v>
      </c>
      <c r="Y31" s="73"/>
      <c r="Z31" s="69">
        <v>1</v>
      </c>
      <c r="AA31" s="70">
        <v>1</v>
      </c>
      <c r="AB31" s="71"/>
      <c r="AC31" s="72">
        <v>1</v>
      </c>
      <c r="AD31" s="70">
        <v>1</v>
      </c>
      <c r="AE31" s="73"/>
      <c r="AF31" s="69">
        <v>1</v>
      </c>
      <c r="AG31" s="70">
        <v>1</v>
      </c>
      <c r="AH31" s="71"/>
      <c r="AI31" s="72"/>
      <c r="AJ31" s="70"/>
      <c r="AK31" s="73"/>
      <c r="AL31" s="69">
        <v>1</v>
      </c>
      <c r="AM31" s="70">
        <v>1</v>
      </c>
      <c r="AN31" s="71"/>
      <c r="AO31" s="72">
        <v>1</v>
      </c>
      <c r="AP31" s="70">
        <v>1</v>
      </c>
      <c r="AQ31" s="73"/>
      <c r="AR31" s="69">
        <v>1</v>
      </c>
      <c r="AS31" s="70">
        <v>1</v>
      </c>
      <c r="AT31" s="71"/>
      <c r="AU31" s="72">
        <v>1</v>
      </c>
      <c r="AV31" s="70">
        <v>1</v>
      </c>
      <c r="AW31" s="73"/>
      <c r="AX31" s="69">
        <v>1</v>
      </c>
      <c r="AY31" s="70">
        <v>1</v>
      </c>
      <c r="AZ31" s="71"/>
      <c r="BA31" s="72">
        <v>1</v>
      </c>
      <c r="BB31" s="70">
        <v>1</v>
      </c>
      <c r="BC31" s="71"/>
      <c r="BD31" s="33"/>
      <c r="BE31" s="33"/>
      <c r="BF31" s="33"/>
    </row>
    <row r="32" spans="1:58" x14ac:dyDescent="0.3">
      <c r="A32" s="38" t="str">
        <f>LISTES!C6</f>
        <v>CHA Dominique</v>
      </c>
      <c r="B32" s="69">
        <v>1</v>
      </c>
      <c r="C32" s="70">
        <v>1</v>
      </c>
      <c r="D32" s="71"/>
      <c r="E32" s="72">
        <v>1</v>
      </c>
      <c r="F32" s="70">
        <v>1</v>
      </c>
      <c r="G32" s="73"/>
      <c r="H32" s="69">
        <v>1</v>
      </c>
      <c r="I32" s="70">
        <v>1</v>
      </c>
      <c r="J32" s="71"/>
      <c r="K32" s="72">
        <v>1</v>
      </c>
      <c r="L32" s="70">
        <v>1</v>
      </c>
      <c r="M32" s="73"/>
      <c r="N32" s="69">
        <v>1</v>
      </c>
      <c r="O32" s="70">
        <v>1</v>
      </c>
      <c r="P32" s="71"/>
      <c r="Q32" s="72">
        <v>1</v>
      </c>
      <c r="R32" s="70">
        <v>1</v>
      </c>
      <c r="S32" s="73"/>
      <c r="T32" s="69">
        <v>1</v>
      </c>
      <c r="U32" s="70">
        <v>1</v>
      </c>
      <c r="V32" s="71"/>
      <c r="W32" s="72">
        <v>1</v>
      </c>
      <c r="X32" s="70">
        <v>1</v>
      </c>
      <c r="Y32" s="73"/>
      <c r="Z32" s="69">
        <v>1</v>
      </c>
      <c r="AA32" s="70">
        <v>1</v>
      </c>
      <c r="AB32" s="71"/>
      <c r="AC32" s="72">
        <v>1</v>
      </c>
      <c r="AD32" s="70">
        <v>1</v>
      </c>
      <c r="AE32" s="73"/>
      <c r="AF32" s="69">
        <v>1</v>
      </c>
      <c r="AG32" s="70">
        <v>1</v>
      </c>
      <c r="AH32" s="71"/>
      <c r="AI32" s="72"/>
      <c r="AJ32" s="70"/>
      <c r="AK32" s="73"/>
      <c r="AL32" s="69">
        <v>1</v>
      </c>
      <c r="AM32" s="70">
        <v>1</v>
      </c>
      <c r="AN32" s="71"/>
      <c r="AO32" s="72">
        <v>1</v>
      </c>
      <c r="AP32" s="70">
        <v>1</v>
      </c>
      <c r="AQ32" s="73"/>
      <c r="AR32" s="69">
        <v>1</v>
      </c>
      <c r="AS32" s="70">
        <v>1</v>
      </c>
      <c r="AT32" s="71"/>
      <c r="AU32" s="72">
        <v>1</v>
      </c>
      <c r="AV32" s="70">
        <v>1</v>
      </c>
      <c r="AW32" s="73"/>
      <c r="AX32" s="69">
        <v>1</v>
      </c>
      <c r="AY32" s="70">
        <v>1</v>
      </c>
      <c r="AZ32" s="71"/>
      <c r="BA32" s="72">
        <v>1</v>
      </c>
      <c r="BB32" s="70">
        <v>1</v>
      </c>
      <c r="BC32" s="71"/>
      <c r="BD32" s="33"/>
      <c r="BE32" s="33"/>
      <c r="BF32" s="33"/>
    </row>
    <row r="33" spans="1:58" x14ac:dyDescent="0.3">
      <c r="A33" s="38" t="str">
        <f>LISTES!C7</f>
        <v>COL Gérard</v>
      </c>
      <c r="B33" s="69">
        <v>1</v>
      </c>
      <c r="C33" s="70">
        <v>1</v>
      </c>
      <c r="D33" s="71"/>
      <c r="E33" s="72">
        <v>1</v>
      </c>
      <c r="F33" s="70">
        <v>1</v>
      </c>
      <c r="G33" s="73"/>
      <c r="H33" s="69">
        <v>1</v>
      </c>
      <c r="I33" s="70">
        <v>1</v>
      </c>
      <c r="J33" s="71"/>
      <c r="K33" s="72">
        <v>1</v>
      </c>
      <c r="L33" s="70">
        <v>1</v>
      </c>
      <c r="M33" s="73"/>
      <c r="N33" s="69">
        <v>1</v>
      </c>
      <c r="O33" s="70">
        <v>1</v>
      </c>
      <c r="P33" s="71"/>
      <c r="Q33" s="72">
        <v>1</v>
      </c>
      <c r="R33" s="70">
        <v>1</v>
      </c>
      <c r="S33" s="73"/>
      <c r="T33" s="69">
        <v>1</v>
      </c>
      <c r="U33" s="70">
        <v>1</v>
      </c>
      <c r="V33" s="71"/>
      <c r="W33" s="72">
        <v>1</v>
      </c>
      <c r="X33" s="70">
        <v>1</v>
      </c>
      <c r="Y33" s="73"/>
      <c r="Z33" s="69">
        <v>1</v>
      </c>
      <c r="AA33" s="70">
        <v>1</v>
      </c>
      <c r="AB33" s="71"/>
      <c r="AC33" s="72">
        <v>1</v>
      </c>
      <c r="AD33" s="70">
        <v>1</v>
      </c>
      <c r="AE33" s="73"/>
      <c r="AF33" s="69">
        <v>1</v>
      </c>
      <c r="AG33" s="70">
        <v>1</v>
      </c>
      <c r="AH33" s="71"/>
      <c r="AI33" s="72"/>
      <c r="AJ33" s="70"/>
      <c r="AK33" s="73"/>
      <c r="AL33" s="69">
        <v>1</v>
      </c>
      <c r="AM33" s="70">
        <v>1</v>
      </c>
      <c r="AN33" s="71"/>
      <c r="AO33" s="72">
        <v>1</v>
      </c>
      <c r="AP33" s="70">
        <v>1</v>
      </c>
      <c r="AQ33" s="73"/>
      <c r="AR33" s="69">
        <v>1</v>
      </c>
      <c r="AS33" s="70">
        <v>1</v>
      </c>
      <c r="AT33" s="71"/>
      <c r="AU33" s="72">
        <v>1</v>
      </c>
      <c r="AV33" s="70">
        <v>1</v>
      </c>
      <c r="AW33" s="73"/>
      <c r="AX33" s="69">
        <v>1</v>
      </c>
      <c r="AY33" s="70">
        <v>1</v>
      </c>
      <c r="AZ33" s="71"/>
      <c r="BA33" s="72">
        <v>1</v>
      </c>
      <c r="BB33" s="70">
        <v>1</v>
      </c>
      <c r="BC33" s="71"/>
      <c r="BD33" s="33"/>
      <c r="BE33" s="33"/>
      <c r="BF33" s="33"/>
    </row>
    <row r="34" spans="1:58" x14ac:dyDescent="0.3">
      <c r="A34" s="38" t="str">
        <f>LISTES!C8</f>
        <v>CRO Patrice</v>
      </c>
      <c r="B34" s="69">
        <v>1</v>
      </c>
      <c r="C34" s="70">
        <v>1</v>
      </c>
      <c r="D34" s="71"/>
      <c r="E34" s="72">
        <v>1</v>
      </c>
      <c r="F34" s="70">
        <v>1</v>
      </c>
      <c r="G34" s="73"/>
      <c r="H34" s="69">
        <v>1</v>
      </c>
      <c r="I34" s="70">
        <v>1</v>
      </c>
      <c r="J34" s="71"/>
      <c r="K34" s="72">
        <v>1</v>
      </c>
      <c r="L34" s="70">
        <v>1</v>
      </c>
      <c r="M34" s="73"/>
      <c r="N34" s="69">
        <v>1</v>
      </c>
      <c r="O34" s="70">
        <v>1</v>
      </c>
      <c r="P34" s="71"/>
      <c r="Q34" s="72">
        <v>1</v>
      </c>
      <c r="R34" s="70">
        <v>1</v>
      </c>
      <c r="S34" s="73"/>
      <c r="T34" s="69">
        <v>1</v>
      </c>
      <c r="U34" s="70">
        <v>1</v>
      </c>
      <c r="V34" s="71"/>
      <c r="W34" s="72">
        <v>1</v>
      </c>
      <c r="X34" s="70">
        <v>1</v>
      </c>
      <c r="Y34" s="73"/>
      <c r="Z34" s="69">
        <v>1</v>
      </c>
      <c r="AA34" s="70">
        <v>1</v>
      </c>
      <c r="AB34" s="71"/>
      <c r="AC34" s="72">
        <v>1</v>
      </c>
      <c r="AD34" s="70">
        <v>1</v>
      </c>
      <c r="AE34" s="73"/>
      <c r="AF34" s="69">
        <v>1</v>
      </c>
      <c r="AG34" s="70">
        <v>1</v>
      </c>
      <c r="AH34" s="71"/>
      <c r="AI34" s="72"/>
      <c r="AJ34" s="70"/>
      <c r="AK34" s="73"/>
      <c r="AL34" s="69">
        <v>1</v>
      </c>
      <c r="AM34" s="70">
        <v>1</v>
      </c>
      <c r="AN34" s="71"/>
      <c r="AO34" s="72">
        <v>1</v>
      </c>
      <c r="AP34" s="70">
        <v>1</v>
      </c>
      <c r="AQ34" s="73"/>
      <c r="AR34" s="69">
        <v>1</v>
      </c>
      <c r="AS34" s="70">
        <v>1</v>
      </c>
      <c r="AT34" s="71"/>
      <c r="AU34" s="72">
        <v>1</v>
      </c>
      <c r="AV34" s="70">
        <v>1</v>
      </c>
      <c r="AW34" s="73"/>
      <c r="AX34" s="69">
        <v>1</v>
      </c>
      <c r="AY34" s="70">
        <v>1</v>
      </c>
      <c r="AZ34" s="71"/>
      <c r="BA34" s="72">
        <v>1</v>
      </c>
      <c r="BB34" s="70">
        <v>1</v>
      </c>
      <c r="BC34" s="71"/>
      <c r="BD34" s="33"/>
      <c r="BE34" s="33"/>
      <c r="BF34" s="33"/>
    </row>
    <row r="35" spans="1:58" x14ac:dyDescent="0.3">
      <c r="A35" s="38" t="str">
        <f>LISTES!C9</f>
        <v>DAG Marcel</v>
      </c>
      <c r="B35" s="69"/>
      <c r="C35" s="70"/>
      <c r="D35" s="71"/>
      <c r="E35" s="72">
        <v>1</v>
      </c>
      <c r="F35" s="70">
        <v>1</v>
      </c>
      <c r="G35" s="73"/>
      <c r="H35" s="69">
        <v>1</v>
      </c>
      <c r="I35" s="70">
        <v>1</v>
      </c>
      <c r="J35" s="71"/>
      <c r="K35" s="72">
        <v>1</v>
      </c>
      <c r="L35" s="70">
        <v>1</v>
      </c>
      <c r="M35" s="73"/>
      <c r="N35" s="69"/>
      <c r="O35" s="70"/>
      <c r="P35" s="71"/>
      <c r="Q35" s="72">
        <v>1</v>
      </c>
      <c r="R35" s="70">
        <v>1</v>
      </c>
      <c r="S35" s="73"/>
      <c r="T35" s="69">
        <v>1</v>
      </c>
      <c r="U35" s="70">
        <v>1</v>
      </c>
      <c r="V35" s="71"/>
      <c r="W35" s="72"/>
      <c r="X35" s="70"/>
      <c r="Y35" s="73"/>
      <c r="Z35" s="69"/>
      <c r="AA35" s="70"/>
      <c r="AB35" s="71"/>
      <c r="AC35" s="72"/>
      <c r="AD35" s="70"/>
      <c r="AE35" s="73"/>
      <c r="AF35" s="69"/>
      <c r="AG35" s="70"/>
      <c r="AH35" s="71"/>
      <c r="AI35" s="72"/>
      <c r="AJ35" s="70"/>
      <c r="AK35" s="73"/>
      <c r="AL35" s="69"/>
      <c r="AM35" s="70"/>
      <c r="AN35" s="71"/>
      <c r="AO35" s="72">
        <v>1</v>
      </c>
      <c r="AP35" s="70">
        <v>1</v>
      </c>
      <c r="AQ35" s="73"/>
      <c r="AR35" s="69">
        <v>1</v>
      </c>
      <c r="AS35" s="70">
        <v>1</v>
      </c>
      <c r="AT35" s="71"/>
      <c r="AU35" s="72">
        <v>1</v>
      </c>
      <c r="AV35" s="70">
        <v>1</v>
      </c>
      <c r="AW35" s="73"/>
      <c r="AX35" s="69"/>
      <c r="AY35" s="70"/>
      <c r="AZ35" s="71"/>
      <c r="BA35" s="72"/>
      <c r="BB35" s="70"/>
      <c r="BC35" s="71"/>
      <c r="BD35" s="33"/>
      <c r="BE35" s="33"/>
      <c r="BF35" s="33"/>
    </row>
    <row r="36" spans="1:58" x14ac:dyDescent="0.3">
      <c r="A36" s="38" t="str">
        <f>LISTES!C10</f>
        <v>DAL Bernard</v>
      </c>
      <c r="B36" s="69">
        <v>1</v>
      </c>
      <c r="C36" s="70">
        <v>1</v>
      </c>
      <c r="D36" s="71"/>
      <c r="E36" s="72">
        <v>1</v>
      </c>
      <c r="F36" s="70">
        <v>1</v>
      </c>
      <c r="G36" s="73"/>
      <c r="H36" s="69">
        <v>1</v>
      </c>
      <c r="I36" s="70">
        <v>1</v>
      </c>
      <c r="J36" s="71"/>
      <c r="K36" s="72">
        <v>1</v>
      </c>
      <c r="L36" s="70">
        <v>1</v>
      </c>
      <c r="M36" s="73"/>
      <c r="N36" s="69">
        <v>1</v>
      </c>
      <c r="O36" s="70">
        <v>1</v>
      </c>
      <c r="P36" s="71"/>
      <c r="Q36" s="72">
        <v>1</v>
      </c>
      <c r="R36" s="70">
        <v>1</v>
      </c>
      <c r="S36" s="73"/>
      <c r="T36" s="69">
        <v>1</v>
      </c>
      <c r="U36" s="70">
        <v>1</v>
      </c>
      <c r="V36" s="71"/>
      <c r="W36" s="72">
        <v>1</v>
      </c>
      <c r="X36" s="70">
        <v>1</v>
      </c>
      <c r="Y36" s="73"/>
      <c r="Z36" s="69">
        <v>1</v>
      </c>
      <c r="AA36" s="70">
        <v>1</v>
      </c>
      <c r="AB36" s="71"/>
      <c r="AC36" s="72">
        <v>1</v>
      </c>
      <c r="AD36" s="70">
        <v>1</v>
      </c>
      <c r="AE36" s="73"/>
      <c r="AF36" s="69">
        <v>1</v>
      </c>
      <c r="AG36" s="70">
        <v>1</v>
      </c>
      <c r="AH36" s="71"/>
      <c r="AI36" s="72"/>
      <c r="AJ36" s="70"/>
      <c r="AK36" s="73"/>
      <c r="AL36" s="69">
        <v>1</v>
      </c>
      <c r="AM36" s="70">
        <v>1</v>
      </c>
      <c r="AN36" s="71"/>
      <c r="AO36" s="72">
        <v>1</v>
      </c>
      <c r="AP36" s="70">
        <v>1</v>
      </c>
      <c r="AQ36" s="73"/>
      <c r="AR36" s="69">
        <v>1</v>
      </c>
      <c r="AS36" s="70">
        <v>1</v>
      </c>
      <c r="AT36" s="71"/>
      <c r="AU36" s="72">
        <v>1</v>
      </c>
      <c r="AV36" s="70">
        <v>1</v>
      </c>
      <c r="AW36" s="73"/>
      <c r="AX36" s="69">
        <v>1</v>
      </c>
      <c r="AY36" s="70">
        <v>1</v>
      </c>
      <c r="AZ36" s="71"/>
      <c r="BA36" s="72">
        <v>1</v>
      </c>
      <c r="BB36" s="70">
        <v>1</v>
      </c>
      <c r="BC36" s="71"/>
      <c r="BD36" s="33"/>
      <c r="BE36" s="33"/>
      <c r="BF36" s="33"/>
    </row>
    <row r="37" spans="1:58" x14ac:dyDescent="0.3">
      <c r="A37" s="38" t="str">
        <f>LISTES!C11</f>
        <v>FOU Marc</v>
      </c>
      <c r="B37" s="69">
        <v>1</v>
      </c>
      <c r="C37" s="70">
        <v>2</v>
      </c>
      <c r="D37" s="71">
        <v>1</v>
      </c>
      <c r="E37" s="72">
        <v>1</v>
      </c>
      <c r="F37" s="70">
        <v>1</v>
      </c>
      <c r="G37" s="73"/>
      <c r="H37" s="69">
        <v>1</v>
      </c>
      <c r="I37" s="70">
        <v>1</v>
      </c>
      <c r="J37" s="71"/>
      <c r="K37" s="72">
        <v>1</v>
      </c>
      <c r="L37" s="70">
        <v>1</v>
      </c>
      <c r="M37" s="73"/>
      <c r="N37" s="69">
        <v>1</v>
      </c>
      <c r="O37" s="70">
        <v>1</v>
      </c>
      <c r="P37" s="71"/>
      <c r="Q37" s="72">
        <v>1</v>
      </c>
      <c r="R37" s="70">
        <v>1</v>
      </c>
      <c r="S37" s="73"/>
      <c r="T37" s="69">
        <v>1</v>
      </c>
      <c r="U37" s="70">
        <v>1</v>
      </c>
      <c r="V37" s="71"/>
      <c r="W37" s="72">
        <v>1</v>
      </c>
      <c r="X37" s="70">
        <v>1</v>
      </c>
      <c r="Y37" s="73"/>
      <c r="Z37" s="69">
        <v>1</v>
      </c>
      <c r="AA37" s="70">
        <v>1</v>
      </c>
      <c r="AB37" s="71"/>
      <c r="AC37" s="72">
        <v>1</v>
      </c>
      <c r="AD37" s="70">
        <v>1</v>
      </c>
      <c r="AE37" s="73"/>
      <c r="AF37" s="69">
        <v>1</v>
      </c>
      <c r="AG37" s="70">
        <v>1</v>
      </c>
      <c r="AH37" s="71"/>
      <c r="AI37" s="72"/>
      <c r="AJ37" s="70"/>
      <c r="AK37" s="73"/>
      <c r="AL37" s="69">
        <v>1</v>
      </c>
      <c r="AM37" s="70">
        <v>1</v>
      </c>
      <c r="AN37" s="71"/>
      <c r="AO37" s="72">
        <v>1</v>
      </c>
      <c r="AP37" s="70">
        <v>1</v>
      </c>
      <c r="AQ37" s="73"/>
      <c r="AR37" s="69">
        <v>1</v>
      </c>
      <c r="AS37" s="70">
        <v>1</v>
      </c>
      <c r="AT37" s="71"/>
      <c r="AU37" s="72">
        <v>1</v>
      </c>
      <c r="AV37" s="70">
        <v>1</v>
      </c>
      <c r="AW37" s="73"/>
      <c r="AX37" s="69">
        <v>1</v>
      </c>
      <c r="AY37" s="70">
        <v>1</v>
      </c>
      <c r="AZ37" s="71"/>
      <c r="BA37" s="72">
        <v>1</v>
      </c>
      <c r="BB37" s="70">
        <v>1</v>
      </c>
      <c r="BC37" s="71"/>
      <c r="BD37" s="33"/>
      <c r="BE37" s="33"/>
      <c r="BF37" s="33"/>
    </row>
    <row r="38" spans="1:58" x14ac:dyDescent="0.3">
      <c r="A38" s="38" t="str">
        <f>LISTES!C12</f>
        <v>GAU Laurent</v>
      </c>
      <c r="B38" s="69">
        <v>1</v>
      </c>
      <c r="C38" s="70">
        <v>1</v>
      </c>
      <c r="D38" s="71"/>
      <c r="E38" s="72">
        <v>1</v>
      </c>
      <c r="F38" s="70">
        <v>1</v>
      </c>
      <c r="G38" s="73"/>
      <c r="H38" s="69">
        <v>1</v>
      </c>
      <c r="I38" s="70">
        <v>1</v>
      </c>
      <c r="J38" s="71"/>
      <c r="K38" s="72">
        <v>1</v>
      </c>
      <c r="L38" s="70">
        <v>1</v>
      </c>
      <c r="M38" s="73"/>
      <c r="N38" s="69">
        <v>1</v>
      </c>
      <c r="O38" s="70">
        <v>1</v>
      </c>
      <c r="P38" s="71"/>
      <c r="Q38" s="72">
        <v>1</v>
      </c>
      <c r="R38" s="70">
        <v>1</v>
      </c>
      <c r="S38" s="73"/>
      <c r="T38" s="69">
        <v>1</v>
      </c>
      <c r="U38" s="70">
        <v>1</v>
      </c>
      <c r="V38" s="71"/>
      <c r="W38" s="72">
        <v>1</v>
      </c>
      <c r="X38" s="70">
        <v>1</v>
      </c>
      <c r="Y38" s="73"/>
      <c r="Z38" s="69">
        <v>1</v>
      </c>
      <c r="AA38" s="70">
        <v>1</v>
      </c>
      <c r="AB38" s="71"/>
      <c r="AC38" s="72">
        <v>1</v>
      </c>
      <c r="AD38" s="70">
        <v>1</v>
      </c>
      <c r="AE38" s="73"/>
      <c r="AF38" s="69">
        <v>1</v>
      </c>
      <c r="AG38" s="70">
        <v>1</v>
      </c>
      <c r="AH38" s="71"/>
      <c r="AI38" s="72"/>
      <c r="AJ38" s="70"/>
      <c r="AK38" s="73"/>
      <c r="AL38" s="69">
        <v>1</v>
      </c>
      <c r="AM38" s="70">
        <v>1</v>
      </c>
      <c r="AN38" s="71"/>
      <c r="AO38" s="72">
        <v>1</v>
      </c>
      <c r="AP38" s="70">
        <v>1</v>
      </c>
      <c r="AQ38" s="73"/>
      <c r="AR38" s="69">
        <v>1</v>
      </c>
      <c r="AS38" s="70">
        <v>1</v>
      </c>
      <c r="AT38" s="71"/>
      <c r="AU38" s="72">
        <v>1</v>
      </c>
      <c r="AV38" s="70">
        <v>1</v>
      </c>
      <c r="AW38" s="73"/>
      <c r="AX38" s="69">
        <v>1</v>
      </c>
      <c r="AY38" s="70">
        <v>1</v>
      </c>
      <c r="AZ38" s="71"/>
      <c r="BA38" s="72">
        <v>1</v>
      </c>
      <c r="BB38" s="70">
        <v>1</v>
      </c>
      <c r="BC38" s="71"/>
      <c r="BD38" s="33"/>
      <c r="BE38" s="33"/>
      <c r="BF38" s="33"/>
    </row>
    <row r="39" spans="1:58" x14ac:dyDescent="0.3">
      <c r="A39" s="38" t="str">
        <f>LISTES!C13</f>
        <v>GER Guy</v>
      </c>
      <c r="B39" s="69">
        <v>1</v>
      </c>
      <c r="C39" s="70"/>
      <c r="D39" s="71"/>
      <c r="E39" s="72">
        <v>1</v>
      </c>
      <c r="F39" s="70">
        <v>1</v>
      </c>
      <c r="G39" s="73"/>
      <c r="H39" s="69">
        <v>1</v>
      </c>
      <c r="I39" s="70">
        <v>1</v>
      </c>
      <c r="J39" s="71"/>
      <c r="K39" s="72">
        <v>1</v>
      </c>
      <c r="L39" s="70">
        <v>1</v>
      </c>
      <c r="M39" s="73"/>
      <c r="N39" s="69">
        <v>1</v>
      </c>
      <c r="O39" s="70">
        <v>1</v>
      </c>
      <c r="P39" s="71"/>
      <c r="Q39" s="72">
        <v>1</v>
      </c>
      <c r="R39" s="70">
        <v>1</v>
      </c>
      <c r="S39" s="73"/>
      <c r="T39" s="69">
        <v>1</v>
      </c>
      <c r="U39" s="70">
        <v>1</v>
      </c>
      <c r="V39" s="71"/>
      <c r="W39" s="72">
        <v>1</v>
      </c>
      <c r="X39" s="70">
        <v>1</v>
      </c>
      <c r="Y39" s="73"/>
      <c r="Z39" s="69">
        <v>1</v>
      </c>
      <c r="AA39" s="70">
        <v>1</v>
      </c>
      <c r="AB39" s="71"/>
      <c r="AC39" s="72">
        <v>1</v>
      </c>
      <c r="AD39" s="70">
        <v>1</v>
      </c>
      <c r="AE39" s="73"/>
      <c r="AF39" s="69">
        <v>1</v>
      </c>
      <c r="AG39" s="70">
        <v>1</v>
      </c>
      <c r="AH39" s="71"/>
      <c r="AI39" s="72"/>
      <c r="AJ39" s="70"/>
      <c r="AK39" s="73"/>
      <c r="AL39" s="69">
        <v>1</v>
      </c>
      <c r="AM39" s="70">
        <v>1</v>
      </c>
      <c r="AN39" s="71"/>
      <c r="AO39" s="72">
        <v>1</v>
      </c>
      <c r="AP39" s="70">
        <v>1</v>
      </c>
      <c r="AQ39" s="73"/>
      <c r="AR39" s="69">
        <v>1</v>
      </c>
      <c r="AS39" s="70">
        <v>1</v>
      </c>
      <c r="AT39" s="71"/>
      <c r="AU39" s="72">
        <v>1</v>
      </c>
      <c r="AV39" s="70">
        <v>1</v>
      </c>
      <c r="AW39" s="73"/>
      <c r="AX39" s="69">
        <v>1</v>
      </c>
      <c r="AY39" s="70">
        <v>1</v>
      </c>
      <c r="AZ39" s="71"/>
      <c r="BA39" s="72">
        <v>1</v>
      </c>
      <c r="BB39" s="70">
        <v>1</v>
      </c>
      <c r="BC39" s="71"/>
      <c r="BD39" s="33"/>
      <c r="BE39" s="33"/>
      <c r="BF39" s="33"/>
    </row>
    <row r="40" spans="1:58" x14ac:dyDescent="0.3">
      <c r="A40" s="38" t="str">
        <f>LISTES!C14</f>
        <v>GIR Sébastien</v>
      </c>
      <c r="B40" s="69">
        <v>1</v>
      </c>
      <c r="C40" s="70">
        <v>1</v>
      </c>
      <c r="D40" s="71"/>
      <c r="E40" s="72">
        <v>1</v>
      </c>
      <c r="F40" s="70">
        <v>1</v>
      </c>
      <c r="G40" s="73"/>
      <c r="H40" s="69">
        <v>1</v>
      </c>
      <c r="I40" s="70">
        <v>1</v>
      </c>
      <c r="J40" s="71"/>
      <c r="K40" s="72">
        <v>1</v>
      </c>
      <c r="L40" s="70">
        <v>1</v>
      </c>
      <c r="M40" s="73"/>
      <c r="N40" s="69">
        <v>1</v>
      </c>
      <c r="O40" s="70">
        <v>1</v>
      </c>
      <c r="P40" s="71"/>
      <c r="Q40" s="72">
        <v>1</v>
      </c>
      <c r="R40" s="70">
        <v>1</v>
      </c>
      <c r="S40" s="73"/>
      <c r="T40" s="69">
        <v>1</v>
      </c>
      <c r="U40" s="70">
        <v>1</v>
      </c>
      <c r="V40" s="71"/>
      <c r="W40" s="72">
        <v>1</v>
      </c>
      <c r="X40" s="70">
        <v>1</v>
      </c>
      <c r="Y40" s="73"/>
      <c r="Z40" s="69">
        <v>1</v>
      </c>
      <c r="AA40" s="70">
        <v>1</v>
      </c>
      <c r="AB40" s="71"/>
      <c r="AC40" s="72">
        <v>1</v>
      </c>
      <c r="AD40" s="70">
        <v>1</v>
      </c>
      <c r="AE40" s="73"/>
      <c r="AF40" s="69">
        <v>1</v>
      </c>
      <c r="AG40" s="70">
        <v>1</v>
      </c>
      <c r="AH40" s="71"/>
      <c r="AI40" s="72"/>
      <c r="AJ40" s="70"/>
      <c r="AK40" s="73"/>
      <c r="AL40" s="69">
        <v>1</v>
      </c>
      <c r="AM40" s="70">
        <v>1</v>
      </c>
      <c r="AN40" s="71"/>
      <c r="AO40" s="72">
        <v>1</v>
      </c>
      <c r="AP40" s="70">
        <v>1</v>
      </c>
      <c r="AQ40" s="73"/>
      <c r="AR40" s="69">
        <v>1</v>
      </c>
      <c r="AS40" s="70">
        <v>1</v>
      </c>
      <c r="AT40" s="71"/>
      <c r="AU40" s="72">
        <v>1</v>
      </c>
      <c r="AV40" s="70">
        <v>1</v>
      </c>
      <c r="AW40" s="73"/>
      <c r="AX40" s="69">
        <v>1</v>
      </c>
      <c r="AY40" s="70">
        <v>1</v>
      </c>
      <c r="AZ40" s="71"/>
      <c r="BA40" s="72">
        <v>1</v>
      </c>
      <c r="BB40" s="70">
        <v>1</v>
      </c>
      <c r="BC40" s="71"/>
      <c r="BD40" s="33"/>
      <c r="BE40" s="33"/>
      <c r="BF40" s="33"/>
    </row>
    <row r="41" spans="1:58" x14ac:dyDescent="0.3">
      <c r="A41" s="38" t="str">
        <f>LISTES!C15</f>
        <v>GRE Alain</v>
      </c>
      <c r="B41" s="69">
        <v>1</v>
      </c>
      <c r="C41" s="70">
        <v>1</v>
      </c>
      <c r="D41" s="71"/>
      <c r="E41" s="72">
        <v>1</v>
      </c>
      <c r="F41" s="70">
        <v>2</v>
      </c>
      <c r="G41" s="73">
        <v>1</v>
      </c>
      <c r="H41" s="69">
        <v>1</v>
      </c>
      <c r="I41" s="70">
        <v>1</v>
      </c>
      <c r="J41" s="71"/>
      <c r="K41" s="72">
        <v>1</v>
      </c>
      <c r="L41" s="70">
        <v>1</v>
      </c>
      <c r="M41" s="73"/>
      <c r="N41" s="69">
        <v>1</v>
      </c>
      <c r="O41" s="70">
        <v>1</v>
      </c>
      <c r="P41" s="71"/>
      <c r="Q41" s="72">
        <v>1</v>
      </c>
      <c r="R41" s="70">
        <v>1</v>
      </c>
      <c r="S41" s="73"/>
      <c r="T41" s="69">
        <v>1</v>
      </c>
      <c r="U41" s="70">
        <v>1</v>
      </c>
      <c r="V41" s="71"/>
      <c r="W41" s="72">
        <v>1</v>
      </c>
      <c r="X41" s="70">
        <v>1</v>
      </c>
      <c r="Y41" s="73"/>
      <c r="Z41" s="69">
        <v>1</v>
      </c>
      <c r="AA41" s="70">
        <v>1</v>
      </c>
      <c r="AB41" s="71"/>
      <c r="AC41" s="72">
        <v>1</v>
      </c>
      <c r="AD41" s="70">
        <v>1</v>
      </c>
      <c r="AE41" s="73"/>
      <c r="AF41" s="69">
        <v>1</v>
      </c>
      <c r="AG41" s="70">
        <v>1</v>
      </c>
      <c r="AH41" s="71"/>
      <c r="AI41" s="72"/>
      <c r="AJ41" s="70"/>
      <c r="AK41" s="73"/>
      <c r="AL41" s="69">
        <v>1</v>
      </c>
      <c r="AM41" s="70">
        <v>1</v>
      </c>
      <c r="AN41" s="71"/>
      <c r="AO41" s="72">
        <v>1</v>
      </c>
      <c r="AP41" s="70">
        <v>1</v>
      </c>
      <c r="AQ41" s="73"/>
      <c r="AR41" s="69">
        <v>1</v>
      </c>
      <c r="AS41" s="70">
        <v>1</v>
      </c>
      <c r="AT41" s="71"/>
      <c r="AU41" s="72">
        <v>1</v>
      </c>
      <c r="AV41" s="70">
        <v>1</v>
      </c>
      <c r="AW41" s="73"/>
      <c r="AX41" s="69">
        <v>1</v>
      </c>
      <c r="AY41" s="70">
        <v>1</v>
      </c>
      <c r="AZ41" s="71"/>
      <c r="BA41" s="72">
        <v>1</v>
      </c>
      <c r="BB41" s="70">
        <v>1</v>
      </c>
      <c r="BC41" s="71"/>
      <c r="BD41" s="33"/>
      <c r="BE41" s="33"/>
      <c r="BF41" s="33"/>
    </row>
    <row r="42" spans="1:58" x14ac:dyDescent="0.3">
      <c r="A42" s="38" t="str">
        <f>LISTES!C16</f>
        <v>GUT Patrice</v>
      </c>
      <c r="B42" s="69"/>
      <c r="C42" s="70"/>
      <c r="D42" s="71"/>
      <c r="E42" s="72">
        <v>1</v>
      </c>
      <c r="F42" s="70">
        <v>1</v>
      </c>
      <c r="G42" s="73"/>
      <c r="H42" s="69">
        <v>1</v>
      </c>
      <c r="I42" s="70">
        <v>1</v>
      </c>
      <c r="J42" s="71"/>
      <c r="K42" s="72">
        <v>1</v>
      </c>
      <c r="L42" s="70">
        <v>1</v>
      </c>
      <c r="M42" s="73"/>
      <c r="N42" s="69"/>
      <c r="O42" s="70"/>
      <c r="P42" s="71"/>
      <c r="Q42" s="72">
        <v>1</v>
      </c>
      <c r="R42" s="70">
        <v>1</v>
      </c>
      <c r="S42" s="73"/>
      <c r="T42" s="69">
        <v>1</v>
      </c>
      <c r="U42" s="70">
        <v>1</v>
      </c>
      <c r="V42" s="71"/>
      <c r="W42" s="72"/>
      <c r="X42" s="70"/>
      <c r="Y42" s="73"/>
      <c r="Z42" s="69"/>
      <c r="AA42" s="70"/>
      <c r="AB42" s="71"/>
      <c r="AC42" s="72"/>
      <c r="AD42" s="70"/>
      <c r="AE42" s="73"/>
      <c r="AF42" s="69"/>
      <c r="AG42" s="70"/>
      <c r="AH42" s="71"/>
      <c r="AI42" s="72"/>
      <c r="AJ42" s="70"/>
      <c r="AK42" s="73"/>
      <c r="AL42" s="69"/>
      <c r="AM42" s="70"/>
      <c r="AN42" s="71"/>
      <c r="AO42" s="72">
        <v>1</v>
      </c>
      <c r="AP42" s="70">
        <v>1</v>
      </c>
      <c r="AQ42" s="73"/>
      <c r="AR42" s="69">
        <v>1</v>
      </c>
      <c r="AS42" s="70">
        <v>1</v>
      </c>
      <c r="AT42" s="71"/>
      <c r="AU42" s="72">
        <v>1</v>
      </c>
      <c r="AV42" s="70">
        <v>1</v>
      </c>
      <c r="AW42" s="73"/>
      <c r="AX42" s="69"/>
      <c r="AY42" s="70"/>
      <c r="AZ42" s="71"/>
      <c r="BA42" s="72"/>
      <c r="BB42" s="70"/>
      <c r="BC42" s="71"/>
      <c r="BD42" s="33"/>
      <c r="BE42" s="33"/>
      <c r="BF42" s="33"/>
    </row>
    <row r="43" spans="1:58" x14ac:dyDescent="0.3">
      <c r="A43" s="38" t="str">
        <f>LISTES!C17</f>
        <v>LEB Frédéric</v>
      </c>
      <c r="B43" s="69"/>
      <c r="C43" s="70"/>
      <c r="D43" s="71"/>
      <c r="E43" s="72">
        <v>1</v>
      </c>
      <c r="F43" s="70">
        <v>1</v>
      </c>
      <c r="G43" s="73"/>
      <c r="H43" s="69">
        <v>1</v>
      </c>
      <c r="I43" s="70">
        <v>1</v>
      </c>
      <c r="J43" s="71"/>
      <c r="K43" s="72">
        <v>1</v>
      </c>
      <c r="L43" s="70">
        <v>1</v>
      </c>
      <c r="M43" s="73"/>
      <c r="N43" s="69"/>
      <c r="O43" s="70"/>
      <c r="P43" s="71"/>
      <c r="Q43" s="72">
        <v>1</v>
      </c>
      <c r="R43" s="70">
        <v>1</v>
      </c>
      <c r="S43" s="73"/>
      <c r="T43" s="69">
        <v>1</v>
      </c>
      <c r="U43" s="70">
        <v>1</v>
      </c>
      <c r="V43" s="71"/>
      <c r="W43" s="72"/>
      <c r="X43" s="70"/>
      <c r="Y43" s="73"/>
      <c r="Z43" s="69"/>
      <c r="AA43" s="70"/>
      <c r="AB43" s="71"/>
      <c r="AC43" s="72"/>
      <c r="AD43" s="70"/>
      <c r="AE43" s="73"/>
      <c r="AF43" s="69"/>
      <c r="AG43" s="70"/>
      <c r="AH43" s="71"/>
      <c r="AI43" s="72"/>
      <c r="AJ43" s="70"/>
      <c r="AK43" s="73"/>
      <c r="AL43" s="69"/>
      <c r="AM43" s="70"/>
      <c r="AN43" s="71"/>
      <c r="AO43" s="72">
        <v>1</v>
      </c>
      <c r="AP43" s="70">
        <v>1</v>
      </c>
      <c r="AQ43" s="73"/>
      <c r="AR43" s="69">
        <v>1</v>
      </c>
      <c r="AS43" s="70">
        <v>1</v>
      </c>
      <c r="AT43" s="71"/>
      <c r="AU43" s="72">
        <v>1</v>
      </c>
      <c r="AV43" s="70">
        <v>1</v>
      </c>
      <c r="AW43" s="73"/>
      <c r="AX43" s="69"/>
      <c r="AY43" s="70"/>
      <c r="AZ43" s="71"/>
      <c r="BA43" s="72"/>
      <c r="BB43" s="70"/>
      <c r="BC43" s="71"/>
      <c r="BD43" s="33"/>
      <c r="BE43" s="33"/>
      <c r="BF43" s="33"/>
    </row>
    <row r="44" spans="1:58" x14ac:dyDescent="0.3">
      <c r="A44" s="38" t="str">
        <f>LISTES!C18</f>
        <v>LEF Quentin</v>
      </c>
      <c r="B44" s="69">
        <v>1</v>
      </c>
      <c r="C44" s="70">
        <v>1</v>
      </c>
      <c r="D44" s="71"/>
      <c r="E44" s="72">
        <v>1</v>
      </c>
      <c r="F44" s="70">
        <v>1</v>
      </c>
      <c r="G44" s="73"/>
      <c r="H44" s="69">
        <v>1</v>
      </c>
      <c r="I44" s="70">
        <v>1</v>
      </c>
      <c r="J44" s="71"/>
      <c r="K44" s="72">
        <v>1</v>
      </c>
      <c r="L44" s="70">
        <v>1</v>
      </c>
      <c r="M44" s="73"/>
      <c r="N44" s="69">
        <v>1</v>
      </c>
      <c r="O44" s="70">
        <v>1</v>
      </c>
      <c r="P44" s="71"/>
      <c r="Q44" s="72">
        <v>1</v>
      </c>
      <c r="R44" s="70">
        <v>1</v>
      </c>
      <c r="S44" s="73"/>
      <c r="T44" s="69">
        <v>1</v>
      </c>
      <c r="U44" s="70">
        <v>1</v>
      </c>
      <c r="V44" s="71"/>
      <c r="W44" s="72">
        <v>1</v>
      </c>
      <c r="X44" s="70">
        <v>1</v>
      </c>
      <c r="Y44" s="73"/>
      <c r="Z44" s="69">
        <v>1</v>
      </c>
      <c r="AA44" s="70">
        <v>1</v>
      </c>
      <c r="AB44" s="71"/>
      <c r="AC44" s="72">
        <v>1</v>
      </c>
      <c r="AD44" s="70">
        <v>1</v>
      </c>
      <c r="AE44" s="73"/>
      <c r="AF44" s="69">
        <v>1</v>
      </c>
      <c r="AG44" s="70">
        <v>1</v>
      </c>
      <c r="AH44" s="71"/>
      <c r="AI44" s="72"/>
      <c r="AJ44" s="70"/>
      <c r="AK44" s="73"/>
      <c r="AL44" s="69">
        <v>1</v>
      </c>
      <c r="AM44" s="70">
        <v>1</v>
      </c>
      <c r="AN44" s="71"/>
      <c r="AO44" s="72">
        <v>1</v>
      </c>
      <c r="AP44" s="70">
        <v>1</v>
      </c>
      <c r="AQ44" s="73"/>
      <c r="AR44" s="69">
        <v>1</v>
      </c>
      <c r="AS44" s="70">
        <v>1</v>
      </c>
      <c r="AT44" s="71"/>
      <c r="AU44" s="72">
        <v>1</v>
      </c>
      <c r="AV44" s="70">
        <v>1</v>
      </c>
      <c r="AW44" s="73"/>
      <c r="AX44" s="69">
        <v>1</v>
      </c>
      <c r="AY44" s="70">
        <v>1</v>
      </c>
      <c r="AZ44" s="71"/>
      <c r="BA44" s="72">
        <v>1</v>
      </c>
      <c r="BB44" s="70">
        <v>1</v>
      </c>
      <c r="BC44" s="71"/>
      <c r="BD44" s="33"/>
      <c r="BE44" s="33"/>
      <c r="BF44" s="33"/>
    </row>
    <row r="45" spans="1:58" x14ac:dyDescent="0.3">
      <c r="A45" s="38" t="str">
        <f>LISTES!C19</f>
        <v>MAN Marc</v>
      </c>
      <c r="B45" s="69">
        <v>1</v>
      </c>
      <c r="C45" s="70">
        <v>1</v>
      </c>
      <c r="D45" s="71"/>
      <c r="E45" s="72">
        <v>1</v>
      </c>
      <c r="F45" s="70">
        <v>1</v>
      </c>
      <c r="G45" s="73"/>
      <c r="H45" s="69">
        <v>1</v>
      </c>
      <c r="I45" s="70">
        <v>1</v>
      </c>
      <c r="J45" s="71"/>
      <c r="K45" s="72">
        <v>1</v>
      </c>
      <c r="L45" s="70">
        <v>1</v>
      </c>
      <c r="M45" s="73"/>
      <c r="N45" s="69">
        <v>1</v>
      </c>
      <c r="O45" s="70">
        <v>1</v>
      </c>
      <c r="P45" s="71"/>
      <c r="Q45" s="72">
        <v>1</v>
      </c>
      <c r="R45" s="70">
        <v>1</v>
      </c>
      <c r="S45" s="73"/>
      <c r="T45" s="69">
        <v>1</v>
      </c>
      <c r="U45" s="70">
        <v>1</v>
      </c>
      <c r="V45" s="71"/>
      <c r="W45" s="72">
        <v>1</v>
      </c>
      <c r="X45" s="70">
        <v>1</v>
      </c>
      <c r="Y45" s="73"/>
      <c r="Z45" s="69">
        <v>1</v>
      </c>
      <c r="AA45" s="70">
        <v>1</v>
      </c>
      <c r="AB45" s="71"/>
      <c r="AC45" s="72">
        <v>1</v>
      </c>
      <c r="AD45" s="70">
        <v>1</v>
      </c>
      <c r="AE45" s="73"/>
      <c r="AF45" s="69">
        <v>1</v>
      </c>
      <c r="AG45" s="70">
        <v>1</v>
      </c>
      <c r="AH45" s="71"/>
      <c r="AI45" s="72"/>
      <c r="AJ45" s="70"/>
      <c r="AK45" s="73"/>
      <c r="AL45" s="69">
        <v>1</v>
      </c>
      <c r="AM45" s="70">
        <v>1</v>
      </c>
      <c r="AN45" s="71"/>
      <c r="AO45" s="72">
        <v>1</v>
      </c>
      <c r="AP45" s="70">
        <v>1</v>
      </c>
      <c r="AQ45" s="73"/>
      <c r="AR45" s="69">
        <v>1</v>
      </c>
      <c r="AS45" s="70">
        <v>1</v>
      </c>
      <c r="AT45" s="71"/>
      <c r="AU45" s="72">
        <v>1</v>
      </c>
      <c r="AV45" s="70">
        <v>1</v>
      </c>
      <c r="AW45" s="73"/>
      <c r="AX45" s="69">
        <v>1</v>
      </c>
      <c r="AY45" s="70">
        <v>1</v>
      </c>
      <c r="AZ45" s="71"/>
      <c r="BA45" s="72">
        <v>1</v>
      </c>
      <c r="BB45" s="70">
        <v>1</v>
      </c>
      <c r="BC45" s="71"/>
      <c r="BD45" s="33"/>
      <c r="BE45" s="33"/>
      <c r="BF45" s="33"/>
    </row>
    <row r="46" spans="1:58" x14ac:dyDescent="0.3">
      <c r="A46" s="38" t="str">
        <f>LISTES!C20</f>
        <v>MAR Hervé</v>
      </c>
      <c r="B46" s="69"/>
      <c r="C46" s="70"/>
      <c r="D46" s="71"/>
      <c r="E46" s="72"/>
      <c r="F46" s="70"/>
      <c r="G46" s="73"/>
      <c r="H46" s="69"/>
      <c r="I46" s="70"/>
      <c r="J46" s="71"/>
      <c r="K46" s="72"/>
      <c r="L46" s="70"/>
      <c r="M46" s="73"/>
      <c r="N46" s="69"/>
      <c r="O46" s="70"/>
      <c r="P46" s="71"/>
      <c r="Q46" s="72"/>
      <c r="R46" s="70"/>
      <c r="S46" s="73"/>
      <c r="T46" s="69"/>
      <c r="U46" s="70"/>
      <c r="V46" s="71"/>
      <c r="W46" s="72"/>
      <c r="X46" s="70"/>
      <c r="Y46" s="73"/>
      <c r="Z46" s="69"/>
      <c r="AA46" s="70"/>
      <c r="AB46" s="71"/>
      <c r="AC46" s="72"/>
      <c r="AD46" s="70"/>
      <c r="AE46" s="73"/>
      <c r="AF46" s="69"/>
      <c r="AG46" s="70"/>
      <c r="AH46" s="71"/>
      <c r="AI46" s="72"/>
      <c r="AJ46" s="70"/>
      <c r="AK46" s="73"/>
      <c r="AL46" s="69"/>
      <c r="AM46" s="70"/>
      <c r="AN46" s="71"/>
      <c r="AO46" s="72"/>
      <c r="AP46" s="70"/>
      <c r="AQ46" s="73"/>
      <c r="AR46" s="69"/>
      <c r="AS46" s="70"/>
      <c r="AT46" s="71"/>
      <c r="AU46" s="72"/>
      <c r="AV46" s="70"/>
      <c r="AW46" s="73"/>
      <c r="AX46" s="69"/>
      <c r="AY46" s="70"/>
      <c r="AZ46" s="71"/>
      <c r="BA46" s="72"/>
      <c r="BB46" s="70"/>
      <c r="BC46" s="71"/>
      <c r="BD46" s="33"/>
      <c r="BE46" s="33"/>
      <c r="BF46" s="33"/>
    </row>
    <row r="47" spans="1:58" x14ac:dyDescent="0.3">
      <c r="A47" s="38" t="str">
        <f>LISTES!C21</f>
        <v>POU Daniel</v>
      </c>
      <c r="B47" s="69">
        <v>1</v>
      </c>
      <c r="C47" s="70">
        <v>1</v>
      </c>
      <c r="D47" s="71"/>
      <c r="E47" s="72">
        <v>1</v>
      </c>
      <c r="F47" s="70">
        <v>1</v>
      </c>
      <c r="G47" s="73"/>
      <c r="H47" s="69">
        <v>1</v>
      </c>
      <c r="I47" s="70">
        <v>1</v>
      </c>
      <c r="J47" s="71"/>
      <c r="K47" s="72">
        <v>1</v>
      </c>
      <c r="L47" s="70">
        <v>1</v>
      </c>
      <c r="M47" s="73"/>
      <c r="N47" s="69">
        <v>1</v>
      </c>
      <c r="O47" s="70">
        <v>1</v>
      </c>
      <c r="P47" s="71"/>
      <c r="Q47" s="72">
        <v>1</v>
      </c>
      <c r="R47" s="70">
        <v>1</v>
      </c>
      <c r="S47" s="73"/>
      <c r="T47" s="69">
        <v>1</v>
      </c>
      <c r="U47" s="70">
        <v>1</v>
      </c>
      <c r="V47" s="71"/>
      <c r="W47" s="72">
        <v>1</v>
      </c>
      <c r="X47" s="70">
        <v>1</v>
      </c>
      <c r="Y47" s="73"/>
      <c r="Z47" s="69">
        <v>1</v>
      </c>
      <c r="AA47" s="70">
        <v>1</v>
      </c>
      <c r="AB47" s="71"/>
      <c r="AC47" s="72">
        <v>1</v>
      </c>
      <c r="AD47" s="70">
        <v>1</v>
      </c>
      <c r="AE47" s="73"/>
      <c r="AF47" s="69">
        <v>1</v>
      </c>
      <c r="AG47" s="70">
        <v>1</v>
      </c>
      <c r="AH47" s="71"/>
      <c r="AI47" s="72"/>
      <c r="AJ47" s="70"/>
      <c r="AK47" s="73"/>
      <c r="AL47" s="69">
        <v>1</v>
      </c>
      <c r="AM47" s="70">
        <v>1</v>
      </c>
      <c r="AN47" s="71"/>
      <c r="AO47" s="72">
        <v>1</v>
      </c>
      <c r="AP47" s="70">
        <v>1</v>
      </c>
      <c r="AQ47" s="73"/>
      <c r="AR47" s="69">
        <v>1</v>
      </c>
      <c r="AS47" s="70">
        <v>1</v>
      </c>
      <c r="AT47" s="71"/>
      <c r="AU47" s="72">
        <v>1</v>
      </c>
      <c r="AV47" s="70">
        <v>1</v>
      </c>
      <c r="AW47" s="73"/>
      <c r="AX47" s="69">
        <v>1</v>
      </c>
      <c r="AY47" s="70">
        <v>1</v>
      </c>
      <c r="AZ47" s="71"/>
      <c r="BA47" s="72">
        <v>1</v>
      </c>
      <c r="BB47" s="70">
        <v>1</v>
      </c>
      <c r="BC47" s="71"/>
      <c r="BD47" s="33"/>
      <c r="BE47" s="33"/>
      <c r="BF47" s="33"/>
    </row>
    <row r="48" spans="1:58" x14ac:dyDescent="0.3">
      <c r="A48" s="38" t="str">
        <f>LISTES!C22</f>
        <v>ROG Patrick</v>
      </c>
      <c r="B48" s="69">
        <v>1</v>
      </c>
      <c r="C48" s="70">
        <v>1</v>
      </c>
      <c r="D48" s="71"/>
      <c r="E48" s="72">
        <v>1</v>
      </c>
      <c r="F48" s="70">
        <v>1</v>
      </c>
      <c r="G48" s="73"/>
      <c r="H48" s="69">
        <v>1</v>
      </c>
      <c r="I48" s="70">
        <v>1</v>
      </c>
      <c r="J48" s="71"/>
      <c r="K48" s="72">
        <v>1</v>
      </c>
      <c r="L48" s="70">
        <v>1</v>
      </c>
      <c r="M48" s="73"/>
      <c r="N48" s="69">
        <v>1</v>
      </c>
      <c r="O48" s="70">
        <v>1</v>
      </c>
      <c r="P48" s="71"/>
      <c r="Q48" s="72">
        <v>1</v>
      </c>
      <c r="R48" s="70">
        <v>1</v>
      </c>
      <c r="S48" s="73"/>
      <c r="T48" s="69">
        <v>1</v>
      </c>
      <c r="U48" s="70">
        <v>1</v>
      </c>
      <c r="V48" s="71"/>
      <c r="W48" s="72">
        <v>1</v>
      </c>
      <c r="X48" s="70">
        <v>1</v>
      </c>
      <c r="Y48" s="73"/>
      <c r="Z48" s="69">
        <v>1</v>
      </c>
      <c r="AA48" s="70">
        <v>1</v>
      </c>
      <c r="AB48" s="71"/>
      <c r="AC48" s="72">
        <v>1</v>
      </c>
      <c r="AD48" s="70">
        <v>1</v>
      </c>
      <c r="AE48" s="73"/>
      <c r="AF48" s="69">
        <v>1</v>
      </c>
      <c r="AG48" s="70">
        <v>1</v>
      </c>
      <c r="AH48" s="71"/>
      <c r="AI48" s="72"/>
      <c r="AJ48" s="70"/>
      <c r="AK48" s="73"/>
      <c r="AL48" s="69">
        <v>1</v>
      </c>
      <c r="AM48" s="70">
        <v>1</v>
      </c>
      <c r="AN48" s="71"/>
      <c r="AO48" s="72">
        <v>1</v>
      </c>
      <c r="AP48" s="70">
        <v>1</v>
      </c>
      <c r="AQ48" s="73"/>
      <c r="AR48" s="69">
        <v>1</v>
      </c>
      <c r="AS48" s="70">
        <v>1</v>
      </c>
      <c r="AT48" s="71"/>
      <c r="AU48" s="72">
        <v>1</v>
      </c>
      <c r="AV48" s="70">
        <v>1</v>
      </c>
      <c r="AW48" s="73"/>
      <c r="AX48" s="69">
        <v>1</v>
      </c>
      <c r="AY48" s="70">
        <v>1</v>
      </c>
      <c r="AZ48" s="71"/>
      <c r="BA48" s="72">
        <v>1</v>
      </c>
      <c r="BB48" s="70">
        <v>1</v>
      </c>
      <c r="BC48" s="71"/>
      <c r="BD48" s="33"/>
      <c r="BE48" s="33"/>
      <c r="BF48" s="33"/>
    </row>
    <row r="49" spans="1:58" x14ac:dyDescent="0.3">
      <c r="A49" s="38" t="str">
        <f>LISTES!C23</f>
        <v>ROU Erwan</v>
      </c>
      <c r="B49" s="69">
        <v>1</v>
      </c>
      <c r="C49" s="70">
        <v>1</v>
      </c>
      <c r="D49" s="71"/>
      <c r="E49" s="72">
        <v>1</v>
      </c>
      <c r="F49" s="70">
        <v>1</v>
      </c>
      <c r="G49" s="73"/>
      <c r="H49" s="69"/>
      <c r="I49" s="70"/>
      <c r="J49" s="71"/>
      <c r="K49" s="72">
        <v>1</v>
      </c>
      <c r="L49" s="70">
        <v>1</v>
      </c>
      <c r="M49" s="73"/>
      <c r="N49" s="69">
        <v>1</v>
      </c>
      <c r="O49" s="70">
        <v>1</v>
      </c>
      <c r="P49" s="71"/>
      <c r="Q49" s="72"/>
      <c r="R49" s="70"/>
      <c r="S49" s="73"/>
      <c r="T49" s="69">
        <v>1</v>
      </c>
      <c r="U49" s="70">
        <v>1</v>
      </c>
      <c r="V49" s="71"/>
      <c r="W49" s="72"/>
      <c r="X49" s="70"/>
      <c r="Y49" s="73"/>
      <c r="Z49" s="69"/>
      <c r="AA49" s="70"/>
      <c r="AB49" s="71"/>
      <c r="AC49" s="72"/>
      <c r="AD49" s="70"/>
      <c r="AE49" s="73"/>
      <c r="AF49" s="69"/>
      <c r="AG49" s="70"/>
      <c r="AH49" s="71"/>
      <c r="AI49" s="72"/>
      <c r="AJ49" s="70"/>
      <c r="AK49" s="73"/>
      <c r="AL49" s="69">
        <v>1</v>
      </c>
      <c r="AM49" s="70">
        <v>1</v>
      </c>
      <c r="AN49" s="71"/>
      <c r="AO49" s="72">
        <v>1</v>
      </c>
      <c r="AP49" s="70">
        <v>1</v>
      </c>
      <c r="AQ49" s="73"/>
      <c r="AR49" s="69"/>
      <c r="AS49" s="70"/>
      <c r="AT49" s="71"/>
      <c r="AU49" s="72"/>
      <c r="AV49" s="70"/>
      <c r="AW49" s="73"/>
      <c r="AX49" s="69">
        <v>1</v>
      </c>
      <c r="AY49" s="70">
        <v>1</v>
      </c>
      <c r="AZ49" s="71"/>
      <c r="BA49" s="72"/>
      <c r="BB49" s="70"/>
      <c r="BC49" s="71"/>
      <c r="BD49" s="33"/>
      <c r="BE49" s="33"/>
      <c r="BF49" s="33"/>
    </row>
    <row r="50" spans="1:58" x14ac:dyDescent="0.3">
      <c r="A50" s="38" t="str">
        <f>LISTES!C24</f>
        <v>RUZ Alain</v>
      </c>
      <c r="B50" s="69">
        <v>1</v>
      </c>
      <c r="C50" s="70">
        <v>1</v>
      </c>
      <c r="D50" s="71"/>
      <c r="E50" s="72">
        <v>1</v>
      </c>
      <c r="F50" s="70">
        <v>1</v>
      </c>
      <c r="G50" s="73"/>
      <c r="H50" s="69">
        <v>1</v>
      </c>
      <c r="I50" s="70">
        <v>1</v>
      </c>
      <c r="J50" s="71"/>
      <c r="K50" s="72">
        <v>1</v>
      </c>
      <c r="L50" s="70">
        <v>1</v>
      </c>
      <c r="M50" s="73"/>
      <c r="N50" s="69">
        <v>1</v>
      </c>
      <c r="O50" s="70">
        <v>1</v>
      </c>
      <c r="P50" s="71"/>
      <c r="Q50" s="72">
        <v>1</v>
      </c>
      <c r="R50" s="70">
        <v>1</v>
      </c>
      <c r="S50" s="73"/>
      <c r="T50" s="69">
        <v>1</v>
      </c>
      <c r="U50" s="70">
        <v>1</v>
      </c>
      <c r="V50" s="71"/>
      <c r="W50" s="72">
        <v>1</v>
      </c>
      <c r="X50" s="70">
        <v>1</v>
      </c>
      <c r="Y50" s="73"/>
      <c r="Z50" s="69">
        <v>1</v>
      </c>
      <c r="AA50" s="70">
        <v>1</v>
      </c>
      <c r="AB50" s="71"/>
      <c r="AC50" s="72">
        <v>1</v>
      </c>
      <c r="AD50" s="70">
        <v>1</v>
      </c>
      <c r="AE50" s="73"/>
      <c r="AF50" s="69">
        <v>1</v>
      </c>
      <c r="AG50" s="70">
        <v>1</v>
      </c>
      <c r="AH50" s="71"/>
      <c r="AI50" s="72"/>
      <c r="AJ50" s="70"/>
      <c r="AK50" s="73"/>
      <c r="AL50" s="69">
        <v>1</v>
      </c>
      <c r="AM50" s="70">
        <v>1</v>
      </c>
      <c r="AN50" s="71"/>
      <c r="AO50" s="72">
        <v>1</v>
      </c>
      <c r="AP50" s="70">
        <v>1</v>
      </c>
      <c r="AQ50" s="73"/>
      <c r="AR50" s="69">
        <v>1</v>
      </c>
      <c r="AS50" s="70">
        <v>1</v>
      </c>
      <c r="AT50" s="71"/>
      <c r="AU50" s="72">
        <v>1</v>
      </c>
      <c r="AV50" s="70">
        <v>1</v>
      </c>
      <c r="AW50" s="73"/>
      <c r="AX50" s="69">
        <v>1</v>
      </c>
      <c r="AY50" s="70">
        <v>1</v>
      </c>
      <c r="AZ50" s="71"/>
      <c r="BA50" s="72">
        <v>1</v>
      </c>
      <c r="BB50" s="70">
        <v>1</v>
      </c>
      <c r="BC50" s="71"/>
      <c r="BD50" s="33"/>
      <c r="BE50" s="33"/>
      <c r="BF50" s="33"/>
    </row>
    <row r="51" spans="1:58" x14ac:dyDescent="0.3">
      <c r="A51" s="38" t="str">
        <f>LISTES!C25</f>
        <v>SED Jean</v>
      </c>
      <c r="B51" s="69">
        <v>1</v>
      </c>
      <c r="C51" s="70">
        <v>2</v>
      </c>
      <c r="D51" s="71">
        <v>1</v>
      </c>
      <c r="E51" s="72">
        <v>1</v>
      </c>
      <c r="F51" s="70">
        <v>1</v>
      </c>
      <c r="G51" s="73"/>
      <c r="H51" s="69"/>
      <c r="I51" s="70"/>
      <c r="J51" s="71"/>
      <c r="K51" s="72">
        <v>1</v>
      </c>
      <c r="L51" s="70">
        <v>1</v>
      </c>
      <c r="M51" s="73"/>
      <c r="N51" s="69">
        <v>1</v>
      </c>
      <c r="O51" s="70">
        <v>1</v>
      </c>
      <c r="P51" s="71"/>
      <c r="Q51" s="72"/>
      <c r="R51" s="70"/>
      <c r="S51" s="73"/>
      <c r="T51" s="69">
        <v>1</v>
      </c>
      <c r="U51" s="70">
        <v>1</v>
      </c>
      <c r="V51" s="71"/>
      <c r="W51" s="72"/>
      <c r="X51" s="70"/>
      <c r="Y51" s="73"/>
      <c r="Z51" s="69"/>
      <c r="AA51" s="70"/>
      <c r="AB51" s="71"/>
      <c r="AC51" s="72"/>
      <c r="AD51" s="70"/>
      <c r="AE51" s="73"/>
      <c r="AF51" s="69"/>
      <c r="AG51" s="70"/>
      <c r="AH51" s="71"/>
      <c r="AI51" s="72"/>
      <c r="AJ51" s="70"/>
      <c r="AK51" s="73"/>
      <c r="AL51" s="69">
        <v>1</v>
      </c>
      <c r="AM51" s="70">
        <v>1</v>
      </c>
      <c r="AN51" s="71"/>
      <c r="AO51" s="72">
        <v>1</v>
      </c>
      <c r="AP51" s="70">
        <v>1</v>
      </c>
      <c r="AQ51" s="73"/>
      <c r="AR51" s="69"/>
      <c r="AS51" s="70"/>
      <c r="AT51" s="71"/>
      <c r="AU51" s="72"/>
      <c r="AV51" s="70"/>
      <c r="AW51" s="73"/>
      <c r="AX51" s="69">
        <v>1</v>
      </c>
      <c r="AY51" s="70">
        <v>1</v>
      </c>
      <c r="AZ51" s="71"/>
      <c r="BA51" s="72"/>
      <c r="BB51" s="70"/>
      <c r="BC51" s="71"/>
      <c r="BD51" s="33"/>
      <c r="BE51" s="33"/>
      <c r="BF51" s="33"/>
    </row>
    <row r="52" spans="1:58" x14ac:dyDescent="0.3">
      <c r="A52" s="38" t="str">
        <f>LISTES!C26</f>
        <v>SIM Philippe</v>
      </c>
      <c r="B52" s="69">
        <v>1</v>
      </c>
      <c r="C52" s="70">
        <v>1</v>
      </c>
      <c r="D52" s="71"/>
      <c r="E52" s="72">
        <v>1</v>
      </c>
      <c r="F52" s="70">
        <v>1</v>
      </c>
      <c r="G52" s="73"/>
      <c r="H52" s="69">
        <v>1</v>
      </c>
      <c r="I52" s="70">
        <v>1</v>
      </c>
      <c r="J52" s="71"/>
      <c r="K52" s="72">
        <v>1</v>
      </c>
      <c r="L52" s="70">
        <v>1</v>
      </c>
      <c r="M52" s="73"/>
      <c r="N52" s="69">
        <v>1</v>
      </c>
      <c r="O52" s="70">
        <v>1</v>
      </c>
      <c r="P52" s="71"/>
      <c r="Q52" s="72">
        <v>1</v>
      </c>
      <c r="R52" s="70">
        <v>1</v>
      </c>
      <c r="S52" s="73"/>
      <c r="T52" s="69">
        <v>1</v>
      </c>
      <c r="U52" s="70">
        <v>1</v>
      </c>
      <c r="V52" s="71"/>
      <c r="W52" s="72">
        <v>1</v>
      </c>
      <c r="X52" s="70">
        <v>1</v>
      </c>
      <c r="Y52" s="73"/>
      <c r="Z52" s="69">
        <v>1</v>
      </c>
      <c r="AA52" s="70">
        <v>1</v>
      </c>
      <c r="AB52" s="71"/>
      <c r="AC52" s="72">
        <v>1</v>
      </c>
      <c r="AD52" s="70">
        <v>1</v>
      </c>
      <c r="AE52" s="73"/>
      <c r="AF52" s="69">
        <v>1</v>
      </c>
      <c r="AG52" s="70">
        <v>1</v>
      </c>
      <c r="AH52" s="71"/>
      <c r="AI52" s="72"/>
      <c r="AJ52" s="70"/>
      <c r="AK52" s="73"/>
      <c r="AL52" s="69">
        <v>1</v>
      </c>
      <c r="AM52" s="70">
        <v>1</v>
      </c>
      <c r="AN52" s="71"/>
      <c r="AO52" s="72">
        <v>1</v>
      </c>
      <c r="AP52" s="70">
        <v>1</v>
      </c>
      <c r="AQ52" s="73"/>
      <c r="AR52" s="69">
        <v>1</v>
      </c>
      <c r="AS52" s="70">
        <v>1</v>
      </c>
      <c r="AT52" s="71"/>
      <c r="AU52" s="72">
        <v>1</v>
      </c>
      <c r="AV52" s="70">
        <v>1</v>
      </c>
      <c r="AW52" s="73"/>
      <c r="AX52" s="69">
        <v>1</v>
      </c>
      <c r="AY52" s="70">
        <v>1</v>
      </c>
      <c r="AZ52" s="71"/>
      <c r="BA52" s="72">
        <v>1</v>
      </c>
      <c r="BB52" s="70">
        <v>1</v>
      </c>
      <c r="BC52" s="71"/>
      <c r="BD52" s="33"/>
      <c r="BE52" s="33"/>
      <c r="BF52" s="33"/>
    </row>
    <row r="53" spans="1:58" x14ac:dyDescent="0.3">
      <c r="A53" s="38" t="str">
        <f>LISTES!C27</f>
        <v>THI Philippe</v>
      </c>
      <c r="B53" s="69">
        <v>1</v>
      </c>
      <c r="C53" s="70">
        <v>1</v>
      </c>
      <c r="D53" s="71"/>
      <c r="E53" s="72">
        <v>1</v>
      </c>
      <c r="F53" s="70">
        <v>1</v>
      </c>
      <c r="G53" s="73"/>
      <c r="H53" s="69">
        <v>1</v>
      </c>
      <c r="I53" s="70">
        <v>1</v>
      </c>
      <c r="J53" s="71"/>
      <c r="K53" s="72">
        <v>1</v>
      </c>
      <c r="L53" s="70">
        <v>1</v>
      </c>
      <c r="M53" s="73"/>
      <c r="N53" s="69">
        <v>1</v>
      </c>
      <c r="O53" s="70">
        <v>1</v>
      </c>
      <c r="P53" s="71"/>
      <c r="Q53" s="72">
        <v>1</v>
      </c>
      <c r="R53" s="70">
        <v>1</v>
      </c>
      <c r="S53" s="73"/>
      <c r="T53" s="69">
        <v>1</v>
      </c>
      <c r="U53" s="70">
        <v>1</v>
      </c>
      <c r="V53" s="71"/>
      <c r="W53" s="72">
        <v>1</v>
      </c>
      <c r="X53" s="70">
        <v>1</v>
      </c>
      <c r="Y53" s="73"/>
      <c r="Z53" s="69">
        <v>1</v>
      </c>
      <c r="AA53" s="70">
        <v>1</v>
      </c>
      <c r="AB53" s="71"/>
      <c r="AC53" s="72">
        <v>1</v>
      </c>
      <c r="AD53" s="70">
        <v>1</v>
      </c>
      <c r="AE53" s="73"/>
      <c r="AF53" s="69">
        <v>1</v>
      </c>
      <c r="AG53" s="70">
        <v>1</v>
      </c>
      <c r="AH53" s="71"/>
      <c r="AI53" s="72"/>
      <c r="AJ53" s="70"/>
      <c r="AK53" s="73"/>
      <c r="AL53" s="69">
        <v>1</v>
      </c>
      <c r="AM53" s="70">
        <v>1</v>
      </c>
      <c r="AN53" s="71"/>
      <c r="AO53" s="72">
        <v>1</v>
      </c>
      <c r="AP53" s="70">
        <v>1</v>
      </c>
      <c r="AQ53" s="73"/>
      <c r="AR53" s="69">
        <v>1</v>
      </c>
      <c r="AS53" s="70">
        <v>1</v>
      </c>
      <c r="AT53" s="71"/>
      <c r="AU53" s="72">
        <v>1</v>
      </c>
      <c r="AV53" s="70">
        <v>1</v>
      </c>
      <c r="AW53" s="73"/>
      <c r="AX53" s="69">
        <v>1</v>
      </c>
      <c r="AY53" s="70">
        <v>1</v>
      </c>
      <c r="AZ53" s="71"/>
      <c r="BA53" s="72">
        <v>1</v>
      </c>
      <c r="BB53" s="70">
        <v>1</v>
      </c>
      <c r="BC53" s="71"/>
      <c r="BD53" s="33"/>
      <c r="BE53" s="33"/>
      <c r="BF53" s="33"/>
    </row>
    <row r="54" spans="1:58" x14ac:dyDescent="0.3">
      <c r="A54" s="38" t="str">
        <f>LISTES!C28</f>
        <v>THI Pierre</v>
      </c>
      <c r="B54" s="69">
        <v>1</v>
      </c>
      <c r="C54" s="70">
        <v>1</v>
      </c>
      <c r="D54" s="71"/>
      <c r="E54" s="72">
        <v>1</v>
      </c>
      <c r="F54" s="70">
        <v>1</v>
      </c>
      <c r="G54" s="73"/>
      <c r="H54" s="69">
        <v>1</v>
      </c>
      <c r="I54" s="70">
        <v>1</v>
      </c>
      <c r="J54" s="71"/>
      <c r="K54" s="72">
        <v>1</v>
      </c>
      <c r="L54" s="70">
        <v>1</v>
      </c>
      <c r="M54" s="73"/>
      <c r="N54" s="69">
        <v>1</v>
      </c>
      <c r="O54" s="70">
        <v>1</v>
      </c>
      <c r="P54" s="71"/>
      <c r="Q54" s="72">
        <v>1</v>
      </c>
      <c r="R54" s="70">
        <v>1</v>
      </c>
      <c r="S54" s="73"/>
      <c r="T54" s="69">
        <v>1</v>
      </c>
      <c r="U54" s="70">
        <v>1</v>
      </c>
      <c r="V54" s="71"/>
      <c r="W54" s="72">
        <v>1</v>
      </c>
      <c r="X54" s="70">
        <v>1</v>
      </c>
      <c r="Y54" s="73"/>
      <c r="Z54" s="69">
        <v>1</v>
      </c>
      <c r="AA54" s="70">
        <v>1</v>
      </c>
      <c r="AB54" s="71"/>
      <c r="AC54" s="72">
        <v>1</v>
      </c>
      <c r="AD54" s="70">
        <v>1</v>
      </c>
      <c r="AE54" s="73"/>
      <c r="AF54" s="69">
        <v>1</v>
      </c>
      <c r="AG54" s="70">
        <v>1</v>
      </c>
      <c r="AH54" s="71"/>
      <c r="AI54" s="72"/>
      <c r="AJ54" s="70"/>
      <c r="AK54" s="73"/>
      <c r="AL54" s="69">
        <v>1</v>
      </c>
      <c r="AM54" s="70">
        <v>1</v>
      </c>
      <c r="AN54" s="71"/>
      <c r="AO54" s="72">
        <v>1</v>
      </c>
      <c r="AP54" s="70">
        <v>1</v>
      </c>
      <c r="AQ54" s="73"/>
      <c r="AR54" s="69">
        <v>1</v>
      </c>
      <c r="AS54" s="70">
        <v>1</v>
      </c>
      <c r="AT54" s="71"/>
      <c r="AU54" s="72">
        <v>1</v>
      </c>
      <c r="AV54" s="70">
        <v>1</v>
      </c>
      <c r="AW54" s="73"/>
      <c r="AX54" s="69">
        <v>1</v>
      </c>
      <c r="AY54" s="70">
        <v>1</v>
      </c>
      <c r="AZ54" s="71"/>
      <c r="BA54" s="72">
        <v>1</v>
      </c>
      <c r="BB54" s="70">
        <v>1</v>
      </c>
      <c r="BC54" s="71"/>
      <c r="BD54" s="33"/>
      <c r="BE54" s="33"/>
      <c r="BF54" s="33"/>
    </row>
    <row r="55" spans="1:58" x14ac:dyDescent="0.3">
      <c r="A55" s="38" t="str">
        <f>LISTES!C29</f>
        <v>VID Pierre</v>
      </c>
      <c r="B55" s="69">
        <v>1</v>
      </c>
      <c r="C55" s="70">
        <v>1</v>
      </c>
      <c r="D55" s="71"/>
      <c r="E55" s="72">
        <v>1</v>
      </c>
      <c r="F55" s="70">
        <v>1</v>
      </c>
      <c r="G55" s="73"/>
      <c r="H55" s="69">
        <v>1</v>
      </c>
      <c r="I55" s="70">
        <v>1</v>
      </c>
      <c r="J55" s="71"/>
      <c r="K55" s="72">
        <v>1</v>
      </c>
      <c r="L55" s="70">
        <v>1</v>
      </c>
      <c r="M55" s="73"/>
      <c r="N55" s="69">
        <v>1</v>
      </c>
      <c r="O55" s="70">
        <v>1</v>
      </c>
      <c r="P55" s="71"/>
      <c r="Q55" s="72">
        <v>1</v>
      </c>
      <c r="R55" s="70">
        <v>1</v>
      </c>
      <c r="S55" s="73"/>
      <c r="T55" s="69">
        <v>1</v>
      </c>
      <c r="U55" s="70">
        <v>1</v>
      </c>
      <c r="V55" s="71"/>
      <c r="W55" s="72">
        <v>1</v>
      </c>
      <c r="X55" s="70">
        <v>1</v>
      </c>
      <c r="Y55" s="73"/>
      <c r="Z55" s="69">
        <v>1</v>
      </c>
      <c r="AA55" s="70">
        <v>1</v>
      </c>
      <c r="AB55" s="71"/>
      <c r="AC55" s="72">
        <v>1</v>
      </c>
      <c r="AD55" s="70">
        <v>1</v>
      </c>
      <c r="AE55" s="73"/>
      <c r="AF55" s="69">
        <v>1</v>
      </c>
      <c r="AG55" s="70">
        <v>1</v>
      </c>
      <c r="AH55" s="71"/>
      <c r="AI55" s="72"/>
      <c r="AJ55" s="70"/>
      <c r="AK55" s="73"/>
      <c r="AL55" s="69">
        <v>1</v>
      </c>
      <c r="AM55" s="70">
        <v>1</v>
      </c>
      <c r="AN55" s="71"/>
      <c r="AO55" s="72">
        <v>1</v>
      </c>
      <c r="AP55" s="70">
        <v>1</v>
      </c>
      <c r="AQ55" s="73"/>
      <c r="AR55" s="69">
        <v>1</v>
      </c>
      <c r="AS55" s="70">
        <v>1</v>
      </c>
      <c r="AT55" s="71"/>
      <c r="AU55" s="72">
        <v>1</v>
      </c>
      <c r="AV55" s="70">
        <v>1</v>
      </c>
      <c r="AW55" s="73"/>
      <c r="AX55" s="69">
        <v>1</v>
      </c>
      <c r="AY55" s="70">
        <v>1</v>
      </c>
      <c r="AZ55" s="71"/>
      <c r="BA55" s="72">
        <v>1</v>
      </c>
      <c r="BB55" s="70">
        <v>1</v>
      </c>
      <c r="BC55" s="71"/>
      <c r="BD55" s="33"/>
      <c r="BE55" s="33"/>
      <c r="BF55" s="33"/>
    </row>
    <row r="56" spans="1:58" x14ac:dyDescent="0.3">
      <c r="A56" s="38" t="str">
        <f>LISTES!C30</f>
        <v>WIL Noël</v>
      </c>
      <c r="B56" s="69"/>
      <c r="C56" s="70"/>
      <c r="D56" s="71"/>
      <c r="E56" s="72">
        <v>1</v>
      </c>
      <c r="F56" s="70">
        <v>1</v>
      </c>
      <c r="G56" s="73"/>
      <c r="H56" s="69">
        <v>1</v>
      </c>
      <c r="I56" s="70">
        <v>1</v>
      </c>
      <c r="J56" s="71"/>
      <c r="K56" s="72">
        <v>1</v>
      </c>
      <c r="L56" s="70">
        <v>1</v>
      </c>
      <c r="M56" s="73"/>
      <c r="N56" s="69">
        <v>1</v>
      </c>
      <c r="O56" s="70">
        <v>1</v>
      </c>
      <c r="P56" s="71"/>
      <c r="Q56" s="72"/>
      <c r="R56" s="70"/>
      <c r="S56" s="73"/>
      <c r="T56" s="69">
        <v>1</v>
      </c>
      <c r="U56" s="70">
        <v>1</v>
      </c>
      <c r="V56" s="71"/>
      <c r="W56" s="72">
        <v>1</v>
      </c>
      <c r="X56" s="70">
        <v>1</v>
      </c>
      <c r="Y56" s="73"/>
      <c r="Z56" s="69">
        <v>1</v>
      </c>
      <c r="AA56" s="70">
        <v>1</v>
      </c>
      <c r="AB56" s="71"/>
      <c r="AC56" s="72"/>
      <c r="AD56" s="70"/>
      <c r="AE56" s="73"/>
      <c r="AF56" s="69">
        <v>1</v>
      </c>
      <c r="AG56" s="70">
        <v>1</v>
      </c>
      <c r="AH56" s="71"/>
      <c r="AI56" s="72"/>
      <c r="AJ56" s="70"/>
      <c r="AK56" s="73"/>
      <c r="AL56" s="69">
        <v>1</v>
      </c>
      <c r="AM56" s="70">
        <v>1</v>
      </c>
      <c r="AN56" s="71"/>
      <c r="AO56" s="72">
        <v>1</v>
      </c>
      <c r="AP56" s="70">
        <v>1</v>
      </c>
      <c r="AQ56" s="73"/>
      <c r="AR56" s="69">
        <v>1</v>
      </c>
      <c r="AS56" s="70">
        <v>1</v>
      </c>
      <c r="AT56" s="71"/>
      <c r="AU56" s="72">
        <v>1</v>
      </c>
      <c r="AV56" s="70">
        <v>1</v>
      </c>
      <c r="AW56" s="73"/>
      <c r="AX56" s="69">
        <v>1</v>
      </c>
      <c r="AY56" s="70">
        <v>1</v>
      </c>
      <c r="AZ56" s="71"/>
      <c r="BA56" s="72">
        <v>1</v>
      </c>
      <c r="BB56" s="70">
        <v>1</v>
      </c>
      <c r="BC56" s="71"/>
      <c r="BD56" s="33"/>
      <c r="BE56" s="33"/>
      <c r="BF56" s="33"/>
    </row>
    <row r="57" spans="1:58" x14ac:dyDescent="0.3">
      <c r="A57" s="38" t="str">
        <f>LISTES!C31</f>
        <v>VAU Christian</v>
      </c>
      <c r="B57" s="69">
        <v>1</v>
      </c>
      <c r="C57" s="70">
        <v>1</v>
      </c>
      <c r="D57" s="71"/>
      <c r="E57" s="72">
        <v>1</v>
      </c>
      <c r="F57" s="70">
        <v>1</v>
      </c>
      <c r="G57" s="73"/>
      <c r="H57" s="69">
        <v>1</v>
      </c>
      <c r="I57" s="70">
        <v>1</v>
      </c>
      <c r="J57" s="71"/>
      <c r="K57" s="72">
        <v>1</v>
      </c>
      <c r="L57" s="70">
        <v>1</v>
      </c>
      <c r="M57" s="73"/>
      <c r="N57" s="69">
        <v>1</v>
      </c>
      <c r="O57" s="70">
        <v>1</v>
      </c>
      <c r="P57" s="71"/>
      <c r="Q57" s="72">
        <v>1</v>
      </c>
      <c r="R57" s="70">
        <v>1</v>
      </c>
      <c r="S57" s="73"/>
      <c r="T57" s="69">
        <v>1</v>
      </c>
      <c r="U57" s="70">
        <v>1</v>
      </c>
      <c r="V57" s="71"/>
      <c r="W57" s="72">
        <v>1</v>
      </c>
      <c r="X57" s="70">
        <v>1</v>
      </c>
      <c r="Y57" s="73"/>
      <c r="Z57" s="69">
        <v>1</v>
      </c>
      <c r="AA57" s="70">
        <v>1</v>
      </c>
      <c r="AB57" s="71"/>
      <c r="AC57" s="72">
        <v>1</v>
      </c>
      <c r="AD57" s="70">
        <v>1</v>
      </c>
      <c r="AE57" s="73"/>
      <c r="AF57" s="69">
        <v>1</v>
      </c>
      <c r="AG57" s="70">
        <v>1</v>
      </c>
      <c r="AH57" s="71"/>
      <c r="AI57" s="72"/>
      <c r="AJ57" s="70"/>
      <c r="AK57" s="73"/>
      <c r="AL57" s="69">
        <v>1</v>
      </c>
      <c r="AM57" s="70">
        <v>1</v>
      </c>
      <c r="AN57" s="71"/>
      <c r="AO57" s="72">
        <v>1</v>
      </c>
      <c r="AP57" s="70">
        <v>1</v>
      </c>
      <c r="AQ57" s="73"/>
      <c r="AR57" s="69">
        <v>1</v>
      </c>
      <c r="AS57" s="70">
        <v>1</v>
      </c>
      <c r="AT57" s="71"/>
      <c r="AU57" s="72">
        <v>1</v>
      </c>
      <c r="AV57" s="70">
        <v>1</v>
      </c>
      <c r="AW57" s="73"/>
      <c r="AX57" s="69">
        <v>1</v>
      </c>
      <c r="AY57" s="70">
        <v>1</v>
      </c>
      <c r="AZ57" s="71"/>
      <c r="BA57" s="72">
        <v>1</v>
      </c>
      <c r="BB57" s="70">
        <v>1</v>
      </c>
      <c r="BC57" s="71"/>
      <c r="BD57" s="33"/>
      <c r="BE57" s="33"/>
      <c r="BF57" s="33"/>
    </row>
    <row r="58" spans="1:58" x14ac:dyDescent="0.3">
      <c r="A58" s="68" t="str">
        <f>LISTES!C32</f>
        <v>EDF Tom</v>
      </c>
      <c r="B58" s="69">
        <v>1</v>
      </c>
      <c r="C58" s="70">
        <v>1</v>
      </c>
      <c r="D58" s="71"/>
      <c r="E58" s="72">
        <v>1</v>
      </c>
      <c r="F58" s="70">
        <v>1</v>
      </c>
      <c r="G58" s="73"/>
      <c r="H58" s="69">
        <v>1</v>
      </c>
      <c r="I58" s="70">
        <v>1</v>
      </c>
      <c r="J58" s="71"/>
      <c r="K58" s="72">
        <v>1</v>
      </c>
      <c r="L58" s="70">
        <v>1</v>
      </c>
      <c r="M58" s="73"/>
      <c r="N58" s="69">
        <v>1</v>
      </c>
      <c r="O58" s="70">
        <v>1</v>
      </c>
      <c r="P58" s="71"/>
      <c r="Q58" s="72">
        <v>1</v>
      </c>
      <c r="R58" s="70">
        <v>1</v>
      </c>
      <c r="S58" s="73"/>
      <c r="T58" s="69">
        <v>1</v>
      </c>
      <c r="U58" s="70">
        <v>1</v>
      </c>
      <c r="V58" s="71"/>
      <c r="W58" s="72">
        <v>1</v>
      </c>
      <c r="X58" s="70">
        <v>1</v>
      </c>
      <c r="Y58" s="73"/>
      <c r="Z58" s="69">
        <v>1</v>
      </c>
      <c r="AA58" s="70">
        <v>1</v>
      </c>
      <c r="AB58" s="71"/>
      <c r="AC58" s="72">
        <v>1</v>
      </c>
      <c r="AD58" s="70">
        <v>1</v>
      </c>
      <c r="AE58" s="73"/>
      <c r="AF58" s="69">
        <v>1</v>
      </c>
      <c r="AG58" s="70">
        <v>1</v>
      </c>
      <c r="AH58" s="71"/>
      <c r="AI58" s="72"/>
      <c r="AJ58" s="70"/>
      <c r="AK58" s="73"/>
      <c r="AL58" s="69">
        <v>1</v>
      </c>
      <c r="AM58" s="70">
        <v>1</v>
      </c>
      <c r="AN58" s="71"/>
      <c r="AO58" s="72">
        <v>1</v>
      </c>
      <c r="AP58" s="70">
        <v>1</v>
      </c>
      <c r="AQ58" s="73"/>
      <c r="AR58" s="69">
        <v>1</v>
      </c>
      <c r="AS58" s="70">
        <v>1</v>
      </c>
      <c r="AT58" s="71"/>
      <c r="AU58" s="72">
        <v>1</v>
      </c>
      <c r="AV58" s="70">
        <v>1</v>
      </c>
      <c r="AW58" s="73"/>
      <c r="AX58" s="69">
        <v>1</v>
      </c>
      <c r="AY58" s="70">
        <v>1</v>
      </c>
      <c r="AZ58" s="71"/>
      <c r="BA58" s="72">
        <v>1</v>
      </c>
      <c r="BB58" s="70">
        <v>1</v>
      </c>
      <c r="BC58" s="71"/>
      <c r="BD58" s="33"/>
      <c r="BE58" s="33"/>
      <c r="BF58" s="33"/>
    </row>
    <row r="59" spans="1:58" x14ac:dyDescent="0.3">
      <c r="A59" s="37" t="str">
        <f>LISTES!E3</f>
        <v>AUD Dimitri</v>
      </c>
      <c r="B59" s="69">
        <v>1</v>
      </c>
      <c r="C59" s="70">
        <v>1</v>
      </c>
      <c r="D59" s="71"/>
      <c r="E59" s="72">
        <v>1</v>
      </c>
      <c r="F59" s="70">
        <v>1</v>
      </c>
      <c r="G59" s="73"/>
      <c r="H59" s="69">
        <v>1</v>
      </c>
      <c r="I59" s="70">
        <v>1</v>
      </c>
      <c r="J59" s="71"/>
      <c r="K59" s="72">
        <v>1</v>
      </c>
      <c r="L59" s="70">
        <v>1</v>
      </c>
      <c r="M59" s="73"/>
      <c r="N59" s="69">
        <v>1</v>
      </c>
      <c r="O59" s="70">
        <v>1</v>
      </c>
      <c r="P59" s="71"/>
      <c r="Q59" s="72">
        <v>1</v>
      </c>
      <c r="R59" s="70">
        <v>1</v>
      </c>
      <c r="S59" s="73"/>
      <c r="T59" s="69">
        <v>1</v>
      </c>
      <c r="U59" s="70">
        <v>1</v>
      </c>
      <c r="V59" s="71"/>
      <c r="W59" s="72">
        <v>1</v>
      </c>
      <c r="X59" s="70">
        <v>1</v>
      </c>
      <c r="Y59" s="73"/>
      <c r="Z59" s="69">
        <v>1</v>
      </c>
      <c r="AA59" s="70">
        <v>1</v>
      </c>
      <c r="AB59" s="71"/>
      <c r="AC59" s="72">
        <v>1</v>
      </c>
      <c r="AD59" s="70">
        <v>1</v>
      </c>
      <c r="AE59" s="73"/>
      <c r="AF59" s="69">
        <v>1</v>
      </c>
      <c r="AG59" s="70">
        <v>1</v>
      </c>
      <c r="AH59" s="71"/>
      <c r="AI59" s="72"/>
      <c r="AJ59" s="70"/>
      <c r="AK59" s="73"/>
      <c r="AL59" s="69">
        <v>1</v>
      </c>
      <c r="AM59" s="70">
        <v>1</v>
      </c>
      <c r="AN59" s="71"/>
      <c r="AO59" s="72">
        <v>1</v>
      </c>
      <c r="AP59" s="70">
        <v>1</v>
      </c>
      <c r="AQ59" s="73"/>
      <c r="AR59" s="69">
        <v>1</v>
      </c>
      <c r="AS59" s="70">
        <v>1</v>
      </c>
      <c r="AT59" s="71"/>
      <c r="AU59" s="72">
        <v>1</v>
      </c>
      <c r="AV59" s="70">
        <v>1</v>
      </c>
      <c r="AW59" s="73"/>
      <c r="AX59" s="69">
        <v>1</v>
      </c>
      <c r="AY59" s="70">
        <v>1</v>
      </c>
      <c r="AZ59" s="71"/>
      <c r="BA59" s="72">
        <v>1</v>
      </c>
      <c r="BB59" s="70">
        <v>1</v>
      </c>
      <c r="BC59" s="71"/>
      <c r="BD59" s="33"/>
      <c r="BE59" s="33"/>
      <c r="BF59" s="33"/>
    </row>
    <row r="60" spans="1:58" x14ac:dyDescent="0.3">
      <c r="A60" s="37" t="str">
        <f>LISTES!E4</f>
        <v>AUD Jean-Luc</v>
      </c>
      <c r="B60" s="69">
        <v>1</v>
      </c>
      <c r="C60" s="70">
        <v>1</v>
      </c>
      <c r="D60" s="71"/>
      <c r="E60" s="72">
        <v>1</v>
      </c>
      <c r="F60" s="70">
        <v>1</v>
      </c>
      <c r="G60" s="73"/>
      <c r="H60" s="69">
        <v>1</v>
      </c>
      <c r="I60" s="70"/>
      <c r="J60" s="71"/>
      <c r="K60" s="72">
        <v>1</v>
      </c>
      <c r="L60" s="70">
        <v>1</v>
      </c>
      <c r="M60" s="73"/>
      <c r="N60" s="69">
        <v>1</v>
      </c>
      <c r="O60" s="70">
        <v>1</v>
      </c>
      <c r="P60" s="71"/>
      <c r="Q60" s="72">
        <v>1</v>
      </c>
      <c r="R60" s="70">
        <v>1</v>
      </c>
      <c r="S60" s="73"/>
      <c r="T60" s="69">
        <v>1</v>
      </c>
      <c r="U60" s="70">
        <v>1</v>
      </c>
      <c r="V60" s="71"/>
      <c r="W60" s="72">
        <v>1</v>
      </c>
      <c r="X60" s="70">
        <v>1</v>
      </c>
      <c r="Y60" s="73"/>
      <c r="Z60" s="69">
        <v>1</v>
      </c>
      <c r="AA60" s="70">
        <v>1</v>
      </c>
      <c r="AB60" s="71"/>
      <c r="AC60" s="72">
        <v>1</v>
      </c>
      <c r="AD60" s="70">
        <v>1</v>
      </c>
      <c r="AE60" s="73"/>
      <c r="AF60" s="69">
        <v>1</v>
      </c>
      <c r="AG60" s="70">
        <v>1</v>
      </c>
      <c r="AH60" s="71"/>
      <c r="AI60" s="72"/>
      <c r="AJ60" s="70"/>
      <c r="AK60" s="73"/>
      <c r="AL60" s="69">
        <v>1</v>
      </c>
      <c r="AM60" s="70">
        <v>1</v>
      </c>
      <c r="AN60" s="71"/>
      <c r="AO60" s="72">
        <v>1</v>
      </c>
      <c r="AP60" s="70">
        <v>1</v>
      </c>
      <c r="AQ60" s="73"/>
      <c r="AR60" s="69">
        <v>1</v>
      </c>
      <c r="AS60" s="70">
        <v>1</v>
      </c>
      <c r="AT60" s="71"/>
      <c r="AU60" s="72">
        <v>1</v>
      </c>
      <c r="AV60" s="70">
        <v>1</v>
      </c>
      <c r="AW60" s="73"/>
      <c r="AX60" s="69">
        <v>1</v>
      </c>
      <c r="AY60" s="70">
        <v>1</v>
      </c>
      <c r="AZ60" s="71"/>
      <c r="BA60" s="72">
        <v>1</v>
      </c>
      <c r="BB60" s="70">
        <v>1</v>
      </c>
      <c r="BC60" s="71"/>
      <c r="BD60" s="33"/>
      <c r="BE60" s="33"/>
      <c r="BF60" s="33"/>
    </row>
    <row r="61" spans="1:58" x14ac:dyDescent="0.3">
      <c r="A61" s="37" t="str">
        <f>LISTES!E5</f>
        <v>BEC Jacques</v>
      </c>
      <c r="B61" s="69">
        <v>1</v>
      </c>
      <c r="C61" s="70">
        <v>1</v>
      </c>
      <c r="D61" s="71"/>
      <c r="E61" s="72">
        <v>1</v>
      </c>
      <c r="F61" s="70">
        <v>1</v>
      </c>
      <c r="G61" s="73"/>
      <c r="H61" s="69">
        <v>1</v>
      </c>
      <c r="I61" s="70">
        <v>1</v>
      </c>
      <c r="J61" s="71"/>
      <c r="K61" s="72">
        <v>1</v>
      </c>
      <c r="L61" s="70">
        <v>1</v>
      </c>
      <c r="M61" s="73"/>
      <c r="N61" s="69">
        <v>1</v>
      </c>
      <c r="O61" s="70">
        <v>1</v>
      </c>
      <c r="P61" s="71"/>
      <c r="Q61" s="72">
        <v>1</v>
      </c>
      <c r="R61" s="70">
        <v>1</v>
      </c>
      <c r="S61" s="73"/>
      <c r="T61" s="69">
        <v>1</v>
      </c>
      <c r="U61" s="70">
        <v>1</v>
      </c>
      <c r="V61" s="71"/>
      <c r="W61" s="72">
        <v>1</v>
      </c>
      <c r="X61" s="70">
        <v>1</v>
      </c>
      <c r="Y61" s="73"/>
      <c r="Z61" s="69">
        <v>1</v>
      </c>
      <c r="AA61" s="70">
        <v>1</v>
      </c>
      <c r="AB61" s="71"/>
      <c r="AC61" s="72">
        <v>1</v>
      </c>
      <c r="AD61" s="70">
        <v>1</v>
      </c>
      <c r="AE61" s="73"/>
      <c r="AF61" s="69">
        <v>1</v>
      </c>
      <c r="AG61" s="70">
        <v>1</v>
      </c>
      <c r="AH61" s="71"/>
      <c r="AI61" s="72"/>
      <c r="AJ61" s="70"/>
      <c r="AK61" s="73"/>
      <c r="AL61" s="69">
        <v>1</v>
      </c>
      <c r="AM61" s="70">
        <v>1</v>
      </c>
      <c r="AN61" s="71"/>
      <c r="AO61" s="72">
        <v>1</v>
      </c>
      <c r="AP61" s="70">
        <v>1</v>
      </c>
      <c r="AQ61" s="73"/>
      <c r="AR61" s="69">
        <v>1</v>
      </c>
      <c r="AS61" s="70">
        <v>1</v>
      </c>
      <c r="AT61" s="71"/>
      <c r="AU61" s="72">
        <v>1</v>
      </c>
      <c r="AV61" s="70">
        <v>1</v>
      </c>
      <c r="AW61" s="73"/>
      <c r="AX61" s="69">
        <v>1</v>
      </c>
      <c r="AY61" s="70">
        <v>1</v>
      </c>
      <c r="AZ61" s="71"/>
      <c r="BA61" s="72">
        <v>1</v>
      </c>
      <c r="BB61" s="70">
        <v>1</v>
      </c>
      <c r="BC61" s="71"/>
      <c r="BD61" s="33"/>
      <c r="BE61" s="33"/>
      <c r="BF61" s="33"/>
    </row>
    <row r="62" spans="1:58" x14ac:dyDescent="0.3">
      <c r="A62" s="37" t="str">
        <f>LISTES!E6</f>
        <v>HUR Sébastien</v>
      </c>
      <c r="B62" s="69">
        <v>1</v>
      </c>
      <c r="C62" s="70">
        <v>1</v>
      </c>
      <c r="D62" s="71"/>
      <c r="E62" s="72">
        <v>1</v>
      </c>
      <c r="F62" s="70">
        <v>1</v>
      </c>
      <c r="G62" s="73"/>
      <c r="H62" s="69">
        <v>1</v>
      </c>
      <c r="I62" s="70">
        <v>1</v>
      </c>
      <c r="J62" s="71"/>
      <c r="K62" s="72">
        <v>1</v>
      </c>
      <c r="L62" s="70">
        <v>1</v>
      </c>
      <c r="M62" s="73"/>
      <c r="N62" s="69">
        <v>1</v>
      </c>
      <c r="O62" s="70">
        <v>1</v>
      </c>
      <c r="P62" s="71"/>
      <c r="Q62" s="72">
        <v>1</v>
      </c>
      <c r="R62" s="70">
        <v>1</v>
      </c>
      <c r="S62" s="73"/>
      <c r="T62" s="69">
        <v>1</v>
      </c>
      <c r="U62" s="70">
        <v>1</v>
      </c>
      <c r="V62" s="71"/>
      <c r="W62" s="72">
        <v>1</v>
      </c>
      <c r="X62" s="70">
        <v>1</v>
      </c>
      <c r="Y62" s="73"/>
      <c r="Z62" s="69">
        <v>1</v>
      </c>
      <c r="AA62" s="70">
        <v>1</v>
      </c>
      <c r="AB62" s="71"/>
      <c r="AC62" s="72">
        <v>1</v>
      </c>
      <c r="AD62" s="70">
        <v>1</v>
      </c>
      <c r="AE62" s="73"/>
      <c r="AF62" s="69">
        <v>1</v>
      </c>
      <c r="AG62" s="70">
        <v>1</v>
      </c>
      <c r="AH62" s="71"/>
      <c r="AI62" s="72"/>
      <c r="AJ62" s="70"/>
      <c r="AK62" s="73"/>
      <c r="AL62" s="69">
        <v>1</v>
      </c>
      <c r="AM62" s="70">
        <v>1</v>
      </c>
      <c r="AN62" s="71"/>
      <c r="AO62" s="72">
        <v>1</v>
      </c>
      <c r="AP62" s="70">
        <v>1</v>
      </c>
      <c r="AQ62" s="73"/>
      <c r="AR62" s="69">
        <v>1</v>
      </c>
      <c r="AS62" s="70">
        <v>1</v>
      </c>
      <c r="AT62" s="71"/>
      <c r="AU62" s="72">
        <v>1</v>
      </c>
      <c r="AV62" s="70">
        <v>1</v>
      </c>
      <c r="AW62" s="73"/>
      <c r="AX62" s="69">
        <v>1</v>
      </c>
      <c r="AY62" s="70">
        <v>1</v>
      </c>
      <c r="AZ62" s="71"/>
      <c r="BA62" s="72">
        <v>1</v>
      </c>
      <c r="BB62" s="70">
        <v>1</v>
      </c>
      <c r="BC62" s="71"/>
      <c r="BD62" s="33"/>
      <c r="BE62" s="33"/>
      <c r="BF62" s="33"/>
    </row>
    <row r="63" spans="1:58" x14ac:dyDescent="0.3">
      <c r="A63" s="37" t="str">
        <f>LISTES!E7</f>
        <v>KEE Fabien</v>
      </c>
      <c r="B63" s="69">
        <v>1</v>
      </c>
      <c r="C63" s="70">
        <v>1</v>
      </c>
      <c r="D63" s="71"/>
      <c r="E63" s="72">
        <v>1</v>
      </c>
      <c r="F63" s="70">
        <v>1</v>
      </c>
      <c r="G63" s="73"/>
      <c r="H63" s="69">
        <v>1</v>
      </c>
      <c r="I63" s="70">
        <v>1</v>
      </c>
      <c r="J63" s="71"/>
      <c r="K63" s="72">
        <v>1</v>
      </c>
      <c r="L63" s="70">
        <v>1</v>
      </c>
      <c r="M63" s="73"/>
      <c r="N63" s="69">
        <v>1</v>
      </c>
      <c r="O63" s="70">
        <v>1</v>
      </c>
      <c r="P63" s="71"/>
      <c r="Q63" s="72">
        <v>1</v>
      </c>
      <c r="R63" s="70">
        <v>1</v>
      </c>
      <c r="S63" s="73"/>
      <c r="T63" s="69">
        <v>1</v>
      </c>
      <c r="U63" s="70">
        <v>1</v>
      </c>
      <c r="V63" s="71"/>
      <c r="W63" s="72">
        <v>1</v>
      </c>
      <c r="X63" s="70">
        <v>1</v>
      </c>
      <c r="Y63" s="73"/>
      <c r="Z63" s="69">
        <v>1</v>
      </c>
      <c r="AA63" s="70">
        <v>1</v>
      </c>
      <c r="AB63" s="71"/>
      <c r="AC63" s="72">
        <v>1</v>
      </c>
      <c r="AD63" s="70">
        <v>1</v>
      </c>
      <c r="AE63" s="73"/>
      <c r="AF63" s="69">
        <v>1</v>
      </c>
      <c r="AG63" s="70">
        <v>1</v>
      </c>
      <c r="AH63" s="71"/>
      <c r="AI63" s="72"/>
      <c r="AJ63" s="70"/>
      <c r="AK63" s="73"/>
      <c r="AL63" s="69">
        <v>1</v>
      </c>
      <c r="AM63" s="70">
        <v>1</v>
      </c>
      <c r="AN63" s="71"/>
      <c r="AO63" s="72">
        <v>1</v>
      </c>
      <c r="AP63" s="70">
        <v>1</v>
      </c>
      <c r="AQ63" s="73"/>
      <c r="AR63" s="69">
        <v>1</v>
      </c>
      <c r="AS63" s="70">
        <v>1</v>
      </c>
      <c r="AT63" s="71"/>
      <c r="AU63" s="72">
        <v>1</v>
      </c>
      <c r="AV63" s="70">
        <v>1</v>
      </c>
      <c r="AW63" s="73"/>
      <c r="AX63" s="69">
        <v>1</v>
      </c>
      <c r="AY63" s="70">
        <v>1</v>
      </c>
      <c r="AZ63" s="71"/>
      <c r="BA63" s="72">
        <v>1</v>
      </c>
      <c r="BB63" s="70">
        <v>1</v>
      </c>
      <c r="BC63" s="71"/>
      <c r="BD63" s="33"/>
      <c r="BE63" s="33"/>
      <c r="BF63" s="33"/>
    </row>
    <row r="64" spans="1:58" x14ac:dyDescent="0.3">
      <c r="A64" s="37" t="str">
        <f>LISTES!E8</f>
        <v>REN Cyril</v>
      </c>
      <c r="B64" s="69"/>
      <c r="C64" s="70"/>
      <c r="D64" s="71"/>
      <c r="E64" s="72">
        <v>1</v>
      </c>
      <c r="F64" s="70">
        <v>1</v>
      </c>
      <c r="G64" s="73"/>
      <c r="H64" s="69">
        <v>1</v>
      </c>
      <c r="I64" s="70">
        <v>1</v>
      </c>
      <c r="J64" s="71"/>
      <c r="K64" s="72">
        <v>1</v>
      </c>
      <c r="L64" s="70">
        <v>1</v>
      </c>
      <c r="M64" s="73"/>
      <c r="N64" s="69"/>
      <c r="O64" s="70"/>
      <c r="P64" s="71"/>
      <c r="Q64" s="72">
        <v>1</v>
      </c>
      <c r="R64" s="70">
        <v>1</v>
      </c>
      <c r="S64" s="73"/>
      <c r="T64" s="69">
        <v>1</v>
      </c>
      <c r="U64" s="70">
        <v>1</v>
      </c>
      <c r="V64" s="71"/>
      <c r="W64" s="72">
        <v>1</v>
      </c>
      <c r="X64" s="70">
        <v>1</v>
      </c>
      <c r="Y64" s="73"/>
      <c r="Z64" s="69">
        <v>1</v>
      </c>
      <c r="AA64" s="70">
        <v>1</v>
      </c>
      <c r="AB64" s="71"/>
      <c r="AC64" s="72">
        <v>1</v>
      </c>
      <c r="AD64" s="70">
        <v>1</v>
      </c>
      <c r="AE64" s="73"/>
      <c r="AF64" s="69">
        <v>1</v>
      </c>
      <c r="AG64" s="70">
        <v>1</v>
      </c>
      <c r="AH64" s="71"/>
      <c r="AI64" s="72"/>
      <c r="AJ64" s="70"/>
      <c r="AK64" s="73"/>
      <c r="AL64" s="69">
        <v>1</v>
      </c>
      <c r="AM64" s="70">
        <v>1</v>
      </c>
      <c r="AN64" s="71"/>
      <c r="AO64" s="72">
        <v>1</v>
      </c>
      <c r="AP64" s="70">
        <v>1</v>
      </c>
      <c r="AQ64" s="73"/>
      <c r="AR64" s="69">
        <v>1</v>
      </c>
      <c r="AS64" s="70">
        <v>1</v>
      </c>
      <c r="AT64" s="71"/>
      <c r="AU64" s="72">
        <v>1</v>
      </c>
      <c r="AV64" s="70">
        <v>1</v>
      </c>
      <c r="AW64" s="73"/>
      <c r="AX64" s="69">
        <v>1</v>
      </c>
      <c r="AY64" s="70">
        <v>1</v>
      </c>
      <c r="AZ64" s="71"/>
      <c r="BA64" s="72">
        <v>1</v>
      </c>
      <c r="BB64" s="70">
        <v>1</v>
      </c>
      <c r="BC64" s="71"/>
      <c r="BD64" s="33"/>
      <c r="BE64" s="33"/>
      <c r="BF64" s="33"/>
    </row>
    <row r="65" spans="1:58" x14ac:dyDescent="0.3">
      <c r="A65" s="37" t="str">
        <f>LISTES!E9</f>
        <v>ROS Jean</v>
      </c>
      <c r="B65" s="69">
        <v>1</v>
      </c>
      <c r="C65" s="70">
        <v>1</v>
      </c>
      <c r="D65" s="71"/>
      <c r="E65" s="72">
        <v>1</v>
      </c>
      <c r="F65" s="70">
        <v>1</v>
      </c>
      <c r="G65" s="73"/>
      <c r="H65" s="69">
        <v>1</v>
      </c>
      <c r="I65" s="70">
        <v>1</v>
      </c>
      <c r="J65" s="71"/>
      <c r="K65" s="72">
        <v>1</v>
      </c>
      <c r="L65" s="70">
        <v>1</v>
      </c>
      <c r="M65" s="73"/>
      <c r="N65" s="69">
        <v>1</v>
      </c>
      <c r="O65" s="70">
        <v>1</v>
      </c>
      <c r="P65" s="71"/>
      <c r="Q65" s="72">
        <v>1</v>
      </c>
      <c r="R65" s="70">
        <v>1</v>
      </c>
      <c r="S65" s="73"/>
      <c r="T65" s="69">
        <v>1</v>
      </c>
      <c r="U65" s="70">
        <v>1</v>
      </c>
      <c r="V65" s="71"/>
      <c r="W65" s="72">
        <v>1</v>
      </c>
      <c r="X65" s="70">
        <v>1</v>
      </c>
      <c r="Y65" s="73"/>
      <c r="Z65" s="69">
        <v>1</v>
      </c>
      <c r="AA65" s="70">
        <v>1</v>
      </c>
      <c r="AB65" s="71"/>
      <c r="AC65" s="72">
        <v>1</v>
      </c>
      <c r="AD65" s="70">
        <v>1</v>
      </c>
      <c r="AE65" s="73"/>
      <c r="AF65" s="69">
        <v>1</v>
      </c>
      <c r="AG65" s="70">
        <v>1</v>
      </c>
      <c r="AH65" s="71"/>
      <c r="AI65" s="72"/>
      <c r="AJ65" s="70"/>
      <c r="AK65" s="73"/>
      <c r="AL65" s="69">
        <v>1</v>
      </c>
      <c r="AM65" s="70">
        <v>1</v>
      </c>
      <c r="AN65" s="71"/>
      <c r="AO65" s="72">
        <v>1</v>
      </c>
      <c r="AP65" s="70">
        <v>1</v>
      </c>
      <c r="AQ65" s="73"/>
      <c r="AR65" s="69">
        <v>1</v>
      </c>
      <c r="AS65" s="70">
        <v>1</v>
      </c>
      <c r="AT65" s="71"/>
      <c r="AU65" s="72">
        <v>1</v>
      </c>
      <c r="AV65" s="70">
        <v>1</v>
      </c>
      <c r="AW65" s="73"/>
      <c r="AX65" s="69">
        <v>1</v>
      </c>
      <c r="AY65" s="70">
        <v>1</v>
      </c>
      <c r="AZ65" s="71"/>
      <c r="BA65" s="72">
        <v>1</v>
      </c>
      <c r="BB65" s="70">
        <v>1</v>
      </c>
      <c r="BC65" s="71"/>
      <c r="BD65" s="33"/>
      <c r="BE65" s="33"/>
      <c r="BF65" s="33"/>
    </row>
    <row r="66" spans="1:58" x14ac:dyDescent="0.3">
      <c r="A66" s="37" t="str">
        <f>LISTES!E10</f>
        <v>SPI Patrick</v>
      </c>
      <c r="B66" s="69">
        <v>1</v>
      </c>
      <c r="C66" s="70">
        <v>1</v>
      </c>
      <c r="D66" s="71"/>
      <c r="E66" s="72">
        <v>1</v>
      </c>
      <c r="F66" s="70">
        <v>1</v>
      </c>
      <c r="G66" s="73"/>
      <c r="H66" s="69">
        <v>1</v>
      </c>
      <c r="I66" s="70">
        <v>1</v>
      </c>
      <c r="J66" s="71"/>
      <c r="K66" s="72">
        <v>1</v>
      </c>
      <c r="L66" s="70">
        <v>1</v>
      </c>
      <c r="M66" s="73"/>
      <c r="N66" s="69">
        <v>1</v>
      </c>
      <c r="O66" s="70">
        <v>1</v>
      </c>
      <c r="P66" s="71"/>
      <c r="Q66" s="72">
        <v>1</v>
      </c>
      <c r="R66" s="70">
        <v>1</v>
      </c>
      <c r="S66" s="73"/>
      <c r="T66" s="69">
        <v>1</v>
      </c>
      <c r="U66" s="70">
        <v>1</v>
      </c>
      <c r="V66" s="71"/>
      <c r="W66" s="72">
        <v>1</v>
      </c>
      <c r="X66" s="70">
        <v>1</v>
      </c>
      <c r="Y66" s="73"/>
      <c r="Z66" s="69">
        <v>1</v>
      </c>
      <c r="AA66" s="70">
        <v>1</v>
      </c>
      <c r="AB66" s="71"/>
      <c r="AC66" s="72"/>
      <c r="AD66" s="70"/>
      <c r="AE66" s="73"/>
      <c r="AF66" s="69">
        <v>1</v>
      </c>
      <c r="AG66" s="70">
        <v>1</v>
      </c>
      <c r="AH66" s="71"/>
      <c r="AI66" s="72"/>
      <c r="AJ66" s="70"/>
      <c r="AK66" s="73"/>
      <c r="AL66" s="69">
        <v>1</v>
      </c>
      <c r="AM66" s="70">
        <v>1</v>
      </c>
      <c r="AN66" s="71"/>
      <c r="AO66" s="72">
        <v>1</v>
      </c>
      <c r="AP66" s="70">
        <v>1</v>
      </c>
      <c r="AQ66" s="73"/>
      <c r="AR66" s="69">
        <v>1</v>
      </c>
      <c r="AS66" s="70">
        <v>1</v>
      </c>
      <c r="AT66" s="71"/>
      <c r="AU66" s="72">
        <v>1</v>
      </c>
      <c r="AV66" s="70">
        <v>1</v>
      </c>
      <c r="AW66" s="73"/>
      <c r="AX66" s="69">
        <v>1</v>
      </c>
      <c r="AY66" s="70">
        <v>1</v>
      </c>
      <c r="AZ66" s="71"/>
      <c r="BA66" s="72">
        <v>1</v>
      </c>
      <c r="BB66" s="70">
        <v>1</v>
      </c>
      <c r="BC66" s="71"/>
      <c r="BD66" s="33"/>
      <c r="BE66" s="33"/>
      <c r="BF66" s="33"/>
    </row>
    <row r="67" spans="1:58" x14ac:dyDescent="0.3">
      <c r="A67" s="37" t="str">
        <f>LISTES!E11</f>
        <v>ZER Tim</v>
      </c>
      <c r="B67" s="69">
        <v>1</v>
      </c>
      <c r="C67" s="70">
        <v>1</v>
      </c>
      <c r="D67" s="71"/>
      <c r="E67" s="72">
        <v>1</v>
      </c>
      <c r="F67" s="70">
        <v>1</v>
      </c>
      <c r="G67" s="73"/>
      <c r="H67" s="69"/>
      <c r="I67" s="70"/>
      <c r="J67" s="71"/>
      <c r="K67" s="72">
        <v>1</v>
      </c>
      <c r="L67" s="70">
        <v>1</v>
      </c>
      <c r="M67" s="73"/>
      <c r="N67" s="69">
        <v>1</v>
      </c>
      <c r="O67" s="70">
        <v>1</v>
      </c>
      <c r="P67" s="71"/>
      <c r="Q67" s="72">
        <v>1</v>
      </c>
      <c r="R67" s="70">
        <v>1</v>
      </c>
      <c r="S67" s="73"/>
      <c r="T67" s="69">
        <v>1</v>
      </c>
      <c r="U67" s="70">
        <v>1</v>
      </c>
      <c r="V67" s="71"/>
      <c r="W67" s="72">
        <v>1</v>
      </c>
      <c r="X67" s="70">
        <v>1</v>
      </c>
      <c r="Y67" s="73"/>
      <c r="Z67" s="69">
        <v>1</v>
      </c>
      <c r="AA67" s="70">
        <v>1</v>
      </c>
      <c r="AB67" s="71"/>
      <c r="AC67" s="72">
        <v>1</v>
      </c>
      <c r="AD67" s="70">
        <v>1</v>
      </c>
      <c r="AE67" s="73"/>
      <c r="AF67" s="69">
        <v>1</v>
      </c>
      <c r="AG67" s="70">
        <v>1</v>
      </c>
      <c r="AH67" s="71"/>
      <c r="AI67" s="72"/>
      <c r="AJ67" s="70"/>
      <c r="AK67" s="73"/>
      <c r="AL67" s="69">
        <v>1</v>
      </c>
      <c r="AM67" s="70">
        <v>1</v>
      </c>
      <c r="AN67" s="71"/>
      <c r="AO67" s="72">
        <v>1</v>
      </c>
      <c r="AP67" s="70">
        <v>1</v>
      </c>
      <c r="AQ67" s="73"/>
      <c r="AR67" s="69">
        <v>1</v>
      </c>
      <c r="AS67" s="70">
        <v>1</v>
      </c>
      <c r="AT67" s="71"/>
      <c r="AU67" s="72">
        <v>1</v>
      </c>
      <c r="AV67" s="70">
        <v>1</v>
      </c>
      <c r="AW67" s="73"/>
      <c r="AX67" s="69">
        <v>1</v>
      </c>
      <c r="AY67" s="70">
        <v>1</v>
      </c>
      <c r="AZ67" s="71"/>
      <c r="BA67" s="72">
        <v>1</v>
      </c>
      <c r="BB67" s="70">
        <v>1</v>
      </c>
      <c r="BC67" s="71"/>
      <c r="BD67" s="33"/>
      <c r="BE67" s="33"/>
      <c r="BF67" s="33"/>
    </row>
    <row r="68" spans="1:58" x14ac:dyDescent="0.3">
      <c r="A68" s="111" t="str">
        <f>LISTES!E12</f>
        <v>HUT Roger</v>
      </c>
      <c r="B68" s="69">
        <v>1</v>
      </c>
      <c r="C68" s="70">
        <v>1</v>
      </c>
      <c r="D68" s="71"/>
      <c r="E68" s="72">
        <v>1</v>
      </c>
      <c r="F68" s="70">
        <v>1</v>
      </c>
      <c r="G68" s="73"/>
      <c r="H68" s="69">
        <v>1</v>
      </c>
      <c r="I68" s="70">
        <v>1</v>
      </c>
      <c r="J68" s="71"/>
      <c r="K68" s="72">
        <v>1</v>
      </c>
      <c r="L68" s="70">
        <v>1</v>
      </c>
      <c r="M68" s="73"/>
      <c r="N68" s="69">
        <v>1</v>
      </c>
      <c r="O68" s="70">
        <v>1</v>
      </c>
      <c r="P68" s="71"/>
      <c r="Q68" s="72">
        <v>1</v>
      </c>
      <c r="R68" s="70">
        <v>1</v>
      </c>
      <c r="S68" s="73"/>
      <c r="T68" s="69">
        <v>1</v>
      </c>
      <c r="U68" s="70">
        <v>1</v>
      </c>
      <c r="V68" s="71"/>
      <c r="W68" s="72">
        <v>1</v>
      </c>
      <c r="X68" s="70">
        <v>1</v>
      </c>
      <c r="Y68" s="73"/>
      <c r="Z68" s="69">
        <v>1</v>
      </c>
      <c r="AA68" s="70">
        <v>1</v>
      </c>
      <c r="AB68" s="71"/>
      <c r="AC68" s="72">
        <v>1</v>
      </c>
      <c r="AD68" s="70">
        <v>1</v>
      </c>
      <c r="AE68" s="73"/>
      <c r="AF68" s="69">
        <v>1</v>
      </c>
      <c r="AG68" s="70">
        <v>1</v>
      </c>
      <c r="AH68" s="71"/>
      <c r="AI68" s="72"/>
      <c r="AJ68" s="70"/>
      <c r="AK68" s="73"/>
      <c r="AL68" s="69">
        <v>1</v>
      </c>
      <c r="AM68" s="70">
        <v>1</v>
      </c>
      <c r="AN68" s="71"/>
      <c r="AO68" s="72">
        <v>1</v>
      </c>
      <c r="AP68" s="70">
        <v>1</v>
      </c>
      <c r="AQ68" s="73"/>
      <c r="AR68" s="69">
        <v>1</v>
      </c>
      <c r="AS68" s="70">
        <v>1</v>
      </c>
      <c r="AT68" s="71"/>
      <c r="AU68" s="72">
        <v>1</v>
      </c>
      <c r="AV68" s="70">
        <v>1</v>
      </c>
      <c r="AW68" s="73"/>
      <c r="AX68" s="69">
        <v>1</v>
      </c>
      <c r="AY68" s="70">
        <v>1</v>
      </c>
      <c r="AZ68" s="71"/>
      <c r="BA68" s="72">
        <v>1</v>
      </c>
      <c r="BB68" s="70">
        <v>1</v>
      </c>
      <c r="BC68" s="71"/>
      <c r="BD68" s="33"/>
      <c r="BE68" s="33"/>
      <c r="BF68" s="33"/>
    </row>
    <row r="69" spans="1:58" x14ac:dyDescent="0.3">
      <c r="A69" s="101" t="s">
        <v>19</v>
      </c>
      <c r="B69" s="69">
        <v>1</v>
      </c>
      <c r="C69" s="70">
        <v>1</v>
      </c>
      <c r="D69" s="71"/>
      <c r="E69" s="72">
        <v>1</v>
      </c>
      <c r="F69" s="70">
        <v>1</v>
      </c>
      <c r="G69" s="73"/>
      <c r="H69" s="69">
        <v>1</v>
      </c>
      <c r="I69" s="70">
        <v>1</v>
      </c>
      <c r="J69" s="71"/>
      <c r="K69" s="72">
        <v>1</v>
      </c>
      <c r="L69" s="70">
        <v>1</v>
      </c>
      <c r="M69" s="73"/>
      <c r="N69" s="69">
        <v>1</v>
      </c>
      <c r="O69" s="70">
        <v>1</v>
      </c>
      <c r="P69" s="71"/>
      <c r="Q69" s="72">
        <v>1</v>
      </c>
      <c r="R69" s="70">
        <v>1</v>
      </c>
      <c r="S69" s="73"/>
      <c r="T69" s="69">
        <v>1</v>
      </c>
      <c r="U69" s="70">
        <v>1</v>
      </c>
      <c r="V69" s="71"/>
      <c r="W69" s="72">
        <v>1</v>
      </c>
      <c r="X69" s="70">
        <v>1</v>
      </c>
      <c r="Y69" s="73"/>
      <c r="Z69" s="69">
        <v>1</v>
      </c>
      <c r="AA69" s="70">
        <v>1</v>
      </c>
      <c r="AB69" s="71"/>
      <c r="AC69" s="72">
        <v>1</v>
      </c>
      <c r="AD69" s="70">
        <v>1</v>
      </c>
      <c r="AE69" s="73"/>
      <c r="AF69" s="69">
        <v>1</v>
      </c>
      <c r="AG69" s="70">
        <v>1</v>
      </c>
      <c r="AH69" s="71"/>
      <c r="AI69" s="72"/>
      <c r="AJ69" s="70"/>
      <c r="AK69" s="73"/>
      <c r="AL69" s="69">
        <v>1</v>
      </c>
      <c r="AM69" s="70">
        <v>1</v>
      </c>
      <c r="AN69" s="71"/>
      <c r="AO69" s="72">
        <v>1</v>
      </c>
      <c r="AP69" s="70">
        <v>1</v>
      </c>
      <c r="AQ69" s="73"/>
      <c r="AR69" s="69">
        <v>1</v>
      </c>
      <c r="AS69" s="70">
        <v>1</v>
      </c>
      <c r="AT69" s="71"/>
      <c r="AU69" s="72">
        <v>1</v>
      </c>
      <c r="AV69" s="70">
        <v>1</v>
      </c>
      <c r="AW69" s="73"/>
      <c r="AX69" s="69">
        <v>1</v>
      </c>
      <c r="AY69" s="70">
        <v>1</v>
      </c>
      <c r="AZ69" s="71"/>
      <c r="BA69" s="72">
        <v>1</v>
      </c>
      <c r="BB69" s="70">
        <v>1</v>
      </c>
      <c r="BC69" s="71"/>
      <c r="BD69" s="33"/>
      <c r="BE69" s="33"/>
      <c r="BF69" s="33"/>
    </row>
    <row r="70" spans="1:58" ht="16.2" thickBot="1" x14ac:dyDescent="0.35">
      <c r="A70" s="102" t="s">
        <v>20</v>
      </c>
      <c r="B70" s="103"/>
      <c r="C70" s="104"/>
      <c r="D70" s="105"/>
      <c r="E70" s="106"/>
      <c r="F70" s="104"/>
      <c r="G70" s="107"/>
      <c r="H70" s="103"/>
      <c r="I70" s="104"/>
      <c r="J70" s="105"/>
      <c r="K70" s="106"/>
      <c r="L70" s="104"/>
      <c r="M70" s="107"/>
      <c r="N70" s="103"/>
      <c r="O70" s="104"/>
      <c r="P70" s="105"/>
      <c r="Q70" s="106"/>
      <c r="R70" s="104"/>
      <c r="S70" s="107"/>
      <c r="T70" s="103"/>
      <c r="U70" s="104"/>
      <c r="V70" s="105"/>
      <c r="W70" s="106"/>
      <c r="X70" s="104"/>
      <c r="Y70" s="107"/>
      <c r="Z70" s="103"/>
      <c r="AA70" s="104"/>
      <c r="AB70" s="105"/>
      <c r="AC70" s="106"/>
      <c r="AD70" s="104"/>
      <c r="AE70" s="107"/>
      <c r="AF70" s="103"/>
      <c r="AG70" s="104"/>
      <c r="AH70" s="105"/>
      <c r="AI70" s="106"/>
      <c r="AJ70" s="104"/>
      <c r="AK70" s="107"/>
      <c r="AL70" s="103"/>
      <c r="AM70" s="104"/>
      <c r="AN70" s="105"/>
      <c r="AO70" s="106"/>
      <c r="AP70" s="104"/>
      <c r="AQ70" s="107"/>
      <c r="AR70" s="103"/>
      <c r="AS70" s="104"/>
      <c r="AT70" s="105"/>
      <c r="AU70" s="106"/>
      <c r="AV70" s="104"/>
      <c r="AW70" s="107"/>
      <c r="AX70" s="103"/>
      <c r="AY70" s="104"/>
      <c r="AZ70" s="105"/>
      <c r="BA70" s="106"/>
      <c r="BB70" s="104"/>
      <c r="BC70" s="105"/>
      <c r="BD70" s="33"/>
      <c r="BE70" s="33"/>
      <c r="BF70" s="33"/>
    </row>
    <row r="71" spans="1:58" ht="16.2" thickBot="1" x14ac:dyDescent="0.35">
      <c r="A71" s="108" t="s">
        <v>25</v>
      </c>
      <c r="B71" s="109">
        <f>SUM(B4:B68)</f>
        <v>58</v>
      </c>
      <c r="C71" s="109">
        <f>SUM(C4:C69)</f>
        <v>59</v>
      </c>
      <c r="D71" s="109">
        <f t="shared" ref="D71:BC71" si="0">SUM(D4:D68)</f>
        <v>3</v>
      </c>
      <c r="E71" s="109">
        <f t="shared" si="0"/>
        <v>63</v>
      </c>
      <c r="F71" s="109">
        <f>SUM(F4:F69)</f>
        <v>66</v>
      </c>
      <c r="G71" s="109">
        <f t="shared" si="0"/>
        <v>2</v>
      </c>
      <c r="H71" s="109">
        <f t="shared" si="0"/>
        <v>61</v>
      </c>
      <c r="I71" s="109">
        <f>SUM(I4:I69)</f>
        <v>61</v>
      </c>
      <c r="J71" s="109">
        <f t="shared" si="0"/>
        <v>0</v>
      </c>
      <c r="K71" s="109">
        <f t="shared" si="0"/>
        <v>64</v>
      </c>
      <c r="L71" s="109">
        <f>SUM(L4:L69)</f>
        <v>64</v>
      </c>
      <c r="M71" s="109">
        <f t="shared" si="0"/>
        <v>0</v>
      </c>
      <c r="N71" s="109">
        <f t="shared" si="0"/>
        <v>59</v>
      </c>
      <c r="O71" s="109">
        <f>SUM(O4:O69)</f>
        <v>60</v>
      </c>
      <c r="P71" s="109">
        <f t="shared" si="0"/>
        <v>0</v>
      </c>
      <c r="Q71" s="109">
        <f t="shared" si="0"/>
        <v>60</v>
      </c>
      <c r="R71" s="109">
        <f>SUM(R4:R69)</f>
        <v>61</v>
      </c>
      <c r="S71" s="109">
        <f t="shared" si="0"/>
        <v>0</v>
      </c>
      <c r="T71" s="109">
        <f t="shared" si="0"/>
        <v>64</v>
      </c>
      <c r="U71" s="109">
        <f>SUM(U4:U69)</f>
        <v>65</v>
      </c>
      <c r="V71" s="109">
        <f t="shared" si="0"/>
        <v>0</v>
      </c>
      <c r="W71" s="109">
        <f t="shared" si="0"/>
        <v>59</v>
      </c>
      <c r="X71" s="109">
        <f>SUM(X4:X69)</f>
        <v>60</v>
      </c>
      <c r="Y71" s="109">
        <f t="shared" si="0"/>
        <v>0</v>
      </c>
      <c r="Z71" s="109">
        <f t="shared" si="0"/>
        <v>58</v>
      </c>
      <c r="AA71" s="109">
        <f>SUM(AA4:AA69)</f>
        <v>59</v>
      </c>
      <c r="AB71" s="109">
        <f t="shared" si="0"/>
        <v>0</v>
      </c>
      <c r="AC71" s="109">
        <f t="shared" si="0"/>
        <v>56</v>
      </c>
      <c r="AD71" s="109">
        <f>SUM(AD4:AD69)</f>
        <v>57</v>
      </c>
      <c r="AE71" s="109">
        <f t="shared" si="0"/>
        <v>0</v>
      </c>
      <c r="AF71" s="109">
        <f t="shared" si="0"/>
        <v>58</v>
      </c>
      <c r="AG71" s="109">
        <f>SUM(AG4:AG69)</f>
        <v>59</v>
      </c>
      <c r="AH71" s="109">
        <f t="shared" si="0"/>
        <v>0</v>
      </c>
      <c r="AI71" s="109">
        <f t="shared" si="0"/>
        <v>0</v>
      </c>
      <c r="AJ71" s="109">
        <f>SUM(AJ4:AJ69)</f>
        <v>0</v>
      </c>
      <c r="AK71" s="109">
        <f t="shared" si="0"/>
        <v>0</v>
      </c>
      <c r="AL71" s="109">
        <f t="shared" si="0"/>
        <v>61</v>
      </c>
      <c r="AM71" s="109">
        <f>SUM(AM4:AM69)</f>
        <v>62</v>
      </c>
      <c r="AN71" s="109">
        <f t="shared" si="0"/>
        <v>0</v>
      </c>
      <c r="AO71" s="109">
        <f t="shared" si="0"/>
        <v>64</v>
      </c>
      <c r="AP71" s="109">
        <f>SUM(AP4:AP69)</f>
        <v>65</v>
      </c>
      <c r="AQ71" s="109">
        <f t="shared" si="0"/>
        <v>0</v>
      </c>
      <c r="AR71" s="109">
        <f t="shared" si="0"/>
        <v>61</v>
      </c>
      <c r="AS71" s="109">
        <f>SUM(AS4:AS69)</f>
        <v>62</v>
      </c>
      <c r="AT71" s="109">
        <f t="shared" si="0"/>
        <v>0</v>
      </c>
      <c r="AU71" s="109">
        <f t="shared" si="0"/>
        <v>61</v>
      </c>
      <c r="AV71" s="109">
        <f>SUM(AV4:AV69)</f>
        <v>62</v>
      </c>
      <c r="AW71" s="109">
        <f t="shared" si="0"/>
        <v>0</v>
      </c>
      <c r="AX71" s="109">
        <f t="shared" si="0"/>
        <v>61</v>
      </c>
      <c r="AY71" s="109">
        <f>SUM(AY4:AY69)</f>
        <v>62</v>
      </c>
      <c r="AZ71" s="109">
        <f t="shared" si="0"/>
        <v>0</v>
      </c>
      <c r="BA71" s="109">
        <f t="shared" si="0"/>
        <v>58</v>
      </c>
      <c r="BB71" s="109">
        <f>SUM(BB4:BB69)</f>
        <v>59</v>
      </c>
      <c r="BC71" s="110">
        <f t="shared" si="0"/>
        <v>0</v>
      </c>
      <c r="BD71" s="33"/>
      <c r="BE71" s="33"/>
      <c r="BF71" s="33"/>
    </row>
    <row r="72" spans="1:58" x14ac:dyDescent="0.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row>
    <row r="73" spans="1:58" x14ac:dyDescent="0.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row>
    <row r="74" spans="1:58" x14ac:dyDescent="0.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row>
    <row r="75" spans="1:58" x14ac:dyDescent="0.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row>
    <row r="76" spans="1:58" x14ac:dyDescent="0.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row>
    <row r="77" spans="1:58" x14ac:dyDescent="0.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row>
    <row r="78" spans="1:58" x14ac:dyDescent="0.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row>
    <row r="79" spans="1:58" x14ac:dyDescent="0.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row>
    <row r="80" spans="1:58" x14ac:dyDescent="0.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row>
    <row r="81" spans="2:58" x14ac:dyDescent="0.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row>
    <row r="82" spans="2:58" x14ac:dyDescent="0.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row>
    <row r="83" spans="2:58" x14ac:dyDescent="0.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row>
    <row r="84" spans="2:58" x14ac:dyDescent="0.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row>
    <row r="85" spans="2:58" x14ac:dyDescent="0.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row>
    <row r="86" spans="2:58" x14ac:dyDescent="0.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row>
    <row r="87" spans="2:58" x14ac:dyDescent="0.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row>
    <row r="88" spans="2:58" x14ac:dyDescent="0.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row>
    <row r="89" spans="2:58" x14ac:dyDescent="0.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row>
    <row r="90" spans="2:58" x14ac:dyDescent="0.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row>
    <row r="91" spans="2:58" x14ac:dyDescent="0.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row>
    <row r="92" spans="2:58" x14ac:dyDescent="0.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row>
    <row r="93" spans="2:58" x14ac:dyDescent="0.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row>
    <row r="94" spans="2:58" x14ac:dyDescent="0.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row>
    <row r="95" spans="2:58" x14ac:dyDescent="0.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row>
    <row r="96" spans="2:58" x14ac:dyDescent="0.3">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3"/>
      <c r="AY96" s="33"/>
      <c r="AZ96" s="33"/>
      <c r="BA96" s="33"/>
      <c r="BB96" s="33"/>
      <c r="BC96" s="33"/>
      <c r="BD96" s="33"/>
      <c r="BE96" s="33"/>
      <c r="BF96" s="33"/>
    </row>
    <row r="97" spans="2:58" x14ac:dyDescent="0.3">
      <c r="B97" s="33"/>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3"/>
      <c r="AY97" s="33"/>
      <c r="AZ97" s="33"/>
      <c r="BA97" s="33"/>
      <c r="BB97" s="33"/>
      <c r="BC97" s="33"/>
      <c r="BD97" s="33"/>
      <c r="BE97" s="33"/>
      <c r="BF97" s="33"/>
    </row>
    <row r="98" spans="2:58" x14ac:dyDescent="0.3">
      <c r="B98" s="33"/>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row>
    <row r="99" spans="2:58" x14ac:dyDescent="0.3">
      <c r="B99" s="33"/>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row>
    <row r="100" spans="2:58" x14ac:dyDescent="0.3">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row>
    <row r="101" spans="2:58" x14ac:dyDescent="0.3">
      <c r="B101" s="33"/>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G101" s="33"/>
      <c r="AH101" s="33"/>
      <c r="AI101" s="33"/>
      <c r="AJ101" s="33"/>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row>
    <row r="102" spans="2:58" x14ac:dyDescent="0.3">
      <c r="B102" s="33"/>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G102" s="33"/>
      <c r="AH102" s="33"/>
      <c r="AI102" s="33"/>
      <c r="AJ102" s="33"/>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row>
    <row r="103" spans="2:58" x14ac:dyDescent="0.3">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row>
    <row r="104" spans="2:58" x14ac:dyDescent="0.3">
      <c r="C104" s="33"/>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c r="AC104" s="33"/>
      <c r="AD104" s="33"/>
      <c r="AE104" s="33"/>
      <c r="AF104" s="33"/>
      <c r="AG104" s="33"/>
      <c r="AH104" s="33"/>
      <c r="AI104" s="33"/>
      <c r="AJ104" s="33"/>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row>
    <row r="105" spans="2:58" x14ac:dyDescent="0.3">
      <c r="C105" s="33"/>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G105" s="33"/>
      <c r="AH105" s="33"/>
      <c r="AI105" s="33"/>
      <c r="AJ105" s="33"/>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row>
    <row r="106" spans="2:58" x14ac:dyDescent="0.3">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33"/>
      <c r="AH106" s="33"/>
      <c r="AI106" s="33"/>
      <c r="AJ106" s="33"/>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row>
    <row r="107" spans="2:58" x14ac:dyDescent="0.3">
      <c r="C107" s="33"/>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G107" s="33"/>
      <c r="AH107" s="33"/>
      <c r="AI107" s="33"/>
      <c r="AJ107" s="33"/>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row>
    <row r="108" spans="2:58" x14ac:dyDescent="0.3">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33"/>
      <c r="AG108" s="33"/>
      <c r="AH108" s="33"/>
      <c r="AI108" s="33"/>
      <c r="AJ108" s="33"/>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row>
    <row r="109" spans="2:58" x14ac:dyDescent="0.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G109" s="33"/>
      <c r="AH109" s="33"/>
      <c r="AI109" s="33"/>
      <c r="AJ109" s="33"/>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row>
    <row r="110" spans="2:58" x14ac:dyDescent="0.3">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c r="AJ110" s="33"/>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row>
    <row r="111" spans="2:58" x14ac:dyDescent="0.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33"/>
      <c r="AI111" s="33"/>
      <c r="AJ111" s="33"/>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row>
  </sheetData>
  <sortState ref="A29:CA58">
    <sortCondition ref="A29"/>
  </sortState>
  <mergeCells count="1">
    <mergeCell ref="BA2:BC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7"/>
  <sheetViews>
    <sheetView showZeros="0" workbookViewId="0">
      <selection activeCell="C4" sqref="C4"/>
    </sheetView>
  </sheetViews>
  <sheetFormatPr baseColWidth="10" defaultRowHeight="15.6" x14ac:dyDescent="0.3"/>
  <cols>
    <col min="1" max="1" width="22.796875" customWidth="1"/>
    <col min="4" max="4" width="10.796875" customWidth="1"/>
  </cols>
  <sheetData>
    <row r="1" spans="1:7" x14ac:dyDescent="0.3">
      <c r="A1" s="3" t="s">
        <v>13</v>
      </c>
      <c r="B1" s="7">
        <f>LISTES!H3</f>
        <v>44130</v>
      </c>
      <c r="C1" s="2"/>
    </row>
    <row r="2" spans="1:7" x14ac:dyDescent="0.3">
      <c r="A2" s="113" t="str">
        <f>IFERROR(LISTES!I3,"")</f>
        <v>ENCLOS</v>
      </c>
      <c r="B2" s="114"/>
      <c r="C2" s="114"/>
    </row>
    <row r="3" spans="1:7" x14ac:dyDescent="0.3">
      <c r="A3" s="115" t="s">
        <v>14</v>
      </c>
      <c r="B3" s="115" t="s">
        <v>16</v>
      </c>
      <c r="C3" s="115" t="s">
        <v>15</v>
      </c>
    </row>
    <row r="4" spans="1:7" x14ac:dyDescent="0.3">
      <c r="A4" t="str">
        <f t="array" ref="A4">IFERROR(INDEX(PLANNING!$A$4:$A$70,LARGE((PLANNING!$B$4:$B$70=1)*(ROW(PLANNING!$B$4:$B$70)-3),COUNTIF(PLANNING!$B$4:$B$70,1)+1-ROW(A1))),"")</f>
        <v>AUB Bertrand</v>
      </c>
      <c r="B4">
        <f t="array" ref="B4">IFERROR(INDEX(PLANNING!$C$4:$C$70,LARGE((PLANNING!$B$4:$B$70=1)*(ROW(PLANNING!$B$4:$B$70)-3),COUNTIF(PLANNING!$B$4:$B$70,1)+1-ROW(A1))),"")</f>
        <v>1</v>
      </c>
      <c r="C4">
        <f t="array" ref="C4">IFERROR(INDEX(PLANNING!$D$4:$D$70,LARGE((PLANNING!$B$4:$B$70=1)*(ROW(PLANNING!$B$4:$B$70)-3),COUNTIF(PLANNING!$B$4:$B$70,1)+1-ROW(A1))),"")</f>
        <v>0</v>
      </c>
      <c r="E4" s="119" t="s">
        <v>91</v>
      </c>
      <c r="F4" s="119" t="s">
        <v>92</v>
      </c>
      <c r="G4" s="119" t="s">
        <v>93</v>
      </c>
    </row>
    <row r="5" spans="1:7" x14ac:dyDescent="0.3">
      <c r="A5" t="str">
        <f t="array" ref="A5">IFERROR(INDEX(PLANNING!$A$4:$A$70,LARGE((PLANNING!$B$4:$B$70=1)*(ROW(PLANNING!$B$4:$B$70)-3),COUNTIF(PLANNING!$B$4:$B$70,1)+1-ROW(A2))),"")</f>
        <v>BAL Marcel</v>
      </c>
      <c r="B5">
        <f t="array" ref="B5">IFERROR(INDEX(PLANNING!$C$4:$C$70,LARGE((PLANNING!$B$4:$B$70=1)*(ROW(PLANNING!$B$4:$B$70)-3),COUNTIF(PLANNING!$B$4:$B$70,1)+1-ROW(A2))),"")</f>
        <v>1</v>
      </c>
      <c r="C5">
        <f t="array" ref="C5">IFERROR(INDEX(PLANNING!$D$4:$D$70,LARGE((PLANNING!$B$4:$B$70=1)*(ROW(PLANNING!$B$4:$B$70)-3),COUNTIF(PLANNING!$B$4:$B$70,1)+1-ROW(A2))),"")</f>
        <v>0</v>
      </c>
      <c r="E5" s="119"/>
      <c r="F5" s="119"/>
      <c r="G5" s="119"/>
    </row>
    <row r="6" spans="1:7" x14ac:dyDescent="0.3">
      <c r="A6" t="str">
        <f t="array" ref="A6">IFERROR(INDEX(PLANNING!$A$4:$A$70,LARGE((PLANNING!$B$4:$B$70=1)*(ROW(PLANNING!$B$4:$B$70)-3),COUNTIF(PLANNING!$B$4:$B$70,1)+1-ROW(A3))),"")</f>
        <v>BIA Robert</v>
      </c>
      <c r="B6">
        <f t="array" ref="B6">IFERROR(INDEX(PLANNING!$C$4:$C$70,LARGE((PLANNING!$B$4:$B$70=1)*(ROW(PLANNING!$B$4:$B$70)-3),COUNTIF(PLANNING!$B$4:$B$70,1)+1-ROW(A3))),"")</f>
        <v>1</v>
      </c>
      <c r="C6">
        <f t="array" ref="C6">IFERROR(INDEX(PLANNING!$D$4:$D$70,LARGE((PLANNING!$B$4:$B$70=1)*(ROW(PLANNING!$B$4:$B$70)-3),COUNTIF(PLANNING!$B$4:$B$70,1)+1-ROW(A3))),"")</f>
        <v>0</v>
      </c>
      <c r="E6" s="119"/>
      <c r="F6" s="119"/>
      <c r="G6" s="119"/>
    </row>
    <row r="7" spans="1:7" x14ac:dyDescent="0.3">
      <c r="A7" t="str">
        <f t="array" ref="A7">IFERROR(INDEX(PLANNING!$A$4:$A$70,LARGE((PLANNING!$B$4:$B$70=1)*(ROW(PLANNING!$B$4:$B$70)-3),COUNTIF(PLANNING!$B$4:$B$70,1)+1-ROW(A4))),"")</f>
        <v>BIG Nicolas</v>
      </c>
      <c r="B7">
        <f t="array" ref="B7">IFERROR(INDEX(PLANNING!$C$4:$C$70,LARGE((PLANNING!$B$4:$B$70=1)*(ROW(PLANNING!$B$4:$B$70)-3),COUNTIF(PLANNING!$B$4:$B$70,1)+1-ROW(A4))),"")</f>
        <v>1</v>
      </c>
      <c r="C7">
        <f t="array" ref="C7">IFERROR(INDEX(PLANNING!$D$4:$D$70,LARGE((PLANNING!$B$4:$B$70=1)*(ROW(PLANNING!$B$4:$B$70)-3),COUNTIF(PLANNING!$B$4:$B$70,1)+1-ROW(A4))),"")</f>
        <v>0</v>
      </c>
      <c r="E7" s="119"/>
      <c r="F7" s="119"/>
      <c r="G7" s="119"/>
    </row>
    <row r="8" spans="1:7" x14ac:dyDescent="0.3">
      <c r="A8" t="str">
        <f t="array" ref="A8">IFERROR(INDEX(PLANNING!$A$4:$A$70,LARGE((PLANNING!$B$4:$B$70=1)*(ROW(PLANNING!$B$4:$B$70)-3),COUNTIF(PLANNING!$B$4:$B$70,1)+1-ROW(A5))),"")</f>
        <v>BOU Hugues</v>
      </c>
      <c r="B8">
        <f t="array" ref="B8">IFERROR(INDEX(PLANNING!$C$4:$C$70,LARGE((PLANNING!$B$4:$B$70=1)*(ROW(PLANNING!$B$4:$B$70)-3),COUNTIF(PLANNING!$B$4:$B$70,1)+1-ROW(A5))),"")</f>
        <v>1</v>
      </c>
      <c r="C8">
        <f t="array" ref="C8">IFERROR(INDEX(PLANNING!$D$4:$D$70,LARGE((PLANNING!$B$4:$B$70=1)*(ROW(PLANNING!$B$4:$B$70)-3),COUNTIF(PLANNING!$B$4:$B$70,1)+1-ROW(A5))),"")</f>
        <v>0</v>
      </c>
      <c r="E8" s="119"/>
      <c r="F8" s="119"/>
      <c r="G8" s="119"/>
    </row>
    <row r="9" spans="1:7" x14ac:dyDescent="0.3">
      <c r="A9" t="str">
        <f t="array" ref="A9">IFERROR(INDEX(PLANNING!$A$4:$A$70,LARGE((PLANNING!$B$4:$B$70=1)*(ROW(PLANNING!$B$4:$B$70)-3),COUNTIF(PLANNING!$B$4:$B$70,1)+1-ROW(A6))),"")</f>
        <v>BUS Michel</v>
      </c>
      <c r="B9">
        <f t="array" ref="B9">IFERROR(INDEX(PLANNING!$C$4:$C$70,LARGE((PLANNING!$B$4:$B$70=1)*(ROW(PLANNING!$B$4:$B$70)-3),COUNTIF(PLANNING!$B$4:$B$70,1)+1-ROW(A6))),"")</f>
        <v>1</v>
      </c>
      <c r="C9">
        <f t="array" ref="C9">IFERROR(INDEX(PLANNING!$D$4:$D$70,LARGE((PLANNING!$B$4:$B$70=1)*(ROW(PLANNING!$B$4:$B$70)-3),COUNTIF(PLANNING!$B$4:$B$70,1)+1-ROW(A6))),"")</f>
        <v>0</v>
      </c>
      <c r="E9" s="119"/>
      <c r="F9" s="119"/>
      <c r="G9" s="119"/>
    </row>
    <row r="10" spans="1:7" x14ac:dyDescent="0.3">
      <c r="A10" t="str">
        <f t="array" ref="A10">IFERROR(INDEX(PLANNING!$A$4:$A$70,LARGE((PLANNING!$B$4:$B$70=1)*(ROW(PLANNING!$B$4:$B$70)-3),COUNTIF(PLANNING!$B$4:$B$70,1)+1-ROW(A7))),"")</f>
        <v>COQ Patrick</v>
      </c>
      <c r="B10">
        <f t="array" ref="B10">IFERROR(INDEX(PLANNING!$C$4:$C$70,LARGE((PLANNING!$B$4:$B$70=1)*(ROW(PLANNING!$B$4:$B$70)-3),COUNTIF(PLANNING!$B$4:$B$70,1)+1-ROW(A7))),"")</f>
        <v>1</v>
      </c>
      <c r="C10">
        <f t="array" ref="C10">IFERROR(INDEX(PLANNING!$D$4:$D$70,LARGE((PLANNING!$B$4:$B$70=1)*(ROW(PLANNING!$B$4:$B$70)-3),COUNTIF(PLANNING!$B$4:$B$70,1)+1-ROW(A7))),"")</f>
        <v>0</v>
      </c>
      <c r="E10" s="119"/>
      <c r="F10" s="119"/>
      <c r="G10" s="119"/>
    </row>
    <row r="11" spans="1:7" x14ac:dyDescent="0.3">
      <c r="A11" t="str">
        <f t="array" ref="A11">IFERROR(INDEX(PLANNING!$A$4:$A$70,LARGE((PLANNING!$B$4:$B$70=1)*(ROW(PLANNING!$B$4:$B$70)-3),COUNTIF(PLANNING!$B$4:$B$70,1)+1-ROW(A8))),"")</f>
        <v>DAD Alain</v>
      </c>
      <c r="B11">
        <f t="array" ref="B11">IFERROR(INDEX(PLANNING!$C$4:$C$70,LARGE((PLANNING!$B$4:$B$70=1)*(ROW(PLANNING!$B$4:$B$70)-3),COUNTIF(PLANNING!$B$4:$B$70,1)+1-ROW(A8))),"")</f>
        <v>1</v>
      </c>
      <c r="C11">
        <f t="array" ref="C11">IFERROR(INDEX(PLANNING!$D$4:$D$70,LARGE((PLANNING!$B$4:$B$70=1)*(ROW(PLANNING!$B$4:$B$70)-3),COUNTIF(PLANNING!$B$4:$B$70,1)+1-ROW(A8))),"")</f>
        <v>0</v>
      </c>
      <c r="E11" s="119"/>
      <c r="F11" s="119"/>
      <c r="G11" s="119"/>
    </row>
    <row r="12" spans="1:7" x14ac:dyDescent="0.3">
      <c r="A12" t="str">
        <f t="array" ref="A12">IFERROR(INDEX(PLANNING!$A$4:$A$70,LARGE((PLANNING!$B$4:$B$70=1)*(ROW(PLANNING!$B$4:$B$70)-3),COUNTIF(PLANNING!$B$4:$B$70,1)+1-ROW(A9))),"")</f>
        <v>GAU Michel</v>
      </c>
      <c r="B12">
        <f t="array" ref="B12">IFERROR(INDEX(PLANNING!$C$4:$C$70,LARGE((PLANNING!$B$4:$B$70=1)*(ROW(PLANNING!$B$4:$B$70)-3),COUNTIF(PLANNING!$B$4:$B$70,1)+1-ROW(A9))),"")</f>
        <v>1</v>
      </c>
      <c r="C12">
        <f t="array" ref="C12">IFERROR(INDEX(PLANNING!$D$4:$D$70,LARGE((PLANNING!$B$4:$B$70=1)*(ROW(PLANNING!$B$4:$B$70)-3),COUNTIF(PLANNING!$B$4:$B$70,1)+1-ROW(A9))),"")</f>
        <v>0</v>
      </c>
      <c r="E12" s="119"/>
      <c r="F12" s="119"/>
      <c r="G12" s="119"/>
    </row>
    <row r="13" spans="1:7" x14ac:dyDescent="0.3">
      <c r="A13" t="str">
        <f t="array" ref="A13">IFERROR(INDEX(PLANNING!$A$4:$A$70,LARGE((PLANNING!$B$4:$B$70=1)*(ROW(PLANNING!$B$4:$B$70)-3),COUNTIF(PLANNING!$B$4:$B$70,1)+1-ROW(A10))),"")</f>
        <v>GOD Romain</v>
      </c>
      <c r="B13">
        <f t="array" ref="B13">IFERROR(INDEX(PLANNING!$C$4:$C$70,LARGE((PLANNING!$B$4:$B$70=1)*(ROW(PLANNING!$B$4:$B$70)-3),COUNTIF(PLANNING!$B$4:$B$70,1)+1-ROW(A10))),"")</f>
        <v>1</v>
      </c>
      <c r="C13">
        <f t="array" ref="C13">IFERROR(INDEX(PLANNING!$D$4:$D$70,LARGE((PLANNING!$B$4:$B$70=1)*(ROW(PLANNING!$B$4:$B$70)-3),COUNTIF(PLANNING!$B$4:$B$70,1)+1-ROW(A10))),"")</f>
        <v>0</v>
      </c>
      <c r="E13" s="119"/>
      <c r="F13" s="119"/>
      <c r="G13" s="119"/>
    </row>
    <row r="14" spans="1:7" x14ac:dyDescent="0.3">
      <c r="A14" t="str">
        <f t="array" ref="A14">IFERROR(INDEX(PLANNING!$A$4:$A$70,LARGE((PLANNING!$B$4:$B$70=1)*(ROW(PLANNING!$B$4:$B$70)-3),COUNTIF(PLANNING!$B$4:$B$70,1)+1-ROW(A11))),"")</f>
        <v>HER Patrick</v>
      </c>
      <c r="B14">
        <f t="array" ref="B14">IFERROR(INDEX(PLANNING!$C$4:$C$70,LARGE((PLANNING!$B$4:$B$70=1)*(ROW(PLANNING!$B$4:$B$70)-3),COUNTIF(PLANNING!$B$4:$B$70,1)+1-ROW(A11))),"")</f>
        <v>1</v>
      </c>
      <c r="C14">
        <f t="array" ref="C14">IFERROR(INDEX(PLANNING!$D$4:$D$70,LARGE((PLANNING!$B$4:$B$70=1)*(ROW(PLANNING!$B$4:$B$70)-3),COUNTIF(PLANNING!$B$4:$B$70,1)+1-ROW(A11))),"")</f>
        <v>0</v>
      </c>
      <c r="E14" s="119"/>
      <c r="F14" s="119"/>
      <c r="G14" s="119"/>
    </row>
    <row r="15" spans="1:7" x14ac:dyDescent="0.3">
      <c r="A15" t="str">
        <f t="array" ref="A15">IFERROR(INDEX(PLANNING!$A$4:$A$70,LARGE((PLANNING!$B$4:$B$70=1)*(ROW(PLANNING!$B$4:$B$70)-3),COUNTIF(PLANNING!$B$4:$B$70,1)+1-ROW(A12))),"")</f>
        <v>HIN Christophe</v>
      </c>
      <c r="B15">
        <f t="array" ref="B15">IFERROR(INDEX(PLANNING!$C$4:$C$70,LARGE((PLANNING!$B$4:$B$70=1)*(ROW(PLANNING!$B$4:$B$70)-3),COUNTIF(PLANNING!$B$4:$B$70,1)+1-ROW(A12))),"")</f>
        <v>1</v>
      </c>
      <c r="C15">
        <f t="array" ref="C15">IFERROR(INDEX(PLANNING!$D$4:$D$70,LARGE((PLANNING!$B$4:$B$70=1)*(ROW(PLANNING!$B$4:$B$70)-3),COUNTIF(PLANNING!$B$4:$B$70,1)+1-ROW(A12))),"")</f>
        <v>0</v>
      </c>
      <c r="E15" s="119"/>
      <c r="F15" s="119"/>
      <c r="G15" s="119"/>
    </row>
    <row r="16" spans="1:7" x14ac:dyDescent="0.3">
      <c r="A16" t="str">
        <f t="array" ref="A16">IFERROR(INDEX(PLANNING!$A$4:$A$70,LARGE((PLANNING!$B$4:$B$70=1)*(ROW(PLANNING!$B$4:$B$70)-3),COUNTIF(PLANNING!$B$4:$B$70,1)+1-ROW(A13))),"")</f>
        <v>HOR Michel</v>
      </c>
      <c r="B16">
        <f t="array" ref="B16">IFERROR(INDEX(PLANNING!$C$4:$C$70,LARGE((PLANNING!$B$4:$B$70=1)*(ROW(PLANNING!$B$4:$B$70)-3),COUNTIF(PLANNING!$B$4:$B$70,1)+1-ROW(A13))),"")</f>
        <v>1</v>
      </c>
      <c r="C16">
        <f t="array" ref="C16">IFERROR(INDEX(PLANNING!$D$4:$D$70,LARGE((PLANNING!$B$4:$B$70=1)*(ROW(PLANNING!$B$4:$B$70)-3),COUNTIF(PLANNING!$B$4:$B$70,1)+1-ROW(A13))),"")</f>
        <v>0</v>
      </c>
      <c r="E16" s="119"/>
      <c r="F16" s="119"/>
      <c r="G16" s="119"/>
    </row>
    <row r="17" spans="1:7" x14ac:dyDescent="0.3">
      <c r="A17" t="str">
        <f t="array" ref="A17">IFERROR(INDEX(PLANNING!$A$4:$A$70,LARGE((PLANNING!$B$4:$B$70=1)*(ROW(PLANNING!$B$4:$B$70)-3),COUNTIF(PLANNING!$B$4:$B$70,1)+1-ROW(A14))),"")</f>
        <v>JAH Alain</v>
      </c>
      <c r="B17">
        <f t="array" ref="B17">IFERROR(INDEX(PLANNING!$C$4:$C$70,LARGE((PLANNING!$B$4:$B$70=1)*(ROW(PLANNING!$B$4:$B$70)-3),COUNTIF(PLANNING!$B$4:$B$70,1)+1-ROW(A14))),"")</f>
        <v>1</v>
      </c>
      <c r="C17">
        <f t="array" ref="C17">IFERROR(INDEX(PLANNING!$D$4:$D$70,LARGE((PLANNING!$B$4:$B$70=1)*(ROW(PLANNING!$B$4:$B$70)-3),COUNTIF(PLANNING!$B$4:$B$70,1)+1-ROW(A14))),"")</f>
        <v>0</v>
      </c>
      <c r="E17" s="119"/>
      <c r="F17" s="119"/>
      <c r="G17" s="119"/>
    </row>
    <row r="18" spans="1:7" x14ac:dyDescent="0.3">
      <c r="A18" t="str">
        <f t="array" ref="A18">IFERROR(INDEX(PLANNING!$A$4:$A$70,LARGE((PLANNING!$B$4:$B$70=1)*(ROW(PLANNING!$B$4:$B$70)-3),COUNTIF(PLANNING!$B$4:$B$70,1)+1-ROW(A15))),"")</f>
        <v>JUI Daniel</v>
      </c>
      <c r="B18">
        <f t="array" ref="B18">IFERROR(INDEX(PLANNING!$C$4:$C$70,LARGE((PLANNING!$B$4:$B$70=1)*(ROW(PLANNING!$B$4:$B$70)-3),COUNTIF(PLANNING!$B$4:$B$70,1)+1-ROW(A15))),"")</f>
        <v>1</v>
      </c>
      <c r="C18">
        <f t="array" ref="C18">IFERROR(INDEX(PLANNING!$D$4:$D$70,LARGE((PLANNING!$B$4:$B$70=1)*(ROW(PLANNING!$B$4:$B$70)-3),COUNTIF(PLANNING!$B$4:$B$70,1)+1-ROW(A15))),"")</f>
        <v>0</v>
      </c>
      <c r="E18" s="119"/>
      <c r="F18" s="119"/>
      <c r="G18" s="119"/>
    </row>
    <row r="19" spans="1:7" x14ac:dyDescent="0.3">
      <c r="A19" t="str">
        <f t="array" ref="A19">IFERROR(INDEX(PLANNING!$A$4:$A$70,LARGE((PLANNING!$B$4:$B$70=1)*(ROW(PLANNING!$B$4:$B$70)-3),COUNTIF(PLANNING!$B$4:$B$70,1)+1-ROW(A16))),"")</f>
        <v>LEG Philippe</v>
      </c>
      <c r="B19">
        <f t="array" ref="B19">IFERROR(INDEX(PLANNING!$C$4:$C$70,LARGE((PLANNING!$B$4:$B$70=1)*(ROW(PLANNING!$B$4:$B$70)-3),COUNTIF(PLANNING!$B$4:$B$70,1)+1-ROW(A16))),"")</f>
        <v>1</v>
      </c>
      <c r="C19">
        <f t="array" ref="C19">IFERROR(INDEX(PLANNING!$D$4:$D$70,LARGE((PLANNING!$B$4:$B$70=1)*(ROW(PLANNING!$B$4:$B$70)-3),COUNTIF(PLANNING!$B$4:$B$70,1)+1-ROW(A16))),"")</f>
        <v>0</v>
      </c>
      <c r="E19" s="119"/>
      <c r="F19" s="119"/>
      <c r="G19" s="119"/>
    </row>
    <row r="20" spans="1:7" x14ac:dyDescent="0.3">
      <c r="A20" t="str">
        <f t="array" ref="A20">IFERROR(INDEX(PLANNING!$A$4:$A$70,LARGE((PLANNING!$B$4:$B$70=1)*(ROW(PLANNING!$B$4:$B$70)-3),COUNTIF(PLANNING!$B$4:$B$70,1)+1-ROW(A17))),"")</f>
        <v>MAI Jacques</v>
      </c>
      <c r="B20">
        <f t="array" ref="B20">IFERROR(INDEX(PLANNING!$C$4:$C$70,LARGE((PLANNING!$B$4:$B$70=1)*(ROW(PLANNING!$B$4:$B$70)-3),COUNTIF(PLANNING!$B$4:$B$70,1)+1-ROW(A17))),"")</f>
        <v>0</v>
      </c>
      <c r="C20">
        <f t="array" ref="C20">IFERROR(INDEX(PLANNING!$D$4:$D$70,LARGE((PLANNING!$B$4:$B$70=1)*(ROW(PLANNING!$B$4:$B$70)-3),COUNTIF(PLANNING!$B$4:$B$70,1)+1-ROW(A17))),"")</f>
        <v>0</v>
      </c>
      <c r="E20" s="119"/>
      <c r="F20" s="119"/>
      <c r="G20" s="119"/>
    </row>
    <row r="21" spans="1:7" x14ac:dyDescent="0.3">
      <c r="A21" t="str">
        <f t="array" ref="A21">IFERROR(INDEX(PLANNING!$A$4:$A$70,LARGE((PLANNING!$B$4:$B$70=1)*(ROW(PLANNING!$B$4:$B$70)-3),COUNTIF(PLANNING!$B$4:$B$70,1)+1-ROW(A18))),"")</f>
        <v>MAT Armel</v>
      </c>
      <c r="B21">
        <f t="array" ref="B21">IFERROR(INDEX(PLANNING!$C$4:$C$70,LARGE((PLANNING!$B$4:$B$70=1)*(ROW(PLANNING!$B$4:$B$70)-3),COUNTIF(PLANNING!$B$4:$B$70,1)+1-ROW(A18))),"")</f>
        <v>1</v>
      </c>
      <c r="C21">
        <f t="array" ref="C21">IFERROR(INDEX(PLANNING!$D$4:$D$70,LARGE((PLANNING!$B$4:$B$70=1)*(ROW(PLANNING!$B$4:$B$70)-3),COUNTIF(PLANNING!$B$4:$B$70,1)+1-ROW(A18))),"")</f>
        <v>0</v>
      </c>
      <c r="E21" s="119"/>
      <c r="F21" s="119"/>
      <c r="G21" s="119"/>
    </row>
    <row r="22" spans="1:7" x14ac:dyDescent="0.3">
      <c r="A22" t="str">
        <f t="array" ref="A22">IFERROR(INDEX(PLANNING!$A$4:$A$70,LARGE((PLANNING!$B$4:$B$70=1)*(ROW(PLANNING!$B$4:$B$70)-3),COUNTIF(PLANNING!$B$4:$B$70,1)+1-ROW(A19))),"")</f>
        <v>MUL Angelo</v>
      </c>
      <c r="B22">
        <f t="array" ref="B22">IFERROR(INDEX(PLANNING!$C$4:$C$70,LARGE((PLANNING!$B$4:$B$70=1)*(ROW(PLANNING!$B$4:$B$70)-3),COUNTIF(PLANNING!$B$4:$B$70,1)+1-ROW(A19))),"")</f>
        <v>1</v>
      </c>
      <c r="C22">
        <f t="array" ref="C22">IFERROR(INDEX(PLANNING!$D$4:$D$70,LARGE((PLANNING!$B$4:$B$70=1)*(ROW(PLANNING!$B$4:$B$70)-3),COUNTIF(PLANNING!$B$4:$B$70,1)+1-ROW(A19))),"")</f>
        <v>0</v>
      </c>
      <c r="E22" s="119"/>
      <c r="F22" s="119"/>
      <c r="G22" s="119"/>
    </row>
    <row r="23" spans="1:7" x14ac:dyDescent="0.3">
      <c r="A23" t="str">
        <f t="array" ref="A23">IFERROR(INDEX(PLANNING!$A$4:$A$70,LARGE((PLANNING!$B$4:$B$70=1)*(ROW(PLANNING!$B$4:$B$70)-3),COUNTIF(PLANNING!$B$4:$B$70,1)+1-ROW(A20))),"")</f>
        <v>MUL David</v>
      </c>
      <c r="B23">
        <f t="array" ref="B23">IFERROR(INDEX(PLANNING!$C$4:$C$70,LARGE((PLANNING!$B$4:$B$70=1)*(ROW(PLANNING!$B$4:$B$70)-3),COUNTIF(PLANNING!$B$4:$B$70,1)+1-ROW(A20))),"")</f>
        <v>2</v>
      </c>
      <c r="C23">
        <f t="array" ref="C23">IFERROR(INDEX(PLANNING!$D$4:$D$70,LARGE((PLANNING!$B$4:$B$70=1)*(ROW(PLANNING!$B$4:$B$70)-3),COUNTIF(PLANNING!$B$4:$B$70,1)+1-ROW(A20))),"")</f>
        <v>1</v>
      </c>
      <c r="E23" s="119"/>
      <c r="F23" s="119"/>
      <c r="G23" s="119"/>
    </row>
    <row r="24" spans="1:7" x14ac:dyDescent="0.3">
      <c r="A24" t="str">
        <f t="array" ref="A24">IFERROR(INDEX(PLANNING!$A$4:$A$70,LARGE((PLANNING!$B$4:$B$70=1)*(ROW(PLANNING!$B$4:$B$70)-3),COUNTIF(PLANNING!$B$4:$B$70,1)+1-ROW(A21))),"")</f>
        <v>RIG Jean-Paul</v>
      </c>
      <c r="B24">
        <f t="array" ref="B24">IFERROR(INDEX(PLANNING!$C$4:$C$70,LARGE((PLANNING!$B$4:$B$70=1)*(ROW(PLANNING!$B$4:$B$70)-3),COUNTIF(PLANNING!$B$4:$B$70,1)+1-ROW(A21))),"")</f>
        <v>1</v>
      </c>
      <c r="C24">
        <f t="array" ref="C24">IFERROR(INDEX(PLANNING!$D$4:$D$70,LARGE((PLANNING!$B$4:$B$70=1)*(ROW(PLANNING!$B$4:$B$70)-3),COUNTIF(PLANNING!$B$4:$B$70,1)+1-ROW(A21))),"")</f>
        <v>0</v>
      </c>
      <c r="E24" s="119"/>
      <c r="F24" s="119"/>
      <c r="G24" s="119"/>
    </row>
    <row r="25" spans="1:7" x14ac:dyDescent="0.3">
      <c r="A25" t="str">
        <f t="array" ref="A25">IFERROR(INDEX(PLANNING!$A$4:$A$70,LARGE((PLANNING!$B$4:$B$70=1)*(ROW(PLANNING!$B$4:$B$70)-3),COUNTIF(PLANNING!$B$4:$B$70,1)+1-ROW(A22))),"")</f>
        <v>SOS Aurélien</v>
      </c>
      <c r="B25">
        <f t="array" ref="B25">IFERROR(INDEX(PLANNING!$C$4:$C$70,LARGE((PLANNING!$B$4:$B$70=1)*(ROW(PLANNING!$B$4:$B$70)-3),COUNTIF(PLANNING!$B$4:$B$70,1)+1-ROW(A22))),"")</f>
        <v>1</v>
      </c>
      <c r="C25">
        <f t="array" ref="C25">IFERROR(INDEX(PLANNING!$D$4:$D$70,LARGE((PLANNING!$B$4:$B$70=1)*(ROW(PLANNING!$B$4:$B$70)-3),COUNTIF(PLANNING!$B$4:$B$70,1)+1-ROW(A22))),"")</f>
        <v>0</v>
      </c>
      <c r="E25" s="119"/>
      <c r="F25" s="119"/>
      <c r="G25" s="119"/>
    </row>
    <row r="26" spans="1:7" x14ac:dyDescent="0.3">
      <c r="A26" t="str">
        <f t="array" ref="A26">IFERROR(INDEX(PLANNING!$A$4:$A$70,LARGE((PLANNING!$B$4:$B$70=1)*(ROW(PLANNING!$B$4:$B$70)-3),COUNTIF(PLANNING!$B$4:$B$70,1)+1-ROW(A23))),"")</f>
        <v>TOU François</v>
      </c>
      <c r="B26">
        <f t="array" ref="B26">IFERROR(INDEX(PLANNING!$C$4:$C$70,LARGE((PLANNING!$B$4:$B$70=1)*(ROW(PLANNING!$B$4:$B$70)-3),COUNTIF(PLANNING!$B$4:$B$70,1)+1-ROW(A23))),"")</f>
        <v>0</v>
      </c>
      <c r="C26">
        <f t="array" ref="C26">IFERROR(INDEX(PLANNING!$D$4:$D$70,LARGE((PLANNING!$B$4:$B$70=1)*(ROW(PLANNING!$B$4:$B$70)-3),COUNTIF(PLANNING!$B$4:$B$70,1)+1-ROW(A23))),"")</f>
        <v>0</v>
      </c>
      <c r="E26" s="119"/>
      <c r="F26" s="119"/>
      <c r="G26" s="119"/>
    </row>
    <row r="27" spans="1:7" x14ac:dyDescent="0.3">
      <c r="A27" t="str">
        <f t="array" ref="A27">IFERROR(INDEX(PLANNING!$A$4:$A$70,LARGE((PLANNING!$B$4:$B$70=1)*(ROW(PLANNING!$B$4:$B$70)-3),COUNTIF(PLANNING!$B$4:$B$70,1)+1-ROW(A24))),"")</f>
        <v>TOU Philippe</v>
      </c>
      <c r="B27">
        <f t="array" ref="B27">IFERROR(INDEX(PLANNING!$C$4:$C$70,LARGE((PLANNING!$B$4:$B$70=1)*(ROW(PLANNING!$B$4:$B$70)-3),COUNTIF(PLANNING!$B$4:$B$70,1)+1-ROW(A24))),"")</f>
        <v>1</v>
      </c>
      <c r="C27">
        <f t="array" ref="C27">IFERROR(INDEX(PLANNING!$D$4:$D$70,LARGE((PLANNING!$B$4:$B$70=1)*(ROW(PLANNING!$B$4:$B$70)-3),COUNTIF(PLANNING!$B$4:$B$70,1)+1-ROW(A24))),"")</f>
        <v>0</v>
      </c>
      <c r="E27" s="119"/>
      <c r="F27" s="119"/>
      <c r="G27" s="119"/>
    </row>
    <row r="28" spans="1:7" x14ac:dyDescent="0.3">
      <c r="A28" t="str">
        <f t="array" ref="A28">IFERROR(INDEX(PLANNING!$A$4:$A$70,LARGE((PLANNING!$B$4:$B$70=1)*(ROW(PLANNING!$B$4:$B$70)-3),COUNTIF(PLANNING!$B$4:$B$70,1)+1-ROW(A25))),"")</f>
        <v>ARM Emile</v>
      </c>
      <c r="B28">
        <f t="array" ref="B28">IFERROR(INDEX(PLANNING!$C$4:$C$70,LARGE((PLANNING!$B$4:$B$70=1)*(ROW(PLANNING!$B$4:$B$70)-3),COUNTIF(PLANNING!$B$4:$B$70,1)+1-ROW(A25))),"")</f>
        <v>1</v>
      </c>
      <c r="C28">
        <f t="array" ref="C28">IFERROR(INDEX(PLANNING!$D$4:$D$70,LARGE((PLANNING!$B$4:$B$70=1)*(ROW(PLANNING!$B$4:$B$70)-3),COUNTIF(PLANNING!$B$4:$B$70,1)+1-ROW(A25))),"")</f>
        <v>0</v>
      </c>
      <c r="E28" s="119"/>
      <c r="F28" s="119"/>
      <c r="G28" s="119"/>
    </row>
    <row r="29" spans="1:7" x14ac:dyDescent="0.3">
      <c r="A29" t="str">
        <f t="array" ref="A29">IFERROR(INDEX(PLANNING!$A$4:$A$70,LARGE((PLANNING!$B$4:$B$70=1)*(ROW(PLANNING!$B$4:$B$70)-3),COUNTIF(PLANNING!$B$4:$B$70,1)+1-ROW(A26))),"")</f>
        <v>BLA Gérald</v>
      </c>
      <c r="B29">
        <f t="array" ref="B29">IFERROR(INDEX(PLANNING!$C$4:$C$70,LARGE((PLANNING!$B$4:$B$70=1)*(ROW(PLANNING!$B$4:$B$70)-3),COUNTIF(PLANNING!$B$4:$B$70,1)+1-ROW(A26))),"")</f>
        <v>1</v>
      </c>
      <c r="C29">
        <f t="array" ref="C29">IFERROR(INDEX(PLANNING!$D$4:$D$70,LARGE((PLANNING!$B$4:$B$70=1)*(ROW(PLANNING!$B$4:$B$70)-3),COUNTIF(PLANNING!$B$4:$B$70,1)+1-ROW(A26))),"")</f>
        <v>0</v>
      </c>
      <c r="E29" s="119"/>
      <c r="F29" s="119"/>
      <c r="G29" s="119"/>
    </row>
    <row r="30" spans="1:7" x14ac:dyDescent="0.3">
      <c r="A30" t="str">
        <f t="array" ref="A30">IFERROR(INDEX(PLANNING!$A$4:$A$70,LARGE((PLANNING!$B$4:$B$70=1)*(ROW(PLANNING!$B$4:$B$70)-3),COUNTIF(PLANNING!$B$4:$B$70,1)+1-ROW(A27))),"")</f>
        <v>BOU Bruno</v>
      </c>
      <c r="B30">
        <f t="array" ref="B30">IFERROR(INDEX(PLANNING!$C$4:$C$70,LARGE((PLANNING!$B$4:$B$70=1)*(ROW(PLANNING!$B$4:$B$70)-3),COUNTIF(PLANNING!$B$4:$B$70,1)+1-ROW(A27))),"")</f>
        <v>1</v>
      </c>
      <c r="C30">
        <f t="array" ref="C30">IFERROR(INDEX(PLANNING!$D$4:$D$70,LARGE((PLANNING!$B$4:$B$70=1)*(ROW(PLANNING!$B$4:$B$70)-3),COUNTIF(PLANNING!$B$4:$B$70,1)+1-ROW(A27))),"")</f>
        <v>0</v>
      </c>
      <c r="E30" s="119"/>
      <c r="F30" s="119"/>
      <c r="G30" s="119"/>
    </row>
    <row r="31" spans="1:7" x14ac:dyDescent="0.3">
      <c r="A31" t="str">
        <f t="array" ref="A31">IFERROR(INDEX(PLANNING!$A$4:$A$70,LARGE((PLANNING!$B$4:$B$70=1)*(ROW(PLANNING!$B$4:$B$70)-3),COUNTIF(PLANNING!$B$4:$B$70,1)+1-ROW(A28))),"")</f>
        <v>CHA Dominique</v>
      </c>
      <c r="B31">
        <f t="array" ref="B31">IFERROR(INDEX(PLANNING!$C$4:$C$70,LARGE((PLANNING!$B$4:$B$70=1)*(ROW(PLANNING!$B$4:$B$70)-3),COUNTIF(PLANNING!$B$4:$B$70,1)+1-ROW(A28))),"")</f>
        <v>1</v>
      </c>
      <c r="C31">
        <f t="array" ref="C31">IFERROR(INDEX(PLANNING!$D$4:$D$70,LARGE((PLANNING!$B$4:$B$70=1)*(ROW(PLANNING!$B$4:$B$70)-3),COUNTIF(PLANNING!$B$4:$B$70,1)+1-ROW(A28))),"")</f>
        <v>0</v>
      </c>
      <c r="E31" s="119"/>
      <c r="F31" s="119"/>
      <c r="G31" s="119"/>
    </row>
    <row r="32" spans="1:7" x14ac:dyDescent="0.3">
      <c r="A32" t="str">
        <f t="array" ref="A32">IFERROR(INDEX(PLANNING!$A$4:$A$70,LARGE((PLANNING!$B$4:$B$70=1)*(ROW(PLANNING!$B$4:$B$70)-3),COUNTIF(PLANNING!$B$4:$B$70,1)+1-ROW(A29))),"")</f>
        <v>COL Gérard</v>
      </c>
      <c r="B32">
        <f t="array" ref="B32">IFERROR(INDEX(PLANNING!$C$4:$C$70,LARGE((PLANNING!$B$4:$B$70=1)*(ROW(PLANNING!$B$4:$B$70)-3),COUNTIF(PLANNING!$B$4:$B$70,1)+1-ROW(A29))),"")</f>
        <v>1</v>
      </c>
      <c r="C32">
        <f t="array" ref="C32">IFERROR(INDEX(PLANNING!$D$4:$D$70,LARGE((PLANNING!$B$4:$B$70=1)*(ROW(PLANNING!$B$4:$B$70)-3),COUNTIF(PLANNING!$B$4:$B$70,1)+1-ROW(A29))),"")</f>
        <v>0</v>
      </c>
      <c r="E32" s="119"/>
      <c r="F32" s="119"/>
      <c r="G32" s="119"/>
    </row>
    <row r="33" spans="1:7" x14ac:dyDescent="0.3">
      <c r="A33" t="str">
        <f t="array" ref="A33">IFERROR(INDEX(PLANNING!$A$4:$A$70,LARGE((PLANNING!$B$4:$B$70=1)*(ROW(PLANNING!$B$4:$B$70)-3),COUNTIF(PLANNING!$B$4:$B$70,1)+1-ROW(A30))),"")</f>
        <v>CRO Patrice</v>
      </c>
      <c r="B33">
        <f t="array" ref="B33">IFERROR(INDEX(PLANNING!$C$4:$C$70,LARGE((PLANNING!$B$4:$B$70=1)*(ROW(PLANNING!$B$4:$B$70)-3),COUNTIF(PLANNING!$B$4:$B$70,1)+1-ROW(A30))),"")</f>
        <v>1</v>
      </c>
      <c r="C33">
        <f t="array" ref="C33">IFERROR(INDEX(PLANNING!$D$4:$D$70,LARGE((PLANNING!$B$4:$B$70=1)*(ROW(PLANNING!$B$4:$B$70)-3),COUNTIF(PLANNING!$B$4:$B$70,1)+1-ROW(A30))),"")</f>
        <v>0</v>
      </c>
      <c r="E33" s="119"/>
      <c r="F33" s="119"/>
      <c r="G33" s="119"/>
    </row>
    <row r="34" spans="1:7" x14ac:dyDescent="0.3">
      <c r="A34" t="str">
        <f t="array" ref="A34">IFERROR(INDEX(PLANNING!$A$4:$A$70,LARGE((PLANNING!$B$4:$B$70=1)*(ROW(PLANNING!$B$4:$B$70)-3),COUNTIF(PLANNING!$B$4:$B$70,1)+1-ROW(A31))),"")</f>
        <v>DAL Bernard</v>
      </c>
      <c r="B34">
        <f t="array" ref="B34">IFERROR(INDEX(PLANNING!$C$4:$C$70,LARGE((PLANNING!$B$4:$B$70=1)*(ROW(PLANNING!$B$4:$B$70)-3),COUNTIF(PLANNING!$B$4:$B$70,1)+1-ROW(A31))),"")</f>
        <v>1</v>
      </c>
      <c r="C34">
        <f t="array" ref="C34">IFERROR(INDEX(PLANNING!$D$4:$D$70,LARGE((PLANNING!$B$4:$B$70=1)*(ROW(PLANNING!$B$4:$B$70)-3),COUNTIF(PLANNING!$B$4:$B$70,1)+1-ROW(A31))),"")</f>
        <v>0</v>
      </c>
      <c r="E34" s="119"/>
      <c r="F34" s="119"/>
      <c r="G34" s="119"/>
    </row>
    <row r="35" spans="1:7" x14ac:dyDescent="0.3">
      <c r="A35" t="str">
        <f t="array" ref="A35">IFERROR(INDEX(PLANNING!$A$4:$A$70,LARGE((PLANNING!$B$4:$B$70=1)*(ROW(PLANNING!$B$4:$B$70)-3),COUNTIF(PLANNING!$B$4:$B$70,1)+1-ROW(A32))),"")</f>
        <v>FOU Marc</v>
      </c>
      <c r="B35">
        <f t="array" ref="B35">IFERROR(INDEX(PLANNING!$C$4:$C$70,LARGE((PLANNING!$B$4:$B$70=1)*(ROW(PLANNING!$B$4:$B$70)-3),COUNTIF(PLANNING!$B$4:$B$70,1)+1-ROW(A32))),"")</f>
        <v>2</v>
      </c>
      <c r="C35">
        <f t="array" ref="C35">IFERROR(INDEX(PLANNING!$D$4:$D$70,LARGE((PLANNING!$B$4:$B$70=1)*(ROW(PLANNING!$B$4:$B$70)-3),COUNTIF(PLANNING!$B$4:$B$70,1)+1-ROW(A32))),"")</f>
        <v>1</v>
      </c>
      <c r="E35" s="119"/>
      <c r="F35" s="119"/>
      <c r="G35" s="119"/>
    </row>
    <row r="36" spans="1:7" x14ac:dyDescent="0.3">
      <c r="A36" t="str">
        <f t="array" ref="A36">IFERROR(INDEX(PLANNING!$A$4:$A$70,LARGE((PLANNING!$B$4:$B$70=1)*(ROW(PLANNING!$B$4:$B$70)-3),COUNTIF(PLANNING!$B$4:$B$70,1)+1-ROW(A33))),"")</f>
        <v>GAU Laurent</v>
      </c>
      <c r="B36">
        <f t="array" ref="B36">IFERROR(INDEX(PLANNING!$C$4:$C$70,LARGE((PLANNING!$B$4:$B$70=1)*(ROW(PLANNING!$B$4:$B$70)-3),COUNTIF(PLANNING!$B$4:$B$70,1)+1-ROW(A33))),"")</f>
        <v>1</v>
      </c>
      <c r="C36">
        <f t="array" ref="C36">IFERROR(INDEX(PLANNING!$D$4:$D$70,LARGE((PLANNING!$B$4:$B$70=1)*(ROW(PLANNING!$B$4:$B$70)-3),COUNTIF(PLANNING!$B$4:$B$70,1)+1-ROW(A33))),"")</f>
        <v>0</v>
      </c>
      <c r="E36" s="119"/>
      <c r="F36" s="119"/>
      <c r="G36" s="119"/>
    </row>
    <row r="37" spans="1:7" x14ac:dyDescent="0.3">
      <c r="A37" t="str">
        <f t="array" ref="A37">IFERROR(INDEX(PLANNING!$A$4:$A$70,LARGE((PLANNING!$B$4:$B$70=1)*(ROW(PLANNING!$B$4:$B$70)-3),COUNTIF(PLANNING!$B$4:$B$70,1)+1-ROW(A34))),"")</f>
        <v>GER Guy</v>
      </c>
      <c r="B37">
        <f t="array" ref="B37">IFERROR(INDEX(PLANNING!$C$4:$C$70,LARGE((PLANNING!$B$4:$B$70=1)*(ROW(PLANNING!$B$4:$B$70)-3),COUNTIF(PLANNING!$B$4:$B$70,1)+1-ROW(A34))),"")</f>
        <v>0</v>
      </c>
      <c r="C37">
        <f t="array" ref="C37">IFERROR(INDEX(PLANNING!$D$4:$D$70,LARGE((PLANNING!$B$4:$B$70=1)*(ROW(PLANNING!$B$4:$B$70)-3),COUNTIF(PLANNING!$B$4:$B$70,1)+1-ROW(A34))),"")</f>
        <v>0</v>
      </c>
      <c r="E37" s="119"/>
      <c r="F37" s="119"/>
      <c r="G37" s="119"/>
    </row>
    <row r="38" spans="1:7" x14ac:dyDescent="0.3">
      <c r="A38" t="str">
        <f t="array" ref="A38">IFERROR(INDEX(PLANNING!$A$4:$A$70,LARGE((PLANNING!$B$4:$B$70=1)*(ROW(PLANNING!$B$4:$B$70)-3),COUNTIF(PLANNING!$B$4:$B$70,1)+1-ROW(A35))),"")</f>
        <v>GIR Sébastien</v>
      </c>
      <c r="B38">
        <f t="array" ref="B38">IFERROR(INDEX(PLANNING!$C$4:$C$70,LARGE((PLANNING!$B$4:$B$70=1)*(ROW(PLANNING!$B$4:$B$70)-3),COUNTIF(PLANNING!$B$4:$B$70,1)+1-ROW(A35))),"")</f>
        <v>1</v>
      </c>
      <c r="C38">
        <f t="array" ref="C38">IFERROR(INDEX(PLANNING!$D$4:$D$70,LARGE((PLANNING!$B$4:$B$70=1)*(ROW(PLANNING!$B$4:$B$70)-3),COUNTIF(PLANNING!$B$4:$B$70,1)+1-ROW(A35))),"")</f>
        <v>0</v>
      </c>
      <c r="E38" s="119"/>
      <c r="F38" s="119"/>
      <c r="G38" s="119"/>
    </row>
    <row r="39" spans="1:7" x14ac:dyDescent="0.3">
      <c r="A39" t="str">
        <f t="array" ref="A39">IFERROR(INDEX(PLANNING!$A$4:$A$70,LARGE((PLANNING!$B$4:$B$70=1)*(ROW(PLANNING!$B$4:$B$70)-3),COUNTIF(PLANNING!$B$4:$B$70,1)+1-ROW(A36))),"")</f>
        <v>GRE Alain</v>
      </c>
      <c r="B39">
        <f t="array" ref="B39">IFERROR(INDEX(PLANNING!$C$4:$C$70,LARGE((PLANNING!$B$4:$B$70=1)*(ROW(PLANNING!$B$4:$B$70)-3),COUNTIF(PLANNING!$B$4:$B$70,1)+1-ROW(A36))),"")</f>
        <v>1</v>
      </c>
      <c r="C39">
        <f t="array" ref="C39">IFERROR(INDEX(PLANNING!$D$4:$D$70,LARGE((PLANNING!$B$4:$B$70=1)*(ROW(PLANNING!$B$4:$B$70)-3),COUNTIF(PLANNING!$B$4:$B$70,1)+1-ROW(A36))),"")</f>
        <v>0</v>
      </c>
      <c r="E39" s="119"/>
      <c r="F39" s="119"/>
      <c r="G39" s="119"/>
    </row>
    <row r="40" spans="1:7" x14ac:dyDescent="0.3">
      <c r="A40" t="str">
        <f t="array" ref="A40">IFERROR(INDEX(PLANNING!$A$4:$A$70,LARGE((PLANNING!$B$4:$B$70=1)*(ROW(PLANNING!$B$4:$B$70)-3),COUNTIF(PLANNING!$B$4:$B$70,1)+1-ROW(A37))),"")</f>
        <v>LEF Quentin</v>
      </c>
      <c r="B40">
        <f t="array" ref="B40">IFERROR(INDEX(PLANNING!$C$4:$C$70,LARGE((PLANNING!$B$4:$B$70=1)*(ROW(PLANNING!$B$4:$B$70)-3),COUNTIF(PLANNING!$B$4:$B$70,1)+1-ROW(A37))),"")</f>
        <v>1</v>
      </c>
      <c r="C40">
        <f t="array" ref="C40">IFERROR(INDEX(PLANNING!$D$4:$D$70,LARGE((PLANNING!$B$4:$B$70=1)*(ROW(PLANNING!$B$4:$B$70)-3),COUNTIF(PLANNING!$B$4:$B$70,1)+1-ROW(A37))),"")</f>
        <v>0</v>
      </c>
      <c r="E40" s="119"/>
      <c r="F40" s="119"/>
      <c r="G40" s="119"/>
    </row>
    <row r="41" spans="1:7" x14ac:dyDescent="0.3">
      <c r="A41" t="str">
        <f t="array" ref="A41">IFERROR(INDEX(PLANNING!$A$4:$A$70,LARGE((PLANNING!$B$4:$B$70=1)*(ROW(PLANNING!$B$4:$B$70)-3),COUNTIF(PLANNING!$B$4:$B$70,1)+1-ROW(A38))),"")</f>
        <v>MAN Marc</v>
      </c>
      <c r="B41">
        <f t="array" ref="B41">IFERROR(INDEX(PLANNING!$C$4:$C$70,LARGE((PLANNING!$B$4:$B$70=1)*(ROW(PLANNING!$B$4:$B$70)-3),COUNTIF(PLANNING!$B$4:$B$70,1)+1-ROW(A38))),"")</f>
        <v>1</v>
      </c>
      <c r="C41">
        <f t="array" ref="C41">IFERROR(INDEX(PLANNING!$D$4:$D$70,LARGE((PLANNING!$B$4:$B$70=1)*(ROW(PLANNING!$B$4:$B$70)-3),COUNTIF(PLANNING!$B$4:$B$70,1)+1-ROW(A38))),"")</f>
        <v>0</v>
      </c>
    </row>
    <row r="42" spans="1:7" x14ac:dyDescent="0.3">
      <c r="A42" t="str">
        <f t="array" ref="A42">IFERROR(INDEX(PLANNING!$A$4:$A$70,LARGE((PLANNING!$B$4:$B$70=1)*(ROW(PLANNING!$B$4:$B$70)-3),COUNTIF(PLANNING!$B$4:$B$70,1)+1-ROW(A39))),"")</f>
        <v>POU Daniel</v>
      </c>
      <c r="B42">
        <f t="array" ref="B42">IFERROR(INDEX(PLANNING!$C$4:$C$70,LARGE((PLANNING!$B$4:$B$70=1)*(ROW(PLANNING!$B$4:$B$70)-3),COUNTIF(PLANNING!$B$4:$B$70,1)+1-ROW(A39))),"")</f>
        <v>1</v>
      </c>
      <c r="C42">
        <f t="array" ref="C42">IFERROR(INDEX(PLANNING!$D$4:$D$70,LARGE((PLANNING!$B$4:$B$70=1)*(ROW(PLANNING!$B$4:$B$70)-3),COUNTIF(PLANNING!$B$4:$B$70,1)+1-ROW(A39))),"")</f>
        <v>0</v>
      </c>
    </row>
    <row r="43" spans="1:7" x14ac:dyDescent="0.3">
      <c r="A43" t="str">
        <f t="array" ref="A43">IFERROR(INDEX(PLANNING!$A$4:$A$70,LARGE((PLANNING!$B$4:$B$70=1)*(ROW(PLANNING!$B$4:$B$70)-3),COUNTIF(PLANNING!$B$4:$B$70,1)+1-ROW(A40))),"")</f>
        <v>ROG Patrick</v>
      </c>
      <c r="B43">
        <f t="array" ref="B43">IFERROR(INDEX(PLANNING!$C$4:$C$70,LARGE((PLANNING!$B$4:$B$70=1)*(ROW(PLANNING!$B$4:$B$70)-3),COUNTIF(PLANNING!$B$4:$B$70,1)+1-ROW(A40))),"")</f>
        <v>1</v>
      </c>
      <c r="C43">
        <f t="array" ref="C43">IFERROR(INDEX(PLANNING!$D$4:$D$70,LARGE((PLANNING!$B$4:$B$70=1)*(ROW(PLANNING!$B$4:$B$70)-3),COUNTIF(PLANNING!$B$4:$B$70,1)+1-ROW(A40))),"")</f>
        <v>0</v>
      </c>
    </row>
    <row r="44" spans="1:7" x14ac:dyDescent="0.3">
      <c r="A44" t="str">
        <f t="array" ref="A44">IFERROR(INDEX(PLANNING!$A$4:$A$70,LARGE((PLANNING!$B$4:$B$70=1)*(ROW(PLANNING!$B$4:$B$70)-3),COUNTIF(PLANNING!$B$4:$B$70,1)+1-ROW(A41))),"")</f>
        <v>ROU Erwan</v>
      </c>
      <c r="B44">
        <f t="array" ref="B44">IFERROR(INDEX(PLANNING!$C$4:$C$70,LARGE((PLANNING!$B$4:$B$70=1)*(ROW(PLANNING!$B$4:$B$70)-3),COUNTIF(PLANNING!$B$4:$B$70,1)+1-ROW(A41))),"")</f>
        <v>1</v>
      </c>
      <c r="C44">
        <f t="array" ref="C44">IFERROR(INDEX(PLANNING!$D$4:$D$70,LARGE((PLANNING!$B$4:$B$70=1)*(ROW(PLANNING!$B$4:$B$70)-3),COUNTIF(PLANNING!$B$4:$B$70,1)+1-ROW(A41))),"")</f>
        <v>0</v>
      </c>
    </row>
    <row r="45" spans="1:7" x14ac:dyDescent="0.3">
      <c r="A45" t="str">
        <f t="array" ref="A45">IFERROR(INDEX(PLANNING!$A$4:$A$70,LARGE((PLANNING!$B$4:$B$70=1)*(ROW(PLANNING!$B$4:$B$70)-3),COUNTIF(PLANNING!$B$4:$B$70,1)+1-ROW(A42))),"")</f>
        <v>RUZ Alain</v>
      </c>
      <c r="B45">
        <f t="array" ref="B45">IFERROR(INDEX(PLANNING!$C$4:$C$70,LARGE((PLANNING!$B$4:$B$70=1)*(ROW(PLANNING!$B$4:$B$70)-3),COUNTIF(PLANNING!$B$4:$B$70,1)+1-ROW(A42))),"")</f>
        <v>1</v>
      </c>
      <c r="C45">
        <f t="array" ref="C45">IFERROR(INDEX(PLANNING!$D$4:$D$70,LARGE((PLANNING!$B$4:$B$70=1)*(ROW(PLANNING!$B$4:$B$70)-3),COUNTIF(PLANNING!$B$4:$B$70,1)+1-ROW(A42))),"")</f>
        <v>0</v>
      </c>
    </row>
    <row r="46" spans="1:7" x14ac:dyDescent="0.3">
      <c r="A46" t="str">
        <f t="array" ref="A46">IFERROR(INDEX(PLANNING!$A$4:$A$70,LARGE((PLANNING!$B$4:$B$70=1)*(ROW(PLANNING!$B$4:$B$70)-3),COUNTIF(PLANNING!$B$4:$B$70,1)+1-ROW(A43))),"")</f>
        <v>SED Jean</v>
      </c>
      <c r="B46">
        <f t="array" ref="B46">IFERROR(INDEX(PLANNING!$C$4:$C$70,LARGE((PLANNING!$B$4:$B$70=1)*(ROW(PLANNING!$B$4:$B$70)-3),COUNTIF(PLANNING!$B$4:$B$70,1)+1-ROW(A43))),"")</f>
        <v>2</v>
      </c>
      <c r="C46">
        <f t="array" ref="C46">IFERROR(INDEX(PLANNING!$D$4:$D$70,LARGE((PLANNING!$B$4:$B$70=1)*(ROW(PLANNING!$B$4:$B$70)-3),COUNTIF(PLANNING!$B$4:$B$70,1)+1-ROW(A43))),"")</f>
        <v>1</v>
      </c>
    </row>
    <row r="47" spans="1:7" x14ac:dyDescent="0.3">
      <c r="A47" t="str">
        <f t="array" ref="A47">IFERROR(INDEX(PLANNING!$A$4:$A$70,LARGE((PLANNING!$B$4:$B$70=1)*(ROW(PLANNING!$B$4:$B$70)-3),COUNTIF(PLANNING!$B$4:$B$70,1)+1-ROW(A44))),"")</f>
        <v>SIM Philippe</v>
      </c>
      <c r="B47">
        <f t="array" ref="B47">IFERROR(INDEX(PLANNING!$C$4:$C$70,LARGE((PLANNING!$B$4:$B$70=1)*(ROW(PLANNING!$B$4:$B$70)-3),COUNTIF(PLANNING!$B$4:$B$70,1)+1-ROW(A44))),"")</f>
        <v>1</v>
      </c>
      <c r="C47">
        <f t="array" ref="C47">IFERROR(INDEX(PLANNING!$D$4:$D$70,LARGE((PLANNING!$B$4:$B$70=1)*(ROW(PLANNING!$B$4:$B$70)-3),COUNTIF(PLANNING!$B$4:$B$70,1)+1-ROW(A44))),"")</f>
        <v>0</v>
      </c>
    </row>
    <row r="48" spans="1:7" x14ac:dyDescent="0.3">
      <c r="A48" t="str">
        <f t="array" ref="A48">IFERROR(INDEX(PLANNING!$A$4:$A$70,LARGE((PLANNING!$B$4:$B$70=1)*(ROW(PLANNING!$B$4:$B$70)-3),COUNTIF(PLANNING!$B$4:$B$70,1)+1-ROW(A45))),"")</f>
        <v>THI Philippe</v>
      </c>
      <c r="B48">
        <f t="array" ref="B48">IFERROR(INDEX(PLANNING!$C$4:$C$70,LARGE((PLANNING!$B$4:$B$70=1)*(ROW(PLANNING!$B$4:$B$70)-3),COUNTIF(PLANNING!$B$4:$B$70,1)+1-ROW(A45))),"")</f>
        <v>1</v>
      </c>
      <c r="C48">
        <f t="array" ref="C48">IFERROR(INDEX(PLANNING!$D$4:$D$70,LARGE((PLANNING!$B$4:$B$70=1)*(ROW(PLANNING!$B$4:$B$70)-3),COUNTIF(PLANNING!$B$4:$B$70,1)+1-ROW(A45))),"")</f>
        <v>0</v>
      </c>
    </row>
    <row r="49" spans="1:3" x14ac:dyDescent="0.3">
      <c r="A49" t="str">
        <f t="array" ref="A49">IFERROR(INDEX(PLANNING!$A$4:$A$70,LARGE((PLANNING!$B$4:$B$70=1)*(ROW(PLANNING!$B$4:$B$70)-3),COUNTIF(PLANNING!$B$4:$B$70,1)+1-ROW(A46))),"")</f>
        <v>THI Pierre</v>
      </c>
      <c r="B49">
        <f t="array" ref="B49">IFERROR(INDEX(PLANNING!$C$4:$C$70,LARGE((PLANNING!$B$4:$B$70=1)*(ROW(PLANNING!$B$4:$B$70)-3),COUNTIF(PLANNING!$B$4:$B$70,1)+1-ROW(A46))),"")</f>
        <v>1</v>
      </c>
      <c r="C49">
        <f t="array" ref="C49">IFERROR(INDEX(PLANNING!$D$4:$D$70,LARGE((PLANNING!$B$4:$B$70=1)*(ROW(PLANNING!$B$4:$B$70)-3),COUNTIF(PLANNING!$B$4:$B$70,1)+1-ROW(A46))),"")</f>
        <v>0</v>
      </c>
    </row>
    <row r="50" spans="1:3" x14ac:dyDescent="0.3">
      <c r="A50" t="str">
        <f t="array" ref="A50">IFERROR(INDEX(PLANNING!$A$4:$A$70,LARGE((PLANNING!$B$4:$B$70=1)*(ROW(PLANNING!$B$4:$B$70)-3),COUNTIF(PLANNING!$B$4:$B$70,1)+1-ROW(A47))),"")</f>
        <v>VID Pierre</v>
      </c>
      <c r="B50">
        <f t="array" ref="B50">IFERROR(INDEX(PLANNING!$C$4:$C$70,LARGE((PLANNING!$B$4:$B$70=1)*(ROW(PLANNING!$B$4:$B$70)-3),COUNTIF(PLANNING!$B$4:$B$70,1)+1-ROW(A47))),"")</f>
        <v>1</v>
      </c>
      <c r="C50">
        <f t="array" ref="C50">IFERROR(INDEX(PLANNING!$D$4:$D$70,LARGE((PLANNING!$B$4:$B$70=1)*(ROW(PLANNING!$B$4:$B$70)-3),COUNTIF(PLANNING!$B$4:$B$70,1)+1-ROW(A47))),"")</f>
        <v>0</v>
      </c>
    </row>
    <row r="51" spans="1:3" x14ac:dyDescent="0.3">
      <c r="A51" t="str">
        <f t="array" ref="A51">IFERROR(INDEX(PLANNING!$A$4:$A$70,LARGE((PLANNING!$B$4:$B$70=1)*(ROW(PLANNING!$B$4:$B$70)-3),COUNTIF(PLANNING!$B$4:$B$70,1)+1-ROW(A48))),"")</f>
        <v>VAU Christian</v>
      </c>
      <c r="B51">
        <f t="array" ref="B51">IFERROR(INDEX(PLANNING!$C$4:$C$70,LARGE((PLANNING!$B$4:$B$70=1)*(ROW(PLANNING!$B$4:$B$70)-3),COUNTIF(PLANNING!$B$4:$B$70,1)+1-ROW(A48))),"")</f>
        <v>1</v>
      </c>
      <c r="C51">
        <f t="array" ref="C51">IFERROR(INDEX(PLANNING!$D$4:$D$70,LARGE((PLANNING!$B$4:$B$70=1)*(ROW(PLANNING!$B$4:$B$70)-3),COUNTIF(PLANNING!$B$4:$B$70,1)+1-ROW(A48))),"")</f>
        <v>0</v>
      </c>
    </row>
    <row r="52" spans="1:3" x14ac:dyDescent="0.3">
      <c r="A52" t="str">
        <f t="array" ref="A52">IFERROR(INDEX(PLANNING!$A$4:$A$70,LARGE((PLANNING!$B$4:$B$70=1)*(ROW(PLANNING!$B$4:$B$70)-3),COUNTIF(PLANNING!$B$4:$B$70,1)+1-ROW(A49))),"")</f>
        <v>EDF Tom</v>
      </c>
      <c r="B52">
        <f t="array" ref="B52">IFERROR(INDEX(PLANNING!$C$4:$C$70,LARGE((PLANNING!$B$4:$B$70=1)*(ROW(PLANNING!$B$4:$B$70)-3),COUNTIF(PLANNING!$B$4:$B$70,1)+1-ROW(A49))),"")</f>
        <v>1</v>
      </c>
      <c r="C52">
        <f t="array" ref="C52">IFERROR(INDEX(PLANNING!$D$4:$D$70,LARGE((PLANNING!$B$4:$B$70=1)*(ROW(PLANNING!$B$4:$B$70)-3),COUNTIF(PLANNING!$B$4:$B$70,1)+1-ROW(A49))),"")</f>
        <v>0</v>
      </c>
    </row>
    <row r="53" spans="1:3" x14ac:dyDescent="0.3">
      <c r="A53" t="str">
        <f t="array" ref="A53">IFERROR(INDEX(PLANNING!$A$4:$A$70,LARGE((PLANNING!$B$4:$B$70=1)*(ROW(PLANNING!$B$4:$B$70)-3),COUNTIF(PLANNING!$B$4:$B$70,1)+1-ROW(A50))),"")</f>
        <v>AUD Dimitri</v>
      </c>
      <c r="B53">
        <f t="array" ref="B53">IFERROR(INDEX(PLANNING!$C$4:$C$70,LARGE((PLANNING!$B$4:$B$70=1)*(ROW(PLANNING!$B$4:$B$70)-3),COUNTIF(PLANNING!$B$4:$B$70,1)+1-ROW(A50))),"")</f>
        <v>1</v>
      </c>
      <c r="C53">
        <f t="array" ref="C53">IFERROR(INDEX(PLANNING!$D$4:$D$70,LARGE((PLANNING!$B$4:$B$70=1)*(ROW(PLANNING!$B$4:$B$70)-3),COUNTIF(PLANNING!$B$4:$B$70,1)+1-ROW(A50))),"")</f>
        <v>0</v>
      </c>
    </row>
    <row r="54" spans="1:3" x14ac:dyDescent="0.3">
      <c r="A54" t="str">
        <f t="array" ref="A54">IFERROR(INDEX(PLANNING!$A$4:$A$70,LARGE((PLANNING!$B$4:$B$70=1)*(ROW(PLANNING!$B$4:$B$70)-3),COUNTIF(PLANNING!$B$4:$B$70,1)+1-ROW(A51))),"")</f>
        <v>AUD Jean-Luc</v>
      </c>
      <c r="B54">
        <f t="array" ref="B54">IFERROR(INDEX(PLANNING!$C$4:$C$70,LARGE((PLANNING!$B$4:$B$70=1)*(ROW(PLANNING!$B$4:$B$70)-3),COUNTIF(PLANNING!$B$4:$B$70,1)+1-ROW(A51))),"")</f>
        <v>1</v>
      </c>
      <c r="C54">
        <f t="array" ref="C54">IFERROR(INDEX(PLANNING!$D$4:$D$70,LARGE((PLANNING!$B$4:$B$70=1)*(ROW(PLANNING!$B$4:$B$70)-3),COUNTIF(PLANNING!$B$4:$B$70,1)+1-ROW(A51))),"")</f>
        <v>0</v>
      </c>
    </row>
    <row r="55" spans="1:3" x14ac:dyDescent="0.3">
      <c r="A55" t="str">
        <f t="array" ref="A55">IFERROR(INDEX(PLANNING!$A$4:$A$70,LARGE((PLANNING!$B$4:$B$70=1)*(ROW(PLANNING!$B$4:$B$70)-3),COUNTIF(PLANNING!$B$4:$B$70,1)+1-ROW(A52))),"")</f>
        <v>BEC Jacques</v>
      </c>
      <c r="B55">
        <f t="array" ref="B55">IFERROR(INDEX(PLANNING!$C$4:$C$70,LARGE((PLANNING!$B$4:$B$70=1)*(ROW(PLANNING!$B$4:$B$70)-3),COUNTIF(PLANNING!$B$4:$B$70,1)+1-ROW(A52))),"")</f>
        <v>1</v>
      </c>
      <c r="C55">
        <f t="array" ref="C55">IFERROR(INDEX(PLANNING!$D$4:$D$70,LARGE((PLANNING!$B$4:$B$70=1)*(ROW(PLANNING!$B$4:$B$70)-3),COUNTIF(PLANNING!$B$4:$B$70,1)+1-ROW(A52))),"")</f>
        <v>0</v>
      </c>
    </row>
    <row r="56" spans="1:3" x14ac:dyDescent="0.3">
      <c r="A56" t="str">
        <f t="array" ref="A56">IFERROR(INDEX(PLANNING!$A$4:$A$70,LARGE((PLANNING!$B$4:$B$70=1)*(ROW(PLANNING!$B$4:$B$70)-3),COUNTIF(PLANNING!$B$4:$B$70,1)+1-ROW(A53))),"")</f>
        <v>HUR Sébastien</v>
      </c>
      <c r="B56">
        <f t="array" ref="B56">IFERROR(INDEX(PLANNING!$C$4:$C$70,LARGE((PLANNING!$B$4:$B$70=1)*(ROW(PLANNING!$B$4:$B$70)-3),COUNTIF(PLANNING!$B$4:$B$70,1)+1-ROW(A53))),"")</f>
        <v>1</v>
      </c>
      <c r="C56">
        <f t="array" ref="C56">IFERROR(INDEX(PLANNING!$D$4:$D$70,LARGE((PLANNING!$B$4:$B$70=1)*(ROW(PLANNING!$B$4:$B$70)-3),COUNTIF(PLANNING!$B$4:$B$70,1)+1-ROW(A53))),"")</f>
        <v>0</v>
      </c>
    </row>
    <row r="57" spans="1:3" x14ac:dyDescent="0.3">
      <c r="A57" t="str">
        <f t="array" ref="A57">IFERROR(INDEX(PLANNING!$A$4:$A$70,LARGE((PLANNING!$B$4:$B$70=1)*(ROW(PLANNING!$B$4:$B$70)-3),COUNTIF(PLANNING!$B$4:$B$70,1)+1-ROW(A54))),"")</f>
        <v>KEE Fabien</v>
      </c>
      <c r="B57">
        <f t="array" ref="B57">IFERROR(INDEX(PLANNING!$C$4:$C$70,LARGE((PLANNING!$B$4:$B$70=1)*(ROW(PLANNING!$B$4:$B$70)-3),COUNTIF(PLANNING!$B$4:$B$70,1)+1-ROW(A54))),"")</f>
        <v>1</v>
      </c>
      <c r="C57">
        <f t="array" ref="C57">IFERROR(INDEX(PLANNING!$D$4:$D$70,LARGE((PLANNING!$B$4:$B$70=1)*(ROW(PLANNING!$B$4:$B$70)-3),COUNTIF(PLANNING!$B$4:$B$70,1)+1-ROW(A54))),"")</f>
        <v>0</v>
      </c>
    </row>
    <row r="58" spans="1:3" x14ac:dyDescent="0.3">
      <c r="A58" t="str">
        <f t="array" ref="A58">IFERROR(INDEX(PLANNING!$A$4:$A$70,LARGE((PLANNING!$B$4:$B$70=1)*(ROW(PLANNING!$B$4:$B$70)-3),COUNTIF(PLANNING!$B$4:$B$70,1)+1-ROW(A55))),"")</f>
        <v>ROS Jean</v>
      </c>
      <c r="B58">
        <f t="array" ref="B58">IFERROR(INDEX(PLANNING!$C$4:$C$70,LARGE((PLANNING!$B$4:$B$70=1)*(ROW(PLANNING!$B$4:$B$70)-3),COUNTIF(PLANNING!$B$4:$B$70,1)+1-ROW(A55))),"")</f>
        <v>1</v>
      </c>
      <c r="C58">
        <f t="array" ref="C58">IFERROR(INDEX(PLANNING!$D$4:$D$70,LARGE((PLANNING!$B$4:$B$70=1)*(ROW(PLANNING!$B$4:$B$70)-3),COUNTIF(PLANNING!$B$4:$B$70,1)+1-ROW(A55))),"")</f>
        <v>0</v>
      </c>
    </row>
    <row r="59" spans="1:3" x14ac:dyDescent="0.3">
      <c r="A59" t="str">
        <f t="array" ref="A59">IFERROR(INDEX(PLANNING!$A$4:$A$70,LARGE((PLANNING!$B$4:$B$70=1)*(ROW(PLANNING!$B$4:$B$70)-3),COUNTIF(PLANNING!$B$4:$B$70,1)+1-ROW(A56))),"")</f>
        <v>SPI Patrick</v>
      </c>
      <c r="B59">
        <f t="array" ref="B59">IFERROR(INDEX(PLANNING!$C$4:$C$70,LARGE((PLANNING!$B$4:$B$70=1)*(ROW(PLANNING!$B$4:$B$70)-3),COUNTIF(PLANNING!$B$4:$B$70,1)+1-ROW(A56))),"")</f>
        <v>1</v>
      </c>
      <c r="C59">
        <f t="array" ref="C59">IFERROR(INDEX(PLANNING!$D$4:$D$70,LARGE((PLANNING!$B$4:$B$70=1)*(ROW(PLANNING!$B$4:$B$70)-3),COUNTIF(PLANNING!$B$4:$B$70,1)+1-ROW(A56))),"")</f>
        <v>0</v>
      </c>
    </row>
    <row r="60" spans="1:3" x14ac:dyDescent="0.3">
      <c r="A60" t="str">
        <f t="array" ref="A60">IFERROR(INDEX(PLANNING!$A$4:$A$70,LARGE((PLANNING!$B$4:$B$70=1)*(ROW(PLANNING!$B$4:$B$70)-3),COUNTIF(PLANNING!$B$4:$B$70,1)+1-ROW(A57))),"")</f>
        <v>ZER Tim</v>
      </c>
      <c r="B60">
        <f t="array" ref="B60">IFERROR(INDEX(PLANNING!$C$4:$C$70,LARGE((PLANNING!$B$4:$B$70=1)*(ROW(PLANNING!$B$4:$B$70)-3),COUNTIF(PLANNING!$B$4:$B$70,1)+1-ROW(A57))),"")</f>
        <v>1</v>
      </c>
      <c r="C60">
        <f t="array" ref="C60">IFERROR(INDEX(PLANNING!$D$4:$D$70,LARGE((PLANNING!$B$4:$B$70=1)*(ROW(PLANNING!$B$4:$B$70)-3),COUNTIF(PLANNING!$B$4:$B$70,1)+1-ROW(A57))),"")</f>
        <v>0</v>
      </c>
    </row>
    <row r="61" spans="1:3" x14ac:dyDescent="0.3">
      <c r="A61" t="str">
        <f t="array" ref="A61">IFERROR(INDEX(PLANNING!$A$4:$A$70,LARGE((PLANNING!$B$4:$B$70=1)*(ROW(PLANNING!$B$4:$B$70)-3),COUNTIF(PLANNING!$B$4:$B$70,1)+1-ROW(A58))),"")</f>
        <v>HUT Roger</v>
      </c>
      <c r="B61">
        <f t="array" ref="B61">IFERROR(INDEX(PLANNING!$C$4:$C$70,LARGE((PLANNING!$B$4:$B$70=1)*(ROW(PLANNING!$B$4:$B$70)-3),COUNTIF(PLANNING!$B$4:$B$70,1)+1-ROW(A58))),"")</f>
        <v>1</v>
      </c>
      <c r="C61">
        <f t="array" ref="C61">IFERROR(INDEX(PLANNING!$D$4:$D$70,LARGE((PLANNING!$B$4:$B$70=1)*(ROW(PLANNING!$B$4:$B$70)-3),COUNTIF(PLANNING!$B$4:$B$70,1)+1-ROW(A58))),"")</f>
        <v>0</v>
      </c>
    </row>
    <row r="62" spans="1:3" x14ac:dyDescent="0.3">
      <c r="A62" t="str">
        <f t="array" ref="A62">IFERROR(INDEX(PLANNING!$A$4:$A$70,LARGE((PLANNING!$B$4:$B$70=1)*(ROW(PLANNING!$B$4:$B$70)-3),COUNTIF(PLANNING!$B$4:$B$70,1)+1-ROW(A59))),"")</f>
        <v>CASSITI Pierre-Henri</v>
      </c>
      <c r="B62">
        <f t="array" ref="B62">IFERROR(INDEX(PLANNING!$C$4:$C$70,LARGE((PLANNING!$B$4:$B$70=1)*(ROW(PLANNING!$B$4:$B$70)-3),COUNTIF(PLANNING!$B$4:$B$70,1)+1-ROW(A59))),"")</f>
        <v>1</v>
      </c>
      <c r="C62">
        <f t="array" ref="C62">IFERROR(INDEX(PLANNING!$D$4:$D$70,LARGE((PLANNING!$B$4:$B$70=1)*(ROW(PLANNING!$B$4:$B$70)-3),COUNTIF(PLANNING!$B$4:$B$70,1)+1-ROW(A59))),"")</f>
        <v>0</v>
      </c>
    </row>
    <row r="63" spans="1:3" x14ac:dyDescent="0.3">
      <c r="A63" t="str">
        <f t="array" ref="A63">IFERROR(INDEX(PLANNING!$A$4:$A$70,LARGE((PLANNING!$B$4:$B$70=1)*(ROW(PLANNING!$B$4:$B$70)-3),COUNTIF(PLANNING!$B$4:$B$70,1)+1-ROW(A60))),"")</f>
        <v/>
      </c>
      <c r="B63" t="str">
        <f t="array" ref="B63">IFERROR(INDEX(PLANNING!$C$4:$C$70,LARGE((PLANNING!$B$4:$B$70=1)*(ROW(PLANNING!$B$4:$B$70)-3),COUNTIF(PLANNING!$B$4:$B$70,1)+1-ROW(A60))),"")</f>
        <v/>
      </c>
      <c r="C63" t="str">
        <f t="array" ref="C63">IFERROR(INDEX(PLANNING!$D$4:$D$70,LARGE((PLANNING!$B$4:$B$70=1)*(ROW(PLANNING!$B$4:$B$70)-3),COUNTIF(PLANNING!$B$4:$B$70,1)+1-ROW(A60))),"")</f>
        <v/>
      </c>
    </row>
    <row r="64" spans="1:3" x14ac:dyDescent="0.3">
      <c r="A64" t="str">
        <f t="array" ref="A64">IFERROR(INDEX(PLANNING!$A$4:$A$70,LARGE((PLANNING!$B$4:$B$70=1)*(ROW(PLANNING!$B$4:$B$70)-3),COUNTIF(PLANNING!$B$4:$B$70,1)+1-ROW(A61))),"")</f>
        <v/>
      </c>
      <c r="B64" t="str">
        <f t="array" ref="B64">IFERROR(INDEX(PLANNING!$C$4:$C$70,LARGE((PLANNING!$B$4:$B$70=1)*(ROW(PLANNING!$B$4:$B$70)-3),COUNTIF(PLANNING!$B$4:$B$70,1)+1-ROW(A61))),"")</f>
        <v/>
      </c>
      <c r="C64" t="str">
        <f t="array" ref="C64">IFERROR(INDEX(PLANNING!$D$4:$D$70,LARGE((PLANNING!$B$4:$B$70=1)*(ROW(PLANNING!$B$4:$B$70)-3),COUNTIF(PLANNING!$B$4:$B$70,1)+1-ROW(A61))),"")</f>
        <v/>
      </c>
    </row>
    <row r="65" spans="1:3" x14ac:dyDescent="0.3">
      <c r="A65" t="str">
        <f t="array" ref="A65">IFERROR(INDEX(PLANNING!$A$4:$A$70,LARGE((PLANNING!$B$4:$B$70=1)*(ROW(PLANNING!$B$4:$B$70)-3),COUNTIF(PLANNING!$B$4:$B$70,1)+1-ROW(A62))),"")</f>
        <v/>
      </c>
      <c r="B65" t="str">
        <f t="array" ref="B65">IFERROR(INDEX(PLANNING!$C$4:$C$70,LARGE((PLANNING!$B$4:$B$70=1)*(ROW(PLANNING!$B$4:$B$70)-3),COUNTIF(PLANNING!$B$4:$B$70,1)+1-ROW(A62))),"")</f>
        <v/>
      </c>
      <c r="C65" t="str">
        <f t="array" ref="C65">IFERROR(INDEX(PLANNING!$D$4:$D$70,LARGE((PLANNING!$B$4:$B$70=1)*(ROW(PLANNING!$B$4:$B$70)-3),COUNTIF(PLANNING!$B$4:$B$70,1)+1-ROW(A62))),"")</f>
        <v/>
      </c>
    </row>
    <row r="66" spans="1:3" x14ac:dyDescent="0.3">
      <c r="A66" t="str">
        <f t="array" ref="A66">IFERROR(INDEX(PLANNING!$A$4:$A$70,LARGE((PLANNING!$B$4:$B$70=1)*(ROW(PLANNING!$B$4:$B$70)-3),COUNTIF(PLANNING!$B$4:$B$70,1)+1-ROW(A63))),"")</f>
        <v/>
      </c>
      <c r="B66" t="str">
        <f t="array" ref="B66">IFERROR(INDEX(PLANNING!$C$4:$C$70,LARGE((PLANNING!$B$4:$B$70=1)*(ROW(PLANNING!$B$4:$B$70)-3),COUNTIF(PLANNING!$B$4:$B$70,1)+1-ROW(A63))),"")</f>
        <v/>
      </c>
      <c r="C66" t="str">
        <f t="array" ref="C66">IFERROR(INDEX(PLANNING!$D$4:$D$70,LARGE((PLANNING!$B$4:$B$70=1)*(ROW(PLANNING!$B$4:$B$70)-3),COUNTIF(PLANNING!$B$4:$B$70,1)+1-ROW(A63))),"")</f>
        <v/>
      </c>
    </row>
    <row r="67" spans="1:3" x14ac:dyDescent="0.3">
      <c r="A67" t="str">
        <f t="array" ref="A67">IFERROR(INDEX(PLANNING!$A$4:$A$70,LARGE((PLANNING!$B$4:$B$70=1)*(ROW(PLANNING!$B$4:$B$70)-3),COUNTIF(PLANNING!$B$4:$B$70,1)+1-ROW(A64))),"")</f>
        <v/>
      </c>
      <c r="B67" t="str">
        <f t="array" ref="B67">IFERROR(INDEX(PLANNING!$C$4:$C$70,LARGE((PLANNING!$B$4:$B$70=1)*(ROW(PLANNING!$B$4:$B$70)-3),COUNTIF(PLANNING!$B$4:$B$70,1)+1-ROW(A64))),"")</f>
        <v/>
      </c>
      <c r="C67" t="str">
        <f t="array" ref="C67">IFERROR(INDEX(PLANNING!$D$4:$D$70,LARGE((PLANNING!$B$4:$B$70=1)*(ROW(PLANNING!$B$4:$B$70)-3),COUNTIF(PLANNING!$B$4:$B$70,1)+1-ROW(A64))),"")</f>
        <v/>
      </c>
    </row>
    <row r="68" spans="1:3" x14ac:dyDescent="0.3">
      <c r="A68" t="str">
        <f t="array" ref="A68">IFERROR(INDEX(PLANNING!$A$4:$A$70,LARGE((PLANNING!$B$4:$B$70=1)*(ROW(PLANNING!$B$4:$B$70)-3),COUNTIF(PLANNING!$B$4:$B$70,1)+1-ROW(A65))),"")</f>
        <v/>
      </c>
      <c r="B68" t="str">
        <f t="array" ref="B68">IFERROR(INDEX(PLANNING!$C$4:$C$70,LARGE((PLANNING!$B$4:$B$70=1)*(ROW(PLANNING!$B$4:$B$70)-3),COUNTIF(PLANNING!$B$4:$B$70,1)+1-ROW(A65))),"")</f>
        <v/>
      </c>
      <c r="C68" t="str">
        <f t="array" ref="C68">IFERROR(INDEX(PLANNING!$D$4:$D$70,LARGE((PLANNING!$B$4:$B$70=1)*(ROW(PLANNING!$B$4:$B$70)-3),COUNTIF(PLANNING!$B$4:$B$70,1)+1-ROW(A65))),"")</f>
        <v/>
      </c>
    </row>
    <row r="69" spans="1:3" x14ac:dyDescent="0.3">
      <c r="A69" t="str">
        <f t="array" ref="A69">IFERROR(INDEX(PLANNING!$A$4:$A$70,LARGE((PLANNING!$B$4:$B$70=1)*(ROW(PLANNING!$B$4:$B$70)-3),COUNTIF(PLANNING!$B$4:$B$70,1)+1-ROW(A66))),"")</f>
        <v/>
      </c>
      <c r="B69" t="str">
        <f t="array" ref="B69">IFERROR(INDEX(PLANNING!$C$4:$C$70,LARGE((PLANNING!$B$4:$B$70=1)*(ROW(PLANNING!$B$4:$B$70)-3),COUNTIF(PLANNING!$B$4:$B$70,1)+1-ROW(A66))),"")</f>
        <v/>
      </c>
      <c r="C69" t="str">
        <f t="array" ref="C69">IFERROR(INDEX(PLANNING!$D$4:$D$70,LARGE((PLANNING!$B$4:$B$70=1)*(ROW(PLANNING!$B$4:$B$70)-3),COUNTIF(PLANNING!$B$4:$B$70,1)+1-ROW(A66))),"")</f>
        <v/>
      </c>
    </row>
    <row r="70" spans="1:3" x14ac:dyDescent="0.3">
      <c r="A70" t="str">
        <f t="array" ref="A70">IFERROR(INDEX(PLANNING!$A$4:$A$70,LARGE((PLANNING!$B$4:$B$70=1)*(ROW(PLANNING!$B$4:$B$70)-3),COUNTIF(PLANNING!$B$4:$B$70,1)+1-ROW(A67))),"")</f>
        <v/>
      </c>
      <c r="B70" t="str">
        <f t="array" ref="B70">IFERROR(INDEX(PLANNING!$C$4:$C$70,LARGE((PLANNING!$B$4:$B$70=1)*(ROW(PLANNING!$B$4:$B$70)-3),COUNTIF(PLANNING!$B$4:$B$70,1)+1-ROW(A67))),"")</f>
        <v/>
      </c>
      <c r="C70" t="str">
        <f t="array" ref="C70">IFERROR(INDEX(PLANNING!$D$4:$D$70,LARGE((PLANNING!$B$4:$B$70=1)*(ROW(PLANNING!$B$4:$B$70)-3),COUNTIF(PLANNING!$B$4:$B$70,1)+1-ROW(A67))),"")</f>
        <v/>
      </c>
    </row>
    <row r="71" spans="1:3" x14ac:dyDescent="0.3">
      <c r="A71" t="str">
        <f t="array" ref="A71">IFERROR(INDEX(PLANNING!$A$4:$A$70,LARGE((PLANNING!$B$4:$B$70=1)*(ROW(PLANNING!$B$4:$B$70)-3),COUNTIF(PLANNING!$B$4:$B$70,1)+1-ROW(A68))),"")</f>
        <v/>
      </c>
      <c r="B71" t="str">
        <f t="array" ref="B71">IFERROR(INDEX(PLANNING!$B$4:$B$70,LARGE((PLANNING!$B$4:$B$70=1)*(ROW(PLANNING!$B$4:$B$70)-3),COUNTIF(PLANNING!$B$4:$B$70,1)+1-ROW(A68))),"")</f>
        <v/>
      </c>
      <c r="C71" t="str">
        <f t="array" ref="C71">IFERROR(INDEX(PLANNING!$C$4:$C$70,LARGE((PLANNING!$B$4:$B$70=1)*(ROW(PLANNING!$B$4:$B$70)-3),COUNTIF(PLANNING!$B$4:$B$70,1)+1-ROW(A68))),"")</f>
        <v/>
      </c>
    </row>
    <row r="72" spans="1:3" x14ac:dyDescent="0.3">
      <c r="A72" t="str">
        <f t="array" ref="A72">IFERROR(INDEX(PLANNING!$A$4:$A$70,LARGE((PLANNING!$B$4:$B$70=1)*(ROW(PLANNING!$B$4:$B$70)-3),COUNTIF(PLANNING!$B$4:$B$70,1)+1-ROW(A69))),"")</f>
        <v/>
      </c>
      <c r="B72" t="str">
        <f t="array" ref="B72">IFERROR(INDEX(PLANNING!$B$4:$B$70,LARGE((PLANNING!$B$4:$B$70=1)*(ROW(PLANNING!$B$4:$B$70)-3),COUNTIF(PLANNING!$B$4:$B$70,1)+1-ROW(A69))),"")</f>
        <v/>
      </c>
      <c r="C72" t="str">
        <f t="array" ref="C72">IFERROR(INDEX(PLANNING!$C$4:$C$70,LARGE((PLANNING!$B$4:$B$70=1)*(ROW(PLANNING!$B$4:$B$70)-3),COUNTIF(PLANNING!$B$4:$B$70,1)+1-ROW(A69))),"")</f>
        <v/>
      </c>
    </row>
    <row r="73" spans="1:3" x14ac:dyDescent="0.3">
      <c r="A73" t="str">
        <f t="array" ref="A73">IFERROR(INDEX(PLANNING!$A$4:$A$70,LARGE((PLANNING!$B$4:$B$70=1)*(ROW(PLANNING!$B$4:$B$70)-3),COUNTIF(PLANNING!$B$4:$B$70,1)+1-ROW(A70))),"")</f>
        <v/>
      </c>
      <c r="B73" t="str">
        <f t="array" ref="B73">IFERROR(INDEX(PLANNING!$B$4:$B$70,LARGE((PLANNING!$B$4:$B$70=1)*(ROW(PLANNING!$B$4:$B$70)-3),COUNTIF(PLANNING!$B$4:$B$70,1)+1-ROW(A70))),"")</f>
        <v/>
      </c>
      <c r="C73" t="str">
        <f t="array" ref="C73">IFERROR(INDEX(PLANNING!$C$4:$C$70,LARGE((PLANNING!$B$4:$B$70=1)*(ROW(PLANNING!$B$4:$B$70)-3),COUNTIF(PLANNING!$B$4:$B$70,1)+1-ROW(A70))),"")</f>
        <v/>
      </c>
    </row>
    <row r="74" spans="1:3" x14ac:dyDescent="0.3">
      <c r="A74" t="str">
        <f t="array" ref="A74">IFERROR(INDEX(PLANNING!$A$4:$A$70,LARGE((PLANNING!$B$4:$B$70=1)*(ROW(PLANNING!$B$4:$B$70)-3),COUNTIF(PLANNING!$B$4:$B$70,1)+1-ROW(A71))),"")</f>
        <v/>
      </c>
      <c r="B74" t="str">
        <f t="array" ref="B74">IFERROR(INDEX(PLANNING!$B$4:$B$70,LARGE((PLANNING!$B$4:$B$70=1)*(ROW(PLANNING!$B$4:$B$70)-3),COUNTIF(PLANNING!$B$4:$B$70,1)+1-ROW(A71))),"")</f>
        <v/>
      </c>
      <c r="C74" t="str">
        <f t="array" ref="C74">IFERROR(INDEX(PLANNING!$C$4:$C$70,LARGE((PLANNING!$B$4:$B$70=1)*(ROW(PLANNING!$B$4:$B$70)-3),COUNTIF(PLANNING!$B$4:$B$70,1)+1-ROW(A71))),"")</f>
        <v/>
      </c>
    </row>
    <row r="75" spans="1:3" x14ac:dyDescent="0.3">
      <c r="A75" t="str">
        <f t="array" ref="A75">IFERROR(INDEX(PLANNING!$A$4:$A$70,LARGE((PLANNING!$B$4:$B$70=1)*(ROW(PLANNING!$B$4:$B$70)-3),COUNTIF(PLANNING!$B$4:$B$70,1)+1-ROW(A72))),"")</f>
        <v/>
      </c>
      <c r="B75" t="str">
        <f t="array" ref="B75">IFERROR(INDEX(PLANNING!$B$4:$B$70,LARGE((PLANNING!$B$4:$B$70=1)*(ROW(PLANNING!$B$4:$B$70)-3),COUNTIF(PLANNING!$B$4:$B$70,1)+1-ROW(A72))),"")</f>
        <v/>
      </c>
      <c r="C75" t="str">
        <f t="array" ref="C75">IFERROR(INDEX(PLANNING!$C$4:$C$70,LARGE((PLANNING!$B$4:$B$70=1)*(ROW(PLANNING!$B$4:$B$70)-3),COUNTIF(PLANNING!$B$4:$B$70,1)+1-ROW(A72))),"")</f>
        <v/>
      </c>
    </row>
    <row r="76" spans="1:3" x14ac:dyDescent="0.3">
      <c r="A76" t="str">
        <f t="array" ref="A76">IFERROR(INDEX(PLANNING!$A$4:$A$70,LARGE((PLANNING!$B$4:$B$70=1)*(ROW(PLANNING!$B$4:$B$70)-3),COUNTIF(PLANNING!$B$4:$B$70,1)+1-ROW(A73))),"")</f>
        <v/>
      </c>
      <c r="B76" t="str">
        <f t="array" ref="B76">IFERROR(INDEX(PLANNING!$B$4:$B$70,LARGE((PLANNING!$B$4:$B$70=1)*(ROW(PLANNING!$B$4:$B$70)-3),COUNTIF(PLANNING!$B$4:$B$70,1)+1-ROW(A73))),"")</f>
        <v/>
      </c>
      <c r="C76" t="str">
        <f t="array" ref="C76">IFERROR(INDEX(PLANNING!$C$4:$C$70,LARGE((PLANNING!$B$4:$B$70=1)*(ROW(PLANNING!$B$4:$B$70)-3),COUNTIF(PLANNING!$B$4:$B$70,1)+1-ROW(A73))),"")</f>
        <v/>
      </c>
    </row>
    <row r="77" spans="1:3" x14ac:dyDescent="0.3">
      <c r="A77" t="str">
        <f t="array" ref="A77">IFERROR(INDEX(PLANNING!$A$4:$A$70,LARGE((PLANNING!$B$4:$B$70=1)*(ROW(PLANNING!$B$4:$B$70)-3),COUNTIF(PLANNING!$B$4:$B$70,1)+1-ROW(A74))),"")</f>
        <v/>
      </c>
      <c r="B77" t="str">
        <f t="array" ref="B77">IFERROR(INDEX(PLANNING!$B$4:$B$70,LARGE((PLANNING!$B$4:$B$70=1)*(ROW(PLANNING!$B$4:$B$70)-3),COUNTIF(PLANNING!$B$4:$B$70,1)+1-ROW(A74))),"")</f>
        <v/>
      </c>
      <c r="C77" t="str">
        <f t="array" ref="C77">IFERROR(INDEX(PLANNING!$C$4:$C$70,LARGE((PLANNING!$B$4:$B$70=1)*(ROW(PLANNING!$B$4:$B$70)-3),COUNTIF(PLANNING!$B$4:$B$70,1)+1-ROW(A74))),"")</f>
        <v/>
      </c>
    </row>
    <row r="78" spans="1:3" x14ac:dyDescent="0.3">
      <c r="A78" t="str">
        <f t="array" ref="A78">IFERROR(INDEX(PLANNING!$A$4:$A$70,LARGE((PLANNING!$B$4:$B$70=1)*(ROW(PLANNING!$B$4:$B$70)-3),COUNTIF(PLANNING!$B$4:$B$70,1)+1-ROW(A75))),"")</f>
        <v/>
      </c>
      <c r="B78" t="str">
        <f t="array" ref="B78">IFERROR(INDEX(PLANNING!$B$4:$B$70,LARGE((PLANNING!$B$4:$B$70=1)*(ROW(PLANNING!$B$4:$B$70)-3),COUNTIF(PLANNING!$B$4:$B$70,1)+1-ROW(A75))),"")</f>
        <v/>
      </c>
      <c r="C78" t="str">
        <f t="array" ref="C78">IFERROR(INDEX(PLANNING!$C$4:$C$70,LARGE((PLANNING!$B$4:$B$70=1)*(ROW(PLANNING!$B$4:$B$70)-3),COUNTIF(PLANNING!$B$4:$B$70,1)+1-ROW(A75))),"")</f>
        <v/>
      </c>
    </row>
    <row r="79" spans="1:3" x14ac:dyDescent="0.3">
      <c r="A79" t="str">
        <f t="array" ref="A79">IFERROR(INDEX(PLANNING!$A$4:$A$70,LARGE((PLANNING!$B$4:$B$70=1)*(ROW(PLANNING!$B$4:$B$70)-3),COUNTIF(PLANNING!$B$4:$B$70,1)+1-ROW(A76))),"")</f>
        <v/>
      </c>
      <c r="B79" t="str">
        <f t="array" ref="B79">IFERROR(INDEX(PLANNING!$B$4:$B$70,LARGE((PLANNING!$B$4:$B$70=1)*(ROW(PLANNING!$B$4:$B$70)-3),COUNTIF(PLANNING!$B$4:$B$70,1)+1-ROW(A76))),"")</f>
        <v/>
      </c>
      <c r="C79" t="str">
        <f t="array" ref="C79">IFERROR(INDEX(PLANNING!$C$4:$C$70,LARGE((PLANNING!$B$4:$B$70=1)*(ROW(PLANNING!$B$4:$B$70)-3),COUNTIF(PLANNING!$B$4:$B$70,1)+1-ROW(A76))),"")</f>
        <v/>
      </c>
    </row>
    <row r="80" spans="1:3" x14ac:dyDescent="0.3">
      <c r="A80" t="str">
        <f t="array" ref="A80">IFERROR(INDEX(PLANNING!$A$4:$A$70,LARGE((PLANNING!$B$4:$B$70=1)*(ROW(PLANNING!$B$4:$B$70)-3),COUNTIF(PLANNING!$B$4:$B$70,1)+1-ROW(A77))),"")</f>
        <v/>
      </c>
      <c r="B80" t="str">
        <f t="array" ref="B80">IFERROR(INDEX(PLANNING!$B$4:$B$70,LARGE((PLANNING!$B$4:$B$70=1)*(ROW(PLANNING!$B$4:$B$70)-3),COUNTIF(PLANNING!$B$4:$B$70,1)+1-ROW(A77))),"")</f>
        <v/>
      </c>
      <c r="C80" t="str">
        <f t="array" ref="C80">IFERROR(INDEX(PLANNING!$C$4:$C$70,LARGE((PLANNING!$B$4:$B$70=1)*(ROW(PLANNING!$B$4:$B$70)-3),COUNTIF(PLANNING!$B$4:$B$70,1)+1-ROW(A77))),"")</f>
        <v/>
      </c>
    </row>
    <row r="81" spans="1:3" x14ac:dyDescent="0.3">
      <c r="A81" t="str">
        <f t="array" ref="A81">IFERROR(INDEX(PLANNING!$A$4:$A$70,LARGE((PLANNING!$B$4:$B$70=1)*(ROW(PLANNING!$B$4:$B$70)-3),COUNTIF(PLANNING!$B$4:$B$70,1)+1-ROW(A78))),"")</f>
        <v/>
      </c>
      <c r="B81" t="str">
        <f t="array" ref="B81">IFERROR(INDEX(PLANNING!$B$4:$B$70,LARGE((PLANNING!$B$4:$B$70=1)*(ROW(PLANNING!$B$4:$B$70)-3),COUNTIF(PLANNING!$B$4:$B$70,1)+1-ROW(A78))),"")</f>
        <v/>
      </c>
      <c r="C81" t="str">
        <f t="array" ref="C81">IFERROR(INDEX(PLANNING!$C$4:$C$70,LARGE((PLANNING!$B$4:$B$70=1)*(ROW(PLANNING!$B$4:$B$70)-3),COUNTIF(PLANNING!$B$4:$B$70,1)+1-ROW(A78))),"")</f>
        <v/>
      </c>
    </row>
    <row r="82" spans="1:3" x14ac:dyDescent="0.3">
      <c r="A82" t="str">
        <f t="array" ref="A82">IFERROR(INDEX(PLANNING!$A$4:$A$70,LARGE((PLANNING!$B$4:$B$70=1)*(ROW(PLANNING!$B$4:$B$70)-3),COUNTIF(PLANNING!$B$4:$B$70,1)+1-ROW(A79))),"")</f>
        <v/>
      </c>
      <c r="B82" t="str">
        <f t="array" ref="B82">IFERROR(INDEX(PLANNING!$B$4:$B$70,LARGE((PLANNING!$B$4:$B$70=1)*(ROW(PLANNING!$B$4:$B$70)-3),COUNTIF(PLANNING!$B$4:$B$70,1)+1-ROW(A79))),"")</f>
        <v/>
      </c>
      <c r="C82" t="str">
        <f t="array" ref="C82">IFERROR(INDEX(PLANNING!$C$4:$C$70,LARGE((PLANNING!$B$4:$B$70=1)*(ROW(PLANNING!$B$4:$B$70)-3),COUNTIF(PLANNING!$B$4:$B$70,1)+1-ROW(A79))),"")</f>
        <v/>
      </c>
    </row>
    <row r="83" spans="1:3" x14ac:dyDescent="0.3">
      <c r="A83" t="str">
        <f t="array" ref="A83">IFERROR(INDEX(PLANNING!$A$4:$A$70,LARGE((PLANNING!$B$4:$B$70=1)*(ROW(PLANNING!$B$4:$B$70)-3),COUNTIF(PLANNING!$B$4:$B$70,1)+1-ROW(A80))),"")</f>
        <v/>
      </c>
      <c r="B83" t="str">
        <f t="array" ref="B83">IFERROR(INDEX(PLANNING!$B$4:$B$70,LARGE((PLANNING!$B$4:$B$70=1)*(ROW(PLANNING!$B$4:$B$70)-3),COUNTIF(PLANNING!$B$4:$B$70,1)+1-ROW(A80))),"")</f>
        <v/>
      </c>
      <c r="C83" t="str">
        <f t="array" ref="C83">IFERROR(INDEX(PLANNING!$C$4:$C$70,LARGE((PLANNING!$B$4:$B$70=1)*(ROW(PLANNING!$B$4:$B$70)-3),COUNTIF(PLANNING!$B$4:$B$70,1)+1-ROW(A80))),"")</f>
        <v/>
      </c>
    </row>
    <row r="84" spans="1:3" x14ac:dyDescent="0.3">
      <c r="A84" t="str">
        <f t="array" ref="A84">IFERROR(INDEX(PLANNING!$A$4:$A$70,LARGE((PLANNING!$B$4:$B$70=1)*(ROW(PLANNING!$B$4:$B$70)-3),COUNTIF(PLANNING!$B$4:$B$70,1)+1-ROW(A81))),"")</f>
        <v/>
      </c>
      <c r="B84" t="str">
        <f t="array" ref="B84">IFERROR(INDEX(PLANNING!$B$4:$B$70,LARGE((PLANNING!$B$4:$B$70=1)*(ROW(PLANNING!$B$4:$B$70)-3),COUNTIF(PLANNING!$B$4:$B$70,1)+1-ROW(A81))),"")</f>
        <v/>
      </c>
      <c r="C84" t="str">
        <f t="array" ref="C84">IFERROR(INDEX(PLANNING!$C$4:$C$70,LARGE((PLANNING!$B$4:$B$70=1)*(ROW(PLANNING!$B$4:$B$70)-3),COUNTIF(PLANNING!$B$4:$B$70,1)+1-ROW(A81))),"")</f>
        <v/>
      </c>
    </row>
    <row r="85" spans="1:3" x14ac:dyDescent="0.3">
      <c r="A85" t="str">
        <f t="array" ref="A85">IFERROR(INDEX(PLANNING!$A$4:$A$70,LARGE((PLANNING!$B$4:$B$70=1)*(ROW(PLANNING!$B$4:$B$70)-3),COUNTIF(PLANNING!$B$4:$B$70,1)+1-ROW(A82))),"")</f>
        <v/>
      </c>
      <c r="B85" t="str">
        <f t="array" ref="B85">IFERROR(INDEX(PLANNING!$B$4:$B$70,LARGE((PLANNING!$B$4:$B$70=1)*(ROW(PLANNING!$B$4:$B$70)-3),COUNTIF(PLANNING!$B$4:$B$70,1)+1-ROW(A82))),"")</f>
        <v/>
      </c>
      <c r="C85" t="str">
        <f t="array" ref="C85">IFERROR(INDEX(PLANNING!$C$4:$C$70,LARGE((PLANNING!$B$4:$B$70=1)*(ROW(PLANNING!$B$4:$B$70)-3),COUNTIF(PLANNING!$B$4:$B$70,1)+1-ROW(A82))),"")</f>
        <v/>
      </c>
    </row>
    <row r="86" spans="1:3" x14ac:dyDescent="0.3">
      <c r="A86" t="str">
        <f t="array" ref="A86">IFERROR(INDEX(PLANNING!$A$4:$A$70,LARGE((PLANNING!$B$4:$B$70=1)*(ROW(PLANNING!$B$4:$B$70)-3),COUNTIF(PLANNING!$B$4:$B$70,1)+1-ROW(A83))),"")</f>
        <v/>
      </c>
      <c r="B86" t="str">
        <f t="array" ref="B86">IFERROR(INDEX(PLANNING!$B$4:$B$70,LARGE((PLANNING!$B$4:$B$70=1)*(ROW(PLANNING!$B$4:$B$70)-3),COUNTIF(PLANNING!$B$4:$B$70,1)+1-ROW(A83))),"")</f>
        <v/>
      </c>
      <c r="C86" t="str">
        <f t="array" ref="C86">IFERROR(INDEX(PLANNING!$C$4:$C$70,LARGE((PLANNING!$B$4:$B$70=1)*(ROW(PLANNING!$B$4:$B$70)-3),COUNTIF(PLANNING!$B$4:$B$70,1)+1-ROW(A83))),"")</f>
        <v/>
      </c>
    </row>
    <row r="87" spans="1:3" x14ac:dyDescent="0.3">
      <c r="A87" t="str">
        <f t="array" ref="A87">IFERROR(INDEX(PLANNING!$A$4:$A$70,LARGE((PLANNING!$B$4:$B$70=1)*(ROW(PLANNING!$B$4:$B$70)-3),COUNTIF(PLANNING!$B$4:$B$70,1)+1-ROW(A84))),"")</f>
        <v/>
      </c>
      <c r="B87" t="str">
        <f t="array" ref="B87">IFERROR(INDEX(PLANNING!$B$4:$B$70,LARGE((PLANNING!$B$4:$B$70=1)*(ROW(PLANNING!$B$4:$B$70)-3),COUNTIF(PLANNING!$B$4:$B$70,1)+1-ROW(A84))),"")</f>
        <v/>
      </c>
      <c r="C87" t="str">
        <f t="array" ref="C87">IFERROR(INDEX(PLANNING!$C$4:$C$70,LARGE((PLANNING!$B$4:$B$70=1)*(ROW(PLANNING!$B$4:$B$70)-3),COUNTIF(PLANNING!$B$4:$B$70,1)+1-ROW(A84))),"")</f>
        <v/>
      </c>
    </row>
  </sheetData>
  <mergeCells count="3">
    <mergeCell ref="E4:E40"/>
    <mergeCell ref="F4:F40"/>
    <mergeCell ref="G4:G4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8"/>
  <sheetViews>
    <sheetView showZeros="0" topLeftCell="A3" workbookViewId="0">
      <selection activeCell="C4" sqref="C4"/>
    </sheetView>
  </sheetViews>
  <sheetFormatPr baseColWidth="10" defaultRowHeight="15.6" x14ac:dyDescent="0.3"/>
  <cols>
    <col min="1" max="1" width="22.796875" customWidth="1"/>
  </cols>
  <sheetData>
    <row r="1" spans="1:8" x14ac:dyDescent="0.3">
      <c r="A1" s="3" t="s">
        <v>13</v>
      </c>
      <c r="B1" s="7">
        <f>LISTES!H4</f>
        <v>44137</v>
      </c>
      <c r="C1" s="2"/>
    </row>
    <row r="2" spans="1:8" x14ac:dyDescent="0.3">
      <c r="A2" s="27" t="str">
        <f>IFERROR(LISTES!I4,"")</f>
        <v>3 PIGNONS</v>
      </c>
      <c r="B2" s="2"/>
      <c r="C2" s="2"/>
    </row>
    <row r="3" spans="1:8" x14ac:dyDescent="0.3">
      <c r="A3" s="3" t="s">
        <v>14</v>
      </c>
      <c r="B3" s="3" t="s">
        <v>16</v>
      </c>
      <c r="C3" s="3" t="s">
        <v>15</v>
      </c>
    </row>
    <row r="4" spans="1:8" ht="15.6" customHeight="1" x14ac:dyDescent="0.3">
      <c r="A4" t="str">
        <f t="array" ref="A4">IFERROR(INDEX(PLANNING!$A$4:$A$70,LARGE((PLANNING!$E$4:$E$70=1)*(ROW(PLANNING!$E$4:$E$70)-3),COUNTIF(PLANNING!$E$4:$E$70,1)+1-ROW(A1))),"")</f>
        <v>AUB Bertrand</v>
      </c>
      <c r="B4">
        <f t="array" ref="B4">IFERROR(INDEX(PLANNING!$F$4:$F$70,LARGE((PLANNING!$E$4:$E$70=1)*(ROW(PLANNING!$E$4:$E$70)-3),COUNTIF(PLANNING!$E$4:$E$70,1)+1-ROW(A1))),"")</f>
        <v>1</v>
      </c>
      <c r="C4">
        <f t="array" ref="C4">IFERROR(INDEX(PLANNING!$G$4:$G$70,LARGE((PLANNING!$E$4:$E$70=1)*(ROW(PLANNING!$E$4:$E$70)-3),COUNTIF(PLANNING!$E$4:$E$70,1)+1-ROW(A1))),"")</f>
        <v>0</v>
      </c>
      <c r="F4" s="119" t="s">
        <v>96</v>
      </c>
      <c r="G4" s="119" t="s">
        <v>94</v>
      </c>
      <c r="H4" s="119" t="s">
        <v>95</v>
      </c>
    </row>
    <row r="5" spans="1:8" x14ac:dyDescent="0.3">
      <c r="A5" t="str">
        <f t="array" ref="A5">IFERROR(INDEX(PLANNING!$A$4:$A$70,LARGE((PLANNING!$E$4:$E$70=1)*(ROW(PLANNING!$E$4:$E$70)-3),COUNTIF(PLANNING!$E$4:$E$70,1)+1-ROW(A2))),"")</f>
        <v>BAL Marcel</v>
      </c>
      <c r="B5">
        <f t="array" ref="B5">IFERROR(INDEX(PLANNING!$F$4:$F$70,LARGE((PLANNING!$E$4:$E$70=1)*(ROW(PLANNING!$E$4:$E$70)-3),COUNTIF(PLANNING!$E$4:$E$70,1)+1-ROW(A2))),"")</f>
        <v>1</v>
      </c>
      <c r="C5">
        <f t="array" ref="C5">IFERROR(INDEX(PLANNING!$G$4:$G$70,LARGE((PLANNING!$E$4:$E$70=1)*(ROW(PLANNING!$E$4:$E$70)-3),COUNTIF(PLANNING!$E$4:$E$70,1)+1-ROW(A2))),"")</f>
        <v>0</v>
      </c>
      <c r="F5" s="119"/>
      <c r="G5" s="119"/>
      <c r="H5" s="119"/>
    </row>
    <row r="6" spans="1:8" x14ac:dyDescent="0.3">
      <c r="A6" t="str">
        <f t="array" ref="A6">IFERROR(INDEX(PLANNING!$A$4:$A$70,LARGE((PLANNING!$E$4:$E$70=1)*(ROW(PLANNING!$E$4:$E$70)-3),COUNTIF(PLANNING!$E$4:$E$70,1)+1-ROW(A3))),"")</f>
        <v>BIA Robert</v>
      </c>
      <c r="B6">
        <f t="array" ref="B6">IFERROR(INDEX(PLANNING!$F$4:$F$70,LARGE((PLANNING!$E$4:$E$70=1)*(ROW(PLANNING!$E$4:$E$70)-3),COUNTIF(PLANNING!$E$4:$E$70,1)+1-ROW(A3))),"")</f>
        <v>1</v>
      </c>
      <c r="C6">
        <f t="array" ref="C6">IFERROR(INDEX(PLANNING!$G$4:$G$70,LARGE((PLANNING!$E$4:$E$70=1)*(ROW(PLANNING!$E$4:$E$70)-3),COUNTIF(PLANNING!$E$4:$E$70,1)+1-ROW(A3))),"")</f>
        <v>0</v>
      </c>
      <c r="F6" s="119"/>
      <c r="G6" s="119"/>
      <c r="H6" s="119"/>
    </row>
    <row r="7" spans="1:8" x14ac:dyDescent="0.3">
      <c r="A7" t="str">
        <f t="array" ref="A7">IFERROR(INDEX(PLANNING!$A$4:$A$70,LARGE((PLANNING!$E$4:$E$70=1)*(ROW(PLANNING!$E$4:$E$70)-3),COUNTIF(PLANNING!$E$4:$E$70,1)+1-ROW(A4))),"")</f>
        <v>BIG Nicolas</v>
      </c>
      <c r="B7">
        <f t="array" ref="B7">IFERROR(INDEX(PLANNING!$F$4:$F$70,LARGE((PLANNING!$E$4:$E$70=1)*(ROW(PLANNING!$E$4:$E$70)-3),COUNTIF(PLANNING!$E$4:$E$70,1)+1-ROW(A4))),"")</f>
        <v>1</v>
      </c>
      <c r="C7">
        <f t="array" ref="C7">IFERROR(INDEX(PLANNING!$G$4:$G$70,LARGE((PLANNING!$E$4:$E$70=1)*(ROW(PLANNING!$E$4:$E$70)-3),COUNTIF(PLANNING!$E$4:$E$70,1)+1-ROW(A4))),"")</f>
        <v>0</v>
      </c>
      <c r="F7" s="119"/>
      <c r="G7" s="119"/>
      <c r="H7" s="119"/>
    </row>
    <row r="8" spans="1:8" x14ac:dyDescent="0.3">
      <c r="A8" t="str">
        <f t="array" ref="A8">IFERROR(INDEX(PLANNING!$A$4:$A$70,LARGE((PLANNING!$E$4:$E$70=1)*(ROW(PLANNING!$E$4:$E$70)-3),COUNTIF(PLANNING!$E$4:$E$70,1)+1-ROW(A5))),"")</f>
        <v>BOU Hugues</v>
      </c>
      <c r="B8">
        <f t="array" ref="B8">IFERROR(INDEX(PLANNING!$F$4:$F$70,LARGE((PLANNING!$E$4:$E$70=1)*(ROW(PLANNING!$E$4:$E$70)-3),COUNTIF(PLANNING!$E$4:$E$70,1)+1-ROW(A5))),"")</f>
        <v>1</v>
      </c>
      <c r="C8">
        <f t="array" ref="C8">IFERROR(INDEX(PLANNING!$G$4:$G$70,LARGE((PLANNING!$E$4:$E$70=1)*(ROW(PLANNING!$E$4:$E$70)-3),COUNTIF(PLANNING!$E$4:$E$70,1)+1-ROW(A5))),"")</f>
        <v>0</v>
      </c>
      <c r="F8" s="119"/>
      <c r="G8" s="119"/>
      <c r="H8" s="119"/>
    </row>
    <row r="9" spans="1:8" x14ac:dyDescent="0.3">
      <c r="A9" t="str">
        <f t="array" ref="A9">IFERROR(INDEX(PLANNING!$A$4:$A$70,LARGE((PLANNING!$E$4:$E$70=1)*(ROW(PLANNING!$E$4:$E$70)-3),COUNTIF(PLANNING!$E$4:$E$70,1)+1-ROW(A6))),"")</f>
        <v>BUS Michel</v>
      </c>
      <c r="B9">
        <f t="array" ref="B9">IFERROR(INDEX(PLANNING!$F$4:$F$70,LARGE((PLANNING!$E$4:$E$70=1)*(ROW(PLANNING!$E$4:$E$70)-3),COUNTIF(PLANNING!$E$4:$E$70,1)+1-ROW(A6))),"")</f>
        <v>1</v>
      </c>
      <c r="C9">
        <f t="array" ref="C9">IFERROR(INDEX(PLANNING!$G$4:$G$70,LARGE((PLANNING!$E$4:$E$70=1)*(ROW(PLANNING!$E$4:$E$70)-3),COUNTIF(PLANNING!$E$4:$E$70,1)+1-ROW(A6))),"")</f>
        <v>0</v>
      </c>
      <c r="F9" s="119"/>
      <c r="G9" s="119"/>
      <c r="H9" s="119"/>
    </row>
    <row r="10" spans="1:8" x14ac:dyDescent="0.3">
      <c r="A10" t="str">
        <f t="array" ref="A10">IFERROR(INDEX(PLANNING!$A$4:$A$70,LARGE((PLANNING!$E$4:$E$70=1)*(ROW(PLANNING!$E$4:$E$70)-3),COUNTIF(PLANNING!$E$4:$E$70,1)+1-ROW(A7))),"")</f>
        <v>CAR Lucien</v>
      </c>
      <c r="B10">
        <f t="array" ref="B10">IFERROR(INDEX(PLANNING!$F$4:$F$70,LARGE((PLANNING!$E$4:$E$70=1)*(ROW(PLANNING!$E$4:$E$70)-3),COUNTIF(PLANNING!$E$4:$E$70,1)+1-ROW(A7))),"")</f>
        <v>1</v>
      </c>
      <c r="C10">
        <f t="array" ref="C10">IFERROR(INDEX(PLANNING!$G$4:$G$70,LARGE((PLANNING!$E$4:$E$70=1)*(ROW(PLANNING!$E$4:$E$70)-3),COUNTIF(PLANNING!$E$4:$E$70,1)+1-ROW(A7))),"")</f>
        <v>0</v>
      </c>
      <c r="F10" s="119"/>
      <c r="G10" s="119"/>
      <c r="H10" s="119"/>
    </row>
    <row r="11" spans="1:8" x14ac:dyDescent="0.3">
      <c r="A11" t="str">
        <f t="array" ref="A11">IFERROR(INDEX(PLANNING!$A$4:$A$70,LARGE((PLANNING!$E$4:$E$70=1)*(ROW(PLANNING!$E$4:$E$70)-3),COUNTIF(PLANNING!$E$4:$E$70,1)+1-ROW(A8))),"")</f>
        <v>COQ Patrick</v>
      </c>
      <c r="B11">
        <f t="array" ref="B11">IFERROR(INDEX(PLANNING!$F$4:$F$70,LARGE((PLANNING!$E$4:$E$70=1)*(ROW(PLANNING!$E$4:$E$70)-3),COUNTIF(PLANNING!$E$4:$E$70,1)+1-ROW(A8))),"")</f>
        <v>1</v>
      </c>
      <c r="C11">
        <f t="array" ref="C11">IFERROR(INDEX(PLANNING!$G$4:$G$70,LARGE((PLANNING!$E$4:$E$70=1)*(ROW(PLANNING!$E$4:$E$70)-3),COUNTIF(PLANNING!$E$4:$E$70,1)+1-ROW(A8))),"")</f>
        <v>0</v>
      </c>
      <c r="F11" s="119"/>
      <c r="G11" s="119"/>
      <c r="H11" s="119"/>
    </row>
    <row r="12" spans="1:8" x14ac:dyDescent="0.3">
      <c r="A12" t="str">
        <f t="array" ref="A12">IFERROR(INDEX(PLANNING!$A$4:$A$70,LARGE((PLANNING!$E$4:$E$70=1)*(ROW(PLANNING!$E$4:$E$70)-3),COUNTIF(PLANNING!$E$4:$E$70,1)+1-ROW(A9))),"")</f>
        <v>DAD Alain</v>
      </c>
      <c r="B12">
        <f t="array" ref="B12">IFERROR(INDEX(PLANNING!$F$4:$F$70,LARGE((PLANNING!$E$4:$E$70=1)*(ROW(PLANNING!$E$4:$E$70)-3),COUNTIF(PLANNING!$E$4:$E$70,1)+1-ROW(A9))),"")</f>
        <v>1</v>
      </c>
      <c r="C12">
        <f t="array" ref="C12">IFERROR(INDEX(PLANNING!$G$4:$G$70,LARGE((PLANNING!$E$4:$E$70=1)*(ROW(PLANNING!$E$4:$E$70)-3),COUNTIF(PLANNING!$E$4:$E$70,1)+1-ROW(A9))),"")</f>
        <v>0</v>
      </c>
      <c r="F12" s="119"/>
      <c r="G12" s="119"/>
      <c r="H12" s="119"/>
    </row>
    <row r="13" spans="1:8" x14ac:dyDescent="0.3">
      <c r="A13" t="str">
        <f t="array" ref="A13">IFERROR(INDEX(PLANNING!$A$4:$A$70,LARGE((PLANNING!$E$4:$E$70=1)*(ROW(PLANNING!$E$4:$E$70)-3),COUNTIF(PLANNING!$E$4:$E$70,1)+1-ROW(A10))),"")</f>
        <v>GAU Michel</v>
      </c>
      <c r="B13">
        <f t="array" ref="B13">IFERROR(INDEX(PLANNING!$F$4:$F$70,LARGE((PLANNING!$E$4:$E$70=1)*(ROW(PLANNING!$E$4:$E$70)-3),COUNTIF(PLANNING!$E$4:$E$70,1)+1-ROW(A10))),"")</f>
        <v>1</v>
      </c>
      <c r="C13">
        <f t="array" ref="C13">IFERROR(INDEX(PLANNING!$G$4:$G$70,LARGE((PLANNING!$E$4:$E$70=1)*(ROW(PLANNING!$E$4:$E$70)-3),COUNTIF(PLANNING!$E$4:$E$70,1)+1-ROW(A10))),"")</f>
        <v>0</v>
      </c>
      <c r="F13" s="119"/>
      <c r="G13" s="119"/>
      <c r="H13" s="119"/>
    </row>
    <row r="14" spans="1:8" x14ac:dyDescent="0.3">
      <c r="A14" t="str">
        <f t="array" ref="A14">IFERROR(INDEX(PLANNING!$A$4:$A$70,LARGE((PLANNING!$E$4:$E$70=1)*(ROW(PLANNING!$E$4:$E$70)-3),COUNTIF(PLANNING!$E$4:$E$70,1)+1-ROW(A11))),"")</f>
        <v>GOD Romain</v>
      </c>
      <c r="B14">
        <f t="array" ref="B14">IFERROR(INDEX(PLANNING!$F$4:$F$70,LARGE((PLANNING!$E$4:$E$70=1)*(ROW(PLANNING!$E$4:$E$70)-3),COUNTIF(PLANNING!$E$4:$E$70,1)+1-ROW(A11))),"")</f>
        <v>1</v>
      </c>
      <c r="C14">
        <f t="array" ref="C14">IFERROR(INDEX(PLANNING!$G$4:$G$70,LARGE((PLANNING!$E$4:$E$70=1)*(ROW(PLANNING!$E$4:$E$70)-3),COUNTIF(PLANNING!$E$4:$E$70,1)+1-ROW(A11))),"")</f>
        <v>0</v>
      </c>
      <c r="F14" s="119"/>
      <c r="G14" s="119"/>
      <c r="H14" s="119"/>
    </row>
    <row r="15" spans="1:8" x14ac:dyDescent="0.3">
      <c r="A15" t="str">
        <f t="array" ref="A15">IFERROR(INDEX(PLANNING!$A$4:$A$70,LARGE((PLANNING!$E$4:$E$70=1)*(ROW(PLANNING!$E$4:$E$70)-3),COUNTIF(PLANNING!$E$4:$E$70,1)+1-ROW(A12))),"")</f>
        <v>HER Patrick</v>
      </c>
      <c r="B15">
        <f t="array" ref="B15">IFERROR(INDEX(PLANNING!$F$4:$F$70,LARGE((PLANNING!$E$4:$E$70=1)*(ROW(PLANNING!$E$4:$E$70)-3),COUNTIF(PLANNING!$E$4:$E$70,1)+1-ROW(A12))),"")</f>
        <v>1</v>
      </c>
      <c r="C15">
        <f t="array" ref="C15">IFERROR(INDEX(PLANNING!$G$4:$G$70,LARGE((PLANNING!$E$4:$E$70=1)*(ROW(PLANNING!$E$4:$E$70)-3),COUNTIF(PLANNING!$E$4:$E$70,1)+1-ROW(A12))),"")</f>
        <v>0</v>
      </c>
      <c r="F15" s="119"/>
      <c r="G15" s="119"/>
      <c r="H15" s="119"/>
    </row>
    <row r="16" spans="1:8" x14ac:dyDescent="0.3">
      <c r="A16" t="str">
        <f t="array" ref="A16">IFERROR(INDEX(PLANNING!$A$4:$A$70,LARGE((PLANNING!$E$4:$E$70=1)*(ROW(PLANNING!$E$4:$E$70)-3),COUNTIF(PLANNING!$E$4:$E$70,1)+1-ROW(A13))),"")</f>
        <v>HIN Christophe</v>
      </c>
      <c r="B16">
        <f t="array" ref="B16">IFERROR(INDEX(PLANNING!$F$4:$F$70,LARGE((PLANNING!$E$4:$E$70=1)*(ROW(PLANNING!$E$4:$E$70)-3),COUNTIF(PLANNING!$E$4:$E$70,1)+1-ROW(A13))),"")</f>
        <v>1</v>
      </c>
      <c r="C16">
        <f t="array" ref="C16">IFERROR(INDEX(PLANNING!$G$4:$G$70,LARGE((PLANNING!$E$4:$E$70=1)*(ROW(PLANNING!$E$4:$E$70)-3),COUNTIF(PLANNING!$E$4:$E$70,1)+1-ROW(A13))),"")</f>
        <v>0</v>
      </c>
      <c r="F16" s="119"/>
      <c r="G16" s="119"/>
      <c r="H16" s="119"/>
    </row>
    <row r="17" spans="1:8" x14ac:dyDescent="0.3">
      <c r="A17" t="str">
        <f t="array" ref="A17">IFERROR(INDEX(PLANNING!$A$4:$A$70,LARGE((PLANNING!$E$4:$E$70=1)*(ROW(PLANNING!$E$4:$E$70)-3),COUNTIF(PLANNING!$E$4:$E$70,1)+1-ROW(A14))),"")</f>
        <v>HOR Michel</v>
      </c>
      <c r="B17">
        <f t="array" ref="B17">IFERROR(INDEX(PLANNING!$F$4:$F$70,LARGE((PLANNING!$E$4:$E$70=1)*(ROW(PLANNING!$E$4:$E$70)-3),COUNTIF(PLANNING!$E$4:$E$70,1)+1-ROW(A14))),"")</f>
        <v>1</v>
      </c>
      <c r="C17">
        <f t="array" ref="C17">IFERROR(INDEX(PLANNING!$G$4:$G$70,LARGE((PLANNING!$E$4:$E$70=1)*(ROW(PLANNING!$E$4:$E$70)-3),COUNTIF(PLANNING!$E$4:$E$70,1)+1-ROW(A14))),"")</f>
        <v>0</v>
      </c>
      <c r="F17" s="119"/>
      <c r="G17" s="119"/>
      <c r="H17" s="119"/>
    </row>
    <row r="18" spans="1:8" x14ac:dyDescent="0.3">
      <c r="A18" t="str">
        <f t="array" ref="A18">IFERROR(INDEX(PLANNING!$A$4:$A$70,LARGE((PLANNING!$E$4:$E$70=1)*(ROW(PLANNING!$E$4:$E$70)-3),COUNTIF(PLANNING!$E$4:$E$70,1)+1-ROW(A15))),"")</f>
        <v>JAH Alain</v>
      </c>
      <c r="B18">
        <f t="array" ref="B18">IFERROR(INDEX(PLANNING!$F$4:$F$70,LARGE((PLANNING!$E$4:$E$70=1)*(ROW(PLANNING!$E$4:$E$70)-3),COUNTIF(PLANNING!$E$4:$E$70,1)+1-ROW(A15))),"")</f>
        <v>1</v>
      </c>
      <c r="C18">
        <f t="array" ref="C18">IFERROR(INDEX(PLANNING!$G$4:$G$70,LARGE((PLANNING!$E$4:$E$70=1)*(ROW(PLANNING!$E$4:$E$70)-3),COUNTIF(PLANNING!$E$4:$E$70,1)+1-ROW(A15))),"")</f>
        <v>0</v>
      </c>
      <c r="F18" s="119"/>
      <c r="G18" s="119"/>
      <c r="H18" s="119"/>
    </row>
    <row r="19" spans="1:8" x14ac:dyDescent="0.3">
      <c r="A19" t="str">
        <f t="array" ref="A19">IFERROR(INDEX(PLANNING!$A$4:$A$70,LARGE((PLANNING!$E$4:$E$70=1)*(ROW(PLANNING!$E$4:$E$70)-3),COUNTIF(PLANNING!$E$4:$E$70,1)+1-ROW(A16))),"")</f>
        <v>JUI Daniel</v>
      </c>
      <c r="B19">
        <f t="array" ref="B19">IFERROR(INDEX(PLANNING!$F$4:$F$70,LARGE((PLANNING!$E$4:$E$70=1)*(ROW(PLANNING!$E$4:$E$70)-3),COUNTIF(PLANNING!$E$4:$E$70,1)+1-ROW(A16))),"")</f>
        <v>1</v>
      </c>
      <c r="C19">
        <f t="array" ref="C19">IFERROR(INDEX(PLANNING!$G$4:$G$70,LARGE((PLANNING!$E$4:$E$70=1)*(ROW(PLANNING!$E$4:$E$70)-3),COUNTIF(PLANNING!$E$4:$E$70,1)+1-ROW(A16))),"")</f>
        <v>0</v>
      </c>
      <c r="F19" s="119"/>
      <c r="G19" s="119"/>
      <c r="H19" s="119"/>
    </row>
    <row r="20" spans="1:8" x14ac:dyDescent="0.3">
      <c r="A20" t="str">
        <f t="array" ref="A20">IFERROR(INDEX(PLANNING!$A$4:$A$70,LARGE((PLANNING!$E$4:$E$70=1)*(ROW(PLANNING!$E$4:$E$70)-3),COUNTIF(PLANNING!$E$4:$E$70,1)+1-ROW(A17))),"")</f>
        <v>LEG Philippe</v>
      </c>
      <c r="B20">
        <f t="array" ref="B20">IFERROR(INDEX(PLANNING!$F$4:$F$70,LARGE((PLANNING!$E$4:$E$70=1)*(ROW(PLANNING!$E$4:$E$70)-3),COUNTIF(PLANNING!$E$4:$E$70,1)+1-ROW(A17))),"")</f>
        <v>1</v>
      </c>
      <c r="C20">
        <f t="array" ref="C20">IFERROR(INDEX(PLANNING!$G$4:$G$70,LARGE((PLANNING!$E$4:$E$70=1)*(ROW(PLANNING!$E$4:$E$70)-3),COUNTIF(PLANNING!$E$4:$E$70,1)+1-ROW(A17))),"")</f>
        <v>0</v>
      </c>
      <c r="F20" s="119"/>
      <c r="G20" s="119"/>
      <c r="H20" s="119"/>
    </row>
    <row r="21" spans="1:8" x14ac:dyDescent="0.3">
      <c r="A21" t="str">
        <f t="array" ref="A21">IFERROR(INDEX(PLANNING!$A$4:$A$70,LARGE((PLANNING!$E$4:$E$70=1)*(ROW(PLANNING!$E$4:$E$70)-3),COUNTIF(PLANNING!$E$4:$E$70,1)+1-ROW(A18))),"")</f>
        <v>MAI Jacques</v>
      </c>
      <c r="B21">
        <f t="array" ref="B21">IFERROR(INDEX(PLANNING!$F$4:$F$70,LARGE((PLANNING!$E$4:$E$70=1)*(ROW(PLANNING!$E$4:$E$70)-3),COUNTIF(PLANNING!$E$4:$E$70,1)+1-ROW(A18))),"")</f>
        <v>1</v>
      </c>
      <c r="C21">
        <f t="array" ref="C21">IFERROR(INDEX(PLANNING!$G$4:$G$70,LARGE((PLANNING!$E$4:$E$70=1)*(ROW(PLANNING!$E$4:$E$70)-3),COUNTIF(PLANNING!$E$4:$E$70,1)+1-ROW(A18))),"")</f>
        <v>0</v>
      </c>
      <c r="F21" s="119"/>
      <c r="G21" s="119"/>
      <c r="H21" s="119"/>
    </row>
    <row r="22" spans="1:8" x14ac:dyDescent="0.3">
      <c r="A22" t="str">
        <f t="array" ref="A22">IFERROR(INDEX(PLANNING!$A$4:$A$70,LARGE((PLANNING!$E$4:$E$70=1)*(ROW(PLANNING!$E$4:$E$70)-3),COUNTIF(PLANNING!$E$4:$E$70,1)+1-ROW(A19))),"")</f>
        <v>MAT Armel</v>
      </c>
      <c r="B22">
        <f t="array" ref="B22">IFERROR(INDEX(PLANNING!$F$4:$F$70,LARGE((PLANNING!$E$4:$E$70=1)*(ROW(PLANNING!$E$4:$E$70)-3),COUNTIF(PLANNING!$E$4:$E$70,1)+1-ROW(A19))),"")</f>
        <v>1</v>
      </c>
      <c r="C22">
        <f t="array" ref="C22">IFERROR(INDEX(PLANNING!$G$4:$G$70,LARGE((PLANNING!$E$4:$E$70=1)*(ROW(PLANNING!$E$4:$E$70)-3),COUNTIF(PLANNING!$E$4:$E$70,1)+1-ROW(A19))),"")</f>
        <v>0</v>
      </c>
      <c r="F22" s="119"/>
      <c r="G22" s="119"/>
      <c r="H22" s="119"/>
    </row>
    <row r="23" spans="1:8" x14ac:dyDescent="0.3">
      <c r="A23" t="str">
        <f t="array" ref="A23">IFERROR(INDEX(PLANNING!$A$4:$A$70,LARGE((PLANNING!$E$4:$E$70=1)*(ROW(PLANNING!$E$4:$E$70)-3),COUNTIF(PLANNING!$E$4:$E$70,1)+1-ROW(A20))),"")</f>
        <v>MUL Angelo</v>
      </c>
      <c r="B23">
        <f t="array" ref="B23">IFERROR(INDEX(PLANNING!$F$4:$F$70,LARGE((PLANNING!$E$4:$E$70=1)*(ROW(PLANNING!$E$4:$E$70)-3),COUNTIF(PLANNING!$E$4:$E$70,1)+1-ROW(A20))),"")</f>
        <v>1</v>
      </c>
      <c r="C23">
        <f t="array" ref="C23">IFERROR(INDEX(PLANNING!$G$4:$G$70,LARGE((PLANNING!$E$4:$E$70=1)*(ROW(PLANNING!$E$4:$E$70)-3),COUNTIF(PLANNING!$E$4:$E$70,1)+1-ROW(A20))),"")</f>
        <v>0</v>
      </c>
      <c r="F23" s="119"/>
      <c r="G23" s="119"/>
      <c r="H23" s="119"/>
    </row>
    <row r="24" spans="1:8" x14ac:dyDescent="0.3">
      <c r="A24" t="str">
        <f t="array" ref="A24">IFERROR(INDEX(PLANNING!$A$4:$A$70,LARGE((PLANNING!$E$4:$E$70=1)*(ROW(PLANNING!$E$4:$E$70)-3),COUNTIF(PLANNING!$E$4:$E$70,1)+1-ROW(A21))),"")</f>
        <v>MUL David</v>
      </c>
      <c r="B24">
        <f t="array" ref="B24">IFERROR(INDEX(PLANNING!$F$4:$F$70,LARGE((PLANNING!$E$4:$E$70=1)*(ROW(PLANNING!$E$4:$E$70)-3),COUNTIF(PLANNING!$E$4:$E$70,1)+1-ROW(A21))),"")</f>
        <v>1</v>
      </c>
      <c r="C24">
        <f t="array" ref="C24">IFERROR(INDEX(PLANNING!$G$4:$G$70,LARGE((PLANNING!$E$4:$E$70=1)*(ROW(PLANNING!$E$4:$E$70)-3),COUNTIF(PLANNING!$E$4:$E$70,1)+1-ROW(A21))),"")</f>
        <v>0</v>
      </c>
      <c r="F24" s="119"/>
      <c r="G24" s="119"/>
      <c r="H24" s="119"/>
    </row>
    <row r="25" spans="1:8" x14ac:dyDescent="0.3">
      <c r="A25" t="str">
        <f t="array" ref="A25">IFERROR(INDEX(PLANNING!$A$4:$A$70,LARGE((PLANNING!$E$4:$E$70=1)*(ROW(PLANNING!$E$4:$E$70)-3),COUNTIF(PLANNING!$E$4:$E$70,1)+1-ROW(A22))),"")</f>
        <v>RIG Jean-Paul</v>
      </c>
      <c r="B25">
        <f t="array" ref="B25">IFERROR(INDEX(PLANNING!$F$4:$F$70,LARGE((PLANNING!$E$4:$E$70=1)*(ROW(PLANNING!$E$4:$E$70)-3),COUNTIF(PLANNING!$E$4:$E$70,1)+1-ROW(A22))),"")</f>
        <v>1</v>
      </c>
      <c r="C25">
        <f t="array" ref="C25">IFERROR(INDEX(PLANNING!$G$4:$G$70,LARGE((PLANNING!$E$4:$E$70=1)*(ROW(PLANNING!$E$4:$E$70)-3),COUNTIF(PLANNING!$E$4:$E$70,1)+1-ROW(A22))),"")</f>
        <v>0</v>
      </c>
      <c r="F25" s="119"/>
      <c r="G25" s="119"/>
      <c r="H25" s="119"/>
    </row>
    <row r="26" spans="1:8" x14ac:dyDescent="0.3">
      <c r="A26" t="str">
        <f t="array" ref="A26">IFERROR(INDEX(PLANNING!$A$4:$A$70,LARGE((PLANNING!$E$4:$E$70=1)*(ROW(PLANNING!$E$4:$E$70)-3),COUNTIF(PLANNING!$E$4:$E$70,1)+1-ROW(A23))),"")</f>
        <v>SOS Aurélien</v>
      </c>
      <c r="B26">
        <f t="array" ref="B26">IFERROR(INDEX(PLANNING!$F$4:$F$70,LARGE((PLANNING!$E$4:$E$70=1)*(ROW(PLANNING!$E$4:$E$70)-3),COUNTIF(PLANNING!$E$4:$E$70,1)+1-ROW(A23))),"")</f>
        <v>1</v>
      </c>
      <c r="C26">
        <f t="array" ref="C26">IFERROR(INDEX(PLANNING!$G$4:$G$70,LARGE((PLANNING!$E$4:$E$70=1)*(ROW(PLANNING!$E$4:$E$70)-3),COUNTIF(PLANNING!$E$4:$E$70,1)+1-ROW(A23))),"")</f>
        <v>0</v>
      </c>
      <c r="F26" s="119"/>
      <c r="G26" s="119"/>
      <c r="H26" s="119"/>
    </row>
    <row r="27" spans="1:8" x14ac:dyDescent="0.3">
      <c r="A27" t="str">
        <f t="array" ref="A27">IFERROR(INDEX(PLANNING!$A$4:$A$70,LARGE((PLANNING!$E$4:$E$70=1)*(ROW(PLANNING!$E$4:$E$70)-3),COUNTIF(PLANNING!$E$4:$E$70,1)+1-ROW(A24))),"")</f>
        <v>TOU François</v>
      </c>
      <c r="B27">
        <f t="array" ref="B27">IFERROR(INDEX(PLANNING!$F$4:$F$70,LARGE((PLANNING!$E$4:$E$70=1)*(ROW(PLANNING!$E$4:$E$70)-3),COUNTIF(PLANNING!$E$4:$E$70,1)+1-ROW(A24))),"")</f>
        <v>1</v>
      </c>
      <c r="C27">
        <f t="array" ref="C27">IFERROR(INDEX(PLANNING!$G$4:$G$70,LARGE((PLANNING!$E$4:$E$70=1)*(ROW(PLANNING!$E$4:$E$70)-3),COUNTIF(PLANNING!$E$4:$E$70,1)+1-ROW(A24))),"")</f>
        <v>0</v>
      </c>
      <c r="F27" s="119"/>
      <c r="G27" s="119"/>
      <c r="H27" s="119"/>
    </row>
    <row r="28" spans="1:8" x14ac:dyDescent="0.3">
      <c r="A28" t="str">
        <f t="array" ref="A28">IFERROR(INDEX(PLANNING!$A$4:$A$70,LARGE((PLANNING!$E$4:$E$70=1)*(ROW(PLANNING!$E$4:$E$70)-3),COUNTIF(PLANNING!$E$4:$E$70,1)+1-ROW(A25))),"")</f>
        <v>TOU Philippe</v>
      </c>
      <c r="B28">
        <f t="array" ref="B28">IFERROR(INDEX(PLANNING!$F$4:$F$70,LARGE((PLANNING!$E$4:$E$70=1)*(ROW(PLANNING!$E$4:$E$70)-3),COUNTIF(PLANNING!$E$4:$E$70,1)+1-ROW(A25))),"")</f>
        <v>1</v>
      </c>
      <c r="C28">
        <f t="array" ref="C28">IFERROR(INDEX(PLANNING!$G$4:$G$70,LARGE((PLANNING!$E$4:$E$70=1)*(ROW(PLANNING!$E$4:$E$70)-3),COUNTIF(PLANNING!$E$4:$E$70,1)+1-ROW(A25))),"")</f>
        <v>0</v>
      </c>
      <c r="F28" s="119"/>
      <c r="G28" s="119"/>
      <c r="H28" s="119"/>
    </row>
    <row r="29" spans="1:8" x14ac:dyDescent="0.3">
      <c r="A29" t="str">
        <f t="array" ref="A29">IFERROR(INDEX(PLANNING!$A$4:$A$70,LARGE((PLANNING!$E$4:$E$70=1)*(ROW(PLANNING!$E$4:$E$70)-3),COUNTIF(PLANNING!$E$4:$E$70,1)+1-ROW(A26))),"")</f>
        <v>ARM Emile</v>
      </c>
      <c r="B29">
        <f t="array" ref="B29">IFERROR(INDEX(PLANNING!$F$4:$F$70,LARGE((PLANNING!$E$4:$E$70=1)*(ROW(PLANNING!$E$4:$E$70)-3),COUNTIF(PLANNING!$E$4:$E$70,1)+1-ROW(A26))),"")</f>
        <v>1</v>
      </c>
      <c r="C29">
        <f t="array" ref="C29">IFERROR(INDEX(PLANNING!$G$4:$G$70,LARGE((PLANNING!$E$4:$E$70=1)*(ROW(PLANNING!$E$4:$E$70)-3),COUNTIF(PLANNING!$E$4:$E$70,1)+1-ROW(A26))),"")</f>
        <v>0</v>
      </c>
      <c r="F29" s="119"/>
      <c r="G29" s="119"/>
      <c r="H29" s="119"/>
    </row>
    <row r="30" spans="1:8" x14ac:dyDescent="0.3">
      <c r="A30" t="str">
        <f t="array" ref="A30">IFERROR(INDEX(PLANNING!$A$4:$A$70,LARGE((PLANNING!$E$4:$E$70=1)*(ROW(PLANNING!$E$4:$E$70)-3),COUNTIF(PLANNING!$E$4:$E$70,1)+1-ROW(A27))),"")</f>
        <v>BOU Bruno</v>
      </c>
      <c r="B30">
        <f t="array" ref="B30">IFERROR(INDEX(PLANNING!$F$4:$F$70,LARGE((PLANNING!$E$4:$E$70=1)*(ROW(PLANNING!$E$4:$E$70)-3),COUNTIF(PLANNING!$E$4:$E$70,1)+1-ROW(A27))),"")</f>
        <v>2</v>
      </c>
      <c r="C30">
        <f t="array" ref="C30">IFERROR(INDEX(PLANNING!$G$4:$G$70,LARGE((PLANNING!$E$4:$E$70=1)*(ROW(PLANNING!$E$4:$E$70)-3),COUNTIF(PLANNING!$E$4:$E$70,1)+1-ROW(A27))),"")</f>
        <v>1</v>
      </c>
      <c r="F30" s="119"/>
      <c r="G30" s="119"/>
      <c r="H30" s="119"/>
    </row>
    <row r="31" spans="1:8" x14ac:dyDescent="0.3">
      <c r="A31" t="str">
        <f t="array" ref="A31">IFERROR(INDEX(PLANNING!$A$4:$A$70,LARGE((PLANNING!$E$4:$E$70=1)*(ROW(PLANNING!$E$4:$E$70)-3),COUNTIF(PLANNING!$E$4:$E$70,1)+1-ROW(A28))),"")</f>
        <v>CHA Dominique</v>
      </c>
      <c r="B31">
        <f t="array" ref="B31">IFERROR(INDEX(PLANNING!$F$4:$F$70,LARGE((PLANNING!$E$4:$E$70=1)*(ROW(PLANNING!$E$4:$E$70)-3),COUNTIF(PLANNING!$E$4:$E$70,1)+1-ROW(A28))),"")</f>
        <v>1</v>
      </c>
      <c r="C31">
        <f t="array" ref="C31">IFERROR(INDEX(PLANNING!$G$4:$G$70,LARGE((PLANNING!$E$4:$E$70=1)*(ROW(PLANNING!$E$4:$E$70)-3),COUNTIF(PLANNING!$E$4:$E$70,1)+1-ROW(A28))),"")</f>
        <v>0</v>
      </c>
      <c r="F31" s="119"/>
      <c r="G31" s="119"/>
      <c r="H31" s="119"/>
    </row>
    <row r="32" spans="1:8" x14ac:dyDescent="0.3">
      <c r="A32" t="str">
        <f t="array" ref="A32">IFERROR(INDEX(PLANNING!$A$4:$A$70,LARGE((PLANNING!$E$4:$E$70=1)*(ROW(PLANNING!$E$4:$E$70)-3),COUNTIF(PLANNING!$E$4:$E$70,1)+1-ROW(A29))),"")</f>
        <v>COL Gérard</v>
      </c>
      <c r="B32">
        <f t="array" ref="B32">IFERROR(INDEX(PLANNING!$F$4:$F$70,LARGE((PLANNING!$E$4:$E$70=1)*(ROW(PLANNING!$E$4:$E$70)-3),COUNTIF(PLANNING!$E$4:$E$70,1)+1-ROW(A29))),"")</f>
        <v>1</v>
      </c>
      <c r="C32">
        <f t="array" ref="C32">IFERROR(INDEX(PLANNING!$G$4:$G$70,LARGE((PLANNING!$E$4:$E$70=1)*(ROW(PLANNING!$E$4:$E$70)-3),COUNTIF(PLANNING!$E$4:$E$70,1)+1-ROW(A29))),"")</f>
        <v>0</v>
      </c>
      <c r="F32" s="119"/>
      <c r="G32" s="119"/>
      <c r="H32" s="119"/>
    </row>
    <row r="33" spans="1:8" x14ac:dyDescent="0.3">
      <c r="A33" t="str">
        <f t="array" ref="A33">IFERROR(INDEX(PLANNING!$A$4:$A$70,LARGE((PLANNING!$E$4:$E$70=1)*(ROW(PLANNING!$E$4:$E$70)-3),COUNTIF(PLANNING!$E$4:$E$70,1)+1-ROW(A30))),"")</f>
        <v>CRO Patrice</v>
      </c>
      <c r="B33">
        <f t="array" ref="B33">IFERROR(INDEX(PLANNING!$F$4:$F$70,LARGE((PLANNING!$E$4:$E$70=1)*(ROW(PLANNING!$E$4:$E$70)-3),COUNTIF(PLANNING!$E$4:$E$70,1)+1-ROW(A30))),"")</f>
        <v>1</v>
      </c>
      <c r="C33">
        <f t="array" ref="C33">IFERROR(INDEX(PLANNING!$G$4:$G$70,LARGE((PLANNING!$E$4:$E$70=1)*(ROW(PLANNING!$E$4:$E$70)-3),COUNTIF(PLANNING!$E$4:$E$70,1)+1-ROW(A30))),"")</f>
        <v>0</v>
      </c>
      <c r="F33" s="119"/>
      <c r="G33" s="119"/>
      <c r="H33" s="119"/>
    </row>
    <row r="34" spans="1:8" x14ac:dyDescent="0.3">
      <c r="A34" t="str">
        <f t="array" ref="A34">IFERROR(INDEX(PLANNING!$A$4:$A$70,LARGE((PLANNING!$E$4:$E$70=1)*(ROW(PLANNING!$E$4:$E$70)-3),COUNTIF(PLANNING!$E$4:$E$70,1)+1-ROW(A31))),"")</f>
        <v>DAG Marcel</v>
      </c>
      <c r="B34">
        <f t="array" ref="B34">IFERROR(INDEX(PLANNING!$F$4:$F$70,LARGE((PLANNING!$E$4:$E$70=1)*(ROW(PLANNING!$E$4:$E$70)-3),COUNTIF(PLANNING!$E$4:$E$70,1)+1-ROW(A31))),"")</f>
        <v>1</v>
      </c>
      <c r="C34">
        <f t="array" ref="C34">IFERROR(INDEX(PLANNING!$G$4:$G$70,LARGE((PLANNING!$E$4:$E$70=1)*(ROW(PLANNING!$E$4:$E$70)-3),COUNTIF(PLANNING!$E$4:$E$70,1)+1-ROW(A31))),"")</f>
        <v>0</v>
      </c>
      <c r="F34" s="119"/>
      <c r="G34" s="119"/>
      <c r="H34" s="119"/>
    </row>
    <row r="35" spans="1:8" x14ac:dyDescent="0.3">
      <c r="A35" t="str">
        <f t="array" ref="A35">IFERROR(INDEX(PLANNING!$A$4:$A$70,LARGE((PLANNING!$E$4:$E$70=1)*(ROW(PLANNING!$E$4:$E$70)-3),COUNTIF(PLANNING!$E$4:$E$70,1)+1-ROW(A32))),"")</f>
        <v>DAL Bernard</v>
      </c>
      <c r="B35">
        <f t="array" ref="B35">IFERROR(INDEX(PLANNING!$F$4:$F$70,LARGE((PLANNING!$E$4:$E$70=1)*(ROW(PLANNING!$E$4:$E$70)-3),COUNTIF(PLANNING!$E$4:$E$70,1)+1-ROW(A32))),"")</f>
        <v>1</v>
      </c>
      <c r="C35">
        <f t="array" ref="C35">IFERROR(INDEX(PLANNING!$G$4:$G$70,LARGE((PLANNING!$E$4:$E$70=1)*(ROW(PLANNING!$E$4:$E$70)-3),COUNTIF(PLANNING!$E$4:$E$70,1)+1-ROW(A32))),"")</f>
        <v>0</v>
      </c>
      <c r="F35" s="119"/>
      <c r="G35" s="119"/>
      <c r="H35" s="119"/>
    </row>
    <row r="36" spans="1:8" x14ac:dyDescent="0.3">
      <c r="A36" t="str">
        <f t="array" ref="A36">IFERROR(INDEX(PLANNING!$A$4:$A$70,LARGE((PLANNING!$E$4:$E$70=1)*(ROW(PLANNING!$E$4:$E$70)-3),COUNTIF(PLANNING!$E$4:$E$70,1)+1-ROW(A33))),"")</f>
        <v>FOU Marc</v>
      </c>
      <c r="B36">
        <f t="array" ref="B36">IFERROR(INDEX(PLANNING!$F$4:$F$70,LARGE((PLANNING!$E$4:$E$70=1)*(ROW(PLANNING!$E$4:$E$70)-3),COUNTIF(PLANNING!$E$4:$E$70,1)+1-ROW(A33))),"")</f>
        <v>1</v>
      </c>
      <c r="C36">
        <f t="array" ref="C36">IFERROR(INDEX(PLANNING!$G$4:$G$70,LARGE((PLANNING!$E$4:$E$70=1)*(ROW(PLANNING!$E$4:$E$70)-3),COUNTIF(PLANNING!$E$4:$E$70,1)+1-ROW(A33))),"")</f>
        <v>0</v>
      </c>
      <c r="F36" s="119"/>
      <c r="G36" s="119"/>
      <c r="H36" s="119"/>
    </row>
    <row r="37" spans="1:8" x14ac:dyDescent="0.3">
      <c r="A37" t="str">
        <f t="array" ref="A37">IFERROR(INDEX(PLANNING!$A$4:$A$70,LARGE((PLANNING!$E$4:$E$70=1)*(ROW(PLANNING!$E$4:$E$70)-3),COUNTIF(PLANNING!$E$4:$E$70,1)+1-ROW(A34))),"")</f>
        <v>GAU Laurent</v>
      </c>
      <c r="B37">
        <f t="array" ref="B37">IFERROR(INDEX(PLANNING!$F$4:$F$70,LARGE((PLANNING!$E$4:$E$70=1)*(ROW(PLANNING!$E$4:$E$70)-3),COUNTIF(PLANNING!$E$4:$E$70,1)+1-ROW(A34))),"")</f>
        <v>1</v>
      </c>
      <c r="C37">
        <f t="array" ref="C37">IFERROR(INDEX(PLANNING!$G$4:$G$70,LARGE((PLANNING!$E$4:$E$70=1)*(ROW(PLANNING!$E$4:$E$70)-3),COUNTIF(PLANNING!$E$4:$E$70,1)+1-ROW(A34))),"")</f>
        <v>0</v>
      </c>
      <c r="F37" s="119"/>
      <c r="G37" s="119"/>
      <c r="H37" s="119"/>
    </row>
    <row r="38" spans="1:8" x14ac:dyDescent="0.3">
      <c r="A38" t="str">
        <f t="array" ref="A38">IFERROR(INDEX(PLANNING!$A$4:$A$70,LARGE((PLANNING!$E$4:$E$70=1)*(ROW(PLANNING!$E$4:$E$70)-3),COUNTIF(PLANNING!$E$4:$E$70,1)+1-ROW(A35))),"")</f>
        <v>GER Guy</v>
      </c>
      <c r="B38">
        <f t="array" ref="B38">IFERROR(INDEX(PLANNING!$F$4:$F$70,LARGE((PLANNING!$E$4:$E$70=1)*(ROW(PLANNING!$E$4:$E$70)-3),COUNTIF(PLANNING!$E$4:$E$70,1)+1-ROW(A35))),"")</f>
        <v>1</v>
      </c>
      <c r="C38">
        <f t="array" ref="C38">IFERROR(INDEX(PLANNING!$G$4:$G$70,LARGE((PLANNING!$E$4:$E$70=1)*(ROW(PLANNING!$E$4:$E$70)-3),COUNTIF(PLANNING!$E$4:$E$70,1)+1-ROW(A35))),"")</f>
        <v>0</v>
      </c>
      <c r="F38" s="119"/>
      <c r="G38" s="119"/>
      <c r="H38" s="119"/>
    </row>
    <row r="39" spans="1:8" x14ac:dyDescent="0.3">
      <c r="A39" t="str">
        <f t="array" ref="A39">IFERROR(INDEX(PLANNING!$A$4:$A$70,LARGE((PLANNING!$E$4:$E$70=1)*(ROW(PLANNING!$E$4:$E$70)-3),COUNTIF(PLANNING!$E$4:$E$70,1)+1-ROW(A36))),"")</f>
        <v>GIR Sébastien</v>
      </c>
      <c r="B39">
        <f t="array" ref="B39">IFERROR(INDEX(PLANNING!$F$4:$F$70,LARGE((PLANNING!$E$4:$E$70=1)*(ROW(PLANNING!$E$4:$E$70)-3),COUNTIF(PLANNING!$E$4:$E$70,1)+1-ROW(A36))),"")</f>
        <v>1</v>
      </c>
      <c r="C39">
        <f t="array" ref="C39">IFERROR(INDEX(PLANNING!$G$4:$G$70,LARGE((PLANNING!$E$4:$E$70=1)*(ROW(PLANNING!$E$4:$E$70)-3),COUNTIF(PLANNING!$E$4:$E$70,1)+1-ROW(A36))),"")</f>
        <v>0</v>
      </c>
      <c r="F39" s="119"/>
      <c r="G39" s="119"/>
      <c r="H39" s="119"/>
    </row>
    <row r="40" spans="1:8" x14ac:dyDescent="0.3">
      <c r="A40" t="str">
        <f t="array" ref="A40">IFERROR(INDEX(PLANNING!$A$4:$A$70,LARGE((PLANNING!$E$4:$E$70=1)*(ROW(PLANNING!$E$4:$E$70)-3),COUNTIF(PLANNING!$E$4:$E$70,1)+1-ROW(A37))),"")</f>
        <v>GRE Alain</v>
      </c>
      <c r="B40">
        <f t="array" ref="B40">IFERROR(INDEX(PLANNING!$F$4:$F$70,LARGE((PLANNING!$E$4:$E$70=1)*(ROW(PLANNING!$E$4:$E$70)-3),COUNTIF(PLANNING!$E$4:$E$70,1)+1-ROW(A37))),"")</f>
        <v>2</v>
      </c>
      <c r="C40">
        <f t="array" ref="C40">IFERROR(INDEX(PLANNING!$G$4:$G$70,LARGE((PLANNING!$E$4:$E$70=1)*(ROW(PLANNING!$E$4:$E$70)-3),COUNTIF(PLANNING!$E$4:$E$70,1)+1-ROW(A37))),"")</f>
        <v>1</v>
      </c>
      <c r="F40" s="119"/>
      <c r="G40" s="119"/>
      <c r="H40" s="119"/>
    </row>
    <row r="41" spans="1:8" x14ac:dyDescent="0.3">
      <c r="A41" t="str">
        <f t="array" ref="A41">IFERROR(INDEX(PLANNING!$A$4:$A$70,LARGE((PLANNING!$E$4:$E$70=1)*(ROW(PLANNING!$E$4:$E$70)-3),COUNTIF(PLANNING!$E$4:$E$70,1)+1-ROW(A38))),"")</f>
        <v>GUT Patrice</v>
      </c>
      <c r="B41">
        <f t="array" ref="B41">IFERROR(INDEX(PLANNING!$F$4:$F$70,LARGE((PLANNING!$E$4:$E$70=1)*(ROW(PLANNING!$E$4:$E$70)-3),COUNTIF(PLANNING!$E$4:$E$70,1)+1-ROW(A38))),"")</f>
        <v>1</v>
      </c>
      <c r="C41">
        <f t="array" ref="C41">IFERROR(INDEX(PLANNING!$G$4:$G$70,LARGE((PLANNING!$E$4:$E$70=1)*(ROW(PLANNING!$E$4:$E$70)-3),COUNTIF(PLANNING!$E$4:$E$70,1)+1-ROW(A38))),"")</f>
        <v>0</v>
      </c>
    </row>
    <row r="42" spans="1:8" x14ac:dyDescent="0.3">
      <c r="A42" t="str">
        <f t="array" ref="A42">IFERROR(INDEX(PLANNING!$A$4:$A$70,LARGE((PLANNING!$E$4:$E$70=1)*(ROW(PLANNING!$E$4:$E$70)-3),COUNTIF(PLANNING!$E$4:$E$70,1)+1-ROW(A39))),"")</f>
        <v>LEB Frédéric</v>
      </c>
      <c r="B42">
        <f t="array" ref="B42">IFERROR(INDEX(PLANNING!$F$4:$F$70,LARGE((PLANNING!$E$4:$E$70=1)*(ROW(PLANNING!$E$4:$E$70)-3),COUNTIF(PLANNING!$E$4:$E$70,1)+1-ROW(A39))),"")</f>
        <v>1</v>
      </c>
      <c r="C42">
        <f t="array" ref="C42">IFERROR(INDEX(PLANNING!$G$4:$G$70,LARGE((PLANNING!$E$4:$E$70=1)*(ROW(PLANNING!$E$4:$E$70)-3),COUNTIF(PLANNING!$E$4:$E$70,1)+1-ROW(A39))),"")</f>
        <v>0</v>
      </c>
    </row>
    <row r="43" spans="1:8" x14ac:dyDescent="0.3">
      <c r="A43" t="str">
        <f t="array" ref="A43">IFERROR(INDEX(PLANNING!$A$4:$A$70,LARGE((PLANNING!$E$4:$E$70=1)*(ROW(PLANNING!$E$4:$E$70)-3),COUNTIF(PLANNING!$E$4:$E$70,1)+1-ROW(A40))),"")</f>
        <v>LEF Quentin</v>
      </c>
      <c r="B43">
        <f t="array" ref="B43">IFERROR(INDEX(PLANNING!$F$4:$F$70,LARGE((PLANNING!$E$4:$E$70=1)*(ROW(PLANNING!$E$4:$E$70)-3),COUNTIF(PLANNING!$E$4:$E$70,1)+1-ROW(A40))),"")</f>
        <v>1</v>
      </c>
      <c r="C43">
        <f t="array" ref="C43">IFERROR(INDEX(PLANNING!$G$4:$G$70,LARGE((PLANNING!$E$4:$E$70=1)*(ROW(PLANNING!$E$4:$E$70)-3),COUNTIF(PLANNING!$E$4:$E$70,1)+1-ROW(A40))),"")</f>
        <v>0</v>
      </c>
    </row>
    <row r="44" spans="1:8" x14ac:dyDescent="0.3">
      <c r="A44" t="str">
        <f t="array" ref="A44">IFERROR(INDEX(PLANNING!$A$4:$A$70,LARGE((PLANNING!$E$4:$E$70=1)*(ROW(PLANNING!$E$4:$E$70)-3),COUNTIF(PLANNING!$E$4:$E$70,1)+1-ROW(A41))),"")</f>
        <v>MAN Marc</v>
      </c>
      <c r="B44">
        <f t="array" ref="B44">IFERROR(INDEX(PLANNING!$F$4:$F$70,LARGE((PLANNING!$E$4:$E$70=1)*(ROW(PLANNING!$E$4:$E$70)-3),COUNTIF(PLANNING!$E$4:$E$70,1)+1-ROW(A41))),"")</f>
        <v>1</v>
      </c>
      <c r="C44">
        <f t="array" ref="C44">IFERROR(INDEX(PLANNING!$G$4:$G$70,LARGE((PLANNING!$E$4:$E$70=1)*(ROW(PLANNING!$E$4:$E$70)-3),COUNTIF(PLANNING!$E$4:$E$70,1)+1-ROW(A41))),"")</f>
        <v>0</v>
      </c>
    </row>
    <row r="45" spans="1:8" x14ac:dyDescent="0.3">
      <c r="A45" t="str">
        <f t="array" ref="A45">IFERROR(INDEX(PLANNING!$A$4:$A$70,LARGE((PLANNING!$E$4:$E$70=1)*(ROW(PLANNING!$E$4:$E$70)-3),COUNTIF(PLANNING!$E$4:$E$70,1)+1-ROW(A42))),"")</f>
        <v>POU Daniel</v>
      </c>
      <c r="B45">
        <f t="array" ref="B45">IFERROR(INDEX(PLANNING!$F$4:$F$70,LARGE((PLANNING!$E$4:$E$70=1)*(ROW(PLANNING!$E$4:$E$70)-3),COUNTIF(PLANNING!$E$4:$E$70,1)+1-ROW(A42))),"")</f>
        <v>1</v>
      </c>
      <c r="C45">
        <f t="array" ref="C45">IFERROR(INDEX(PLANNING!$G$4:$G$70,LARGE((PLANNING!$E$4:$E$70=1)*(ROW(PLANNING!$E$4:$E$70)-3),COUNTIF(PLANNING!$E$4:$E$70,1)+1-ROW(A42))),"")</f>
        <v>0</v>
      </c>
    </row>
    <row r="46" spans="1:8" x14ac:dyDescent="0.3">
      <c r="A46" t="str">
        <f t="array" ref="A46">IFERROR(INDEX(PLANNING!$A$4:$A$70,LARGE((PLANNING!$E$4:$E$70=1)*(ROW(PLANNING!$E$4:$E$70)-3),COUNTIF(PLANNING!$E$4:$E$70,1)+1-ROW(A43))),"")</f>
        <v>ROG Patrick</v>
      </c>
      <c r="B46">
        <f t="array" ref="B46">IFERROR(INDEX(PLANNING!$F$4:$F$70,LARGE((PLANNING!$E$4:$E$70=1)*(ROW(PLANNING!$E$4:$E$70)-3),COUNTIF(PLANNING!$E$4:$E$70,1)+1-ROW(A43))),"")</f>
        <v>1</v>
      </c>
      <c r="C46">
        <f t="array" ref="C46">IFERROR(INDEX(PLANNING!$G$4:$G$70,LARGE((PLANNING!$E$4:$E$70=1)*(ROW(PLANNING!$E$4:$E$70)-3),COUNTIF(PLANNING!$E$4:$E$70,1)+1-ROW(A43))),"")</f>
        <v>0</v>
      </c>
    </row>
    <row r="47" spans="1:8" x14ac:dyDescent="0.3">
      <c r="A47" t="str">
        <f t="array" ref="A47">IFERROR(INDEX(PLANNING!$A$4:$A$70,LARGE((PLANNING!$E$4:$E$70=1)*(ROW(PLANNING!$E$4:$E$70)-3),COUNTIF(PLANNING!$E$4:$E$70,1)+1-ROW(A44))),"")</f>
        <v>ROU Erwan</v>
      </c>
      <c r="B47">
        <f t="array" ref="B47">IFERROR(INDEX(PLANNING!$F$4:$F$70,LARGE((PLANNING!$E$4:$E$70=1)*(ROW(PLANNING!$E$4:$E$70)-3),COUNTIF(PLANNING!$E$4:$E$70,1)+1-ROW(A44))),"")</f>
        <v>1</v>
      </c>
      <c r="C47">
        <f t="array" ref="C47">IFERROR(INDEX(PLANNING!$G$4:$G$70,LARGE((PLANNING!$E$4:$E$70=1)*(ROW(PLANNING!$E$4:$E$70)-3),COUNTIF(PLANNING!$E$4:$E$70,1)+1-ROW(A44))),"")</f>
        <v>0</v>
      </c>
    </row>
    <row r="48" spans="1:8" x14ac:dyDescent="0.3">
      <c r="A48" t="str">
        <f t="array" ref="A48">IFERROR(INDEX(PLANNING!$A$4:$A$70,LARGE((PLANNING!$E$4:$E$70=1)*(ROW(PLANNING!$E$4:$E$70)-3),COUNTIF(PLANNING!$E$4:$E$70,1)+1-ROW(A45))),"")</f>
        <v>RUZ Alain</v>
      </c>
      <c r="B48">
        <f t="array" ref="B48">IFERROR(INDEX(PLANNING!$F$4:$F$70,LARGE((PLANNING!$E$4:$E$70=1)*(ROW(PLANNING!$E$4:$E$70)-3),COUNTIF(PLANNING!$E$4:$E$70,1)+1-ROW(A45))),"")</f>
        <v>1</v>
      </c>
      <c r="C48">
        <f t="array" ref="C48">IFERROR(INDEX(PLANNING!$G$4:$G$70,LARGE((PLANNING!$E$4:$E$70=1)*(ROW(PLANNING!$E$4:$E$70)-3),COUNTIF(PLANNING!$E$4:$E$70,1)+1-ROW(A45))),"")</f>
        <v>0</v>
      </c>
    </row>
    <row r="49" spans="1:3" x14ac:dyDescent="0.3">
      <c r="A49" t="str">
        <f t="array" ref="A49">IFERROR(INDEX(PLANNING!$A$4:$A$70,LARGE((PLANNING!$E$4:$E$70=1)*(ROW(PLANNING!$E$4:$E$70)-3),COUNTIF(PLANNING!$E$4:$E$70,1)+1-ROW(A46))),"")</f>
        <v>SED Jean</v>
      </c>
      <c r="B49">
        <f t="array" ref="B49">IFERROR(INDEX(PLANNING!$F$4:$F$70,LARGE((PLANNING!$E$4:$E$70=1)*(ROW(PLANNING!$E$4:$E$70)-3),COUNTIF(PLANNING!$E$4:$E$70,1)+1-ROW(A46))),"")</f>
        <v>1</v>
      </c>
      <c r="C49">
        <f t="array" ref="C49">IFERROR(INDEX(PLANNING!$G$4:$G$70,LARGE((PLANNING!$E$4:$E$70=1)*(ROW(PLANNING!$E$4:$E$70)-3),COUNTIF(PLANNING!$E$4:$E$70,1)+1-ROW(A46))),"")</f>
        <v>0</v>
      </c>
    </row>
    <row r="50" spans="1:3" x14ac:dyDescent="0.3">
      <c r="A50" t="str">
        <f t="array" ref="A50">IFERROR(INDEX(PLANNING!$A$4:$A$70,LARGE((PLANNING!$E$4:$E$70=1)*(ROW(PLANNING!$E$4:$E$70)-3),COUNTIF(PLANNING!$E$4:$E$70,1)+1-ROW(A47))),"")</f>
        <v>SIM Philippe</v>
      </c>
      <c r="B50">
        <f t="array" ref="B50">IFERROR(INDEX(PLANNING!$F$4:$F$70,LARGE((PLANNING!$E$4:$E$70=1)*(ROW(PLANNING!$E$4:$E$70)-3),COUNTIF(PLANNING!$E$4:$E$70,1)+1-ROW(A47))),"")</f>
        <v>1</v>
      </c>
      <c r="C50">
        <f t="array" ref="C50">IFERROR(INDEX(PLANNING!$G$4:$G$70,LARGE((PLANNING!$E$4:$E$70=1)*(ROW(PLANNING!$E$4:$E$70)-3),COUNTIF(PLANNING!$E$4:$E$70,1)+1-ROW(A47))),"")</f>
        <v>0</v>
      </c>
    </row>
    <row r="51" spans="1:3" x14ac:dyDescent="0.3">
      <c r="A51" t="str">
        <f t="array" ref="A51">IFERROR(INDEX(PLANNING!$A$4:$A$70,LARGE((PLANNING!$E$4:$E$70=1)*(ROW(PLANNING!$E$4:$E$70)-3),COUNTIF(PLANNING!$E$4:$E$70,1)+1-ROW(A48))),"")</f>
        <v>THI Philippe</v>
      </c>
      <c r="B51">
        <f t="array" ref="B51">IFERROR(INDEX(PLANNING!$F$4:$F$70,LARGE((PLANNING!$E$4:$E$70=1)*(ROW(PLANNING!$E$4:$E$70)-3),COUNTIF(PLANNING!$E$4:$E$70,1)+1-ROW(A48))),"")</f>
        <v>1</v>
      </c>
      <c r="C51">
        <f t="array" ref="C51">IFERROR(INDEX(PLANNING!$G$4:$G$70,LARGE((PLANNING!$E$4:$E$70=1)*(ROW(PLANNING!$E$4:$E$70)-3),COUNTIF(PLANNING!$E$4:$E$70,1)+1-ROW(A48))),"")</f>
        <v>0</v>
      </c>
    </row>
    <row r="52" spans="1:3" x14ac:dyDescent="0.3">
      <c r="A52" t="str">
        <f t="array" ref="A52">IFERROR(INDEX(PLANNING!$A$4:$A$70,LARGE((PLANNING!$E$4:$E$70=1)*(ROW(PLANNING!$E$4:$E$70)-3),COUNTIF(PLANNING!$E$4:$E$70,1)+1-ROW(A49))),"")</f>
        <v>THI Pierre</v>
      </c>
      <c r="B52">
        <f t="array" ref="B52">IFERROR(INDEX(PLANNING!$F$4:$F$70,LARGE((PLANNING!$E$4:$E$70=1)*(ROW(PLANNING!$E$4:$E$70)-3),COUNTIF(PLANNING!$E$4:$E$70,1)+1-ROW(A49))),"")</f>
        <v>1</v>
      </c>
      <c r="C52">
        <f t="array" ref="C52">IFERROR(INDEX(PLANNING!$G$4:$G$70,LARGE((PLANNING!$E$4:$E$70=1)*(ROW(PLANNING!$E$4:$E$70)-3),COUNTIF(PLANNING!$E$4:$E$70,1)+1-ROW(A49))),"")</f>
        <v>0</v>
      </c>
    </row>
    <row r="53" spans="1:3" x14ac:dyDescent="0.3">
      <c r="A53" t="str">
        <f t="array" ref="A53">IFERROR(INDEX(PLANNING!$A$4:$A$70,LARGE((PLANNING!$E$4:$E$70=1)*(ROW(PLANNING!$E$4:$E$70)-3),COUNTIF(PLANNING!$E$4:$E$70,1)+1-ROW(A50))),"")</f>
        <v>VID Pierre</v>
      </c>
      <c r="B53">
        <f t="array" ref="B53">IFERROR(INDEX(PLANNING!$F$4:$F$70,LARGE((PLANNING!$E$4:$E$70=1)*(ROW(PLANNING!$E$4:$E$70)-3),COUNTIF(PLANNING!$E$4:$E$70,1)+1-ROW(A50))),"")</f>
        <v>1</v>
      </c>
      <c r="C53">
        <f t="array" ref="C53">IFERROR(INDEX(PLANNING!$G$4:$G$70,LARGE((PLANNING!$E$4:$E$70=1)*(ROW(PLANNING!$E$4:$E$70)-3),COUNTIF(PLANNING!$E$4:$E$70,1)+1-ROW(A50))),"")</f>
        <v>0</v>
      </c>
    </row>
    <row r="54" spans="1:3" x14ac:dyDescent="0.3">
      <c r="A54" t="str">
        <f t="array" ref="A54">IFERROR(INDEX(PLANNING!$A$4:$A$70,LARGE((PLANNING!$E$4:$E$70=1)*(ROW(PLANNING!$E$4:$E$70)-3),COUNTIF(PLANNING!$E$4:$E$70,1)+1-ROW(A51))),"")</f>
        <v>WIL Noël</v>
      </c>
      <c r="B54">
        <f t="array" ref="B54">IFERROR(INDEX(PLANNING!$F$4:$F$70,LARGE((PLANNING!$E$4:$E$70=1)*(ROW(PLANNING!$E$4:$E$70)-3),COUNTIF(PLANNING!$E$4:$E$70,1)+1-ROW(A51))),"")</f>
        <v>1</v>
      </c>
      <c r="C54">
        <f t="array" ref="C54">IFERROR(INDEX(PLANNING!$G$4:$G$70,LARGE((PLANNING!$E$4:$E$70=1)*(ROW(PLANNING!$E$4:$E$70)-3),COUNTIF(PLANNING!$E$4:$E$70,1)+1-ROW(A51))),"")</f>
        <v>0</v>
      </c>
    </row>
    <row r="55" spans="1:3" x14ac:dyDescent="0.3">
      <c r="A55" t="str">
        <f t="array" ref="A55">IFERROR(INDEX(PLANNING!$A$4:$A$70,LARGE((PLANNING!$E$4:$E$70=1)*(ROW(PLANNING!$E$4:$E$70)-3),COUNTIF(PLANNING!$E$4:$E$70,1)+1-ROW(A52))),"")</f>
        <v>VAU Christian</v>
      </c>
      <c r="B55">
        <f t="array" ref="B55">IFERROR(INDEX(PLANNING!$F$4:$F$70,LARGE((PLANNING!$E$4:$E$70=1)*(ROW(PLANNING!$E$4:$E$70)-3),COUNTIF(PLANNING!$E$4:$E$70,1)+1-ROW(A52))),"")</f>
        <v>1</v>
      </c>
      <c r="C55">
        <f t="array" ref="C55">IFERROR(INDEX(PLANNING!$G$4:$G$70,LARGE((PLANNING!$E$4:$E$70=1)*(ROW(PLANNING!$E$4:$E$70)-3),COUNTIF(PLANNING!$E$4:$E$70,1)+1-ROW(A52))),"")</f>
        <v>0</v>
      </c>
    </row>
    <row r="56" spans="1:3" x14ac:dyDescent="0.3">
      <c r="A56" t="str">
        <f t="array" ref="A56">IFERROR(INDEX(PLANNING!$A$4:$A$70,LARGE((PLANNING!$E$4:$E$70=1)*(ROW(PLANNING!$E$4:$E$70)-3),COUNTIF(PLANNING!$E$4:$E$70,1)+1-ROW(A53))),"")</f>
        <v>EDF Tom</v>
      </c>
      <c r="B56">
        <f t="array" ref="B56">IFERROR(INDEX(PLANNING!$F$4:$F$70,LARGE((PLANNING!$E$4:$E$70=1)*(ROW(PLANNING!$E$4:$E$70)-3),COUNTIF(PLANNING!$E$4:$E$70,1)+1-ROW(A53))),"")</f>
        <v>1</v>
      </c>
      <c r="C56">
        <f t="array" ref="C56">IFERROR(INDEX(PLANNING!$G$4:$G$70,LARGE((PLANNING!$E$4:$E$70=1)*(ROW(PLANNING!$E$4:$E$70)-3),COUNTIF(PLANNING!$E$4:$E$70,1)+1-ROW(A53))),"")</f>
        <v>0</v>
      </c>
    </row>
    <row r="57" spans="1:3" x14ac:dyDescent="0.3">
      <c r="A57" t="str">
        <f t="array" ref="A57">IFERROR(INDEX(PLANNING!$A$4:$A$70,LARGE((PLANNING!$E$4:$E$70=1)*(ROW(PLANNING!$E$4:$E$70)-3),COUNTIF(PLANNING!$E$4:$E$70,1)+1-ROW(A54))),"")</f>
        <v>AUD Dimitri</v>
      </c>
      <c r="B57">
        <f t="array" ref="B57">IFERROR(INDEX(PLANNING!$F$4:$F$70,LARGE((PLANNING!$E$4:$E$70=1)*(ROW(PLANNING!$E$4:$E$70)-3),COUNTIF(PLANNING!$E$4:$E$70,1)+1-ROW(A54))),"")</f>
        <v>1</v>
      </c>
      <c r="C57">
        <f t="array" ref="C57">IFERROR(INDEX(PLANNING!$G$4:$G$70,LARGE((PLANNING!$E$4:$E$70=1)*(ROW(PLANNING!$E$4:$E$70)-3),COUNTIF(PLANNING!$E$4:$E$70,1)+1-ROW(A54))),"")</f>
        <v>0</v>
      </c>
    </row>
    <row r="58" spans="1:3" x14ac:dyDescent="0.3">
      <c r="A58" t="str">
        <f t="array" ref="A58">IFERROR(INDEX(PLANNING!$A$4:$A$70,LARGE((PLANNING!$E$4:$E$70=1)*(ROW(PLANNING!$E$4:$E$70)-3),COUNTIF(PLANNING!$E$4:$E$70,1)+1-ROW(A55))),"")</f>
        <v>AUD Jean-Luc</v>
      </c>
      <c r="B58">
        <f t="array" ref="B58">IFERROR(INDEX(PLANNING!$F$4:$F$70,LARGE((PLANNING!$E$4:$E$70=1)*(ROW(PLANNING!$E$4:$E$70)-3),COUNTIF(PLANNING!$E$4:$E$70,1)+1-ROW(A55))),"")</f>
        <v>1</v>
      </c>
      <c r="C58">
        <f t="array" ref="C58">IFERROR(INDEX(PLANNING!$G$4:$G$70,LARGE((PLANNING!$E$4:$E$70=1)*(ROW(PLANNING!$E$4:$E$70)-3),COUNTIF(PLANNING!$E$4:$E$70,1)+1-ROW(A55))),"")</f>
        <v>0</v>
      </c>
    </row>
    <row r="59" spans="1:3" x14ac:dyDescent="0.3">
      <c r="A59" t="str">
        <f t="array" ref="A59">IFERROR(INDEX(PLANNING!$A$4:$A$70,LARGE((PLANNING!$E$4:$E$70=1)*(ROW(PLANNING!$E$4:$E$70)-3),COUNTIF(PLANNING!$E$4:$E$70,1)+1-ROW(A56))),"")</f>
        <v>BEC Jacques</v>
      </c>
      <c r="B59">
        <f t="array" ref="B59">IFERROR(INDEX(PLANNING!$F$4:$F$70,LARGE((PLANNING!$E$4:$E$70=1)*(ROW(PLANNING!$E$4:$E$70)-3),COUNTIF(PLANNING!$E$4:$E$70,1)+1-ROW(A56))),"")</f>
        <v>1</v>
      </c>
      <c r="C59">
        <f t="array" ref="C59">IFERROR(INDEX(PLANNING!$G$4:$G$70,LARGE((PLANNING!$E$4:$E$70=1)*(ROW(PLANNING!$E$4:$E$70)-3),COUNTIF(PLANNING!$E$4:$E$70,1)+1-ROW(A56))),"")</f>
        <v>0</v>
      </c>
    </row>
    <row r="60" spans="1:3" x14ac:dyDescent="0.3">
      <c r="A60" t="str">
        <f t="array" ref="A60">IFERROR(INDEX(PLANNING!$A$4:$A$70,LARGE((PLANNING!$E$4:$E$70=1)*(ROW(PLANNING!$E$4:$E$70)-3),COUNTIF(PLANNING!$E$4:$E$70,1)+1-ROW(A57))),"")</f>
        <v>HUR Sébastien</v>
      </c>
      <c r="B60">
        <f t="array" ref="B60">IFERROR(INDEX(PLANNING!$F$4:$F$70,LARGE((PLANNING!$E$4:$E$70=1)*(ROW(PLANNING!$E$4:$E$70)-3),COUNTIF(PLANNING!$E$4:$E$70,1)+1-ROW(A57))),"")</f>
        <v>1</v>
      </c>
      <c r="C60">
        <f t="array" ref="C60">IFERROR(INDEX(PLANNING!$G$4:$G$70,LARGE((PLANNING!$E$4:$E$70=1)*(ROW(PLANNING!$E$4:$E$70)-3),COUNTIF(PLANNING!$E$4:$E$70,1)+1-ROW(A57))),"")</f>
        <v>0</v>
      </c>
    </row>
    <row r="61" spans="1:3" x14ac:dyDescent="0.3">
      <c r="A61" t="str">
        <f t="array" ref="A61">IFERROR(INDEX(PLANNING!$A$4:$A$70,LARGE((PLANNING!$E$4:$E$70=1)*(ROW(PLANNING!$E$4:$E$70)-3),COUNTIF(PLANNING!$E$4:$E$70,1)+1-ROW(A58))),"")</f>
        <v>KEE Fabien</v>
      </c>
      <c r="B61">
        <f t="array" ref="B61">IFERROR(INDEX(PLANNING!$F$4:$F$70,LARGE((PLANNING!$E$4:$E$70=1)*(ROW(PLANNING!$E$4:$E$70)-3),COUNTIF(PLANNING!$E$4:$E$70,1)+1-ROW(A58))),"")</f>
        <v>1</v>
      </c>
      <c r="C61">
        <f t="array" ref="C61">IFERROR(INDEX(PLANNING!$G$4:$G$70,LARGE((PLANNING!$E$4:$E$70=1)*(ROW(PLANNING!$E$4:$E$70)-3),COUNTIF(PLANNING!$E$4:$E$70,1)+1-ROW(A58))),"")</f>
        <v>0</v>
      </c>
    </row>
    <row r="62" spans="1:3" x14ac:dyDescent="0.3">
      <c r="A62" t="str">
        <f t="array" ref="A62">IFERROR(INDEX(PLANNING!$A$4:$A$70,LARGE((PLANNING!$E$4:$E$70=1)*(ROW(PLANNING!$E$4:$E$70)-3),COUNTIF(PLANNING!$E$4:$E$70,1)+1-ROW(A59))),"")</f>
        <v>REN Cyril</v>
      </c>
      <c r="B62">
        <f t="array" ref="B62">IFERROR(INDEX(PLANNING!$F$4:$F$70,LARGE((PLANNING!$E$4:$E$70=1)*(ROW(PLANNING!$E$4:$E$70)-3),COUNTIF(PLANNING!$E$4:$E$70,1)+1-ROW(A59))),"")</f>
        <v>1</v>
      </c>
      <c r="C62">
        <f t="array" ref="C62">IFERROR(INDEX(PLANNING!$G$4:$G$70,LARGE((PLANNING!$E$4:$E$70=1)*(ROW(PLANNING!$E$4:$E$70)-3),COUNTIF(PLANNING!$E$4:$E$70,1)+1-ROW(A59))),"")</f>
        <v>0</v>
      </c>
    </row>
    <row r="63" spans="1:3" x14ac:dyDescent="0.3">
      <c r="A63" t="str">
        <f t="array" ref="A63">IFERROR(INDEX(PLANNING!$A$4:$A$70,LARGE((PLANNING!$E$4:$E$70=1)*(ROW(PLANNING!$E$4:$E$70)-3),COUNTIF(PLANNING!$E$4:$E$70,1)+1-ROW(A60))),"")</f>
        <v>ROS Jean</v>
      </c>
      <c r="B63">
        <f t="array" ref="B63">IFERROR(INDEX(PLANNING!$F$4:$F$70,LARGE((PLANNING!$E$4:$E$70=1)*(ROW(PLANNING!$E$4:$E$70)-3),COUNTIF(PLANNING!$E$4:$E$70,1)+1-ROW(A60))),"")</f>
        <v>1</v>
      </c>
      <c r="C63">
        <f t="array" ref="C63">IFERROR(INDEX(PLANNING!$G$4:$G$70,LARGE((PLANNING!$E$4:$E$70=1)*(ROW(PLANNING!$E$4:$E$70)-3),COUNTIF(PLANNING!$E$4:$E$70,1)+1-ROW(A60))),"")</f>
        <v>0</v>
      </c>
    </row>
    <row r="64" spans="1:3" x14ac:dyDescent="0.3">
      <c r="A64" t="str">
        <f t="array" ref="A64">IFERROR(INDEX(PLANNING!$A$4:$A$70,LARGE((PLANNING!$E$4:$E$70=1)*(ROW(PLANNING!$E$4:$E$70)-3),COUNTIF(PLANNING!$E$4:$E$70,1)+1-ROW(A61))),"")</f>
        <v>SPI Patrick</v>
      </c>
      <c r="B64">
        <f t="array" ref="B64">IFERROR(INDEX(PLANNING!$F$4:$F$70,LARGE((PLANNING!$E$4:$E$70=1)*(ROW(PLANNING!$E$4:$E$70)-3),COUNTIF(PLANNING!$E$4:$E$70,1)+1-ROW(A61))),"")</f>
        <v>1</v>
      </c>
      <c r="C64">
        <f t="array" ref="C64">IFERROR(INDEX(PLANNING!$G$4:$G$70,LARGE((PLANNING!$E$4:$E$70=1)*(ROW(PLANNING!$E$4:$E$70)-3),COUNTIF(PLANNING!$E$4:$E$70,1)+1-ROW(A61))),"")</f>
        <v>0</v>
      </c>
    </row>
    <row r="65" spans="1:3" x14ac:dyDescent="0.3">
      <c r="A65" t="str">
        <f t="array" ref="A65">IFERROR(INDEX(PLANNING!$A$4:$A$70,LARGE((PLANNING!$E$4:$E$70=1)*(ROW(PLANNING!$E$4:$E$70)-3),COUNTIF(PLANNING!$E$4:$E$70,1)+1-ROW(A62))),"")</f>
        <v>ZER Tim</v>
      </c>
      <c r="B65">
        <f t="array" ref="B65">IFERROR(INDEX(PLANNING!$F$4:$F$70,LARGE((PLANNING!$E$4:$E$70=1)*(ROW(PLANNING!$E$4:$E$70)-3),COUNTIF(PLANNING!$E$4:$E$70,1)+1-ROW(A62))),"")</f>
        <v>1</v>
      </c>
      <c r="C65">
        <f t="array" ref="C65">IFERROR(INDEX(PLANNING!$G$4:$G$70,LARGE((PLANNING!$E$4:$E$70=1)*(ROW(PLANNING!$E$4:$E$70)-3),COUNTIF(PLANNING!$E$4:$E$70,1)+1-ROW(A62))),"")</f>
        <v>0</v>
      </c>
    </row>
    <row r="66" spans="1:3" x14ac:dyDescent="0.3">
      <c r="A66" t="str">
        <f t="array" ref="A66">IFERROR(INDEX(PLANNING!$A$4:$A$70,LARGE((PLANNING!$E$4:$E$70=1)*(ROW(PLANNING!$E$4:$E$70)-3),COUNTIF(PLANNING!$E$4:$E$70,1)+1-ROW(A63))),"")</f>
        <v>HUT Roger</v>
      </c>
      <c r="B66">
        <f t="array" ref="B66">IFERROR(INDEX(PLANNING!$F$4:$F$70,LARGE((PLANNING!$E$4:$E$70=1)*(ROW(PLANNING!$E$4:$E$70)-3),COUNTIF(PLANNING!$E$4:$E$70,1)+1-ROW(A63))),"")</f>
        <v>1</v>
      </c>
      <c r="C66">
        <f t="array" ref="C66">IFERROR(INDEX(PLANNING!$G$4:$G$70,LARGE((PLANNING!$E$4:$E$70=1)*(ROW(PLANNING!$E$4:$E$70)-3),COUNTIF(PLANNING!$E$4:$E$70,1)+1-ROW(A63))),"")</f>
        <v>0</v>
      </c>
    </row>
    <row r="67" spans="1:3" x14ac:dyDescent="0.3">
      <c r="A67" t="str">
        <f t="array" ref="A67">IFERROR(INDEX(PLANNING!$A$4:$A$70,LARGE((PLANNING!$E$4:$E$70=1)*(ROW(PLANNING!$E$4:$E$70)-3),COUNTIF(PLANNING!$E$4:$E$70,1)+1-ROW(A64))),"")</f>
        <v>CASSITI Pierre-Henri</v>
      </c>
      <c r="B67">
        <f t="array" ref="B67">IFERROR(INDEX(PLANNING!$F$4:$F$70,LARGE((PLANNING!$E$4:$E$70=1)*(ROW(PLANNING!$E$4:$E$70)-3),COUNTIF(PLANNING!$E$4:$E$70,1)+1-ROW(A64))),"")</f>
        <v>1</v>
      </c>
      <c r="C67">
        <f t="array" ref="C67">IFERROR(INDEX(PLANNING!$G$4:$G$70,LARGE((PLANNING!$E$4:$E$70=1)*(ROW(PLANNING!$E$4:$E$70)-3),COUNTIF(PLANNING!$E$4:$E$70,1)+1-ROW(A64))),"")</f>
        <v>0</v>
      </c>
    </row>
    <row r="68" spans="1:3" x14ac:dyDescent="0.3">
      <c r="A68" t="str">
        <f t="array" ref="A68">IFERROR(INDEX(PLANNING!$A$4:$A$70,LARGE((PLANNING!$E$4:$E$70=1)*(ROW(PLANNING!$E$4:$E$70)-3),COUNTIF(PLANNING!$E$4:$E$70,1)+1-ROW(A65))),"")</f>
        <v/>
      </c>
      <c r="B68" t="str">
        <f t="array" ref="B68">IFERROR(INDEX(PLANNING!$F$4:$F$70,LARGE((PLANNING!$E$4:$E$70=1)*(ROW(PLANNING!$E$4:$E$70)-3),COUNTIF(PLANNING!$E$4:$E$70,1)+1-ROW(A65))),"")</f>
        <v/>
      </c>
      <c r="C68" t="str">
        <f t="array" ref="C68">IFERROR(INDEX(PLANNING!$G$4:$G$70,LARGE((PLANNING!$E$4:$E$70=1)*(ROW(PLANNING!$E$4:$E$70)-3),COUNTIF(PLANNING!$E$4:$E$70,1)+1-ROW(A65))),"")</f>
        <v/>
      </c>
    </row>
    <row r="69" spans="1:3" x14ac:dyDescent="0.3">
      <c r="A69" t="str">
        <f t="array" ref="A69">IFERROR(INDEX(PLANNING!$A$4:$A$70,LARGE((PLANNING!$E$4:$E$70=1)*(ROW(PLANNING!$E$4:$E$70)-3),COUNTIF(PLANNING!$E$4:$E$70,1)+1-ROW(A66))),"")</f>
        <v/>
      </c>
      <c r="B69" t="str">
        <f t="array" ref="B69">IFERROR(INDEX(PLANNING!$F$4:$F$70,LARGE((PLANNING!$E$4:$E$70=1)*(ROW(PLANNING!$E$4:$E$70)-3),COUNTIF(PLANNING!$E$4:$E$70,1)+1-ROW(A66))),"")</f>
        <v/>
      </c>
      <c r="C69" t="str">
        <f t="array" ref="C69">IFERROR(INDEX(PLANNING!$G$4:$G$70,LARGE((PLANNING!$E$4:$E$70=1)*(ROW(PLANNING!$E$4:$E$70)-3),COUNTIF(PLANNING!$E$4:$E$70,1)+1-ROW(A66))),"")</f>
        <v/>
      </c>
    </row>
    <row r="70" spans="1:3" x14ac:dyDescent="0.3">
      <c r="A70" t="str">
        <f t="array" ref="A70">IFERROR(INDEX(PLANNING!$A$4:$A$70,LARGE((PLANNING!$E$4:$E$70=1)*(ROW(PLANNING!$E$4:$E$70)-3),COUNTIF(PLANNING!$E$4:$E$70,1)+1-ROW(A67))),"")</f>
        <v/>
      </c>
      <c r="B70" t="str">
        <f t="array" ref="B70">IFERROR(INDEX(PLANNING!$F$4:$F$70,LARGE((PLANNING!$E$4:$E$70=1)*(ROW(PLANNING!$E$4:$E$70)-3),COUNTIF(PLANNING!$E$4:$E$70,1)+1-ROW(A67))),"")</f>
        <v/>
      </c>
      <c r="C70" t="str">
        <f t="array" ref="C70">IFERROR(INDEX(PLANNING!$G$4:$G$70,LARGE((PLANNING!$E$4:$E$70=1)*(ROW(PLANNING!$E$4:$E$70)-3),COUNTIF(PLANNING!$E$4:$E$70,1)+1-ROW(A67))),"")</f>
        <v/>
      </c>
    </row>
    <row r="71" spans="1:3" x14ac:dyDescent="0.3">
      <c r="A71" t="str">
        <f t="array" ref="A71">IFERROR(INDEX(PLANNING!$A$4:$A$70,LARGE((PLANNING!$E$4:$E$70=1)*(ROW(PLANNING!$E$4:$E$70)-3),COUNTIF(PLANNING!$E$4:$E$70,1)+1-ROW(A68))),"")</f>
        <v/>
      </c>
      <c r="B71" t="str">
        <f t="array" ref="B71">IFERROR(INDEX(PLANNING!$F$4:$F$70,LARGE((PLANNING!$E$4:$E$70=1)*(ROW(PLANNING!$E$4:$E$70)-3),COUNTIF(PLANNING!$E$4:$E$70,1)+1-ROW(A68))),"")</f>
        <v/>
      </c>
      <c r="C71" t="str">
        <f t="array" ref="C71">IFERROR(INDEX(PLANNING!$G$4:$G$70,LARGE((PLANNING!$E$4:$E$70=1)*(ROW(PLANNING!$E$4:$E$70)-3),COUNTIF(PLANNING!$E$4:$E$70,1)+1-ROW(A68))),"")</f>
        <v/>
      </c>
    </row>
    <row r="72" spans="1:3" x14ac:dyDescent="0.3">
      <c r="A72" t="str">
        <f t="array" ref="A72">IFERROR(INDEX(PLANNING!$A$4:$A$70,LARGE((PLANNING!$E$4:$E$70=1)*(ROW(PLANNING!$E$4:$E$70)-3),COUNTIF(PLANNING!$E$4:$E$70,1)+1-ROW(A69))),"")</f>
        <v/>
      </c>
      <c r="B72" t="str">
        <f t="array" ref="B72">IFERROR(INDEX(PLANNING!$F$4:$F$70,LARGE((PLANNING!$E$4:$E$70=1)*(ROW(PLANNING!$E$4:$E$70)-3),COUNTIF(PLANNING!$E$4:$E$70,1)+1-ROW(A69))),"")</f>
        <v/>
      </c>
      <c r="C72" t="str">
        <f t="array" ref="C72">IFERROR(INDEX(PLANNING!$G$4:$G$70,LARGE((PLANNING!$E$4:$E$70=1)*(ROW(PLANNING!$E$4:$E$70)-3),COUNTIF(PLANNING!$E$4:$E$70,1)+1-ROW(A69))),"")</f>
        <v/>
      </c>
    </row>
    <row r="73" spans="1:3" x14ac:dyDescent="0.3">
      <c r="A73" t="str">
        <f t="array" ref="A73">IFERROR(INDEX(PLANNING!$A$4:$A$70,LARGE((PLANNING!$E$4:$E$70=1)*(ROW(PLANNING!$E$4:$E$70)-3),COUNTIF(PLANNING!$E$4:$E$70,1)+1-ROW(A70))),"")</f>
        <v/>
      </c>
      <c r="B73" t="str">
        <f t="array" ref="B73">IFERROR(INDEX(PLANNING!$F$4:$F$70,LARGE((PLANNING!$E$4:$E$70=1)*(ROW(PLANNING!$E$4:$E$70)-3),COUNTIF(PLANNING!$E$4:$E$70,1)+1-ROW(A70))),"")</f>
        <v/>
      </c>
      <c r="C73" t="str">
        <f t="array" ref="C73">IFERROR(INDEX(PLANNING!$G$4:$G$70,LARGE((PLANNING!$E$4:$E$70=1)*(ROW(PLANNING!$E$4:$E$70)-3),COUNTIF(PLANNING!$E$4:$E$70,1)+1-ROW(A70))),"")</f>
        <v/>
      </c>
    </row>
    <row r="74" spans="1:3" x14ac:dyDescent="0.3">
      <c r="A74" t="str">
        <f t="array" ref="A74">IFERROR(INDEX(PLANNING!$A$4:$A$70,LARGE((PLANNING!$E$4:$E$70=1)*(ROW(PLANNING!$E$4:$E$70)-3),COUNTIF(PLANNING!$E$4:$E$70,1)+1-ROW(A71))),"")</f>
        <v/>
      </c>
      <c r="B74" t="str">
        <f t="array" ref="B74">IFERROR(INDEX(PLANNING!$F$4:$F$70,LARGE((PLANNING!$E$4:$E$70=1)*(ROW(PLANNING!$E$4:$E$70)-3),COUNTIF(PLANNING!$E$4:$E$70,1)+1-ROW(A71))),"")</f>
        <v/>
      </c>
      <c r="C74" t="str">
        <f t="array" ref="C74">IFERROR(INDEX(PLANNING!$G$4:$G$70,LARGE((PLANNING!$E$4:$E$70=1)*(ROW(PLANNING!$E$4:$E$70)-3),COUNTIF(PLANNING!$E$4:$E$70,1)+1-ROW(A71))),"")</f>
        <v/>
      </c>
    </row>
    <row r="75" spans="1:3" x14ac:dyDescent="0.3">
      <c r="A75" t="str">
        <f t="array" ref="A75">IFERROR(INDEX(PLANNING!$A$4:$A$70,LARGE((PLANNING!$E$4:$E$70=1)*(ROW(PLANNING!$E$4:$E$70)-3),COUNTIF(PLANNING!$E$4:$E$70,1)+1-ROW(A72))),"")</f>
        <v/>
      </c>
      <c r="B75" t="str">
        <f t="array" ref="B75">IFERROR(INDEX(PLANNING!$F$4:$F$70,LARGE((PLANNING!$E$4:$E$70=1)*(ROW(PLANNING!$E$4:$E$70)-3),COUNTIF(PLANNING!$E$4:$E$70,1)+1-ROW(A72))),"")</f>
        <v/>
      </c>
      <c r="C75" t="str">
        <f t="array" ref="C75">IFERROR(INDEX(PLANNING!$G$4:$G$70,LARGE((PLANNING!$E$4:$E$70=1)*(ROW(PLANNING!$E$4:$E$70)-3),COUNTIF(PLANNING!$E$4:$E$70,1)+1-ROW(A72))),"")</f>
        <v/>
      </c>
    </row>
    <row r="76" spans="1:3" x14ac:dyDescent="0.3">
      <c r="A76" t="str">
        <f t="array" ref="A76">IFERROR(INDEX(PLANNING!$A$4:$A$70,LARGE((PLANNING!$E$4:$E$70=1)*(ROW(PLANNING!$E$4:$E$70)-3),COUNTIF(PLANNING!$E$4:$E$70,1)+1-ROW(A73))),"")</f>
        <v/>
      </c>
      <c r="B76" t="str">
        <f t="array" ref="B76">IFERROR(INDEX(PLANNING!$F$4:$F$70,LARGE((PLANNING!$E$4:$E$70=1)*(ROW(PLANNING!$E$4:$E$70)-3),COUNTIF(PLANNING!$E$4:$E$70,1)+1-ROW(A73))),"")</f>
        <v/>
      </c>
      <c r="C76" t="str">
        <f t="array" ref="C76">IFERROR(INDEX(PLANNING!$G$4:$G$70,LARGE((PLANNING!$E$4:$E$70=1)*(ROW(PLANNING!$E$4:$E$70)-3),COUNTIF(PLANNING!$E$4:$E$70,1)+1-ROW(A73))),"")</f>
        <v/>
      </c>
    </row>
    <row r="77" spans="1:3" x14ac:dyDescent="0.3">
      <c r="A77" t="str">
        <f t="array" ref="A77">IFERROR(INDEX(PLANNING!$A$4:$A$70,LARGE((PLANNING!$E$4:$E$70=1)*(ROW(PLANNING!$E$4:$E$70)-3),COUNTIF(PLANNING!$E$4:$E$70,1)+1-ROW(A74))),"")</f>
        <v/>
      </c>
      <c r="B77" t="str">
        <f t="array" ref="B77">IFERROR(INDEX(PLANNING!$F$4:$F$70,LARGE((PLANNING!$E$4:$E$70=1)*(ROW(PLANNING!$E$4:$E$70)-3),COUNTIF(PLANNING!$E$4:$E$70,1)+1-ROW(A74))),"")</f>
        <v/>
      </c>
      <c r="C77" t="str">
        <f t="array" ref="C77">IFERROR(INDEX(PLANNING!$G$4:$G$70,LARGE((PLANNING!$E$4:$E$70=1)*(ROW(PLANNING!$E$4:$E$70)-3),COUNTIF(PLANNING!$E$4:$E$70,1)+1-ROW(A74))),"")</f>
        <v/>
      </c>
    </row>
    <row r="78" spans="1:3" x14ac:dyDescent="0.3">
      <c r="A78" t="str">
        <f t="array" ref="A78">IFERROR(INDEX(PLANNING!$A$4:$A$70,LARGE((PLANNING!$E$4:$E$70=1)*(ROW(PLANNING!$E$4:$E$70)-3),COUNTIF(PLANNING!$E$4:$E$70,1)+1-ROW(A75))),"")</f>
        <v/>
      </c>
      <c r="B78" t="str">
        <f t="array" ref="B78">IFERROR(INDEX(PLANNING!$F$4:$F$70,LARGE((PLANNING!$E$4:$E$70=1)*(ROW(PLANNING!$E$4:$E$70)-3),COUNTIF(PLANNING!$E$4:$E$70,1)+1-ROW(A75))),"")</f>
        <v/>
      </c>
      <c r="C78" t="str">
        <f t="array" ref="C78">IFERROR(INDEX(PLANNING!$G$4:$G$70,LARGE((PLANNING!$E$4:$E$70=1)*(ROW(PLANNING!$E$4:$E$70)-3),COUNTIF(PLANNING!$E$4:$E$70,1)+1-ROW(A75))),"")</f>
        <v/>
      </c>
    </row>
    <row r="79" spans="1:3" x14ac:dyDescent="0.3">
      <c r="A79" t="str">
        <f t="array" ref="A79">IFERROR(INDEX(PLANNING!$A$4:$A$70,LARGE((PLANNING!$E$4:$E$70=1)*(ROW(PLANNING!$E$4:$E$70)-3),COUNTIF(PLANNING!$E$4:$E$70,1)+1-ROW(A76))),"")</f>
        <v/>
      </c>
      <c r="B79" t="str">
        <f t="array" ref="B79">IFERROR(INDEX(PLANNING!$F$4:$F$70,LARGE((PLANNING!$E$4:$E$70=1)*(ROW(PLANNING!$E$4:$E$70)-3),COUNTIF(PLANNING!$E$4:$E$70,1)+1-ROW(A76))),"")</f>
        <v/>
      </c>
      <c r="C79" t="str">
        <f t="array" ref="C79">IFERROR(INDEX(PLANNING!$G$4:$G$70,LARGE((PLANNING!$E$4:$E$70=1)*(ROW(PLANNING!$E$4:$E$70)-3),COUNTIF(PLANNING!$E$4:$E$70,1)+1-ROW(A76))),"")</f>
        <v/>
      </c>
    </row>
    <row r="80" spans="1:3" x14ac:dyDescent="0.3">
      <c r="A80" t="str">
        <f t="array" ref="A80">IFERROR(INDEX(PLANNING!$A$4:$A$70,LARGE((PLANNING!$E$4:$E$70=1)*(ROW(PLANNING!$E$4:$E$70)-3),COUNTIF(PLANNING!$E$4:$E$70,1)+1-ROW(A77))),"")</f>
        <v/>
      </c>
      <c r="B80" t="str">
        <f t="array" ref="B80">IFERROR(INDEX(PLANNING!$F$4:$F$70,LARGE((PLANNING!$E$4:$E$70=1)*(ROW(PLANNING!$E$4:$E$70)-3),COUNTIF(PLANNING!$E$4:$E$70,1)+1-ROW(A77))),"")</f>
        <v/>
      </c>
      <c r="C80" t="str">
        <f t="array" ref="C80">IFERROR(INDEX(PLANNING!$G$4:$G$70,LARGE((PLANNING!$E$4:$E$70=1)*(ROW(PLANNING!$E$4:$E$70)-3),COUNTIF(PLANNING!$E$4:$E$70,1)+1-ROW(A77))),"")</f>
        <v/>
      </c>
    </row>
    <row r="81" spans="1:3" x14ac:dyDescent="0.3">
      <c r="A81" t="str">
        <f t="array" ref="A81">IFERROR(INDEX(PLANNING!$A$4:$A$70,LARGE((PLANNING!$E$4:$E$70=1)*(ROW(PLANNING!$E$4:$E$70)-3),COUNTIF(PLANNING!$E$4:$E$70,1)+1-ROW(A78))),"")</f>
        <v/>
      </c>
      <c r="B81" t="str">
        <f t="array" ref="B81">IFERROR(INDEX(PLANNING!$F$4:$F$70,LARGE((PLANNING!$E$4:$E$70=1)*(ROW(PLANNING!$E$4:$E$70)-3),COUNTIF(PLANNING!$E$4:$E$70,1)+1-ROW(A78))),"")</f>
        <v/>
      </c>
      <c r="C81" t="str">
        <f t="array" ref="C81">IFERROR(INDEX(PLANNING!$G$4:$G$70,LARGE((PLANNING!$E$4:$E$70=1)*(ROW(PLANNING!$E$4:$E$70)-3),COUNTIF(PLANNING!$E$4:$E$70,1)+1-ROW(A78))),"")</f>
        <v/>
      </c>
    </row>
    <row r="82" spans="1:3" x14ac:dyDescent="0.3">
      <c r="A82" t="str">
        <f t="array" ref="A82">IFERROR(INDEX(PLANNING!$A$4:$A$70,LARGE((PLANNING!$E$4:$E$70=1)*(ROW(PLANNING!$E$4:$E$70)-3),COUNTIF(PLANNING!$E$4:$E$70,1)+1-ROW(A79))),"")</f>
        <v/>
      </c>
      <c r="B82" t="str">
        <f t="array" ref="B82">IFERROR(INDEX(PLANNING!$F$4:$F$70,LARGE((PLANNING!$E$4:$E$70=1)*(ROW(PLANNING!$E$4:$E$70)-3),COUNTIF(PLANNING!$E$4:$E$70,1)+1-ROW(A79))),"")</f>
        <v/>
      </c>
      <c r="C82" t="str">
        <f t="array" ref="C82">IFERROR(INDEX(PLANNING!$G$4:$G$70,LARGE((PLANNING!$E$4:$E$70=1)*(ROW(PLANNING!$E$4:$E$70)-3),COUNTIF(PLANNING!$E$4:$E$70,1)+1-ROW(A79))),"")</f>
        <v/>
      </c>
    </row>
    <row r="83" spans="1:3" x14ac:dyDescent="0.3">
      <c r="A83" t="str">
        <f t="array" ref="A83">IFERROR(INDEX(PLANNING!$A$4:$A$70,LARGE((PLANNING!$E$4:$E$70=1)*(ROW(PLANNING!$E$4:$E$70)-3),COUNTIF(PLANNING!$E$4:$E$70,1)+1-ROW(A80))),"")</f>
        <v/>
      </c>
      <c r="B83" t="str">
        <f t="array" ref="B83">IFERROR(INDEX(PLANNING!$F$4:$F$70,LARGE((PLANNING!$E$4:$E$70=1)*(ROW(PLANNING!$E$4:$E$70)-3),COUNTIF(PLANNING!$E$4:$E$70,1)+1-ROW(A80))),"")</f>
        <v/>
      </c>
      <c r="C83" t="str">
        <f t="array" ref="C83">IFERROR(INDEX(PLANNING!$G$4:$G$70,LARGE((PLANNING!$E$4:$E$70=1)*(ROW(PLANNING!$E$4:$E$70)-3),COUNTIF(PLANNING!$E$4:$E$70,1)+1-ROW(A80))),"")</f>
        <v/>
      </c>
    </row>
    <row r="84" spans="1:3" x14ac:dyDescent="0.3">
      <c r="A84" t="str">
        <f t="array" ref="A84">IFERROR(INDEX(PLANNING!$A$4:$A$70,LARGE((PLANNING!$E$4:$E$70=1)*(ROW(PLANNING!$E$4:$E$70)-3),COUNTIF(PLANNING!$E$4:$E$70,1)+1-ROW(A81))),"")</f>
        <v/>
      </c>
      <c r="B84" t="str">
        <f t="array" ref="B84">IFERROR(INDEX(PLANNING!$F$4:$F$70,LARGE((PLANNING!$E$4:$E$70=1)*(ROW(PLANNING!$E$4:$E$70)-3),COUNTIF(PLANNING!$E$4:$E$70,1)+1-ROW(A81))),"")</f>
        <v/>
      </c>
      <c r="C84" t="str">
        <f t="array" ref="C84">IFERROR(INDEX(PLANNING!$G$4:$G$70,LARGE((PLANNING!$E$4:$E$70=1)*(ROW(PLANNING!$E$4:$E$70)-3),COUNTIF(PLANNING!$E$4:$E$70,1)+1-ROW(A81))),"")</f>
        <v/>
      </c>
    </row>
    <row r="85" spans="1:3" x14ac:dyDescent="0.3">
      <c r="A85" t="str">
        <f t="array" ref="A85">IFERROR(INDEX(PLANNING!$A$4:$A$70,LARGE((PLANNING!$E$4:$E$70=1)*(ROW(PLANNING!$E$4:$E$70)-3),COUNTIF(PLANNING!$E$4:$E$70,1)+1-ROW(A82))),"")</f>
        <v/>
      </c>
      <c r="B85" t="str">
        <f t="array" ref="B85">IFERROR(INDEX(PLANNING!$F$4:$F$70,LARGE((PLANNING!$E$4:$E$70=1)*(ROW(PLANNING!$E$4:$E$70)-3),COUNTIF(PLANNING!$E$4:$E$70,1)+1-ROW(A82))),"")</f>
        <v/>
      </c>
      <c r="C85" t="str">
        <f t="array" ref="C85">IFERROR(INDEX(PLANNING!$G$4:$G$70,LARGE((PLANNING!$E$4:$E$70=1)*(ROW(PLANNING!$E$4:$E$70)-3),COUNTIF(PLANNING!$E$4:$E$70,1)+1-ROW(A82))),"")</f>
        <v/>
      </c>
    </row>
    <row r="86" spans="1:3" x14ac:dyDescent="0.3">
      <c r="A86" t="str">
        <f t="array" ref="A86">IFERROR(INDEX(PLANNING!$A$4:$A$70,LARGE((PLANNING!$E$4:$E$70=1)*(ROW(PLANNING!$E$4:$E$70)-3),COUNTIF(PLANNING!$E$4:$E$70,1)+1-ROW(A83))),"")</f>
        <v/>
      </c>
      <c r="B86" t="str">
        <f t="array" ref="B86">IFERROR(INDEX(PLANNING!$F$4:$F$70,LARGE((PLANNING!$E$4:$E$70=1)*(ROW(PLANNING!$E$4:$E$70)-3),COUNTIF(PLANNING!$E$4:$E$70,1)+1-ROW(A83))),"")</f>
        <v/>
      </c>
      <c r="C86" t="str">
        <f t="array" ref="C86">IFERROR(INDEX(PLANNING!$G$4:$G$70,LARGE((PLANNING!$E$4:$E$70=1)*(ROW(PLANNING!$E$4:$E$70)-3),COUNTIF(PLANNING!$E$4:$E$70,1)+1-ROW(A83))),"")</f>
        <v/>
      </c>
    </row>
    <row r="87" spans="1:3" x14ac:dyDescent="0.3">
      <c r="A87" t="str">
        <f t="array" ref="A87">IFERROR(INDEX(PLANNING!$A$4:$A$70,LARGE((PLANNING!$E$4:$E$70=1)*(ROW(PLANNING!$E$4:$E$70)-3),COUNTIF(PLANNING!$E$4:$E$70,1)+1-ROW(A84))),"")</f>
        <v/>
      </c>
      <c r="B87" t="str">
        <f t="array" ref="B87">IFERROR(INDEX(PLANNING!$F$4:$F$70,LARGE((PLANNING!$E$4:$E$70=1)*(ROW(PLANNING!$E$4:$E$70)-3),COUNTIF(PLANNING!$E$4:$E$70,1)+1-ROW(A84))),"")</f>
        <v/>
      </c>
      <c r="C87" t="str">
        <f t="array" ref="C87">IFERROR(INDEX(PLANNING!$G$4:$G$70,LARGE((PLANNING!$E$4:$E$70=1)*(ROW(PLANNING!$E$4:$E$70)-3),COUNTIF(PLANNING!$E$4:$E$70,1)+1-ROW(A84))),"")</f>
        <v/>
      </c>
    </row>
    <row r="88" spans="1:3" x14ac:dyDescent="0.3">
      <c r="A88" t="str">
        <f t="array" ref="A88">IFERROR(INDEX(PLANNING!$A$4:$A$70,LARGE((PLANNING!$E$4:$E$70=1)*(ROW(PLANNING!$E$4:$E$70)-3),COUNTIF(PLANNING!$E$4:$E$70,1)+1-ROW(A85))),"")</f>
        <v/>
      </c>
      <c r="B88" t="str">
        <f t="array" ref="B88">IFERROR(INDEX(PLANNING!$F$4:$F$70,LARGE((PLANNING!$E$4:$E$70=1)*(ROW(PLANNING!$E$4:$E$70)-3),COUNTIF(PLANNING!$E$4:$E$70,1)+1-ROW(A85))),"")</f>
        <v/>
      </c>
      <c r="C88" t="str">
        <f t="array" ref="C88">IFERROR(INDEX(PLANNING!$G$4:$G$70,LARGE((PLANNING!$E$4:$E$70=1)*(ROW(PLANNING!$E$4:$E$70)-3),COUNTIF(PLANNING!$E$4:$E$70,1)+1-ROW(A85))),"")</f>
        <v/>
      </c>
    </row>
  </sheetData>
  <mergeCells count="3">
    <mergeCell ref="F4:F40"/>
    <mergeCell ref="G4:G40"/>
    <mergeCell ref="H4:H4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0"/>
  <sheetViews>
    <sheetView showZeros="0" workbookViewId="0">
      <selection activeCell="C1" sqref="C1"/>
    </sheetView>
  </sheetViews>
  <sheetFormatPr baseColWidth="10" defaultRowHeight="15.6" x14ac:dyDescent="0.3"/>
  <cols>
    <col min="1" max="1" width="22.796875" customWidth="1"/>
  </cols>
  <sheetData>
    <row r="1" spans="1:3" x14ac:dyDescent="0.3">
      <c r="A1" s="3" t="s">
        <v>13</v>
      </c>
      <c r="B1" s="7">
        <f>LISTES!H5</f>
        <v>44144</v>
      </c>
      <c r="C1" s="2"/>
    </row>
    <row r="2" spans="1:3" x14ac:dyDescent="0.3">
      <c r="A2" s="27" t="str">
        <f>IFERROR(LISTES!I5,"")</f>
        <v>GLANDEE</v>
      </c>
      <c r="B2" s="2"/>
      <c r="C2" s="2"/>
    </row>
    <row r="3" spans="1:3" x14ac:dyDescent="0.3">
      <c r="A3" s="3" t="s">
        <v>14</v>
      </c>
      <c r="B3" s="3" t="s">
        <v>16</v>
      </c>
      <c r="C3" s="3" t="s">
        <v>15</v>
      </c>
    </row>
    <row r="4" spans="1:3" x14ac:dyDescent="0.3">
      <c r="A4" t="str">
        <f t="array" ref="A4">IFERROR(INDEX(PLANNING!$A$4:$A$70,LARGE((PLANNING!$H$4:$H$70=1)*(ROW(PLANNING!$H$4:$H$70)-3),COUNTIF(PLANNING!$H$4:$H$70,1)+1-ROW(A1))),"")</f>
        <v>AUB Bertrand</v>
      </c>
      <c r="B4">
        <f t="array" ref="B4">IFERROR(INDEX(PLANNING!$I$4:$I$70,LARGE((PLANNING!$H$4:$H$70=1)*(ROW(PLANNING!$H$4:$H$70)-3),COUNTIF(PLANNING!$H$4:$H$70,1)+1-ROW(A1))),"")</f>
        <v>1</v>
      </c>
      <c r="C4">
        <f t="array" ref="C4">IFERROR(INDEX(PLANNING!$J$4:$J$70,LARGE((PLANNING!$H$4:$H$70=1)*(ROW(PLANNING!$H$4:$H$70)-3),COUNTIF(PLANNING!$H$4:$H$70,1)+1-ROW(A1))),"")</f>
        <v>0</v>
      </c>
    </row>
    <row r="5" spans="1:3" x14ac:dyDescent="0.3">
      <c r="A5" t="str">
        <f t="array" ref="A5">IFERROR(INDEX(PLANNING!$A$4:$A$70,LARGE((PLANNING!$H$4:$H$70=1)*(ROW(PLANNING!$H$4:$H$70)-3),COUNTIF(PLANNING!$H$4:$H$70,1)+1-ROW(A2))),"")</f>
        <v>BAL Marcel</v>
      </c>
      <c r="B5">
        <f t="array" ref="B5">IFERROR(INDEX(PLANNING!$I$4:$I$70,LARGE((PLANNING!$H$4:$H$70=1)*(ROW(PLANNING!$H$4:$H$70)-3),COUNTIF(PLANNING!$H$4:$H$70,1)+1-ROW(A2))),"")</f>
        <v>1</v>
      </c>
      <c r="C5">
        <f t="array" ref="C5">IFERROR(INDEX(PLANNING!$J$4:$J$70,LARGE((PLANNING!$H$4:$H$70=1)*(ROW(PLANNING!$H$4:$H$70)-3),COUNTIF(PLANNING!$H$4:$H$70,1)+1-ROW(A2))),"")</f>
        <v>0</v>
      </c>
    </row>
    <row r="6" spans="1:3" x14ac:dyDescent="0.3">
      <c r="A6" t="str">
        <f t="array" ref="A6">IFERROR(INDEX(PLANNING!$A$4:$A$70,LARGE((PLANNING!$H$4:$H$70=1)*(ROW(PLANNING!$H$4:$H$70)-3),COUNTIF(PLANNING!$H$4:$H$70,1)+1-ROW(A3))),"")</f>
        <v>BIA Robert</v>
      </c>
      <c r="B6">
        <f t="array" ref="B6">IFERROR(INDEX(PLANNING!$I$4:$I$70,LARGE((PLANNING!$H$4:$H$70=1)*(ROW(PLANNING!$H$4:$H$70)-3),COUNTIF(PLANNING!$H$4:$H$70,1)+1-ROW(A3))),"")</f>
        <v>1</v>
      </c>
      <c r="C6">
        <f t="array" ref="C6">IFERROR(INDEX(PLANNING!$J$4:$J$70,LARGE((PLANNING!$H$4:$H$70=1)*(ROW(PLANNING!$H$4:$H$70)-3),COUNTIF(PLANNING!$H$4:$H$70,1)+1-ROW(A3))),"")</f>
        <v>0</v>
      </c>
    </row>
    <row r="7" spans="1:3" x14ac:dyDescent="0.3">
      <c r="A7" t="str">
        <f t="array" ref="A7">IFERROR(INDEX(PLANNING!$A$4:$A$70,LARGE((PLANNING!$H$4:$H$70=1)*(ROW(PLANNING!$H$4:$H$70)-3),COUNTIF(PLANNING!$H$4:$H$70,1)+1-ROW(A4))),"")</f>
        <v>BIG Nicolas</v>
      </c>
      <c r="B7">
        <f t="array" ref="B7">IFERROR(INDEX(PLANNING!$I$4:$I$70,LARGE((PLANNING!$H$4:$H$70=1)*(ROW(PLANNING!$H$4:$H$70)-3),COUNTIF(PLANNING!$H$4:$H$70,1)+1-ROW(A4))),"")</f>
        <v>1</v>
      </c>
      <c r="C7">
        <f t="array" ref="C7">IFERROR(INDEX(PLANNING!$J$4:$J$70,LARGE((PLANNING!$H$4:$H$70=1)*(ROW(PLANNING!$H$4:$H$70)-3),COUNTIF(PLANNING!$H$4:$H$70,1)+1-ROW(A4))),"")</f>
        <v>0</v>
      </c>
    </row>
    <row r="8" spans="1:3" x14ac:dyDescent="0.3">
      <c r="A8" t="str">
        <f t="array" ref="A8">IFERROR(INDEX(PLANNING!$A$4:$A$70,LARGE((PLANNING!$H$4:$H$70=1)*(ROW(PLANNING!$H$4:$H$70)-3),COUNTIF(PLANNING!$H$4:$H$70,1)+1-ROW(A5))),"")</f>
        <v>BOU Hugues</v>
      </c>
      <c r="B8">
        <f t="array" ref="B8">IFERROR(INDEX(PLANNING!$I$4:$I$70,LARGE((PLANNING!$H$4:$H$70=1)*(ROW(PLANNING!$H$4:$H$70)-3),COUNTIF(PLANNING!$H$4:$H$70,1)+1-ROW(A5))),"")</f>
        <v>1</v>
      </c>
      <c r="C8">
        <f t="array" ref="C8">IFERROR(INDEX(PLANNING!$J$4:$J$70,LARGE((PLANNING!$H$4:$H$70=1)*(ROW(PLANNING!$H$4:$H$70)-3),COUNTIF(PLANNING!$H$4:$H$70,1)+1-ROW(A5))),"")</f>
        <v>0</v>
      </c>
    </row>
    <row r="9" spans="1:3" x14ac:dyDescent="0.3">
      <c r="A9" t="str">
        <f t="array" ref="A9">IFERROR(INDEX(PLANNING!$A$4:$A$70,LARGE((PLANNING!$H$4:$H$70=1)*(ROW(PLANNING!$H$4:$H$70)-3),COUNTIF(PLANNING!$H$4:$H$70,1)+1-ROW(A6))),"")</f>
        <v>BUS Michel</v>
      </c>
      <c r="B9">
        <f t="array" ref="B9">IFERROR(INDEX(PLANNING!$I$4:$I$70,LARGE((PLANNING!$H$4:$H$70=1)*(ROW(PLANNING!$H$4:$H$70)-3),COUNTIF(PLANNING!$H$4:$H$70,1)+1-ROW(A6))),"")</f>
        <v>1</v>
      </c>
      <c r="C9">
        <f t="array" ref="C9">IFERROR(INDEX(PLANNING!$J$4:$J$70,LARGE((PLANNING!$H$4:$H$70=1)*(ROW(PLANNING!$H$4:$H$70)-3),COUNTIF(PLANNING!$H$4:$H$70,1)+1-ROW(A6))),"")</f>
        <v>0</v>
      </c>
    </row>
    <row r="10" spans="1:3" x14ac:dyDescent="0.3">
      <c r="A10" t="str">
        <f t="array" ref="A10">IFERROR(INDEX(PLANNING!$A$4:$A$70,LARGE((PLANNING!$H$4:$H$70=1)*(ROW(PLANNING!$H$4:$H$70)-3),COUNTIF(PLANNING!$H$4:$H$70,1)+1-ROW(A7))),"")</f>
        <v>CAR Lucien</v>
      </c>
      <c r="B10">
        <f t="array" ref="B10">IFERROR(INDEX(PLANNING!$I$4:$I$70,LARGE((PLANNING!$H$4:$H$70=1)*(ROW(PLANNING!$H$4:$H$70)-3),COUNTIF(PLANNING!$H$4:$H$70,1)+1-ROW(A7))),"")</f>
        <v>1</v>
      </c>
      <c r="C10">
        <f t="array" ref="C10">IFERROR(INDEX(PLANNING!$J$4:$J$70,LARGE((PLANNING!$H$4:$H$70=1)*(ROW(PLANNING!$H$4:$H$70)-3),COUNTIF(PLANNING!$H$4:$H$70,1)+1-ROW(A7))),"")</f>
        <v>0</v>
      </c>
    </row>
    <row r="11" spans="1:3" x14ac:dyDescent="0.3">
      <c r="A11" t="str">
        <f t="array" ref="A11">IFERROR(INDEX(PLANNING!$A$4:$A$70,LARGE((PLANNING!$H$4:$H$70=1)*(ROW(PLANNING!$H$4:$H$70)-3),COUNTIF(PLANNING!$H$4:$H$70,1)+1-ROW(A8))),"")</f>
        <v>COQ Patrick</v>
      </c>
      <c r="B11">
        <f t="array" ref="B11">IFERROR(INDEX(PLANNING!$I$4:$I$70,LARGE((PLANNING!$H$4:$H$70=1)*(ROW(PLANNING!$H$4:$H$70)-3),COUNTIF(PLANNING!$H$4:$H$70,1)+1-ROW(A8))),"")</f>
        <v>1</v>
      </c>
      <c r="C11">
        <f t="array" ref="C11">IFERROR(INDEX(PLANNING!$J$4:$J$70,LARGE((PLANNING!$H$4:$H$70=1)*(ROW(PLANNING!$H$4:$H$70)-3),COUNTIF(PLANNING!$H$4:$H$70,1)+1-ROW(A8))),"")</f>
        <v>0</v>
      </c>
    </row>
    <row r="12" spans="1:3" x14ac:dyDescent="0.3">
      <c r="A12" t="str">
        <f t="array" ref="A12">IFERROR(INDEX(PLANNING!$A$4:$A$70,LARGE((PLANNING!$H$4:$H$70=1)*(ROW(PLANNING!$H$4:$H$70)-3),COUNTIF(PLANNING!$H$4:$H$70,1)+1-ROW(A9))),"")</f>
        <v>DAD Alain</v>
      </c>
      <c r="B12">
        <f t="array" ref="B12">IFERROR(INDEX(PLANNING!$I$4:$I$70,LARGE((PLANNING!$H$4:$H$70=1)*(ROW(PLANNING!$H$4:$H$70)-3),COUNTIF(PLANNING!$H$4:$H$70,1)+1-ROW(A9))),"")</f>
        <v>1</v>
      </c>
      <c r="C12">
        <f t="array" ref="C12">IFERROR(INDEX(PLANNING!$J$4:$J$70,LARGE((PLANNING!$H$4:$H$70=1)*(ROW(PLANNING!$H$4:$H$70)-3),COUNTIF(PLANNING!$H$4:$H$70,1)+1-ROW(A9))),"")</f>
        <v>0</v>
      </c>
    </row>
    <row r="13" spans="1:3" x14ac:dyDescent="0.3">
      <c r="A13" t="str">
        <f t="array" ref="A13">IFERROR(INDEX(PLANNING!$A$4:$A$70,LARGE((PLANNING!$H$4:$H$70=1)*(ROW(PLANNING!$H$4:$H$70)-3),COUNTIF(PLANNING!$H$4:$H$70,1)+1-ROW(A10))),"")</f>
        <v>GAU Michel</v>
      </c>
      <c r="B13">
        <f t="array" ref="B13">IFERROR(INDEX(PLANNING!$I$4:$I$70,LARGE((PLANNING!$H$4:$H$70=1)*(ROW(PLANNING!$H$4:$H$70)-3),COUNTIF(PLANNING!$H$4:$H$70,1)+1-ROW(A10))),"")</f>
        <v>1</v>
      </c>
      <c r="C13">
        <f t="array" ref="C13">IFERROR(INDEX(PLANNING!$J$4:$J$70,LARGE((PLANNING!$H$4:$H$70=1)*(ROW(PLANNING!$H$4:$H$70)-3),COUNTIF(PLANNING!$H$4:$H$70,1)+1-ROW(A10))),"")</f>
        <v>0</v>
      </c>
    </row>
    <row r="14" spans="1:3" x14ac:dyDescent="0.3">
      <c r="A14" t="str">
        <f t="array" ref="A14">IFERROR(INDEX(PLANNING!$A$4:$A$70,LARGE((PLANNING!$H$4:$H$70=1)*(ROW(PLANNING!$H$4:$H$70)-3),COUNTIF(PLANNING!$H$4:$H$70,1)+1-ROW(A11))),"")</f>
        <v>GOD Romain</v>
      </c>
      <c r="B14">
        <f t="array" ref="B14">IFERROR(INDEX(PLANNING!$I$4:$I$70,LARGE((PLANNING!$H$4:$H$70=1)*(ROW(PLANNING!$H$4:$H$70)-3),COUNTIF(PLANNING!$H$4:$H$70,1)+1-ROW(A11))),"")</f>
        <v>1</v>
      </c>
      <c r="C14">
        <f t="array" ref="C14">IFERROR(INDEX(PLANNING!$J$4:$J$70,LARGE((PLANNING!$H$4:$H$70=1)*(ROW(PLANNING!$H$4:$H$70)-3),COUNTIF(PLANNING!$H$4:$H$70,1)+1-ROW(A11))),"")</f>
        <v>0</v>
      </c>
    </row>
    <row r="15" spans="1:3" x14ac:dyDescent="0.3">
      <c r="A15" t="str">
        <f t="array" ref="A15">IFERROR(INDEX(PLANNING!$A$4:$A$70,LARGE((PLANNING!$H$4:$H$70=1)*(ROW(PLANNING!$H$4:$H$70)-3),COUNTIF(PLANNING!$H$4:$H$70,1)+1-ROW(A12))),"")</f>
        <v>HER Patrick</v>
      </c>
      <c r="B15">
        <f t="array" ref="B15">IFERROR(INDEX(PLANNING!$I$4:$I$70,LARGE((PLANNING!$H$4:$H$70=1)*(ROW(PLANNING!$H$4:$H$70)-3),COUNTIF(PLANNING!$H$4:$H$70,1)+1-ROW(A12))),"")</f>
        <v>1</v>
      </c>
      <c r="C15">
        <f t="array" ref="C15">IFERROR(INDEX(PLANNING!$J$4:$J$70,LARGE((PLANNING!$H$4:$H$70=1)*(ROW(PLANNING!$H$4:$H$70)-3),COUNTIF(PLANNING!$H$4:$H$70,1)+1-ROW(A12))),"")</f>
        <v>0</v>
      </c>
    </row>
    <row r="16" spans="1:3" x14ac:dyDescent="0.3">
      <c r="A16" t="str">
        <f t="array" ref="A16">IFERROR(INDEX(PLANNING!$A$4:$A$70,LARGE((PLANNING!$H$4:$H$70=1)*(ROW(PLANNING!$H$4:$H$70)-3),COUNTIF(PLANNING!$H$4:$H$70,1)+1-ROW(A13))),"")</f>
        <v>HIN Christophe</v>
      </c>
      <c r="B16">
        <f t="array" ref="B16">IFERROR(INDEX(PLANNING!$I$4:$I$70,LARGE((PLANNING!$H$4:$H$70=1)*(ROW(PLANNING!$H$4:$H$70)-3),COUNTIF(PLANNING!$H$4:$H$70,1)+1-ROW(A13))),"")</f>
        <v>1</v>
      </c>
      <c r="C16">
        <f t="array" ref="C16">IFERROR(INDEX(PLANNING!$J$4:$J$70,LARGE((PLANNING!$H$4:$H$70=1)*(ROW(PLANNING!$H$4:$H$70)-3),COUNTIF(PLANNING!$H$4:$H$70,1)+1-ROW(A13))),"")</f>
        <v>0</v>
      </c>
    </row>
    <row r="17" spans="1:3" x14ac:dyDescent="0.3">
      <c r="A17" t="str">
        <f t="array" ref="A17">IFERROR(INDEX(PLANNING!$A$4:$A$70,LARGE((PLANNING!$H$4:$H$70=1)*(ROW(PLANNING!$H$4:$H$70)-3),COUNTIF(PLANNING!$H$4:$H$70,1)+1-ROW(A14))),"")</f>
        <v>HOR Michel</v>
      </c>
      <c r="B17">
        <f t="array" ref="B17">IFERROR(INDEX(PLANNING!$I$4:$I$70,LARGE((PLANNING!$H$4:$H$70=1)*(ROW(PLANNING!$H$4:$H$70)-3),COUNTIF(PLANNING!$H$4:$H$70,1)+1-ROW(A14))),"")</f>
        <v>1</v>
      </c>
      <c r="C17">
        <f t="array" ref="C17">IFERROR(INDEX(PLANNING!$J$4:$J$70,LARGE((PLANNING!$H$4:$H$70=1)*(ROW(PLANNING!$H$4:$H$70)-3),COUNTIF(PLANNING!$H$4:$H$70,1)+1-ROW(A14))),"")</f>
        <v>0</v>
      </c>
    </row>
    <row r="18" spans="1:3" x14ac:dyDescent="0.3">
      <c r="A18" t="str">
        <f t="array" ref="A18">IFERROR(INDEX(PLANNING!$A$4:$A$70,LARGE((PLANNING!$H$4:$H$70=1)*(ROW(PLANNING!$H$4:$H$70)-3),COUNTIF(PLANNING!$H$4:$H$70,1)+1-ROW(A15))),"")</f>
        <v>JAH Alain</v>
      </c>
      <c r="B18">
        <f t="array" ref="B18">IFERROR(INDEX(PLANNING!$I$4:$I$70,LARGE((PLANNING!$H$4:$H$70=1)*(ROW(PLANNING!$H$4:$H$70)-3),COUNTIF(PLANNING!$H$4:$H$70,1)+1-ROW(A15))),"")</f>
        <v>1</v>
      </c>
      <c r="C18">
        <f t="array" ref="C18">IFERROR(INDEX(PLANNING!$J$4:$J$70,LARGE((PLANNING!$H$4:$H$70=1)*(ROW(PLANNING!$H$4:$H$70)-3),COUNTIF(PLANNING!$H$4:$H$70,1)+1-ROW(A15))),"")</f>
        <v>0</v>
      </c>
    </row>
    <row r="19" spans="1:3" x14ac:dyDescent="0.3">
      <c r="A19" t="str">
        <f t="array" ref="A19">IFERROR(INDEX(PLANNING!$A$4:$A$70,LARGE((PLANNING!$H$4:$H$70=1)*(ROW(PLANNING!$H$4:$H$70)-3),COUNTIF(PLANNING!$H$4:$H$70,1)+1-ROW(A16))),"")</f>
        <v>JUI Daniel</v>
      </c>
      <c r="B19">
        <f t="array" ref="B19">IFERROR(INDEX(PLANNING!$I$4:$I$70,LARGE((PLANNING!$H$4:$H$70=1)*(ROW(PLANNING!$H$4:$H$70)-3),COUNTIF(PLANNING!$H$4:$H$70,1)+1-ROW(A16))),"")</f>
        <v>1</v>
      </c>
      <c r="C19">
        <f t="array" ref="C19">IFERROR(INDEX(PLANNING!$J$4:$J$70,LARGE((PLANNING!$H$4:$H$70=1)*(ROW(PLANNING!$H$4:$H$70)-3),COUNTIF(PLANNING!$H$4:$H$70,1)+1-ROW(A16))),"")</f>
        <v>0</v>
      </c>
    </row>
    <row r="20" spans="1:3" x14ac:dyDescent="0.3">
      <c r="A20" t="str">
        <f t="array" ref="A20">IFERROR(INDEX(PLANNING!$A$4:$A$70,LARGE((PLANNING!$H$4:$H$70=1)*(ROW(PLANNING!$H$4:$H$70)-3),COUNTIF(PLANNING!$H$4:$H$70,1)+1-ROW(A17))),"")</f>
        <v>LEG Philippe</v>
      </c>
      <c r="B20">
        <f t="array" ref="B20">IFERROR(INDEX(PLANNING!$I$4:$I$70,LARGE((PLANNING!$H$4:$H$70=1)*(ROW(PLANNING!$H$4:$H$70)-3),COUNTIF(PLANNING!$H$4:$H$70,1)+1-ROW(A17))),"")</f>
        <v>1</v>
      </c>
      <c r="C20">
        <f t="array" ref="C20">IFERROR(INDEX(PLANNING!$J$4:$J$70,LARGE((PLANNING!$H$4:$H$70=1)*(ROW(PLANNING!$H$4:$H$70)-3),COUNTIF(PLANNING!$H$4:$H$70,1)+1-ROW(A17))),"")</f>
        <v>0</v>
      </c>
    </row>
    <row r="21" spans="1:3" x14ac:dyDescent="0.3">
      <c r="A21" t="str">
        <f t="array" ref="A21">IFERROR(INDEX(PLANNING!$A$4:$A$70,LARGE((PLANNING!$H$4:$H$70=1)*(ROW(PLANNING!$H$4:$H$70)-3),COUNTIF(PLANNING!$H$4:$H$70,1)+1-ROW(A18))),"")</f>
        <v>MAI Jacques</v>
      </c>
      <c r="B21">
        <f t="array" ref="B21">IFERROR(INDEX(PLANNING!$I$4:$I$70,LARGE((PLANNING!$H$4:$H$70=1)*(ROW(PLANNING!$H$4:$H$70)-3),COUNTIF(PLANNING!$H$4:$H$70,1)+1-ROW(A18))),"")</f>
        <v>1</v>
      </c>
      <c r="C21">
        <f t="array" ref="C21">IFERROR(INDEX(PLANNING!$J$4:$J$70,LARGE((PLANNING!$H$4:$H$70=1)*(ROW(PLANNING!$H$4:$H$70)-3),COUNTIF(PLANNING!$H$4:$H$70,1)+1-ROW(A18))),"")</f>
        <v>0</v>
      </c>
    </row>
    <row r="22" spans="1:3" x14ac:dyDescent="0.3">
      <c r="A22" t="str">
        <f t="array" ref="A22">IFERROR(INDEX(PLANNING!$A$4:$A$70,LARGE((PLANNING!$H$4:$H$70=1)*(ROW(PLANNING!$H$4:$H$70)-3),COUNTIF(PLANNING!$H$4:$H$70,1)+1-ROW(A19))),"")</f>
        <v>MAT Armel</v>
      </c>
      <c r="B22">
        <f t="array" ref="B22">IFERROR(INDEX(PLANNING!$I$4:$I$70,LARGE((PLANNING!$H$4:$H$70=1)*(ROW(PLANNING!$H$4:$H$70)-3),COUNTIF(PLANNING!$H$4:$H$70,1)+1-ROW(A19))),"")</f>
        <v>1</v>
      </c>
      <c r="C22">
        <f t="array" ref="C22">IFERROR(INDEX(PLANNING!$J$4:$J$70,LARGE((PLANNING!$H$4:$H$70=1)*(ROW(PLANNING!$H$4:$H$70)-3),COUNTIF(PLANNING!$H$4:$H$70,1)+1-ROW(A19))),"")</f>
        <v>0</v>
      </c>
    </row>
    <row r="23" spans="1:3" x14ac:dyDescent="0.3">
      <c r="A23" t="str">
        <f t="array" ref="A23">IFERROR(INDEX(PLANNING!$A$4:$A$70,LARGE((PLANNING!$H$4:$H$70=1)*(ROW(PLANNING!$H$4:$H$70)-3),COUNTIF(PLANNING!$H$4:$H$70,1)+1-ROW(A20))),"")</f>
        <v>MUL Angelo</v>
      </c>
      <c r="B23">
        <f t="array" ref="B23">IFERROR(INDEX(PLANNING!$I$4:$I$70,LARGE((PLANNING!$H$4:$H$70=1)*(ROW(PLANNING!$H$4:$H$70)-3),COUNTIF(PLANNING!$H$4:$H$70,1)+1-ROW(A20))),"")</f>
        <v>1</v>
      </c>
      <c r="C23">
        <f t="array" ref="C23">IFERROR(INDEX(PLANNING!$J$4:$J$70,LARGE((PLANNING!$H$4:$H$70=1)*(ROW(PLANNING!$H$4:$H$70)-3),COUNTIF(PLANNING!$H$4:$H$70,1)+1-ROW(A20))),"")</f>
        <v>0</v>
      </c>
    </row>
    <row r="24" spans="1:3" x14ac:dyDescent="0.3">
      <c r="A24" t="str">
        <f t="array" ref="A24">IFERROR(INDEX(PLANNING!$A$4:$A$70,LARGE((PLANNING!$H$4:$H$70=1)*(ROW(PLANNING!$H$4:$H$70)-3),COUNTIF(PLANNING!$H$4:$H$70,1)+1-ROW(A21))),"")</f>
        <v>MUL David</v>
      </c>
      <c r="B24">
        <f t="array" ref="B24">IFERROR(INDEX(PLANNING!$I$4:$I$70,LARGE((PLANNING!$H$4:$H$70=1)*(ROW(PLANNING!$H$4:$H$70)-3),COUNTIF(PLANNING!$H$4:$H$70,1)+1-ROW(A21))),"")</f>
        <v>1</v>
      </c>
      <c r="C24">
        <f t="array" ref="C24">IFERROR(INDEX(PLANNING!$J$4:$J$70,LARGE((PLANNING!$H$4:$H$70=1)*(ROW(PLANNING!$H$4:$H$70)-3),COUNTIF(PLANNING!$H$4:$H$70,1)+1-ROW(A21))),"")</f>
        <v>0</v>
      </c>
    </row>
    <row r="25" spans="1:3" x14ac:dyDescent="0.3">
      <c r="A25" t="str">
        <f t="array" ref="A25">IFERROR(INDEX(PLANNING!$A$4:$A$70,LARGE((PLANNING!$H$4:$H$70=1)*(ROW(PLANNING!$H$4:$H$70)-3),COUNTIF(PLANNING!$H$4:$H$70,1)+1-ROW(A22))),"")</f>
        <v>RIG Jean-Paul</v>
      </c>
      <c r="B25">
        <f t="array" ref="B25">IFERROR(INDEX(PLANNING!$I$4:$I$70,LARGE((PLANNING!$H$4:$H$70=1)*(ROW(PLANNING!$H$4:$H$70)-3),COUNTIF(PLANNING!$H$4:$H$70,1)+1-ROW(A22))),"")</f>
        <v>1</v>
      </c>
      <c r="C25">
        <f t="array" ref="C25">IFERROR(INDEX(PLANNING!$J$4:$J$70,LARGE((PLANNING!$H$4:$H$70=1)*(ROW(PLANNING!$H$4:$H$70)-3),COUNTIF(PLANNING!$H$4:$H$70,1)+1-ROW(A22))),"")</f>
        <v>0</v>
      </c>
    </row>
    <row r="26" spans="1:3" x14ac:dyDescent="0.3">
      <c r="A26" t="str">
        <f t="array" ref="A26">IFERROR(INDEX(PLANNING!$A$4:$A$70,LARGE((PLANNING!$H$4:$H$70=1)*(ROW(PLANNING!$H$4:$H$70)-3),COUNTIF(PLANNING!$H$4:$H$70,1)+1-ROW(A23))),"")</f>
        <v>SOS Aurélien</v>
      </c>
      <c r="B26">
        <f t="array" ref="B26">IFERROR(INDEX(PLANNING!$I$4:$I$70,LARGE((PLANNING!$H$4:$H$70=1)*(ROW(PLANNING!$H$4:$H$70)-3),COUNTIF(PLANNING!$H$4:$H$70,1)+1-ROW(A23))),"")</f>
        <v>1</v>
      </c>
      <c r="C26">
        <f t="array" ref="C26">IFERROR(INDEX(PLANNING!$J$4:$J$70,LARGE((PLANNING!$H$4:$H$70=1)*(ROW(PLANNING!$H$4:$H$70)-3),COUNTIF(PLANNING!$H$4:$H$70,1)+1-ROW(A23))),"")</f>
        <v>0</v>
      </c>
    </row>
    <row r="27" spans="1:3" x14ac:dyDescent="0.3">
      <c r="A27" t="str">
        <f t="array" ref="A27">IFERROR(INDEX(PLANNING!$A$4:$A$70,LARGE((PLANNING!$H$4:$H$70=1)*(ROW(PLANNING!$H$4:$H$70)-3),COUNTIF(PLANNING!$H$4:$H$70,1)+1-ROW(A24))),"")</f>
        <v>TOU François</v>
      </c>
      <c r="B27">
        <f t="array" ref="B27">IFERROR(INDEX(PLANNING!$I$4:$I$70,LARGE((PLANNING!$H$4:$H$70=1)*(ROW(PLANNING!$H$4:$H$70)-3),COUNTIF(PLANNING!$H$4:$H$70,1)+1-ROW(A24))),"")</f>
        <v>1</v>
      </c>
      <c r="C27">
        <f t="array" ref="C27">IFERROR(INDEX(PLANNING!$J$4:$J$70,LARGE((PLANNING!$H$4:$H$70=1)*(ROW(PLANNING!$H$4:$H$70)-3),COUNTIF(PLANNING!$H$4:$H$70,1)+1-ROW(A24))),"")</f>
        <v>0</v>
      </c>
    </row>
    <row r="28" spans="1:3" x14ac:dyDescent="0.3">
      <c r="A28" t="str">
        <f t="array" ref="A28">IFERROR(INDEX(PLANNING!$A$4:$A$70,LARGE((PLANNING!$H$4:$H$70=1)*(ROW(PLANNING!$H$4:$H$70)-3),COUNTIF(PLANNING!$H$4:$H$70,1)+1-ROW(A25))),"")</f>
        <v>TOU Philippe</v>
      </c>
      <c r="B28">
        <f t="array" ref="B28">IFERROR(INDEX(PLANNING!$I$4:$I$70,LARGE((PLANNING!$H$4:$H$70=1)*(ROW(PLANNING!$H$4:$H$70)-3),COUNTIF(PLANNING!$H$4:$H$70,1)+1-ROW(A25))),"")</f>
        <v>1</v>
      </c>
      <c r="C28">
        <f t="array" ref="C28">IFERROR(INDEX(PLANNING!$J$4:$J$70,LARGE((PLANNING!$H$4:$H$70=1)*(ROW(PLANNING!$H$4:$H$70)-3),COUNTIF(PLANNING!$H$4:$H$70,1)+1-ROW(A25))),"")</f>
        <v>0</v>
      </c>
    </row>
    <row r="29" spans="1:3" x14ac:dyDescent="0.3">
      <c r="A29" t="str">
        <f t="array" ref="A29">IFERROR(INDEX(PLANNING!$A$4:$A$70,LARGE((PLANNING!$H$4:$H$70=1)*(ROW(PLANNING!$H$4:$H$70)-3),COUNTIF(PLANNING!$H$4:$H$70,1)+1-ROW(A26))),"")</f>
        <v>ARM Emile</v>
      </c>
      <c r="B29">
        <f t="array" ref="B29">IFERROR(INDEX(PLANNING!$I$4:$I$70,LARGE((PLANNING!$H$4:$H$70=1)*(ROW(PLANNING!$H$4:$H$70)-3),COUNTIF(PLANNING!$H$4:$H$70,1)+1-ROW(A26))),"")</f>
        <v>1</v>
      </c>
      <c r="C29">
        <f t="array" ref="C29">IFERROR(INDEX(PLANNING!$J$4:$J$70,LARGE((PLANNING!$H$4:$H$70=1)*(ROW(PLANNING!$H$4:$H$70)-3),COUNTIF(PLANNING!$H$4:$H$70,1)+1-ROW(A26))),"")</f>
        <v>0</v>
      </c>
    </row>
    <row r="30" spans="1:3" x14ac:dyDescent="0.3">
      <c r="A30" t="str">
        <f t="array" ref="A30">IFERROR(INDEX(PLANNING!$A$4:$A$70,LARGE((PLANNING!$H$4:$H$70=1)*(ROW(PLANNING!$H$4:$H$70)-3),COUNTIF(PLANNING!$H$4:$H$70,1)+1-ROW(A27))),"")</f>
        <v>BLA Gérald</v>
      </c>
      <c r="B30">
        <f t="array" ref="B30">IFERROR(INDEX(PLANNING!$I$4:$I$70,LARGE((PLANNING!$H$4:$H$70=1)*(ROW(PLANNING!$H$4:$H$70)-3),COUNTIF(PLANNING!$H$4:$H$70,1)+1-ROW(A27))),"")</f>
        <v>1</v>
      </c>
      <c r="C30">
        <f t="array" ref="C30">IFERROR(INDEX(PLANNING!$J$4:$J$70,LARGE((PLANNING!$H$4:$H$70=1)*(ROW(PLANNING!$H$4:$H$70)-3),COUNTIF(PLANNING!$H$4:$H$70,1)+1-ROW(A27))),"")</f>
        <v>0</v>
      </c>
    </row>
    <row r="31" spans="1:3" x14ac:dyDescent="0.3">
      <c r="A31" t="str">
        <f t="array" ref="A31">IFERROR(INDEX(PLANNING!$A$4:$A$70,LARGE((PLANNING!$H$4:$H$70=1)*(ROW(PLANNING!$H$4:$H$70)-3),COUNTIF(PLANNING!$H$4:$H$70,1)+1-ROW(A28))),"")</f>
        <v>BOU Bruno</v>
      </c>
      <c r="B31">
        <f t="array" ref="B31">IFERROR(INDEX(PLANNING!$I$4:$I$70,LARGE((PLANNING!$H$4:$H$70=1)*(ROW(PLANNING!$H$4:$H$70)-3),COUNTIF(PLANNING!$H$4:$H$70,1)+1-ROW(A28))),"")</f>
        <v>1</v>
      </c>
      <c r="C31">
        <f t="array" ref="C31">IFERROR(INDEX(PLANNING!$J$4:$J$70,LARGE((PLANNING!$H$4:$H$70=1)*(ROW(PLANNING!$H$4:$H$70)-3),COUNTIF(PLANNING!$H$4:$H$70,1)+1-ROW(A28))),"")</f>
        <v>0</v>
      </c>
    </row>
    <row r="32" spans="1:3" x14ac:dyDescent="0.3">
      <c r="A32" t="str">
        <f t="array" ref="A32">IFERROR(INDEX(PLANNING!$A$4:$A$70,LARGE((PLANNING!$H$4:$H$70=1)*(ROW(PLANNING!$H$4:$H$70)-3),COUNTIF(PLANNING!$H$4:$H$70,1)+1-ROW(A29))),"")</f>
        <v>CHA Dominique</v>
      </c>
      <c r="B32">
        <f t="array" ref="B32">IFERROR(INDEX(PLANNING!$I$4:$I$70,LARGE((PLANNING!$H$4:$H$70=1)*(ROW(PLANNING!$H$4:$H$70)-3),COUNTIF(PLANNING!$H$4:$H$70,1)+1-ROW(A29))),"")</f>
        <v>1</v>
      </c>
      <c r="C32">
        <f t="array" ref="C32">IFERROR(INDEX(PLANNING!$J$4:$J$70,LARGE((PLANNING!$H$4:$H$70=1)*(ROW(PLANNING!$H$4:$H$70)-3),COUNTIF(PLANNING!$H$4:$H$70,1)+1-ROW(A29))),"")</f>
        <v>0</v>
      </c>
    </row>
    <row r="33" spans="1:3" x14ac:dyDescent="0.3">
      <c r="A33" t="str">
        <f t="array" ref="A33">IFERROR(INDEX(PLANNING!$A$4:$A$70,LARGE((PLANNING!$H$4:$H$70=1)*(ROW(PLANNING!$H$4:$H$70)-3),COUNTIF(PLANNING!$H$4:$H$70,1)+1-ROW(A30))),"")</f>
        <v>COL Gérard</v>
      </c>
      <c r="B33">
        <f t="array" ref="B33">IFERROR(INDEX(PLANNING!$I$4:$I$70,LARGE((PLANNING!$H$4:$H$70=1)*(ROW(PLANNING!$H$4:$H$70)-3),COUNTIF(PLANNING!$H$4:$H$70,1)+1-ROW(A30))),"")</f>
        <v>1</v>
      </c>
      <c r="C33">
        <f t="array" ref="C33">IFERROR(INDEX(PLANNING!$J$4:$J$70,LARGE((PLANNING!$H$4:$H$70=1)*(ROW(PLANNING!$H$4:$H$70)-3),COUNTIF(PLANNING!$H$4:$H$70,1)+1-ROW(A30))),"")</f>
        <v>0</v>
      </c>
    </row>
    <row r="34" spans="1:3" x14ac:dyDescent="0.3">
      <c r="A34" t="str">
        <f t="array" ref="A34">IFERROR(INDEX(PLANNING!$A$4:$A$70,LARGE((PLANNING!$H$4:$H$70=1)*(ROW(PLANNING!$H$4:$H$70)-3),COUNTIF(PLANNING!$H$4:$H$70,1)+1-ROW(A31))),"")</f>
        <v>CRO Patrice</v>
      </c>
      <c r="B34">
        <f t="array" ref="B34">IFERROR(INDEX(PLANNING!$I$4:$I$70,LARGE((PLANNING!$H$4:$H$70=1)*(ROW(PLANNING!$H$4:$H$70)-3),COUNTIF(PLANNING!$H$4:$H$70,1)+1-ROW(A31))),"")</f>
        <v>1</v>
      </c>
      <c r="C34">
        <f t="array" ref="C34">IFERROR(INDEX(PLANNING!$J$4:$J$70,LARGE((PLANNING!$H$4:$H$70=1)*(ROW(PLANNING!$H$4:$H$70)-3),COUNTIF(PLANNING!$H$4:$H$70,1)+1-ROW(A31))),"")</f>
        <v>0</v>
      </c>
    </row>
    <row r="35" spans="1:3" x14ac:dyDescent="0.3">
      <c r="A35" t="str">
        <f t="array" ref="A35">IFERROR(INDEX(PLANNING!$A$4:$A$70,LARGE((PLANNING!$H$4:$H$70=1)*(ROW(PLANNING!$H$4:$H$70)-3),COUNTIF(PLANNING!$H$4:$H$70,1)+1-ROW(A32))),"")</f>
        <v>DAG Marcel</v>
      </c>
      <c r="B35">
        <f t="array" ref="B35">IFERROR(INDEX(PLANNING!$I$4:$I$70,LARGE((PLANNING!$H$4:$H$70=1)*(ROW(PLANNING!$H$4:$H$70)-3),COUNTIF(PLANNING!$H$4:$H$70,1)+1-ROW(A32))),"")</f>
        <v>1</v>
      </c>
      <c r="C35">
        <f t="array" ref="C35">IFERROR(INDEX(PLANNING!$J$4:$J$70,LARGE((PLANNING!$H$4:$H$70=1)*(ROW(PLANNING!$H$4:$H$70)-3),COUNTIF(PLANNING!$H$4:$H$70,1)+1-ROW(A32))),"")</f>
        <v>0</v>
      </c>
    </row>
    <row r="36" spans="1:3" x14ac:dyDescent="0.3">
      <c r="A36" t="str">
        <f t="array" ref="A36">IFERROR(INDEX(PLANNING!$A$4:$A$70,LARGE((PLANNING!$H$4:$H$70=1)*(ROW(PLANNING!$H$4:$H$70)-3),COUNTIF(PLANNING!$H$4:$H$70,1)+1-ROW(A33))),"")</f>
        <v>DAL Bernard</v>
      </c>
      <c r="B36">
        <f t="array" ref="B36">IFERROR(INDEX(PLANNING!$I$4:$I$70,LARGE((PLANNING!$H$4:$H$70=1)*(ROW(PLANNING!$H$4:$H$70)-3),COUNTIF(PLANNING!$H$4:$H$70,1)+1-ROW(A33))),"")</f>
        <v>1</v>
      </c>
      <c r="C36">
        <f t="array" ref="C36">IFERROR(INDEX(PLANNING!$J$4:$J$70,LARGE((PLANNING!$H$4:$H$70=1)*(ROW(PLANNING!$H$4:$H$70)-3),COUNTIF(PLANNING!$H$4:$H$70,1)+1-ROW(A33))),"")</f>
        <v>0</v>
      </c>
    </row>
    <row r="37" spans="1:3" x14ac:dyDescent="0.3">
      <c r="A37" t="str">
        <f t="array" ref="A37">IFERROR(INDEX(PLANNING!$A$4:$A$70,LARGE((PLANNING!$H$4:$H$70=1)*(ROW(PLANNING!$H$4:$H$70)-3),COUNTIF(PLANNING!$H$4:$H$70,1)+1-ROW(A34))),"")</f>
        <v>FOU Marc</v>
      </c>
      <c r="B37">
        <f t="array" ref="B37">IFERROR(INDEX(PLANNING!$I$4:$I$70,LARGE((PLANNING!$H$4:$H$70=1)*(ROW(PLANNING!$H$4:$H$70)-3),COUNTIF(PLANNING!$H$4:$H$70,1)+1-ROW(A34))),"")</f>
        <v>1</v>
      </c>
      <c r="C37">
        <f t="array" ref="C37">IFERROR(INDEX(PLANNING!$J$4:$J$70,LARGE((PLANNING!$H$4:$H$70=1)*(ROW(PLANNING!$H$4:$H$70)-3),COUNTIF(PLANNING!$H$4:$H$70,1)+1-ROW(A34))),"")</f>
        <v>0</v>
      </c>
    </row>
    <row r="38" spans="1:3" x14ac:dyDescent="0.3">
      <c r="A38" t="str">
        <f t="array" ref="A38">IFERROR(INDEX(PLANNING!$A$4:$A$70,LARGE((PLANNING!$H$4:$H$70=1)*(ROW(PLANNING!$H$4:$H$70)-3),COUNTIF(PLANNING!$H$4:$H$70,1)+1-ROW(A35))),"")</f>
        <v>GAU Laurent</v>
      </c>
      <c r="B38">
        <f t="array" ref="B38">IFERROR(INDEX(PLANNING!$I$4:$I$70,LARGE((PLANNING!$H$4:$H$70=1)*(ROW(PLANNING!$H$4:$H$70)-3),COUNTIF(PLANNING!$H$4:$H$70,1)+1-ROW(A35))),"")</f>
        <v>1</v>
      </c>
      <c r="C38">
        <f t="array" ref="C38">IFERROR(INDEX(PLANNING!$J$4:$J$70,LARGE((PLANNING!$H$4:$H$70=1)*(ROW(PLANNING!$H$4:$H$70)-3),COUNTIF(PLANNING!$H$4:$H$70,1)+1-ROW(A35))),"")</f>
        <v>0</v>
      </c>
    </row>
    <row r="39" spans="1:3" x14ac:dyDescent="0.3">
      <c r="A39" t="str">
        <f t="array" ref="A39">IFERROR(INDEX(PLANNING!$A$4:$A$70,LARGE((PLANNING!$H$4:$H$70=1)*(ROW(PLANNING!$H$4:$H$70)-3),COUNTIF(PLANNING!$H$4:$H$70,1)+1-ROW(A36))),"")</f>
        <v>GER Guy</v>
      </c>
      <c r="B39">
        <f t="array" ref="B39">IFERROR(INDEX(PLANNING!$I$4:$I$70,LARGE((PLANNING!$H$4:$H$70=1)*(ROW(PLANNING!$H$4:$H$70)-3),COUNTIF(PLANNING!$H$4:$H$70,1)+1-ROW(A36))),"")</f>
        <v>1</v>
      </c>
      <c r="C39">
        <f t="array" ref="C39">IFERROR(INDEX(PLANNING!$J$4:$J$70,LARGE((PLANNING!$H$4:$H$70=1)*(ROW(PLANNING!$H$4:$H$70)-3),COUNTIF(PLANNING!$H$4:$H$70,1)+1-ROW(A36))),"")</f>
        <v>0</v>
      </c>
    </row>
    <row r="40" spans="1:3" x14ac:dyDescent="0.3">
      <c r="A40" t="str">
        <f t="array" ref="A40">IFERROR(INDEX(PLANNING!$A$4:$A$70,LARGE((PLANNING!$H$4:$H$70=1)*(ROW(PLANNING!$H$4:$H$70)-3),COUNTIF(PLANNING!$H$4:$H$70,1)+1-ROW(A37))),"")</f>
        <v>GIR Sébastien</v>
      </c>
      <c r="B40">
        <f t="array" ref="B40">IFERROR(INDEX(PLANNING!$I$4:$I$70,LARGE((PLANNING!$H$4:$H$70=1)*(ROW(PLANNING!$H$4:$H$70)-3),COUNTIF(PLANNING!$H$4:$H$70,1)+1-ROW(A37))),"")</f>
        <v>1</v>
      </c>
      <c r="C40">
        <f t="array" ref="C40">IFERROR(INDEX(PLANNING!$J$4:$J$70,LARGE((PLANNING!$H$4:$H$70=1)*(ROW(PLANNING!$H$4:$H$70)-3),COUNTIF(PLANNING!$H$4:$H$70,1)+1-ROW(A37))),"")</f>
        <v>0</v>
      </c>
    </row>
    <row r="41" spans="1:3" x14ac:dyDescent="0.3">
      <c r="A41" t="str">
        <f t="array" ref="A41">IFERROR(INDEX(PLANNING!$A$4:$A$70,LARGE((PLANNING!$H$4:$H$70=1)*(ROW(PLANNING!$H$4:$H$70)-3),COUNTIF(PLANNING!$H$4:$H$70,1)+1-ROW(A38))),"")</f>
        <v>GRE Alain</v>
      </c>
      <c r="B41">
        <f t="array" ref="B41">IFERROR(INDEX(PLANNING!$I$4:$I$70,LARGE((PLANNING!$H$4:$H$70=1)*(ROW(PLANNING!$H$4:$H$70)-3),COUNTIF(PLANNING!$H$4:$H$70,1)+1-ROW(A38))),"")</f>
        <v>1</v>
      </c>
      <c r="C41">
        <f t="array" ref="C41">IFERROR(INDEX(PLANNING!$J$4:$J$70,LARGE((PLANNING!$H$4:$H$70=1)*(ROW(PLANNING!$H$4:$H$70)-3),COUNTIF(PLANNING!$H$4:$H$70,1)+1-ROW(A38))),"")</f>
        <v>0</v>
      </c>
    </row>
    <row r="42" spans="1:3" x14ac:dyDescent="0.3">
      <c r="A42" t="str">
        <f t="array" ref="A42">IFERROR(INDEX(PLANNING!$A$4:$A$70,LARGE((PLANNING!$H$4:$H$70=1)*(ROW(PLANNING!$H$4:$H$70)-3),COUNTIF(PLANNING!$H$4:$H$70,1)+1-ROW(A39))),"")</f>
        <v>GUT Patrice</v>
      </c>
      <c r="B42">
        <f t="array" ref="B42">IFERROR(INDEX(PLANNING!$I$4:$I$70,LARGE((PLANNING!$H$4:$H$70=1)*(ROW(PLANNING!$H$4:$H$70)-3),COUNTIF(PLANNING!$H$4:$H$70,1)+1-ROW(A39))),"")</f>
        <v>1</v>
      </c>
      <c r="C42">
        <f t="array" ref="C42">IFERROR(INDEX(PLANNING!$J$4:$J$70,LARGE((PLANNING!$H$4:$H$70=1)*(ROW(PLANNING!$H$4:$H$70)-3),COUNTIF(PLANNING!$H$4:$H$70,1)+1-ROW(A39))),"")</f>
        <v>0</v>
      </c>
    </row>
    <row r="43" spans="1:3" x14ac:dyDescent="0.3">
      <c r="A43" t="str">
        <f t="array" ref="A43">IFERROR(INDEX(PLANNING!$A$4:$A$70,LARGE((PLANNING!$H$4:$H$70=1)*(ROW(PLANNING!$H$4:$H$70)-3),COUNTIF(PLANNING!$H$4:$H$70,1)+1-ROW(A40))),"")</f>
        <v>LEB Frédéric</v>
      </c>
      <c r="B43">
        <f t="array" ref="B43">IFERROR(INDEX(PLANNING!$I$4:$I$70,LARGE((PLANNING!$H$4:$H$70=1)*(ROW(PLANNING!$H$4:$H$70)-3),COUNTIF(PLANNING!$H$4:$H$70,1)+1-ROW(A40))),"")</f>
        <v>1</v>
      </c>
      <c r="C43">
        <f t="array" ref="C43">IFERROR(INDEX(PLANNING!$J$4:$J$70,LARGE((PLANNING!$H$4:$H$70=1)*(ROW(PLANNING!$H$4:$H$70)-3),COUNTIF(PLANNING!$H$4:$H$70,1)+1-ROW(A40))),"")</f>
        <v>0</v>
      </c>
    </row>
    <row r="44" spans="1:3" x14ac:dyDescent="0.3">
      <c r="A44" t="str">
        <f t="array" ref="A44">IFERROR(INDEX(PLANNING!$A$4:$A$70,LARGE((PLANNING!$H$4:$H$70=1)*(ROW(PLANNING!$H$4:$H$70)-3),COUNTIF(PLANNING!$H$4:$H$70,1)+1-ROW(A41))),"")</f>
        <v>LEF Quentin</v>
      </c>
      <c r="B44">
        <f t="array" ref="B44">IFERROR(INDEX(PLANNING!$I$4:$I$70,LARGE((PLANNING!$H$4:$H$70=1)*(ROW(PLANNING!$H$4:$H$70)-3),COUNTIF(PLANNING!$H$4:$H$70,1)+1-ROW(A41))),"")</f>
        <v>1</v>
      </c>
      <c r="C44">
        <f t="array" ref="C44">IFERROR(INDEX(PLANNING!$J$4:$J$70,LARGE((PLANNING!$H$4:$H$70=1)*(ROW(PLANNING!$H$4:$H$70)-3),COUNTIF(PLANNING!$H$4:$H$70,1)+1-ROW(A41))),"")</f>
        <v>0</v>
      </c>
    </row>
    <row r="45" spans="1:3" x14ac:dyDescent="0.3">
      <c r="A45" t="str">
        <f t="array" ref="A45">IFERROR(INDEX(PLANNING!$A$4:$A$70,LARGE((PLANNING!$H$4:$H$70=1)*(ROW(PLANNING!$H$4:$H$70)-3),COUNTIF(PLANNING!$H$4:$H$70,1)+1-ROW(A42))),"")</f>
        <v>MAN Marc</v>
      </c>
      <c r="B45">
        <f t="array" ref="B45">IFERROR(INDEX(PLANNING!$I$4:$I$70,LARGE((PLANNING!$H$4:$H$70=1)*(ROW(PLANNING!$H$4:$H$70)-3),COUNTIF(PLANNING!$H$4:$H$70,1)+1-ROW(A42))),"")</f>
        <v>1</v>
      </c>
      <c r="C45">
        <f t="array" ref="C45">IFERROR(INDEX(PLANNING!$J$4:$J$70,LARGE((PLANNING!$H$4:$H$70=1)*(ROW(PLANNING!$H$4:$H$70)-3),COUNTIF(PLANNING!$H$4:$H$70,1)+1-ROW(A42))),"")</f>
        <v>0</v>
      </c>
    </row>
    <row r="46" spans="1:3" x14ac:dyDescent="0.3">
      <c r="A46" t="str">
        <f t="array" ref="A46">IFERROR(INDEX(PLANNING!$A$4:$A$70,LARGE((PLANNING!$H$4:$H$70=1)*(ROW(PLANNING!$H$4:$H$70)-3),COUNTIF(PLANNING!$H$4:$H$70,1)+1-ROW(A43))),"")</f>
        <v>POU Daniel</v>
      </c>
      <c r="B46">
        <f t="array" ref="B46">IFERROR(INDEX(PLANNING!$I$4:$I$70,LARGE((PLANNING!$H$4:$H$70=1)*(ROW(PLANNING!$H$4:$H$70)-3),COUNTIF(PLANNING!$H$4:$H$70,1)+1-ROW(A43))),"")</f>
        <v>1</v>
      </c>
      <c r="C46">
        <f t="array" ref="C46">IFERROR(INDEX(PLANNING!$J$4:$J$70,LARGE((PLANNING!$H$4:$H$70=1)*(ROW(PLANNING!$H$4:$H$70)-3),COUNTIF(PLANNING!$H$4:$H$70,1)+1-ROW(A43))),"")</f>
        <v>0</v>
      </c>
    </row>
    <row r="47" spans="1:3" x14ac:dyDescent="0.3">
      <c r="A47" t="str">
        <f t="array" ref="A47">IFERROR(INDEX(PLANNING!$A$4:$A$70,LARGE((PLANNING!$H$4:$H$70=1)*(ROW(PLANNING!$H$4:$H$70)-3),COUNTIF(PLANNING!$H$4:$H$70,1)+1-ROW(A44))),"")</f>
        <v>ROG Patrick</v>
      </c>
      <c r="B47">
        <f t="array" ref="B47">IFERROR(INDEX(PLANNING!$I$4:$I$70,LARGE((PLANNING!$H$4:$H$70=1)*(ROW(PLANNING!$H$4:$H$70)-3),COUNTIF(PLANNING!$H$4:$H$70,1)+1-ROW(A44))),"")</f>
        <v>1</v>
      </c>
      <c r="C47">
        <f t="array" ref="C47">IFERROR(INDEX(PLANNING!$J$4:$J$70,LARGE((PLANNING!$H$4:$H$70=1)*(ROW(PLANNING!$H$4:$H$70)-3),COUNTIF(PLANNING!$H$4:$H$70,1)+1-ROW(A44))),"")</f>
        <v>0</v>
      </c>
    </row>
    <row r="48" spans="1:3" x14ac:dyDescent="0.3">
      <c r="A48" t="str">
        <f t="array" ref="A48">IFERROR(INDEX(PLANNING!$A$4:$A$70,LARGE((PLANNING!$H$4:$H$70=1)*(ROW(PLANNING!$H$4:$H$70)-3),COUNTIF(PLANNING!$H$4:$H$70,1)+1-ROW(A45))),"")</f>
        <v>RUZ Alain</v>
      </c>
      <c r="B48">
        <f t="array" ref="B48">IFERROR(INDEX(PLANNING!$I$4:$I$70,LARGE((PLANNING!$H$4:$H$70=1)*(ROW(PLANNING!$H$4:$H$70)-3),COUNTIF(PLANNING!$H$4:$H$70,1)+1-ROW(A45))),"")</f>
        <v>1</v>
      </c>
      <c r="C48">
        <f t="array" ref="C48">IFERROR(INDEX(PLANNING!$J$4:$J$70,LARGE((PLANNING!$H$4:$H$70=1)*(ROW(PLANNING!$H$4:$H$70)-3),COUNTIF(PLANNING!$H$4:$H$70,1)+1-ROW(A45))),"")</f>
        <v>0</v>
      </c>
    </row>
    <row r="49" spans="1:3" x14ac:dyDescent="0.3">
      <c r="A49" t="str">
        <f t="array" ref="A49">IFERROR(INDEX(PLANNING!$A$4:$A$70,LARGE((PLANNING!$H$4:$H$70=1)*(ROW(PLANNING!$H$4:$H$70)-3),COUNTIF(PLANNING!$H$4:$H$70,1)+1-ROW(A46))),"")</f>
        <v>SIM Philippe</v>
      </c>
      <c r="B49">
        <f t="array" ref="B49">IFERROR(INDEX(PLANNING!$I$4:$I$70,LARGE((PLANNING!$H$4:$H$70=1)*(ROW(PLANNING!$H$4:$H$70)-3),COUNTIF(PLANNING!$H$4:$H$70,1)+1-ROW(A46))),"")</f>
        <v>1</v>
      </c>
      <c r="C49">
        <f t="array" ref="C49">IFERROR(INDEX(PLANNING!$J$4:$J$70,LARGE((PLANNING!$H$4:$H$70=1)*(ROW(PLANNING!$H$4:$H$70)-3),COUNTIF(PLANNING!$H$4:$H$70,1)+1-ROW(A46))),"")</f>
        <v>0</v>
      </c>
    </row>
    <row r="50" spans="1:3" x14ac:dyDescent="0.3">
      <c r="A50" t="str">
        <f t="array" ref="A50">IFERROR(INDEX(PLANNING!$A$4:$A$70,LARGE((PLANNING!$H$4:$H$70=1)*(ROW(PLANNING!$H$4:$H$70)-3),COUNTIF(PLANNING!$H$4:$H$70,1)+1-ROW(A47))),"")</f>
        <v>THI Philippe</v>
      </c>
      <c r="B50">
        <f t="array" ref="B50">IFERROR(INDEX(PLANNING!$I$4:$I$70,LARGE((PLANNING!$H$4:$H$70=1)*(ROW(PLANNING!$H$4:$H$70)-3),COUNTIF(PLANNING!$H$4:$H$70,1)+1-ROW(A47))),"")</f>
        <v>1</v>
      </c>
      <c r="C50">
        <f t="array" ref="C50">IFERROR(INDEX(PLANNING!$J$4:$J$70,LARGE((PLANNING!$H$4:$H$70=1)*(ROW(PLANNING!$H$4:$H$70)-3),COUNTIF(PLANNING!$H$4:$H$70,1)+1-ROW(A47))),"")</f>
        <v>0</v>
      </c>
    </row>
    <row r="51" spans="1:3" x14ac:dyDescent="0.3">
      <c r="A51" t="str">
        <f t="array" ref="A51">IFERROR(INDEX(PLANNING!$A$4:$A$70,LARGE((PLANNING!$H$4:$H$70=1)*(ROW(PLANNING!$H$4:$H$70)-3),COUNTIF(PLANNING!$H$4:$H$70,1)+1-ROW(A48))),"")</f>
        <v>THI Pierre</v>
      </c>
      <c r="B51">
        <f t="array" ref="B51">IFERROR(INDEX(PLANNING!$I$4:$I$70,LARGE((PLANNING!$H$4:$H$70=1)*(ROW(PLANNING!$H$4:$H$70)-3),COUNTIF(PLANNING!$H$4:$H$70,1)+1-ROW(A48))),"")</f>
        <v>1</v>
      </c>
      <c r="C51">
        <f t="array" ref="C51">IFERROR(INDEX(PLANNING!$J$4:$J$70,LARGE((PLANNING!$H$4:$H$70=1)*(ROW(PLANNING!$H$4:$H$70)-3),COUNTIF(PLANNING!$H$4:$H$70,1)+1-ROW(A48))),"")</f>
        <v>0</v>
      </c>
    </row>
    <row r="52" spans="1:3" x14ac:dyDescent="0.3">
      <c r="A52" t="str">
        <f t="array" ref="A52">IFERROR(INDEX(PLANNING!$A$4:$A$70,LARGE((PLANNING!$H$4:$H$70=1)*(ROW(PLANNING!$H$4:$H$70)-3),COUNTIF(PLANNING!$H$4:$H$70,1)+1-ROW(A49))),"")</f>
        <v>VID Pierre</v>
      </c>
      <c r="B52">
        <f t="array" ref="B52">IFERROR(INDEX(PLANNING!$I$4:$I$70,LARGE((PLANNING!$H$4:$H$70=1)*(ROW(PLANNING!$H$4:$H$70)-3),COUNTIF(PLANNING!$H$4:$H$70,1)+1-ROW(A49))),"")</f>
        <v>1</v>
      </c>
      <c r="C52">
        <f t="array" ref="C52">IFERROR(INDEX(PLANNING!$J$4:$J$70,LARGE((PLANNING!$H$4:$H$70=1)*(ROW(PLANNING!$H$4:$H$70)-3),COUNTIF(PLANNING!$H$4:$H$70,1)+1-ROW(A49))),"")</f>
        <v>0</v>
      </c>
    </row>
    <row r="53" spans="1:3" x14ac:dyDescent="0.3">
      <c r="A53" t="str">
        <f t="array" ref="A53">IFERROR(INDEX(PLANNING!$A$4:$A$70,LARGE((PLANNING!$H$4:$H$70=1)*(ROW(PLANNING!$H$4:$H$70)-3),COUNTIF(PLANNING!$H$4:$H$70,1)+1-ROW(A50))),"")</f>
        <v>WIL Noël</v>
      </c>
      <c r="B53">
        <f t="array" ref="B53">IFERROR(INDEX(PLANNING!$I$4:$I$70,LARGE((PLANNING!$H$4:$H$70=1)*(ROW(PLANNING!$H$4:$H$70)-3),COUNTIF(PLANNING!$H$4:$H$70,1)+1-ROW(A50))),"")</f>
        <v>1</v>
      </c>
      <c r="C53">
        <f t="array" ref="C53">IFERROR(INDEX(PLANNING!$J$4:$J$70,LARGE((PLANNING!$H$4:$H$70=1)*(ROW(PLANNING!$H$4:$H$70)-3),COUNTIF(PLANNING!$H$4:$H$70,1)+1-ROW(A50))),"")</f>
        <v>0</v>
      </c>
    </row>
    <row r="54" spans="1:3" x14ac:dyDescent="0.3">
      <c r="A54" t="str">
        <f t="array" ref="A54">IFERROR(INDEX(PLANNING!$A$4:$A$70,LARGE((PLANNING!$H$4:$H$70=1)*(ROW(PLANNING!$H$4:$H$70)-3),COUNTIF(PLANNING!$H$4:$H$70,1)+1-ROW(A51))),"")</f>
        <v>VAU Christian</v>
      </c>
      <c r="B54">
        <f t="array" ref="B54">IFERROR(INDEX(PLANNING!$I$4:$I$70,LARGE((PLANNING!$H$4:$H$70=1)*(ROW(PLANNING!$H$4:$H$70)-3),COUNTIF(PLANNING!$H$4:$H$70,1)+1-ROW(A51))),"")</f>
        <v>1</v>
      </c>
      <c r="C54">
        <f t="array" ref="C54">IFERROR(INDEX(PLANNING!$J$4:$J$70,LARGE((PLANNING!$H$4:$H$70=1)*(ROW(PLANNING!$H$4:$H$70)-3),COUNTIF(PLANNING!$H$4:$H$70,1)+1-ROW(A51))),"")</f>
        <v>0</v>
      </c>
    </row>
    <row r="55" spans="1:3" x14ac:dyDescent="0.3">
      <c r="A55" t="str">
        <f t="array" ref="A55">IFERROR(INDEX(PLANNING!$A$4:$A$70,LARGE((PLANNING!$H$4:$H$70=1)*(ROW(PLANNING!$H$4:$H$70)-3),COUNTIF(PLANNING!$H$4:$H$70,1)+1-ROW(A52))),"")</f>
        <v>EDF Tom</v>
      </c>
      <c r="B55">
        <f t="array" ref="B55">IFERROR(INDEX(PLANNING!$I$4:$I$70,LARGE((PLANNING!$H$4:$H$70=1)*(ROW(PLANNING!$H$4:$H$70)-3),COUNTIF(PLANNING!$H$4:$H$70,1)+1-ROW(A52))),"")</f>
        <v>1</v>
      </c>
      <c r="C55">
        <f t="array" ref="C55">IFERROR(INDEX(PLANNING!$J$4:$J$70,LARGE((PLANNING!$H$4:$H$70=1)*(ROW(PLANNING!$H$4:$H$70)-3),COUNTIF(PLANNING!$H$4:$H$70,1)+1-ROW(A52))),"")</f>
        <v>0</v>
      </c>
    </row>
    <row r="56" spans="1:3" x14ac:dyDescent="0.3">
      <c r="A56" t="str">
        <f t="array" ref="A56">IFERROR(INDEX(PLANNING!$A$4:$A$70,LARGE((PLANNING!$H$4:$H$70=1)*(ROW(PLANNING!$H$4:$H$70)-3),COUNTIF(PLANNING!$H$4:$H$70,1)+1-ROW(A53))),"")</f>
        <v>AUD Dimitri</v>
      </c>
      <c r="B56">
        <f t="array" ref="B56">IFERROR(INDEX(PLANNING!$I$4:$I$70,LARGE((PLANNING!$H$4:$H$70=1)*(ROW(PLANNING!$H$4:$H$70)-3),COUNTIF(PLANNING!$H$4:$H$70,1)+1-ROW(A53))),"")</f>
        <v>1</v>
      </c>
      <c r="C56">
        <f t="array" ref="C56">IFERROR(INDEX(PLANNING!$J$4:$J$70,LARGE((PLANNING!$H$4:$H$70=1)*(ROW(PLANNING!$H$4:$H$70)-3),COUNTIF(PLANNING!$H$4:$H$70,1)+1-ROW(A53))),"")</f>
        <v>0</v>
      </c>
    </row>
    <row r="57" spans="1:3" x14ac:dyDescent="0.3">
      <c r="A57" t="str">
        <f t="array" ref="A57">IFERROR(INDEX(PLANNING!$A$4:$A$70,LARGE((PLANNING!$H$4:$H$70=1)*(ROW(PLANNING!$H$4:$H$70)-3),COUNTIF(PLANNING!$H$4:$H$70,1)+1-ROW(A54))),"")</f>
        <v>AUD Jean-Luc</v>
      </c>
      <c r="B57">
        <f t="array" ref="B57">IFERROR(INDEX(PLANNING!$I$4:$I$70,LARGE((PLANNING!$H$4:$H$70=1)*(ROW(PLANNING!$H$4:$H$70)-3),COUNTIF(PLANNING!$H$4:$H$70,1)+1-ROW(A54))),"")</f>
        <v>0</v>
      </c>
      <c r="C57">
        <f t="array" ref="C57">IFERROR(INDEX(PLANNING!$J$4:$J$70,LARGE((PLANNING!$H$4:$H$70=1)*(ROW(PLANNING!$H$4:$H$70)-3),COUNTIF(PLANNING!$H$4:$H$70,1)+1-ROW(A54))),"")</f>
        <v>0</v>
      </c>
    </row>
    <row r="58" spans="1:3" x14ac:dyDescent="0.3">
      <c r="A58" t="str">
        <f t="array" ref="A58">IFERROR(INDEX(PLANNING!$A$4:$A$70,LARGE((PLANNING!$H$4:$H$70=1)*(ROW(PLANNING!$H$4:$H$70)-3),COUNTIF(PLANNING!$H$4:$H$70,1)+1-ROW(A55))),"")</f>
        <v>BEC Jacques</v>
      </c>
      <c r="B58">
        <f t="array" ref="B58">IFERROR(INDEX(PLANNING!$I$4:$I$70,LARGE((PLANNING!$H$4:$H$70=1)*(ROW(PLANNING!$H$4:$H$70)-3),COUNTIF(PLANNING!$H$4:$H$70,1)+1-ROW(A55))),"")</f>
        <v>1</v>
      </c>
      <c r="C58">
        <f t="array" ref="C58">IFERROR(INDEX(PLANNING!$J$4:$J$70,LARGE((PLANNING!$H$4:$H$70=1)*(ROW(PLANNING!$H$4:$H$70)-3),COUNTIF(PLANNING!$H$4:$H$70,1)+1-ROW(A55))),"")</f>
        <v>0</v>
      </c>
    </row>
    <row r="59" spans="1:3" x14ac:dyDescent="0.3">
      <c r="A59" t="str">
        <f t="array" ref="A59">IFERROR(INDEX(PLANNING!$A$4:$A$70,LARGE((PLANNING!$H$4:$H$70=1)*(ROW(PLANNING!$H$4:$H$70)-3),COUNTIF(PLANNING!$H$4:$H$70,1)+1-ROW(A56))),"")</f>
        <v>HUR Sébastien</v>
      </c>
      <c r="B59">
        <f t="array" ref="B59">IFERROR(INDEX(PLANNING!$I$4:$I$70,LARGE((PLANNING!$H$4:$H$70=1)*(ROW(PLANNING!$H$4:$H$70)-3),COUNTIF(PLANNING!$H$4:$H$70,1)+1-ROW(A56))),"")</f>
        <v>1</v>
      </c>
      <c r="C59">
        <f t="array" ref="C59">IFERROR(INDEX(PLANNING!$J$4:$J$70,LARGE((PLANNING!$H$4:$H$70=1)*(ROW(PLANNING!$H$4:$H$70)-3),COUNTIF(PLANNING!$H$4:$H$70,1)+1-ROW(A56))),"")</f>
        <v>0</v>
      </c>
    </row>
    <row r="60" spans="1:3" x14ac:dyDescent="0.3">
      <c r="A60" t="str">
        <f t="array" ref="A60">IFERROR(INDEX(PLANNING!$A$4:$A$70,LARGE((PLANNING!$H$4:$H$70=1)*(ROW(PLANNING!$H$4:$H$70)-3),COUNTIF(PLANNING!$H$4:$H$70,1)+1-ROW(A57))),"")</f>
        <v>KEE Fabien</v>
      </c>
      <c r="B60">
        <f t="array" ref="B60">IFERROR(INDEX(PLANNING!$I$4:$I$70,LARGE((PLANNING!$H$4:$H$70=1)*(ROW(PLANNING!$H$4:$H$70)-3),COUNTIF(PLANNING!$H$4:$H$70,1)+1-ROW(A57))),"")</f>
        <v>1</v>
      </c>
      <c r="C60">
        <f t="array" ref="C60">IFERROR(INDEX(PLANNING!$J$4:$J$70,LARGE((PLANNING!$H$4:$H$70=1)*(ROW(PLANNING!$H$4:$H$70)-3),COUNTIF(PLANNING!$H$4:$H$70,1)+1-ROW(A57))),"")</f>
        <v>0</v>
      </c>
    </row>
    <row r="61" spans="1:3" x14ac:dyDescent="0.3">
      <c r="A61" t="str">
        <f t="array" ref="A61">IFERROR(INDEX(PLANNING!$A$4:$A$70,LARGE((PLANNING!$H$4:$H$70=1)*(ROW(PLANNING!$H$4:$H$70)-3),COUNTIF(PLANNING!$H$4:$H$70,1)+1-ROW(A58))),"")</f>
        <v>REN Cyril</v>
      </c>
      <c r="B61">
        <f t="array" ref="B61">IFERROR(INDEX(PLANNING!$I$4:$I$70,LARGE((PLANNING!$H$4:$H$70=1)*(ROW(PLANNING!$H$4:$H$70)-3),COUNTIF(PLANNING!$H$4:$H$70,1)+1-ROW(A58))),"")</f>
        <v>1</v>
      </c>
      <c r="C61">
        <f t="array" ref="C61">IFERROR(INDEX(PLANNING!$J$4:$J$70,LARGE((PLANNING!$H$4:$H$70=1)*(ROW(PLANNING!$H$4:$H$70)-3),COUNTIF(PLANNING!$H$4:$H$70,1)+1-ROW(A58))),"")</f>
        <v>0</v>
      </c>
    </row>
    <row r="62" spans="1:3" x14ac:dyDescent="0.3">
      <c r="A62" t="str">
        <f t="array" ref="A62">IFERROR(INDEX(PLANNING!$A$4:$A$70,LARGE((PLANNING!$H$4:$H$70=1)*(ROW(PLANNING!$H$4:$H$70)-3),COUNTIF(PLANNING!$H$4:$H$70,1)+1-ROW(A59))),"")</f>
        <v>ROS Jean</v>
      </c>
      <c r="B62">
        <f t="array" ref="B62">IFERROR(INDEX(PLANNING!$I$4:$I$70,LARGE((PLANNING!$H$4:$H$70=1)*(ROW(PLANNING!$H$4:$H$70)-3),COUNTIF(PLANNING!$H$4:$H$70,1)+1-ROW(A59))),"")</f>
        <v>1</v>
      </c>
      <c r="C62">
        <f t="array" ref="C62">IFERROR(INDEX(PLANNING!$J$4:$J$70,LARGE((PLANNING!$H$4:$H$70=1)*(ROW(PLANNING!$H$4:$H$70)-3),COUNTIF(PLANNING!$H$4:$H$70,1)+1-ROW(A59))),"")</f>
        <v>0</v>
      </c>
    </row>
    <row r="63" spans="1:3" x14ac:dyDescent="0.3">
      <c r="A63" t="str">
        <f t="array" ref="A63">IFERROR(INDEX(PLANNING!$A$4:$A$70,LARGE((PLANNING!$H$4:$H$70=1)*(ROW(PLANNING!$H$4:$H$70)-3),COUNTIF(PLANNING!$H$4:$H$70,1)+1-ROW(A60))),"")</f>
        <v>SPI Patrick</v>
      </c>
      <c r="B63">
        <f t="array" ref="B63">IFERROR(INDEX(PLANNING!$I$4:$I$70,LARGE((PLANNING!$H$4:$H$70=1)*(ROW(PLANNING!$H$4:$H$70)-3),COUNTIF(PLANNING!$H$4:$H$70,1)+1-ROW(A60))),"")</f>
        <v>1</v>
      </c>
      <c r="C63">
        <f t="array" ref="C63">IFERROR(INDEX(PLANNING!$J$4:$J$70,LARGE((PLANNING!$H$4:$H$70=1)*(ROW(PLANNING!$H$4:$H$70)-3),COUNTIF(PLANNING!$H$4:$H$70,1)+1-ROW(A60))),"")</f>
        <v>0</v>
      </c>
    </row>
    <row r="64" spans="1:3" x14ac:dyDescent="0.3">
      <c r="A64" t="str">
        <f t="array" ref="A64">IFERROR(INDEX(PLANNING!$A$4:$A$70,LARGE((PLANNING!$H$4:$H$70=1)*(ROW(PLANNING!$H$4:$H$70)-3),COUNTIF(PLANNING!$H$4:$H$70,1)+1-ROW(A61))),"")</f>
        <v>HUT Roger</v>
      </c>
      <c r="B64">
        <f t="array" ref="B64">IFERROR(INDEX(PLANNING!$I$4:$I$70,LARGE((PLANNING!$H$4:$H$70=1)*(ROW(PLANNING!$H$4:$H$70)-3),COUNTIF(PLANNING!$H$4:$H$70,1)+1-ROW(A61))),"")</f>
        <v>1</v>
      </c>
      <c r="C64">
        <f t="array" ref="C64">IFERROR(INDEX(PLANNING!$J$4:$J$70,LARGE((PLANNING!$H$4:$H$70=1)*(ROW(PLANNING!$H$4:$H$70)-3),COUNTIF(PLANNING!$H$4:$H$70,1)+1-ROW(A61))),"")</f>
        <v>0</v>
      </c>
    </row>
    <row r="65" spans="1:3" x14ac:dyDescent="0.3">
      <c r="A65" t="str">
        <f t="array" ref="A65">IFERROR(INDEX(PLANNING!$A$4:$A$70,LARGE((PLANNING!$H$4:$H$70=1)*(ROW(PLANNING!$H$4:$H$70)-3),COUNTIF(PLANNING!$H$4:$H$70,1)+1-ROW(A62))),"")</f>
        <v>CASSITI Pierre-Henri</v>
      </c>
      <c r="B65">
        <f t="array" ref="B65">IFERROR(INDEX(PLANNING!$I$4:$I$70,LARGE((PLANNING!$H$4:$H$70=1)*(ROW(PLANNING!$H$4:$H$70)-3),COUNTIF(PLANNING!$H$4:$H$70,1)+1-ROW(A62))),"")</f>
        <v>1</v>
      </c>
      <c r="C65">
        <f t="array" ref="C65">IFERROR(INDEX(PLANNING!$J$4:$J$70,LARGE((PLANNING!$H$4:$H$70=1)*(ROW(PLANNING!$H$4:$H$70)-3),COUNTIF(PLANNING!$H$4:$H$70,1)+1-ROW(A62))),"")</f>
        <v>0</v>
      </c>
    </row>
    <row r="66" spans="1:3" x14ac:dyDescent="0.3">
      <c r="A66" t="str">
        <f t="array" ref="A66">IFERROR(INDEX(PLANNING!$A$4:$A$70,LARGE((PLANNING!$H$4:$H$70=1)*(ROW(PLANNING!$H$4:$H$70)-3),COUNTIF(PLANNING!$H$4:$H$70,1)+1-ROW(A63))),"")</f>
        <v/>
      </c>
      <c r="B66" t="str">
        <f t="array" ref="B66">IFERROR(INDEX(PLANNING!$I$4:$I$70,LARGE((PLANNING!$H$4:$H$70=1)*(ROW(PLANNING!$H$4:$H$70)-3),COUNTIF(PLANNING!$H$4:$H$70,1)+1-ROW(A63))),"")</f>
        <v/>
      </c>
      <c r="C66" t="str">
        <f t="array" ref="C66">IFERROR(INDEX(PLANNING!$J$4:$J$70,LARGE((PLANNING!$H$4:$H$70=1)*(ROW(PLANNING!$H$4:$H$70)-3),COUNTIF(PLANNING!$H$4:$H$70,1)+1-ROW(A63))),"")</f>
        <v/>
      </c>
    </row>
    <row r="67" spans="1:3" x14ac:dyDescent="0.3">
      <c r="A67" t="str">
        <f t="array" ref="A67">IFERROR(INDEX(PLANNING!$A$4:$A$70,LARGE((PLANNING!$H$4:$H$70=1)*(ROW(PLANNING!$H$4:$H$70)-3),COUNTIF(PLANNING!$H$4:$H$70,1)+1-ROW(A64))),"")</f>
        <v/>
      </c>
      <c r="B67" t="str">
        <f t="array" ref="B67">IFERROR(INDEX(PLANNING!$I$4:$I$70,LARGE((PLANNING!$H$4:$H$70=1)*(ROW(PLANNING!$H$4:$H$70)-3),COUNTIF(PLANNING!$H$4:$H$70,1)+1-ROW(A64))),"")</f>
        <v/>
      </c>
      <c r="C67" t="str">
        <f t="array" ref="C67">IFERROR(INDEX(PLANNING!$J$4:$J$70,LARGE((PLANNING!$H$4:$H$70=1)*(ROW(PLANNING!$H$4:$H$70)-3),COUNTIF(PLANNING!$H$4:$H$70,1)+1-ROW(A64))),"")</f>
        <v/>
      </c>
    </row>
    <row r="68" spans="1:3" x14ac:dyDescent="0.3">
      <c r="A68" t="str">
        <f t="array" ref="A68">IFERROR(INDEX(PLANNING!$A$4:$A$70,LARGE((PLANNING!$H$4:$H$70=1)*(ROW(PLANNING!$H$4:$H$70)-3),COUNTIF(PLANNING!$H$4:$H$70,1)+1-ROW(A65))),"")</f>
        <v/>
      </c>
      <c r="B68" t="str">
        <f t="array" ref="B68">IFERROR(INDEX(PLANNING!$I$4:$I$70,LARGE((PLANNING!$H$4:$H$70=1)*(ROW(PLANNING!$H$4:$H$70)-3),COUNTIF(PLANNING!$H$4:$H$70,1)+1-ROW(A65))),"")</f>
        <v/>
      </c>
      <c r="C68" t="str">
        <f t="array" ref="C68">IFERROR(INDEX(PLANNING!$J$4:$J$70,LARGE((PLANNING!$H$4:$H$70=1)*(ROW(PLANNING!$H$4:$H$70)-3),COUNTIF(PLANNING!$H$4:$H$70,1)+1-ROW(A65))),"")</f>
        <v/>
      </c>
    </row>
    <row r="69" spans="1:3" x14ac:dyDescent="0.3">
      <c r="A69" t="str">
        <f t="array" ref="A69">IFERROR(INDEX(PLANNING!$A$4:$A$70,LARGE((PLANNING!$H$4:$H$70=1)*(ROW(PLANNING!$H$4:$H$70)-3),COUNTIF(PLANNING!$H$4:$H$70,1)+1-ROW(A66))),"")</f>
        <v/>
      </c>
      <c r="B69" t="str">
        <f t="array" ref="B69">IFERROR(INDEX(PLANNING!$I$4:$I$70,LARGE((PLANNING!$H$4:$H$70=1)*(ROW(PLANNING!$H$4:$H$70)-3),COUNTIF(PLANNING!$H$4:$H$70,1)+1-ROW(A66))),"")</f>
        <v/>
      </c>
      <c r="C69" t="str">
        <f t="array" ref="C69">IFERROR(INDEX(PLANNING!$J$4:$J$70,LARGE((PLANNING!$H$4:$H$70=1)*(ROW(PLANNING!$H$4:$H$70)-3),COUNTIF(PLANNING!$H$4:$H$70,1)+1-ROW(A66))),"")</f>
        <v/>
      </c>
    </row>
    <row r="70" spans="1:3" x14ac:dyDescent="0.3">
      <c r="A70" t="str">
        <f t="array" ref="A70">IFERROR(INDEX(PLANNING!$A$4:$A$70,LARGE((PLANNING!$H$4:$H$70=1)*(ROW(PLANNING!$H$4:$H$70)-3),COUNTIF(PLANNING!$H$4:$H$70,1)+1-ROW(A67))),"")</f>
        <v/>
      </c>
      <c r="B70" t="str">
        <f t="array" ref="B70">IFERROR(INDEX(PLANNING!$I$4:$I$70,LARGE((PLANNING!$H$4:$H$70=1)*(ROW(PLANNING!$H$4:$H$70)-3),COUNTIF(PLANNING!$H$4:$H$70,1)+1-ROW(A67))),"")</f>
        <v/>
      </c>
      <c r="C70" t="str">
        <f t="array" ref="C70">IFERROR(INDEX(PLANNING!$J$4:$J$70,LARGE((PLANNING!$H$4:$H$70=1)*(ROW(PLANNING!$H$4:$H$70)-3),COUNTIF(PLANNING!$H$4:$H$70,1)+1-ROW(A67))),"")</f>
        <v/>
      </c>
    </row>
    <row r="71" spans="1:3" x14ac:dyDescent="0.3">
      <c r="A71" t="str">
        <f t="array" ref="A71">IFERROR(INDEX(PLANNING!$A$4:$A$70,LARGE((PLANNING!$H$4:$H$70=1)*(ROW(PLANNING!$H$4:$H$70)-3),COUNTIF(PLANNING!$H$4:$H$70,1)+1-ROW(A68))),"")</f>
        <v/>
      </c>
      <c r="B71" t="str">
        <f t="array" ref="B71">IFERROR(INDEX(PLANNING!$I$4:$I$70,LARGE((PLANNING!$H$4:$H$70=1)*(ROW(PLANNING!$H$4:$H$70)-3),COUNTIF(PLANNING!$H$4:$H$70,1)+1-ROW(A68))),"")</f>
        <v/>
      </c>
      <c r="C71" t="str">
        <f t="array" ref="C71">IFERROR(INDEX(PLANNING!$J$4:$J$70,LARGE((PLANNING!$H$4:$H$70=1)*(ROW(PLANNING!$H$4:$H$70)-3),COUNTIF(PLANNING!$H$4:$H$70,1)+1-ROW(A68))),"")</f>
        <v/>
      </c>
    </row>
    <row r="72" spans="1:3" x14ac:dyDescent="0.3">
      <c r="A72" t="str">
        <f t="array" ref="A72">IFERROR(INDEX(PLANNING!$A$4:$A$70,LARGE((PLANNING!$H$4:$H$70=1)*(ROW(PLANNING!$H$4:$H$70)-3),COUNTIF(PLANNING!$H$4:$H$70,1)+1-ROW(A69))),"")</f>
        <v/>
      </c>
      <c r="B72" t="str">
        <f t="array" ref="B72">IFERROR(INDEX(PLANNING!$I$4:$I$70,LARGE((PLANNING!$H$4:$H$70=1)*(ROW(PLANNING!$H$4:$H$70)-3),COUNTIF(PLANNING!$H$4:$H$70,1)+1-ROW(A69))),"")</f>
        <v/>
      </c>
      <c r="C72" t="str">
        <f t="array" ref="C72">IFERROR(INDEX(PLANNING!$J$4:$J$70,LARGE((PLANNING!$H$4:$H$70=1)*(ROW(PLANNING!$H$4:$H$70)-3),COUNTIF(PLANNING!$H$4:$H$70,1)+1-ROW(A69))),"")</f>
        <v/>
      </c>
    </row>
    <row r="73" spans="1:3" x14ac:dyDescent="0.3">
      <c r="A73" t="str">
        <f t="array" ref="A73">IFERROR(INDEX(PLANNING!$A$4:$A$70,LARGE((PLANNING!$H$4:$H$70=1)*(ROW(PLANNING!$H$4:$H$70)-3),COUNTIF(PLANNING!$H$4:$H$70,1)+1-ROW(A70))),"")</f>
        <v/>
      </c>
      <c r="B73" t="str">
        <f t="array" ref="B73">IFERROR(INDEX(PLANNING!$I$4:$I$70,LARGE((PLANNING!$H$4:$H$70=1)*(ROW(PLANNING!$H$4:$H$70)-3),COUNTIF(PLANNING!$H$4:$H$70,1)+1-ROW(A70))),"")</f>
        <v/>
      </c>
      <c r="C73" t="str">
        <f t="array" ref="C73">IFERROR(INDEX(PLANNING!$J$4:$J$70,LARGE((PLANNING!$H$4:$H$70=1)*(ROW(PLANNING!$H$4:$H$70)-3),COUNTIF(PLANNING!$H$4:$H$70,1)+1-ROW(A70))),"")</f>
        <v/>
      </c>
    </row>
    <row r="74" spans="1:3" x14ac:dyDescent="0.3">
      <c r="A74" t="str">
        <f t="array" ref="A74">IFERROR(INDEX(PLANNING!$A$4:$A$70,LARGE((PLANNING!$H$4:$H$70=1)*(ROW(PLANNING!$H$4:$H$70)-3),COUNTIF(PLANNING!$H$4:$H$70,1)+1-ROW(A71))),"")</f>
        <v/>
      </c>
      <c r="B74" t="str">
        <f t="array" ref="B74">IFERROR(INDEX(PLANNING!$I$4:$I$70,LARGE((PLANNING!$H$4:$H$70=1)*(ROW(PLANNING!$H$4:$H$70)-3),COUNTIF(PLANNING!$H$4:$H$70,1)+1-ROW(A71))),"")</f>
        <v/>
      </c>
      <c r="C74" t="str">
        <f t="array" ref="C74">IFERROR(INDEX(PLANNING!$J$4:$J$70,LARGE((PLANNING!$H$4:$H$70=1)*(ROW(PLANNING!$H$4:$H$70)-3),COUNTIF(PLANNING!$H$4:$H$70,1)+1-ROW(A71))),"")</f>
        <v/>
      </c>
    </row>
    <row r="75" spans="1:3" x14ac:dyDescent="0.3">
      <c r="A75" t="str">
        <f t="array" ref="A75">IFERROR(INDEX(PLANNING!$A$4:$A$70,LARGE((PLANNING!$H$4:$H$70=1)*(ROW(PLANNING!$H$4:$H$70)-3),COUNTIF(PLANNING!$H$4:$H$70,1)+1-ROW(A72))),"")</f>
        <v/>
      </c>
      <c r="B75" t="str">
        <f t="array" ref="B75">IFERROR(INDEX(PLANNING!$I$4:$I$70,LARGE((PLANNING!$H$4:$H$70=1)*(ROW(PLANNING!$H$4:$H$70)-3),COUNTIF(PLANNING!$H$4:$H$70,1)+1-ROW(A72))),"")</f>
        <v/>
      </c>
      <c r="C75" t="str">
        <f t="array" ref="C75">IFERROR(INDEX(PLANNING!$J$4:$J$70,LARGE((PLANNING!$H$4:$H$70=1)*(ROW(PLANNING!$H$4:$H$70)-3),COUNTIF(PLANNING!$H$4:$H$70,1)+1-ROW(A72))),"")</f>
        <v/>
      </c>
    </row>
    <row r="76" spans="1:3" x14ac:dyDescent="0.3">
      <c r="A76" t="str">
        <f t="array" ref="A76">IFERROR(INDEX(PLANNING!$A$4:$A$70,LARGE((PLANNING!$H$4:$H$70=1)*(ROW(PLANNING!$H$4:$H$70)-3),COUNTIF(PLANNING!$H$4:$H$70,1)+1-ROW(A73))),"")</f>
        <v/>
      </c>
      <c r="B76" t="str">
        <f t="array" ref="B76">IFERROR(INDEX(PLANNING!$I$4:$I$70,LARGE((PLANNING!$H$4:$H$70=1)*(ROW(PLANNING!$H$4:$H$70)-3),COUNTIF(PLANNING!$H$4:$H$70,1)+1-ROW(A73))),"")</f>
        <v/>
      </c>
      <c r="C76" t="str">
        <f t="array" ref="C76">IFERROR(INDEX(PLANNING!$J$4:$J$70,LARGE((PLANNING!$H$4:$H$70=1)*(ROW(PLANNING!$H$4:$H$70)-3),COUNTIF(PLANNING!$H$4:$H$70,1)+1-ROW(A73))),"")</f>
        <v/>
      </c>
    </row>
    <row r="77" spans="1:3" x14ac:dyDescent="0.3">
      <c r="A77" t="str">
        <f t="array" ref="A77">IFERROR(INDEX(PLANNING!$A$4:$A$70,LARGE((PLANNING!$H$4:$H$70=1)*(ROW(PLANNING!$H$4:$H$70)-3),COUNTIF(PLANNING!$H$4:$H$70,1)+1-ROW(A74))),"")</f>
        <v/>
      </c>
      <c r="B77" t="str">
        <f t="array" ref="B77">IFERROR(INDEX(PLANNING!$I$4:$I$70,LARGE((PLANNING!$H$4:$H$70=1)*(ROW(PLANNING!$H$4:$H$70)-3),COUNTIF(PLANNING!$H$4:$H$70,1)+1-ROW(A74))),"")</f>
        <v/>
      </c>
      <c r="C77" t="str">
        <f t="array" ref="C77">IFERROR(INDEX(PLANNING!$J$4:$J$70,LARGE((PLANNING!$H$4:$H$70=1)*(ROW(PLANNING!$H$4:$H$70)-3),COUNTIF(PLANNING!$H$4:$H$70,1)+1-ROW(A74))),"")</f>
        <v/>
      </c>
    </row>
    <row r="78" spans="1:3" x14ac:dyDescent="0.3">
      <c r="A78" t="str">
        <f t="array" ref="A78">IFERROR(INDEX(PLANNING!$A$4:$A$70,LARGE((PLANNING!$H$4:$H$70=1)*(ROW(PLANNING!$H$4:$H$70)-3),COUNTIF(PLANNING!$H$4:$H$70,1)+1-ROW(A75))),"")</f>
        <v/>
      </c>
      <c r="B78" t="str">
        <f t="array" ref="B78">IFERROR(INDEX(PLANNING!$I$4:$I$70,LARGE((PLANNING!$H$4:$H$70=1)*(ROW(PLANNING!$H$4:$H$70)-3),COUNTIF(PLANNING!$H$4:$H$70,1)+1-ROW(A75))),"")</f>
        <v/>
      </c>
      <c r="C78" t="str">
        <f t="array" ref="C78">IFERROR(INDEX(PLANNING!$J$4:$J$70,LARGE((PLANNING!$H$4:$H$70=1)*(ROW(PLANNING!$H$4:$H$70)-3),COUNTIF(PLANNING!$H$4:$H$70,1)+1-ROW(A75))),"")</f>
        <v/>
      </c>
    </row>
    <row r="79" spans="1:3" x14ac:dyDescent="0.3">
      <c r="A79" t="str">
        <f t="array" ref="A79">IFERROR(INDEX(PLANNING!$A$4:$A$70,LARGE((PLANNING!$H$4:$H$70=1)*(ROW(PLANNING!$H$4:$H$70)-3),COUNTIF(PLANNING!$H$4:$H$70,1)+1-ROW(A76))),"")</f>
        <v/>
      </c>
      <c r="B79" t="str">
        <f t="array" ref="B79">IFERROR(INDEX(PLANNING!$I$4:$I$70,LARGE((PLANNING!$H$4:$H$70=1)*(ROW(PLANNING!$H$4:$H$70)-3),COUNTIF(PLANNING!$H$4:$H$70,1)+1-ROW(A76))),"")</f>
        <v/>
      </c>
      <c r="C79" t="str">
        <f t="array" ref="C79">IFERROR(INDEX(PLANNING!$J$4:$J$70,LARGE((PLANNING!$H$4:$H$70=1)*(ROW(PLANNING!$H$4:$H$70)-3),COUNTIF(PLANNING!$H$4:$H$70,1)+1-ROW(A76))),"")</f>
        <v/>
      </c>
    </row>
    <row r="80" spans="1:3" x14ac:dyDescent="0.3">
      <c r="A80" t="str">
        <f t="array" ref="A80">IFERROR(INDEX(PLANNING!$A$4:$A$70,LARGE((PLANNING!$H$4:$H$70=1)*(ROW(PLANNING!$H$4:$H$70)-3),COUNTIF(PLANNING!$H$4:$H$70,1)+1-ROW(A77))),"")</f>
        <v/>
      </c>
      <c r="B80" t="str">
        <f t="array" ref="B80">IFERROR(INDEX(PLANNING!$I$4:$I$70,LARGE((PLANNING!$H$4:$H$70=1)*(ROW(PLANNING!$H$4:$H$70)-3),COUNTIF(PLANNING!$H$4:$H$70,1)+1-ROW(A77))),"")</f>
        <v/>
      </c>
      <c r="C80" t="str">
        <f t="array" ref="C80">IFERROR(INDEX(PLANNING!$J$4:$J$70,LARGE((PLANNING!$H$4:$H$70=1)*(ROW(PLANNING!$H$4:$H$70)-3),COUNTIF(PLANNING!$H$4:$H$70,1)+1-ROW(A77))),"")</f>
        <v/>
      </c>
    </row>
    <row r="81" spans="1:3" x14ac:dyDescent="0.3">
      <c r="A81" t="str">
        <f t="array" ref="A81">IFERROR(INDEX(PLANNING!$A$4:$A$70,LARGE((PLANNING!$H$4:$H$70=1)*(ROW(PLANNING!$H$4:$H$70)-3),COUNTIF(PLANNING!$H$4:$H$70,1)+1-ROW(A78))),"")</f>
        <v/>
      </c>
      <c r="B81" t="str">
        <f t="array" ref="B81">IFERROR(INDEX(PLANNING!$I$4:$I$70,LARGE((PLANNING!$H$4:$H$70=1)*(ROW(PLANNING!$H$4:$H$70)-3),COUNTIF(PLANNING!$H$4:$H$70,1)+1-ROW(A78))),"")</f>
        <v/>
      </c>
      <c r="C81" t="str">
        <f t="array" ref="C81">IFERROR(INDEX(PLANNING!$J$4:$J$70,LARGE((PLANNING!$H$4:$H$70=1)*(ROW(PLANNING!$H$4:$H$70)-3),COUNTIF(PLANNING!$H$4:$H$70,1)+1-ROW(A78))),"")</f>
        <v/>
      </c>
    </row>
    <row r="82" spans="1:3" x14ac:dyDescent="0.3">
      <c r="A82" t="str">
        <f t="array" ref="A82">IFERROR(INDEX(PLANNING!$A$4:$A$70,LARGE((PLANNING!$H$4:$H$70=1)*(ROW(PLANNING!$H$4:$H$70)-3),COUNTIF(PLANNING!$H$4:$H$70,1)+1-ROW(A79))),"")</f>
        <v/>
      </c>
      <c r="B82" t="str">
        <f t="array" ref="B82">IFERROR(INDEX(PLANNING!$I$4:$I$70,LARGE((PLANNING!$H$4:$H$70=1)*(ROW(PLANNING!$H$4:$H$70)-3),COUNTIF(PLANNING!$H$4:$H$70,1)+1-ROW(A79))),"")</f>
        <v/>
      </c>
      <c r="C82" t="str">
        <f t="array" ref="C82">IFERROR(INDEX(PLANNING!$J$4:$J$70,LARGE((PLANNING!$H$4:$H$70=1)*(ROW(PLANNING!$H$4:$H$70)-3),COUNTIF(PLANNING!$H$4:$H$70,1)+1-ROW(A79))),"")</f>
        <v/>
      </c>
    </row>
    <row r="83" spans="1:3" x14ac:dyDescent="0.3">
      <c r="A83" t="str">
        <f t="array" ref="A83">IFERROR(INDEX(PLANNING!$A$4:$A$70,LARGE((PLANNING!$H$4:$H$70=1)*(ROW(PLANNING!$H$4:$H$70)-3),COUNTIF(PLANNING!$H$4:$H$70,1)+1-ROW(A80))),"")</f>
        <v/>
      </c>
      <c r="B83" t="str">
        <f t="array" ref="B83">IFERROR(INDEX(PLANNING!$I$4:$I$70,LARGE((PLANNING!$H$4:$H$70=1)*(ROW(PLANNING!$H$4:$H$70)-3),COUNTIF(PLANNING!$H$4:$H$70,1)+1-ROW(A80))),"")</f>
        <v/>
      </c>
      <c r="C83" t="str">
        <f t="array" ref="C83">IFERROR(INDEX(PLANNING!$J$4:$J$70,LARGE((PLANNING!$H$4:$H$70=1)*(ROW(PLANNING!$H$4:$H$70)-3),COUNTIF(PLANNING!$H$4:$H$70,1)+1-ROW(A80))),"")</f>
        <v/>
      </c>
    </row>
    <row r="84" spans="1:3" x14ac:dyDescent="0.3">
      <c r="A84" t="str">
        <f t="array" ref="A84">IFERROR(INDEX(PLANNING!$A$4:$A$70,LARGE((PLANNING!$H$4:$H$70=1)*(ROW(PLANNING!$H$4:$H$70)-3),COUNTIF(PLANNING!$H$4:$H$70,1)+1-ROW(A81))),"")</f>
        <v/>
      </c>
      <c r="B84" t="str">
        <f t="array" ref="B84">IFERROR(INDEX(PLANNING!$I$4:$I$70,LARGE((PLANNING!$H$4:$H$70=1)*(ROW(PLANNING!$H$4:$H$70)-3),COUNTIF(PLANNING!$H$4:$H$70,1)+1-ROW(A81))),"")</f>
        <v/>
      </c>
      <c r="C84" t="str">
        <f t="array" ref="C84">IFERROR(INDEX(PLANNING!$J$4:$J$70,LARGE((PLANNING!$H$4:$H$70=1)*(ROW(PLANNING!$H$4:$H$70)-3),COUNTIF(PLANNING!$H$4:$H$70,1)+1-ROW(A81))),"")</f>
        <v/>
      </c>
    </row>
    <row r="85" spans="1:3" x14ac:dyDescent="0.3">
      <c r="A85" t="str">
        <f t="array" ref="A85">IFERROR(INDEX(PLANNING!$A$4:$A$70,LARGE((PLANNING!$H$4:$H$70=1)*(ROW(PLANNING!$H$4:$H$70)-3),COUNTIF(PLANNING!$H$4:$H$70,1)+1-ROW(A82))),"")</f>
        <v/>
      </c>
      <c r="B85" t="str">
        <f t="array" ref="B85">IFERROR(INDEX(PLANNING!$I$4:$I$70,LARGE((PLANNING!$H$4:$H$70=1)*(ROW(PLANNING!$H$4:$H$70)-3),COUNTIF(PLANNING!$H$4:$H$70,1)+1-ROW(A82))),"")</f>
        <v/>
      </c>
      <c r="C85" t="str">
        <f t="array" ref="C85">IFERROR(INDEX(PLANNING!$J$4:$J$70,LARGE((PLANNING!$H$4:$H$70=1)*(ROW(PLANNING!$H$4:$H$70)-3),COUNTIF(PLANNING!$H$4:$H$70,1)+1-ROW(A82))),"")</f>
        <v/>
      </c>
    </row>
    <row r="86" spans="1:3" x14ac:dyDescent="0.3">
      <c r="A86" t="str">
        <f t="array" ref="A86">IFERROR(INDEX(PLANNING!$A$4:$A$70,LARGE((PLANNING!$H$4:$H$70=1)*(ROW(PLANNING!$H$4:$H$70)-3),COUNTIF(PLANNING!$H$4:$H$70,1)+1-ROW(A83))),"")</f>
        <v/>
      </c>
      <c r="B86" t="str">
        <f t="array" ref="B86">IFERROR(INDEX(PLANNING!$I$4:$I$70,LARGE((PLANNING!$H$4:$H$70=1)*(ROW(PLANNING!$H$4:$H$70)-3),COUNTIF(PLANNING!$H$4:$H$70,1)+1-ROW(A83))),"")</f>
        <v/>
      </c>
      <c r="C86" t="str">
        <f t="array" ref="C86">IFERROR(INDEX(PLANNING!$J$4:$J$70,LARGE((PLANNING!$H$4:$H$70=1)*(ROW(PLANNING!$H$4:$H$70)-3),COUNTIF(PLANNING!$H$4:$H$70,1)+1-ROW(A83))),"")</f>
        <v/>
      </c>
    </row>
    <row r="87" spans="1:3" x14ac:dyDescent="0.3">
      <c r="A87" t="str">
        <f t="array" ref="A87">IFERROR(INDEX(PLANNING!$A$4:$A$70,LARGE((PLANNING!$H$4:$H$70=1)*(ROW(PLANNING!$H$4:$H$70)-3),COUNTIF(PLANNING!$H$4:$H$70,1)+1-ROW(A84))),"")</f>
        <v/>
      </c>
      <c r="B87" t="str">
        <f t="array" ref="B87">IFERROR(INDEX(PLANNING!$I$4:$I$70,LARGE((PLANNING!$H$4:$H$70=1)*(ROW(PLANNING!$H$4:$H$70)-3),COUNTIF(PLANNING!$H$4:$H$70,1)+1-ROW(A84))),"")</f>
        <v/>
      </c>
      <c r="C87" t="str">
        <f t="array" ref="C87">IFERROR(INDEX(PLANNING!$J$4:$J$70,LARGE((PLANNING!$H$4:$H$70=1)*(ROW(PLANNING!$H$4:$H$70)-3),COUNTIF(PLANNING!$H$4:$H$70,1)+1-ROW(A84))),"")</f>
        <v/>
      </c>
    </row>
    <row r="88" spans="1:3" x14ac:dyDescent="0.3">
      <c r="A88" t="str">
        <f t="array" ref="A88">IFERROR(INDEX(PLANNING!$A$4:$A$70,LARGE((PLANNING!$H$4:$H$70=1)*(ROW(PLANNING!$H$4:$H$70)-3),COUNTIF(PLANNING!$H$4:$H$70,1)+1-ROW(A85))),"")</f>
        <v/>
      </c>
      <c r="B88" t="str">
        <f t="array" ref="B88">IFERROR(INDEX(PLANNING!$I$4:$I$70,LARGE((PLANNING!$H$4:$H$70=1)*(ROW(PLANNING!$H$4:$H$70)-3),COUNTIF(PLANNING!$H$4:$H$70,1)+1-ROW(A85))),"")</f>
        <v/>
      </c>
      <c r="C88" t="str">
        <f t="array" ref="C88">IFERROR(INDEX(PLANNING!$J$4:$J$70,LARGE((PLANNING!$H$4:$H$70=1)*(ROW(PLANNING!$H$4:$H$70)-3),COUNTIF(PLANNING!$H$4:$H$70,1)+1-ROW(A85))),"")</f>
        <v/>
      </c>
    </row>
    <row r="89" spans="1:3" x14ac:dyDescent="0.3">
      <c r="A89" t="str">
        <f t="array" ref="A89">IFERROR(INDEX(PLANNING!$A$4:$A$70,LARGE((PLANNING!$H$4:$H$70=1)*(ROW(PLANNING!$H$4:$H$70)-3),COUNTIF(PLANNING!$H$4:$H$70,1)+1-ROW(A86))),"")</f>
        <v/>
      </c>
      <c r="B89" t="str">
        <f t="array" ref="B89">IFERROR(INDEX(PLANNING!$I$4:$I$70,LARGE((PLANNING!$H$4:$H$70=1)*(ROW(PLANNING!$H$4:$H$70)-3),COUNTIF(PLANNING!$H$4:$H$70,1)+1-ROW(A86))),"")</f>
        <v/>
      </c>
      <c r="C89" t="str">
        <f t="array" ref="C89">IFERROR(INDEX(PLANNING!$J$4:$J$70,LARGE((PLANNING!$H$4:$H$70=1)*(ROW(PLANNING!$H$4:$H$70)-3),COUNTIF(PLANNING!$H$4:$H$70,1)+1-ROW(A86))),"")</f>
        <v/>
      </c>
    </row>
    <row r="90" spans="1:3" x14ac:dyDescent="0.3">
      <c r="A90" t="str">
        <f t="array" ref="A90">IFERROR(INDEX(PLANNING!$A$4:$A$70,LARGE((PLANNING!$H$4:$H$70=1)*(ROW(PLANNING!$H$4:$H$70)-3),COUNTIF(PLANNING!$H$4:$H$70,1)+1-ROW(A87))),"")</f>
        <v/>
      </c>
      <c r="B90" t="str">
        <f t="array" ref="B90">IFERROR(INDEX(PLANNING!$I$4:$I$70,LARGE((PLANNING!$H$4:$H$70=1)*(ROW(PLANNING!$H$4:$H$70)-3),COUNTIF(PLANNING!$H$4:$H$70,1)+1-ROW(A87))),"")</f>
        <v/>
      </c>
      <c r="C90" t="str">
        <f t="array" ref="C90">IFERROR(INDEX(PLANNING!$J$4:$J$70,LARGE((PLANNING!$H$4:$H$70=1)*(ROW(PLANNING!$H$4:$H$70)-3),COUNTIF(PLANNING!$H$4:$H$70,1)+1-ROW(A87))),"")</f>
        <v/>
      </c>
    </row>
    <row r="91" spans="1:3" x14ac:dyDescent="0.3">
      <c r="A91" t="str">
        <f t="array" ref="A91">IFERROR(INDEX(PLANNING!$A$4:$A$70,LARGE((PLANNING!$H$4:$H$70=1)*(ROW(PLANNING!$H$4:$H$70)-3),COUNTIF(PLANNING!$H$4:$H$70,1)+1-ROW(A88))),"")</f>
        <v/>
      </c>
      <c r="B91" t="str">
        <f t="array" ref="B91">IFERROR(INDEX(PLANNING!$I$4:$I$70,LARGE((PLANNING!$H$4:$H$70=1)*(ROW(PLANNING!$H$4:$H$70)-3),COUNTIF(PLANNING!$H$4:$H$70,1)+1-ROW(A88))),"")</f>
        <v/>
      </c>
      <c r="C91" t="str">
        <f t="array" ref="C91">IFERROR(INDEX(PLANNING!$J$4:$J$70,LARGE((PLANNING!$H$4:$H$70=1)*(ROW(PLANNING!$H$4:$H$70)-3),COUNTIF(PLANNING!$H$4:$H$70,1)+1-ROW(A88))),"")</f>
        <v/>
      </c>
    </row>
    <row r="92" spans="1:3" x14ac:dyDescent="0.3">
      <c r="A92" t="str">
        <f t="array" ref="A92">IFERROR(INDEX(PLANNING!$A$4:$A$70,LARGE((PLANNING!$H$4:$H$70=1)*(ROW(PLANNING!$H$4:$H$70)-3),COUNTIF(PLANNING!$H$4:$H$70,1)+1-ROW(A89))),"")</f>
        <v/>
      </c>
      <c r="B92" t="str">
        <f t="array" ref="B92">IFERROR(INDEX(PLANNING!$I$4:$I$70,LARGE((PLANNING!$H$4:$H$70=1)*(ROW(PLANNING!$H$4:$H$70)-3),COUNTIF(PLANNING!$H$4:$H$70,1)+1-ROW(A89))),"")</f>
        <v/>
      </c>
      <c r="C92" t="str">
        <f t="array" ref="C92">IFERROR(INDEX(PLANNING!$J$4:$J$70,LARGE((PLANNING!$H$4:$H$70=1)*(ROW(PLANNING!$H$4:$H$70)-3),COUNTIF(PLANNING!$H$4:$H$70,1)+1-ROW(A89))),"")</f>
        <v/>
      </c>
    </row>
    <row r="93" spans="1:3" x14ac:dyDescent="0.3">
      <c r="A93" t="str">
        <f t="array" ref="A93">IFERROR(INDEX(PLANNING!$A$4:$A$70,LARGE((PLANNING!$H$4:$H$70=1)*(ROW(PLANNING!$H$4:$H$70)-3),COUNTIF(PLANNING!$H$4:$H$70,1)+1-ROW(A90))),"")</f>
        <v/>
      </c>
      <c r="B93" t="str">
        <f t="array" ref="B93">IFERROR(INDEX(PLANNING!$I$4:$I$70,LARGE((PLANNING!$H$4:$H$70=1)*(ROW(PLANNING!$H$4:$H$70)-3),COUNTIF(PLANNING!$H$4:$H$70,1)+1-ROW(A90))),"")</f>
        <v/>
      </c>
      <c r="C93" t="str">
        <f t="array" ref="C93">IFERROR(INDEX(PLANNING!$J$4:$J$70,LARGE((PLANNING!$H$4:$H$70=1)*(ROW(PLANNING!$H$4:$H$70)-3),COUNTIF(PLANNING!$H$4:$H$70,1)+1-ROW(A90))),"")</f>
        <v/>
      </c>
    </row>
    <row r="94" spans="1:3" x14ac:dyDescent="0.3">
      <c r="A94" t="str">
        <f t="array" ref="A94">IFERROR(INDEX(PLANNING!$A$4:$A$70,LARGE((PLANNING!$H$4:$H$70=1)*(ROW(PLANNING!$H$4:$H$70)-3),COUNTIF(PLANNING!$H$4:$H$70,1)+1-ROW(A91))),"")</f>
        <v/>
      </c>
      <c r="B94" t="str">
        <f t="array" ref="B94">IFERROR(INDEX(PLANNING!$I$4:$I$70,LARGE((PLANNING!$H$4:$H$70=1)*(ROW(PLANNING!$H$4:$H$70)-3),COUNTIF(PLANNING!$H$4:$H$70,1)+1-ROW(A91))),"")</f>
        <v/>
      </c>
      <c r="C94" t="str">
        <f t="array" ref="C94">IFERROR(INDEX(PLANNING!$J$4:$J$70,LARGE((PLANNING!$H$4:$H$70=1)*(ROW(PLANNING!$H$4:$H$70)-3),COUNTIF(PLANNING!$H$4:$H$70,1)+1-ROW(A91))),"")</f>
        <v/>
      </c>
    </row>
    <row r="95" spans="1:3" x14ac:dyDescent="0.3">
      <c r="A95" t="str">
        <f t="array" ref="A95">IFERROR(INDEX(PLANNING!$A$4:$A$70,LARGE((PLANNING!$H$4:$H$70=1)*(ROW(PLANNING!$H$4:$H$70)-3),COUNTIF(PLANNING!$H$4:$H$70,1)+1-ROW(A92))),"")</f>
        <v/>
      </c>
      <c r="B95" t="str">
        <f t="array" ref="B95">IFERROR(INDEX(PLANNING!$I$4:$I$70,LARGE((PLANNING!$H$4:$H$70=1)*(ROW(PLANNING!$H$4:$H$70)-3),COUNTIF(PLANNING!$H$4:$H$70,1)+1-ROW(A92))),"")</f>
        <v/>
      </c>
      <c r="C95" t="str">
        <f t="array" ref="C95">IFERROR(INDEX(PLANNING!$J$4:$J$70,LARGE((PLANNING!$H$4:$H$70=1)*(ROW(PLANNING!$H$4:$H$70)-3),COUNTIF(PLANNING!$H$4:$H$70,1)+1-ROW(A92))),"")</f>
        <v/>
      </c>
    </row>
    <row r="96" spans="1:3" x14ac:dyDescent="0.3">
      <c r="A96" t="str">
        <f t="array" ref="A96">IFERROR(INDEX(PLANNING!$A$4:$A$70,LARGE((PLANNING!$H$4:$H$70=1)*(ROW(PLANNING!$H$4:$H$70)-3),COUNTIF(PLANNING!$H$4:$H$70,1)+1-ROW(A93))),"")</f>
        <v/>
      </c>
      <c r="B96" t="str">
        <f t="array" ref="B96">IFERROR(INDEX(PLANNING!$I$4:$I$70,LARGE((PLANNING!$H$4:$H$70=1)*(ROW(PLANNING!$H$4:$H$70)-3),COUNTIF(PLANNING!$H$4:$H$70,1)+1-ROW(A93))),"")</f>
        <v/>
      </c>
      <c r="C96" t="str">
        <f t="array" ref="C96">IFERROR(INDEX(PLANNING!$J$4:$J$70,LARGE((PLANNING!$H$4:$H$70=1)*(ROW(PLANNING!$H$4:$H$70)-3),COUNTIF(PLANNING!$H$4:$H$70,1)+1-ROW(A93))),"")</f>
        <v/>
      </c>
    </row>
    <row r="97" spans="1:3" x14ac:dyDescent="0.3">
      <c r="A97" t="str">
        <f t="array" ref="A97">IFERROR(INDEX(PLANNING!$A$4:$A$70,LARGE((PLANNING!$H$4:$H$70=1)*(ROW(PLANNING!$H$4:$H$70)-3),COUNTIF(PLANNING!$H$4:$H$70,1)+1-ROW(A94))),"")</f>
        <v/>
      </c>
      <c r="B97" t="str">
        <f t="array" ref="B97">IFERROR(INDEX(PLANNING!$I$4:$I$70,LARGE((PLANNING!$H$4:$H$70=1)*(ROW(PLANNING!$H$4:$H$70)-3),COUNTIF(PLANNING!$H$4:$H$70,1)+1-ROW(A94))),"")</f>
        <v/>
      </c>
      <c r="C97" t="str">
        <f t="array" ref="C97">IFERROR(INDEX(PLANNING!$J$4:$J$70,LARGE((PLANNING!$H$4:$H$70=1)*(ROW(PLANNING!$H$4:$H$70)-3),COUNTIF(PLANNING!$H$4:$H$70,1)+1-ROW(A94))),"")</f>
        <v/>
      </c>
    </row>
    <row r="98" spans="1:3" x14ac:dyDescent="0.3">
      <c r="A98" t="str">
        <f t="array" ref="A98">IFERROR(INDEX(PLANNING!$A$4:$A$70,LARGE((PLANNING!$H$4:$H$70=1)*(ROW(PLANNING!$H$4:$H$70)-3),COUNTIF(PLANNING!$H$4:$H$70,1)+1-ROW(A95))),"")</f>
        <v/>
      </c>
      <c r="B98" t="str">
        <f t="array" ref="B98">IFERROR(INDEX(PLANNING!$I$4:$I$70,LARGE((PLANNING!$H$4:$H$70=1)*(ROW(PLANNING!$H$4:$H$70)-3),COUNTIF(PLANNING!$H$4:$H$70,1)+1-ROW(A95))),"")</f>
        <v/>
      </c>
      <c r="C98" t="str">
        <f t="array" ref="C98">IFERROR(INDEX(PLANNING!$J$4:$J$70,LARGE((PLANNING!$H$4:$H$70=1)*(ROW(PLANNING!$H$4:$H$70)-3),COUNTIF(PLANNING!$H$4:$H$70,1)+1-ROW(A95))),"")</f>
        <v/>
      </c>
    </row>
    <row r="99" spans="1:3" x14ac:dyDescent="0.3">
      <c r="A99" t="str">
        <f t="array" ref="A99">IFERROR(INDEX(PLANNING!$A$4:$A$70,LARGE((PLANNING!$H$4:$H$70=1)*(ROW(PLANNING!$H$4:$H$70)-3),COUNTIF(PLANNING!$H$4:$H$70,1)+1-ROW(A96))),"")</f>
        <v/>
      </c>
      <c r="B99" t="str">
        <f t="array" ref="B99">IFERROR(INDEX(PLANNING!$I$4:$I$70,LARGE((PLANNING!$H$4:$H$70=1)*(ROW(PLANNING!$H$4:$H$70)-3),COUNTIF(PLANNING!$H$4:$H$70,1)+1-ROW(A96))),"")</f>
        <v/>
      </c>
      <c r="C99" t="str">
        <f t="array" ref="C99">IFERROR(INDEX(PLANNING!$J$4:$J$70,LARGE((PLANNING!$H$4:$H$70=1)*(ROW(PLANNING!$H$4:$H$70)-3),COUNTIF(PLANNING!$H$4:$H$70,1)+1-ROW(A96))),"")</f>
        <v/>
      </c>
    </row>
    <row r="100" spans="1:3" x14ac:dyDescent="0.3">
      <c r="A100" t="str">
        <f t="array" ref="A100">IFERROR(INDEX(PLANNING!$A$4:$A$70,LARGE((PLANNING!$H$4:$H$70=1)*(ROW(PLANNING!$H$4:$H$70)-3),COUNTIF(PLANNING!$H$4:$H$70,1)+1-ROW(A97))),"")</f>
        <v/>
      </c>
      <c r="B100" t="str">
        <f t="array" ref="B100">IFERROR(INDEX(PLANNING!$I$4:$I$70,LARGE((PLANNING!$H$4:$H$70=1)*(ROW(PLANNING!$H$4:$H$70)-3),COUNTIF(PLANNING!$H$4:$H$70,1)+1-ROW(A97))),"")</f>
        <v/>
      </c>
      <c r="C100" t="str">
        <f t="array" ref="C100">IFERROR(INDEX(PLANNING!$J$4:$J$70,LARGE((PLANNING!$H$4:$H$70=1)*(ROW(PLANNING!$H$4:$H$70)-3),COUNTIF(PLANNING!$H$4:$H$70,1)+1-ROW(A97))),"")</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7"/>
  <sheetViews>
    <sheetView workbookViewId="0">
      <selection sqref="A1:XFD1048576"/>
    </sheetView>
  </sheetViews>
  <sheetFormatPr baseColWidth="10" defaultRowHeight="15.6" x14ac:dyDescent="0.3"/>
  <cols>
    <col min="1" max="1" width="22.796875" customWidth="1"/>
  </cols>
  <sheetData>
    <row r="1" spans="1:3" x14ac:dyDescent="0.3">
      <c r="A1" s="3" t="s">
        <v>13</v>
      </c>
      <c r="B1" s="7">
        <f>LISTES!H6</f>
        <v>44151</v>
      </c>
      <c r="C1" s="2"/>
    </row>
    <row r="2" spans="1:3" x14ac:dyDescent="0.3">
      <c r="A2" s="27" t="str">
        <f>IFERROR(LISTES!I6,"")</f>
        <v>MIXTE 3P</v>
      </c>
      <c r="B2" s="2"/>
      <c r="C2" s="2"/>
    </row>
    <row r="3" spans="1:3" x14ac:dyDescent="0.3">
      <c r="A3" s="3" t="s">
        <v>14</v>
      </c>
      <c r="B3" s="3" t="s">
        <v>15</v>
      </c>
      <c r="C3" s="3" t="s">
        <v>16</v>
      </c>
    </row>
    <row r="46" spans="1:1" x14ac:dyDescent="0.3">
      <c r="A46" t="s">
        <v>19</v>
      </c>
    </row>
    <row r="47" spans="1:1" x14ac:dyDescent="0.3">
      <c r="A47" t="s">
        <v>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7"/>
  <sheetViews>
    <sheetView workbookViewId="0">
      <selection sqref="A1:XFD1048576"/>
    </sheetView>
  </sheetViews>
  <sheetFormatPr baseColWidth="10" defaultRowHeight="15.6" x14ac:dyDescent="0.3"/>
  <cols>
    <col min="1" max="1" width="22.796875" customWidth="1"/>
  </cols>
  <sheetData>
    <row r="1" spans="1:3" x14ac:dyDescent="0.3">
      <c r="A1" s="3" t="s">
        <v>13</v>
      </c>
      <c r="B1" s="7">
        <f>LISTES!H7</f>
        <v>44158</v>
      </c>
      <c r="C1" s="2"/>
    </row>
    <row r="2" spans="1:3" x14ac:dyDescent="0.3">
      <c r="A2" s="27" t="str">
        <f>IFERROR(LISTES!I7,"")</f>
        <v>GLANDEE</v>
      </c>
      <c r="B2" s="2"/>
      <c r="C2" s="2"/>
    </row>
    <row r="3" spans="1:3" x14ac:dyDescent="0.3">
      <c r="A3" s="3" t="s">
        <v>14</v>
      </c>
      <c r="B3" s="3" t="s">
        <v>15</v>
      </c>
      <c r="C3" s="3" t="s">
        <v>16</v>
      </c>
    </row>
    <row r="46" spans="1:1" x14ac:dyDescent="0.3">
      <c r="A46" t="s">
        <v>19</v>
      </c>
    </row>
    <row r="47" spans="1:1" x14ac:dyDescent="0.3">
      <c r="A47" t="s">
        <v>20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7"/>
  <sheetViews>
    <sheetView workbookViewId="0">
      <selection activeCell="E25" sqref="E25"/>
    </sheetView>
  </sheetViews>
  <sheetFormatPr baseColWidth="10" defaultRowHeight="15.6" x14ac:dyDescent="0.3"/>
  <cols>
    <col min="1" max="1" width="22.796875" customWidth="1"/>
  </cols>
  <sheetData>
    <row r="1" spans="1:3" x14ac:dyDescent="0.3">
      <c r="A1" s="3" t="s">
        <v>13</v>
      </c>
      <c r="B1" s="7">
        <f>LISTES!H8</f>
        <v>44165</v>
      </c>
      <c r="C1" s="2"/>
    </row>
    <row r="2" spans="1:3" x14ac:dyDescent="0.3">
      <c r="A2" s="27" t="str">
        <f>IFERROR(LISTES!I8,"")</f>
        <v>ENCLOS</v>
      </c>
      <c r="B2" s="2"/>
      <c r="C2" s="2"/>
    </row>
    <row r="3" spans="1:3" x14ac:dyDescent="0.3">
      <c r="A3" s="3" t="s">
        <v>14</v>
      </c>
      <c r="B3" s="3" t="s">
        <v>15</v>
      </c>
      <c r="C3" s="3" t="s">
        <v>16</v>
      </c>
    </row>
    <row r="46" spans="1:1" x14ac:dyDescent="0.3">
      <c r="A46" t="s">
        <v>19</v>
      </c>
    </row>
    <row r="47" spans="1:1" x14ac:dyDescent="0.3">
      <c r="A47" t="s">
        <v>20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37" sqref="N37"/>
    </sheetView>
  </sheetViews>
  <sheetFormatPr baseColWidth="10" defaultRowHeight="15.6" x14ac:dyDescent="0.3"/>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6" x14ac:dyDescent="0.3"/>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P26" sqref="P26"/>
    </sheetView>
  </sheetViews>
  <sheetFormatPr baseColWidth="10" defaultRowHeight="15.6"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20</vt:i4>
      </vt:variant>
    </vt:vector>
  </HeadingPairs>
  <TitlesOfParts>
    <vt:vector size="20" baseType="lpstr">
      <vt:lpstr>LISTES</vt:lpstr>
      <vt:lpstr>PLANNING</vt:lpstr>
      <vt:lpstr>26 10 20</vt:lpstr>
      <vt:lpstr>02 11 20</vt:lpstr>
      <vt:lpstr>09 11 20</vt:lpstr>
      <vt:lpstr>16 11 20</vt:lpstr>
      <vt:lpstr>23 11 20</vt:lpstr>
      <vt:lpstr>30 11 20</vt:lpstr>
      <vt:lpstr>07 12 20</vt:lpstr>
      <vt:lpstr>14 12 20</vt:lpstr>
      <vt:lpstr>21 12 20</vt:lpstr>
      <vt:lpstr>28 12 20</vt:lpstr>
      <vt:lpstr>04 01 21</vt:lpstr>
      <vt:lpstr>11 01 21</vt:lpstr>
      <vt:lpstr>18 01 21</vt:lpstr>
      <vt:lpstr>25 01 21</vt:lpstr>
      <vt:lpstr>01 02 21</vt:lpstr>
      <vt:lpstr>08 02 21</vt:lpstr>
      <vt:lpstr>15 02 21</vt:lpstr>
      <vt:lpstr>22 02 21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Arbeitsplatz</cp:lastModifiedBy>
  <dcterms:created xsi:type="dcterms:W3CDTF">2020-02-23T08:24:47Z</dcterms:created>
  <dcterms:modified xsi:type="dcterms:W3CDTF">2020-03-22T08:12:00Z</dcterms:modified>
</cp:coreProperties>
</file>