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Gautier\Downloads\"/>
    </mc:Choice>
  </mc:AlternateContent>
  <xr:revisionPtr revIDLastSave="0" documentId="13_ncr:1_{59A1870E-C0EB-47FB-A429-7C39B5370421}" xr6:coauthVersionLast="41" xr6:coauthVersionMax="41" xr10:uidLastSave="{00000000-0000-0000-0000-000000000000}"/>
  <bookViews>
    <workbookView xWindow="-120" yWindow="-120" windowWidth="20730" windowHeight="11760" xr2:uid="{00000000-000D-0000-FFFF-FFFF00000000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F27" i="1" s="1"/>
  <c r="K8" i="1"/>
  <c r="K9" i="1"/>
  <c r="K10" i="1"/>
  <c r="K11" i="1"/>
  <c r="F31" i="1" s="1"/>
  <c r="K3" i="1"/>
  <c r="F17" i="1"/>
  <c r="F18" i="1"/>
  <c r="F19" i="1"/>
  <c r="F16" i="1"/>
  <c r="E16" i="1"/>
  <c r="F24" i="1"/>
  <c r="F25" i="1"/>
  <c r="F26" i="1"/>
  <c r="F28" i="1"/>
  <c r="F29" i="1"/>
  <c r="F30" i="1"/>
  <c r="F23" i="1"/>
  <c r="E24" i="1"/>
  <c r="E25" i="1"/>
  <c r="E26" i="1"/>
  <c r="E27" i="1"/>
  <c r="E28" i="1"/>
  <c r="E29" i="1"/>
  <c r="E30" i="1"/>
  <c r="E31" i="1"/>
  <c r="E23" i="1"/>
  <c r="E17" i="1"/>
  <c r="E18" i="1"/>
  <c r="E19" i="1"/>
</calcChain>
</file>

<file path=xl/sharedStrings.xml><?xml version="1.0" encoding="utf-8"?>
<sst xmlns="http://schemas.openxmlformats.org/spreadsheetml/2006/main" count="42" uniqueCount="19">
  <si>
    <t>JANVIER</t>
  </si>
  <si>
    <t>FÉVRIER</t>
  </si>
  <si>
    <t>code unite</t>
  </si>
  <si>
    <t>EMPLOYE</t>
  </si>
  <si>
    <t>HS 50%</t>
  </si>
  <si>
    <t>HS100%</t>
  </si>
  <si>
    <t>HNUIT</t>
  </si>
  <si>
    <t>H RC</t>
  </si>
  <si>
    <t>X</t>
  </si>
  <si>
    <t>Y</t>
  </si>
  <si>
    <t>Z</t>
  </si>
  <si>
    <t>J</t>
  </si>
  <si>
    <t>L</t>
  </si>
  <si>
    <t>M</t>
  </si>
  <si>
    <t>N</t>
  </si>
  <si>
    <t>O</t>
  </si>
  <si>
    <t>P</t>
  </si>
  <si>
    <t>Optionnel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</si>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</sst>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charset val="178"/>
      <scheme val="minor"/>
    </font>
    <font>
      <sz val="11"/>
      <color theme="1"/>
      <name val="Calibri"/>
      <family val="2"/>
      <charset val="178"/>
      <scheme val="minor"/>
    </font>
    <font>
      <b/>
      <sz val="12"/>
      <name val="Traditional Arabic"/>
      <family val="1"/>
    </font>
    <font>
      <b/>
      <sz val="10"/>
      <name val="Traditional Arabic"/>
      <family val="1"/>
    </font>
    <font>
      <i/>
      <sz val="11"/>
      <color theme="1"/>
      <name val="Calibri"/>
      <family val="2"/>
      <scheme val="minor"/>
    </font>
    <font>
      <b/>
      <i/>
      <sz val="12"/>
      <name val="Traditional Arabic"/>
      <family val="1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/>
        <bgColor theme="4"/>
      </patternFill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2" fillId="3" borderId="2" xfId="1" applyFont="1" applyFill="1" applyBorder="1" applyAlignment="1">
      <alignment horizontal="center" vertical="center" wrapText="1"/>
    </xf>
    <xf numFmtId="0" fontId="2" fillId="4" borderId="3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/>
    </xf>
    <xf numFmtId="0" fontId="0" fillId="5" borderId="3" xfId="0" applyFill="1" applyBorder="1"/>
    <xf numFmtId="0" fontId="0" fillId="6" borderId="3" xfId="0" applyFill="1" applyBorder="1"/>
    <xf numFmtId="0" fontId="2" fillId="0" borderId="0" xfId="1" applyFont="1" applyFill="1" applyBorder="1" applyAlignment="1">
      <alignment horizontal="right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4" fillId="0" borderId="0" xfId="0" applyFont="1"/>
    <xf numFmtId="0" fontId="5" fillId="4" borderId="0" xfId="1" applyFont="1" applyFill="1" applyBorder="1" applyAlignment="1">
      <alignment horizontal="center" vertical="center" wrapText="1"/>
    </xf>
  </cellXfs>
  <cellStyles count="2">
    <cellStyle name="Normal" xfId="0" builtinId="0"/>
    <cellStyle name="Note" xfId="1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1"/>
  <sheetViews>
    <sheetView tabSelected="1" workbookViewId="0">
      <selection activeCell="M10" sqref="M10"/>
    </sheetView>
  </sheetViews>
  <sheetFormatPr baseColWidth="10" defaultRowHeight="15" x14ac:dyDescent="0.25"/>
  <cols>
    <col min="2" max="2" width="14.42578125" style="1" customWidth="1"/>
  </cols>
  <sheetData>
    <row r="1" spans="1:11" ht="15.75" thickBot="1" x14ac:dyDescent="0.3">
      <c r="C1" t="s">
        <v>0</v>
      </c>
      <c r="D1" t="s">
        <v>0</v>
      </c>
      <c r="E1" t="s">
        <v>0</v>
      </c>
      <c r="F1" t="s">
        <v>0</v>
      </c>
      <c r="G1" t="s">
        <v>1</v>
      </c>
      <c r="H1" t="s">
        <v>1</v>
      </c>
      <c r="I1" t="s">
        <v>1</v>
      </c>
      <c r="J1" t="s">
        <v>1</v>
      </c>
      <c r="K1" s="9" t="s">
        <v>17</v>
      </c>
    </row>
    <row r="2" spans="1:11" ht="37.5" x14ac:dyDescent="0.25">
      <c r="A2" s="2" t="s">
        <v>2</v>
      </c>
      <c r="B2" s="2" t="s">
        <v>3</v>
      </c>
      <c r="C2" s="3" t="s">
        <v>4</v>
      </c>
      <c r="D2" s="3" t="s">
        <v>5</v>
      </c>
      <c r="E2" s="3" t="s">
        <v>6</v>
      </c>
      <c r="F2" s="3" t="s">
        <v>7</v>
      </c>
      <c r="G2" s="3" t="s">
        <v>4</v>
      </c>
      <c r="H2" s="3" t="s">
        <v>5</v>
      </c>
      <c r="I2" s="3" t="s">
        <v>6</v>
      </c>
      <c r="J2" s="3" t="s">
        <v>7</v>
      </c>
      <c r="K2" s="10" t="s">
        <v>18</v>
      </c>
    </row>
    <row r="3" spans="1:11" ht="15.75" x14ac:dyDescent="0.25">
      <c r="A3" s="4">
        <v>414000</v>
      </c>
      <c r="B3" s="4" t="s">
        <v>8</v>
      </c>
      <c r="C3" s="5">
        <v>11</v>
      </c>
      <c r="D3" s="5">
        <v>20</v>
      </c>
      <c r="E3" s="5"/>
      <c r="F3" s="5"/>
      <c r="G3" s="6">
        <v>29</v>
      </c>
      <c r="H3" s="6">
        <v>38</v>
      </c>
      <c r="I3" s="6"/>
      <c r="J3" s="6"/>
      <c r="K3">
        <f>SUM(C3:J3)</f>
        <v>98</v>
      </c>
    </row>
    <row r="4" spans="1:11" ht="15.75" x14ac:dyDescent="0.25">
      <c r="A4" s="4">
        <v>414200</v>
      </c>
      <c r="B4" s="4" t="s">
        <v>9</v>
      </c>
      <c r="C4" s="5">
        <v>20</v>
      </c>
      <c r="D4" s="5"/>
      <c r="E4" s="5">
        <v>15</v>
      </c>
      <c r="F4" s="5"/>
      <c r="G4" s="6">
        <v>10</v>
      </c>
      <c r="H4" s="6"/>
      <c r="I4" s="6">
        <v>5</v>
      </c>
      <c r="J4" s="6"/>
      <c r="K4">
        <f t="shared" ref="K4:K11" si="0">SUM(C4:J4)</f>
        <v>50</v>
      </c>
    </row>
    <row r="5" spans="1:11" ht="15.75" x14ac:dyDescent="0.25">
      <c r="A5" s="4">
        <v>414200</v>
      </c>
      <c r="B5" s="4" t="s">
        <v>10</v>
      </c>
      <c r="C5" s="5">
        <v>13</v>
      </c>
      <c r="D5" s="5"/>
      <c r="E5" s="5">
        <v>12</v>
      </c>
      <c r="F5" s="5">
        <v>20</v>
      </c>
      <c r="G5" s="6">
        <v>19</v>
      </c>
      <c r="H5" s="6">
        <v>21</v>
      </c>
      <c r="I5" s="6">
        <v>23</v>
      </c>
      <c r="J5" s="6">
        <v>25</v>
      </c>
      <c r="K5">
        <f t="shared" si="0"/>
        <v>133</v>
      </c>
    </row>
    <row r="6" spans="1:11" ht="15.75" x14ac:dyDescent="0.25">
      <c r="A6" s="4">
        <v>414010</v>
      </c>
      <c r="B6" s="4" t="s">
        <v>11</v>
      </c>
      <c r="C6" s="5"/>
      <c r="D6" s="5"/>
      <c r="E6" s="5"/>
      <c r="F6" s="5">
        <v>32</v>
      </c>
      <c r="G6" s="6"/>
      <c r="H6" s="6"/>
      <c r="I6" s="6"/>
      <c r="J6" s="6">
        <v>32</v>
      </c>
      <c r="K6">
        <f t="shared" si="0"/>
        <v>64</v>
      </c>
    </row>
    <row r="7" spans="1:11" ht="15.75" x14ac:dyDescent="0.25">
      <c r="A7" s="4">
        <v>414010</v>
      </c>
      <c r="B7" s="4" t="s">
        <v>12</v>
      </c>
      <c r="C7" s="5"/>
      <c r="D7" s="5">
        <v>15</v>
      </c>
      <c r="E7" s="5"/>
      <c r="F7" s="5"/>
      <c r="G7" s="6"/>
      <c r="H7" s="6">
        <v>15</v>
      </c>
      <c r="I7" s="6"/>
      <c r="J7" s="6"/>
      <c r="K7">
        <f t="shared" si="0"/>
        <v>30</v>
      </c>
    </row>
    <row r="8" spans="1:11" ht="15.75" x14ac:dyDescent="0.25">
      <c r="A8" s="4">
        <v>414200</v>
      </c>
      <c r="B8" s="4" t="s">
        <v>13</v>
      </c>
      <c r="C8" s="5">
        <v>32</v>
      </c>
      <c r="D8" s="5"/>
      <c r="E8" s="5"/>
      <c r="F8" s="5">
        <v>5</v>
      </c>
      <c r="G8" s="6">
        <v>22</v>
      </c>
      <c r="H8" s="6"/>
      <c r="I8" s="6"/>
      <c r="J8" s="6">
        <v>49</v>
      </c>
      <c r="K8">
        <f t="shared" si="0"/>
        <v>108</v>
      </c>
    </row>
    <row r="9" spans="1:11" ht="15.75" x14ac:dyDescent="0.25">
      <c r="A9" s="4">
        <v>414100</v>
      </c>
      <c r="B9" s="4" t="s">
        <v>14</v>
      </c>
      <c r="C9" s="5"/>
      <c r="D9" s="5"/>
      <c r="E9" s="5"/>
      <c r="F9" s="5"/>
      <c r="G9" s="6"/>
      <c r="H9" s="6"/>
      <c r="I9" s="6"/>
      <c r="J9" s="6"/>
      <c r="K9">
        <f t="shared" si="0"/>
        <v>0</v>
      </c>
    </row>
    <row r="10" spans="1:11" ht="15.75" x14ac:dyDescent="0.25">
      <c r="A10" s="4">
        <v>414100</v>
      </c>
      <c r="B10" s="4" t="s">
        <v>15</v>
      </c>
      <c r="C10" s="5">
        <v>20.5</v>
      </c>
      <c r="D10" s="5"/>
      <c r="E10" s="5">
        <v>2.5</v>
      </c>
      <c r="F10" s="5">
        <v>40</v>
      </c>
      <c r="G10" s="6">
        <v>31</v>
      </c>
      <c r="H10" s="6"/>
      <c r="I10" s="6">
        <v>39</v>
      </c>
      <c r="J10" s="6">
        <v>43</v>
      </c>
      <c r="K10">
        <f t="shared" si="0"/>
        <v>176</v>
      </c>
    </row>
    <row r="11" spans="1:11" ht="15.75" x14ac:dyDescent="0.25">
      <c r="A11" s="4">
        <v>414100</v>
      </c>
      <c r="B11" s="4" t="s">
        <v>16</v>
      </c>
      <c r="C11" s="5">
        <v>11</v>
      </c>
      <c r="D11" s="5">
        <v>13</v>
      </c>
      <c r="E11" s="5">
        <v>5.5</v>
      </c>
      <c r="F11" s="5"/>
      <c r="G11" s="6">
        <v>4</v>
      </c>
      <c r="H11" s="6">
        <v>1.5</v>
      </c>
      <c r="I11" s="6">
        <v>11</v>
      </c>
      <c r="J11" s="6"/>
      <c r="K11">
        <f t="shared" si="0"/>
        <v>46</v>
      </c>
    </row>
    <row r="14" spans="1:11" ht="15.75" thickBot="1" x14ac:dyDescent="0.3"/>
    <row r="15" spans="1:11" ht="31.5" x14ac:dyDescent="0.25">
      <c r="C15" s="7"/>
      <c r="D15" s="2" t="s">
        <v>2</v>
      </c>
      <c r="E15" s="2" t="s">
        <v>0</v>
      </c>
      <c r="F15" s="2" t="s">
        <v>1</v>
      </c>
    </row>
    <row r="16" spans="1:11" x14ac:dyDescent="0.25">
      <c r="D16">
        <v>414000</v>
      </c>
      <c r="E16">
        <f>SUMPRODUCT(($A$3:$A$11=D16)*($C$1:$J$1=E$15)*$C$3:$J$11)</f>
        <v>31</v>
      </c>
      <c r="F16">
        <f>SUMPRODUCT(($A$3:$A$11=D16)*($C$1:$J$1=F$15)*$C$3:$J$11)</f>
        <v>67</v>
      </c>
    </row>
    <row r="17" spans="4:6" x14ac:dyDescent="0.25">
      <c r="D17">
        <v>414010</v>
      </c>
      <c r="E17">
        <f t="shared" ref="E17:E19" si="1">SUMPRODUCT(($A$3:$A$11=D17)*($C$1:$J$1=E$15)*$C$3:$J$11)</f>
        <v>47</v>
      </c>
      <c r="F17">
        <f t="shared" ref="F17:F19" si="2">SUMPRODUCT(($A$3:$A$11=D17)*($C$1:$J$1=F$15)*$C$3:$J$11)</f>
        <v>47</v>
      </c>
    </row>
    <row r="18" spans="4:6" x14ac:dyDescent="0.25">
      <c r="D18">
        <v>414200</v>
      </c>
      <c r="E18">
        <f t="shared" si="1"/>
        <v>117</v>
      </c>
      <c r="F18">
        <f t="shared" si="2"/>
        <v>174</v>
      </c>
    </row>
    <row r="19" spans="4:6" x14ac:dyDescent="0.25">
      <c r="D19">
        <v>414100</v>
      </c>
      <c r="E19">
        <f t="shared" si="1"/>
        <v>92.5</v>
      </c>
      <c r="F19">
        <f t="shared" si="2"/>
        <v>129.5</v>
      </c>
    </row>
    <row r="21" spans="4:6" ht="15.75" thickBot="1" x14ac:dyDescent="0.3"/>
    <row r="22" spans="4:6" x14ac:dyDescent="0.25">
      <c r="D22" s="8" t="s">
        <v>3</v>
      </c>
    </row>
    <row r="23" spans="4:6" ht="15.75" x14ac:dyDescent="0.25">
      <c r="D23" s="4" t="s">
        <v>8</v>
      </c>
      <c r="E23">
        <f>SUMPRODUCT(($B$3:$B$11=D23)*$C$3:$J$11)</f>
        <v>98</v>
      </c>
      <c r="F23">
        <f>SUMIF(B$3:B$11,D23,K$3:K$11)</f>
        <v>98</v>
      </c>
    </row>
    <row r="24" spans="4:6" ht="15.75" x14ac:dyDescent="0.25">
      <c r="D24" s="4" t="s">
        <v>9</v>
      </c>
      <c r="E24">
        <f t="shared" ref="E24:E31" si="3">SUMPRODUCT(($B$3:$B$11=D24)*$C$3:$J$11)</f>
        <v>50</v>
      </c>
      <c r="F24">
        <f t="shared" ref="F24:F31" si="4">SUMIF(B$3:B$11,D24,K$3:K$11)</f>
        <v>50</v>
      </c>
    </row>
    <row r="25" spans="4:6" ht="15.75" x14ac:dyDescent="0.25">
      <c r="D25" s="4" t="s">
        <v>10</v>
      </c>
      <c r="E25">
        <f t="shared" si="3"/>
        <v>133</v>
      </c>
      <c r="F25">
        <f t="shared" si="4"/>
        <v>133</v>
      </c>
    </row>
    <row r="26" spans="4:6" ht="15.75" x14ac:dyDescent="0.25">
      <c r="D26" s="4" t="s">
        <v>11</v>
      </c>
      <c r="E26">
        <f t="shared" si="3"/>
        <v>64</v>
      </c>
      <c r="F26">
        <f t="shared" si="4"/>
        <v>64</v>
      </c>
    </row>
    <row r="27" spans="4:6" ht="15.75" x14ac:dyDescent="0.25">
      <c r="D27" s="4" t="s">
        <v>12</v>
      </c>
      <c r="E27">
        <f t="shared" si="3"/>
        <v>30</v>
      </c>
      <c r="F27">
        <f t="shared" si="4"/>
        <v>30</v>
      </c>
    </row>
    <row r="28" spans="4:6" ht="15.75" x14ac:dyDescent="0.25">
      <c r="D28" s="4" t="s">
        <v>13</v>
      </c>
      <c r="E28">
        <f t="shared" si="3"/>
        <v>108</v>
      </c>
      <c r="F28">
        <f t="shared" si="4"/>
        <v>108</v>
      </c>
    </row>
    <row r="29" spans="4:6" ht="15.75" x14ac:dyDescent="0.25">
      <c r="D29" s="4" t="s">
        <v>14</v>
      </c>
      <c r="E29">
        <f t="shared" si="3"/>
        <v>0</v>
      </c>
      <c r="F29">
        <f t="shared" si="4"/>
        <v>0</v>
      </c>
    </row>
    <row r="30" spans="4:6" ht="15.75" x14ac:dyDescent="0.25">
      <c r="D30" s="4" t="s">
        <v>15</v>
      </c>
      <c r="E30">
        <f t="shared" si="3"/>
        <v>176</v>
      </c>
      <c r="F30">
        <f t="shared" si="4"/>
        <v>176</v>
      </c>
    </row>
    <row r="31" spans="4:6" ht="15.75" x14ac:dyDescent="0.25">
      <c r="D31" s="4" t="s">
        <v>16</v>
      </c>
      <c r="E31">
        <f t="shared" si="3"/>
        <v>46</v>
      </c>
      <c r="F31">
        <f t="shared" si="4"/>
        <v>46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personnel</dc:creator>
  <cp:lastModifiedBy>Gautier Lemarchand</cp:lastModifiedBy>
  <dcterms:created xsi:type="dcterms:W3CDTF">2019-03-21T13:55:38Z</dcterms:created>
  <dcterms:modified xsi:type="dcterms:W3CDTF">2019-03-21T15:06:59Z</dcterms:modified>
</cp:coreProperties>
</file>