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8800" windowHeight="11532" activeTab="2"/>
  </bookViews>
  <sheets>
    <sheet name="MENU" sheetId="2" r:id="rId1"/>
    <sheet name="Outils et IP" sheetId="4" r:id="rId2"/>
    <sheet name="MATRICE" sheetId="21" r:id="rId3"/>
    <sheet name="REF (NE PAS SUPPRIMER)" sheetId="3" state="hidden" r:id="rId4"/>
    <sheet name="335-N" sheetId="18" r:id="rId5"/>
    <sheet name="Listes" sheetId="5" r:id="rId6"/>
  </sheets>
  <definedNames>
    <definedName name="_xlnm._FilterDatabase" localSheetId="4" hidden="1">'335-N'!$A$2:$I$104</definedName>
    <definedName name="_xlnm._FilterDatabase" localSheetId="3" hidden="1">'REF (NE PAS SUPPRIMER)'!$A$2:$I$2</definedName>
    <definedName name="TT" localSheetId="2">OFFSET(MATRICE!$B$4,0,0,COUNTIF(MATRICE!$B:$B,"&gt;="&amp;0))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9" i="18" l="1"/>
  <c r="T10" i="18"/>
  <c r="T11" i="18"/>
  <c r="T12" i="18"/>
  <c r="T13" i="18"/>
  <c r="AT76" i="21"/>
  <c r="E4" i="21" l="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BW55" i="21"/>
  <c r="N55" i="21"/>
  <c r="BC55" i="21"/>
  <c r="AD55" i="21"/>
  <c r="CK55" i="21"/>
  <c r="U55" i="21"/>
  <c r="CO55" i="21"/>
  <c r="CZ55" i="21"/>
  <c r="CC55" i="21"/>
  <c r="AK55" i="21"/>
  <c r="AO55" i="21"/>
  <c r="CM55" i="21"/>
  <c r="CB55" i="21"/>
  <c r="CH55" i="21"/>
  <c r="BP55" i="21"/>
  <c r="BV55" i="21"/>
  <c r="AB55" i="21"/>
  <c r="AH55" i="21"/>
  <c r="AF55" i="21"/>
  <c r="AL55" i="21"/>
  <c r="T55" i="21"/>
  <c r="Z55" i="21"/>
  <c r="CI55" i="21"/>
  <c r="BO55" i="21"/>
  <c r="AT55" i="21"/>
  <c r="AX55" i="21"/>
  <c r="O55" i="21"/>
  <c r="BM55" i="21"/>
  <c r="Y55" i="21"/>
  <c r="AC55" i="21"/>
  <c r="W55" i="21"/>
  <c r="P55" i="21"/>
  <c r="K55" i="21"/>
  <c r="AI55" i="21"/>
  <c r="AY55" i="21"/>
  <c r="AM55" i="21"/>
  <c r="AV55" i="21"/>
  <c r="BB55" i="21"/>
  <c r="AJ55" i="21"/>
  <c r="AP55" i="21"/>
  <c r="CA55" i="21"/>
  <c r="CQ55" i="21"/>
  <c r="CP55" i="21"/>
  <c r="CU55" i="21"/>
  <c r="BJ55" i="21"/>
  <c r="CE55" i="21"/>
  <c r="BZ55" i="21"/>
  <c r="DA55" i="21"/>
  <c r="CG55" i="21"/>
  <c r="AS55" i="21"/>
  <c r="CY55" i="21"/>
  <c r="AG55" i="21"/>
  <c r="BS55" i="21"/>
  <c r="CN55" i="21"/>
  <c r="CT55" i="21"/>
  <c r="CR55" i="21"/>
  <c r="CX55" i="21"/>
  <c r="CF55" i="21"/>
  <c r="CL55" i="21"/>
  <c r="AR55" i="21"/>
  <c r="BY55" i="21"/>
  <c r="BT55" i="21"/>
  <c r="BG55" i="21"/>
  <c r="BX55" i="21"/>
  <c r="J55" i="21"/>
  <c r="BK55" i="21"/>
  <c r="AE55" i="21"/>
  <c r="CJ55" i="21"/>
  <c r="M55" i="21"/>
  <c r="S55" i="21"/>
  <c r="CV55" i="21"/>
  <c r="DB55" i="21"/>
  <c r="BH55" i="21"/>
  <c r="BN55" i="21"/>
  <c r="BL55" i="21"/>
  <c r="BR55" i="21"/>
  <c r="AZ55" i="21"/>
  <c r="BF55" i="21"/>
  <c r="L55" i="21"/>
  <c r="R55" i="21"/>
  <c r="G55" i="21"/>
  <c r="AA55" i="21"/>
  <c r="BA55" i="21"/>
  <c r="CS55" i="21"/>
  <c r="BQ55" i="21"/>
  <c r="BE55" i="21"/>
  <c r="X55" i="21"/>
  <c r="BI55" i="21"/>
  <c r="H55" i="21"/>
  <c r="AW55" i="21"/>
  <c r="AN55" i="21"/>
  <c r="I55" i="21"/>
  <c r="BD55" i="21"/>
  <c r="AU55" i="21"/>
  <c r="Q55" i="21"/>
  <c r="CD55" i="21"/>
  <c r="V55" i="21"/>
  <c r="AQ55" i="21"/>
  <c r="CW55" i="21"/>
  <c r="BU55" i="21"/>
  <c r="CY54" i="21" l="1"/>
  <c r="CY53" i="21" s="1"/>
  <c r="CY52" i="21" s="1"/>
  <c r="CY51" i="21" s="1"/>
  <c r="CY50" i="21" s="1"/>
  <c r="CY49" i="21" s="1"/>
  <c r="CY48" i="21" s="1"/>
  <c r="CY47" i="21" s="1"/>
  <c r="CY46" i="21" s="1"/>
  <c r="CY45" i="21" s="1"/>
  <c r="CY44" i="21" s="1"/>
  <c r="CY43" i="21" s="1"/>
  <c r="CY42" i="21" s="1"/>
  <c r="CY41" i="21" s="1"/>
  <c r="CY40" i="21" s="1"/>
  <c r="CY39" i="21" s="1"/>
  <c r="CY38" i="21" s="1"/>
  <c r="CY37" i="21" s="1"/>
  <c r="CY36" i="21" s="1"/>
  <c r="CY35" i="21" s="1"/>
  <c r="CY34" i="21" s="1"/>
  <c r="CY33" i="21" s="1"/>
  <c r="CY32" i="21" s="1"/>
  <c r="CY31" i="21" s="1"/>
  <c r="CY30" i="21" s="1"/>
  <c r="CY29" i="21" s="1"/>
  <c r="CY28" i="21" s="1"/>
  <c r="CY27" i="21" s="1"/>
  <c r="CY26" i="21" s="1"/>
  <c r="CY25" i="21" s="1"/>
  <c r="CY24" i="21" s="1"/>
  <c r="CY23" i="21" s="1"/>
  <c r="CY22" i="21" s="1"/>
  <c r="CY21" i="21" s="1"/>
  <c r="CY20" i="21" s="1"/>
  <c r="CY19" i="21" s="1"/>
  <c r="CY18" i="21" s="1"/>
  <c r="CY17" i="21" s="1"/>
  <c r="CY16" i="21" s="1"/>
  <c r="CY15" i="21" s="1"/>
  <c r="CY14" i="21" s="1"/>
  <c r="CY13" i="21" s="1"/>
  <c r="CY12" i="21" s="1"/>
  <c r="CY11" i="21" s="1"/>
  <c r="CY10" i="21" s="1"/>
  <c r="CY9" i="21" s="1"/>
  <c r="CY8" i="21" s="1"/>
  <c r="CY7" i="21" s="1"/>
  <c r="CY6" i="21" s="1"/>
  <c r="CY5" i="21" s="1"/>
  <c r="CY4" i="21" s="1"/>
  <c r="CM54" i="21"/>
  <c r="CM53" i="21" s="1"/>
  <c r="CM52" i="21" s="1"/>
  <c r="CM51" i="21" s="1"/>
  <c r="CM50" i="21" s="1"/>
  <c r="CM49" i="21" s="1"/>
  <c r="CM48" i="21" s="1"/>
  <c r="CM47" i="21" s="1"/>
  <c r="CM46" i="21" s="1"/>
  <c r="CM45" i="21" s="1"/>
  <c r="CM44" i="21" s="1"/>
  <c r="CM43" i="21" s="1"/>
  <c r="CM42" i="21" s="1"/>
  <c r="CM41" i="21" s="1"/>
  <c r="CM40" i="21" s="1"/>
  <c r="CM39" i="21" s="1"/>
  <c r="CM38" i="21" s="1"/>
  <c r="CM37" i="21" s="1"/>
  <c r="CM36" i="21" s="1"/>
  <c r="CM35" i="21" s="1"/>
  <c r="CM34" i="21" s="1"/>
  <c r="CM33" i="21" s="1"/>
  <c r="CM32" i="21" s="1"/>
  <c r="CM31" i="21" s="1"/>
  <c r="CM30" i="21" s="1"/>
  <c r="CM29" i="21" s="1"/>
  <c r="CM28" i="21" s="1"/>
  <c r="CM27" i="21" s="1"/>
  <c r="CM26" i="21" s="1"/>
  <c r="CM25" i="21" s="1"/>
  <c r="CM24" i="21" s="1"/>
  <c r="CM23" i="21" s="1"/>
  <c r="CM22" i="21" s="1"/>
  <c r="CM21" i="21" s="1"/>
  <c r="CM20" i="21" s="1"/>
  <c r="CM19" i="21" s="1"/>
  <c r="CM18" i="21" s="1"/>
  <c r="CM17" i="21" s="1"/>
  <c r="CM16" i="21" s="1"/>
  <c r="CM15" i="21" s="1"/>
  <c r="CM14" i="21" s="1"/>
  <c r="CM13" i="21" s="1"/>
  <c r="CM12" i="21" s="1"/>
  <c r="CM11" i="21" s="1"/>
  <c r="CM10" i="21" s="1"/>
  <c r="CM9" i="21" s="1"/>
  <c r="CM8" i="21" s="1"/>
  <c r="CM7" i="21" s="1"/>
  <c r="CM6" i="21" s="1"/>
  <c r="CM5" i="21" s="1"/>
  <c r="CM4" i="21" s="1"/>
  <c r="CA54" i="21"/>
  <c r="CA53" i="21" s="1"/>
  <c r="CA52" i="21" s="1"/>
  <c r="CA51" i="21" s="1"/>
  <c r="CA50" i="21" s="1"/>
  <c r="CA49" i="21" s="1"/>
  <c r="CA48" i="21" s="1"/>
  <c r="CA47" i="21" s="1"/>
  <c r="CA46" i="21" s="1"/>
  <c r="CA45" i="21" s="1"/>
  <c r="CA44" i="21" s="1"/>
  <c r="CA43" i="21" s="1"/>
  <c r="CA42" i="21" s="1"/>
  <c r="CA41" i="21" s="1"/>
  <c r="CA40" i="21" s="1"/>
  <c r="CA39" i="21" s="1"/>
  <c r="CA38" i="21" s="1"/>
  <c r="CA37" i="21" s="1"/>
  <c r="CA36" i="21" s="1"/>
  <c r="CA35" i="21" s="1"/>
  <c r="CA34" i="21" s="1"/>
  <c r="CA33" i="21" s="1"/>
  <c r="CA32" i="21" s="1"/>
  <c r="CA31" i="21" s="1"/>
  <c r="CA30" i="21" s="1"/>
  <c r="CA29" i="21" s="1"/>
  <c r="CA28" i="21" s="1"/>
  <c r="CA27" i="21" s="1"/>
  <c r="CA26" i="21" s="1"/>
  <c r="CA25" i="21" s="1"/>
  <c r="CA24" i="21" s="1"/>
  <c r="CA23" i="21" s="1"/>
  <c r="CA22" i="21" s="1"/>
  <c r="CA21" i="21" s="1"/>
  <c r="CA20" i="21" s="1"/>
  <c r="CA19" i="21" s="1"/>
  <c r="CA18" i="21" s="1"/>
  <c r="CA17" i="21" s="1"/>
  <c r="CA16" i="21" s="1"/>
  <c r="CA15" i="21" s="1"/>
  <c r="CA14" i="21" s="1"/>
  <c r="CA13" i="21" s="1"/>
  <c r="CA12" i="21" s="1"/>
  <c r="CA11" i="21" s="1"/>
  <c r="CA10" i="21" s="1"/>
  <c r="CA9" i="21" s="1"/>
  <c r="CA8" i="21" s="1"/>
  <c r="CA7" i="21" s="1"/>
  <c r="CA6" i="21" s="1"/>
  <c r="CA5" i="21" s="1"/>
  <c r="CA4" i="21" s="1"/>
  <c r="BS54" i="21"/>
  <c r="BS53" i="21" s="1"/>
  <c r="BS52" i="21" s="1"/>
  <c r="BS51" i="21" s="1"/>
  <c r="BS50" i="21" s="1"/>
  <c r="BS49" i="21" s="1"/>
  <c r="BS48" i="21" s="1"/>
  <c r="BS47" i="21" s="1"/>
  <c r="BS46" i="21" s="1"/>
  <c r="BS45" i="21" s="1"/>
  <c r="BS44" i="21" s="1"/>
  <c r="BS43" i="21" s="1"/>
  <c r="BS42" i="21" s="1"/>
  <c r="BS41" i="21" s="1"/>
  <c r="BS40" i="21" s="1"/>
  <c r="BS39" i="21" s="1"/>
  <c r="BS38" i="21" s="1"/>
  <c r="BS37" i="21" s="1"/>
  <c r="BS36" i="21" s="1"/>
  <c r="BS35" i="21" s="1"/>
  <c r="BS34" i="21" s="1"/>
  <c r="BS33" i="21" s="1"/>
  <c r="BS32" i="21" s="1"/>
  <c r="BS31" i="21" s="1"/>
  <c r="BS30" i="21" s="1"/>
  <c r="BS29" i="21" s="1"/>
  <c r="BS28" i="21" s="1"/>
  <c r="BS27" i="21" s="1"/>
  <c r="BS26" i="21" s="1"/>
  <c r="BS25" i="21" s="1"/>
  <c r="BS24" i="21" s="1"/>
  <c r="BS23" i="21" s="1"/>
  <c r="BS22" i="21" s="1"/>
  <c r="BS21" i="21" s="1"/>
  <c r="BS20" i="21" s="1"/>
  <c r="BS19" i="21" s="1"/>
  <c r="BS18" i="21" s="1"/>
  <c r="BS17" i="21" s="1"/>
  <c r="BS16" i="21" s="1"/>
  <c r="BS15" i="21" s="1"/>
  <c r="BS14" i="21" s="1"/>
  <c r="BS13" i="21" s="1"/>
  <c r="BS12" i="21" s="1"/>
  <c r="BS11" i="21" s="1"/>
  <c r="BS10" i="21" s="1"/>
  <c r="BS9" i="21" s="1"/>
  <c r="BS8" i="21" s="1"/>
  <c r="BS7" i="21" s="1"/>
  <c r="BS6" i="21" s="1"/>
  <c r="BS5" i="21" s="1"/>
  <c r="BS4" i="21" s="1"/>
  <c r="AU54" i="21"/>
  <c r="AU53" i="21" s="1"/>
  <c r="AU52" i="21" s="1"/>
  <c r="AU51" i="21" s="1"/>
  <c r="AU50" i="21" s="1"/>
  <c r="AU49" i="21" s="1"/>
  <c r="AU48" i="21" s="1"/>
  <c r="AU47" i="21" s="1"/>
  <c r="AU46" i="21" s="1"/>
  <c r="AU45" i="21" s="1"/>
  <c r="AU44" i="21" s="1"/>
  <c r="AU43" i="21" s="1"/>
  <c r="AU42" i="21" s="1"/>
  <c r="AU41" i="21" s="1"/>
  <c r="AU40" i="21" s="1"/>
  <c r="AU39" i="21" s="1"/>
  <c r="AU38" i="21" s="1"/>
  <c r="AU37" i="21" s="1"/>
  <c r="AU36" i="21" s="1"/>
  <c r="AU35" i="21" s="1"/>
  <c r="AU34" i="21" s="1"/>
  <c r="AU33" i="21" s="1"/>
  <c r="AU32" i="21" s="1"/>
  <c r="AU31" i="21" s="1"/>
  <c r="AU30" i="21" s="1"/>
  <c r="AU29" i="21" s="1"/>
  <c r="AU28" i="21" s="1"/>
  <c r="AU27" i="21" s="1"/>
  <c r="AU26" i="21" s="1"/>
  <c r="AU25" i="21" s="1"/>
  <c r="AU24" i="21" s="1"/>
  <c r="AU23" i="21" s="1"/>
  <c r="AU22" i="21" s="1"/>
  <c r="AU21" i="21" s="1"/>
  <c r="AU20" i="21" s="1"/>
  <c r="AU19" i="21" s="1"/>
  <c r="AU18" i="21" s="1"/>
  <c r="AU17" i="21" s="1"/>
  <c r="AU16" i="21" s="1"/>
  <c r="AU15" i="21" s="1"/>
  <c r="AU14" i="21" s="1"/>
  <c r="AU13" i="21" s="1"/>
  <c r="AU12" i="21" s="1"/>
  <c r="AU11" i="21" s="1"/>
  <c r="AU10" i="21" s="1"/>
  <c r="AU9" i="21" s="1"/>
  <c r="AU8" i="21" s="1"/>
  <c r="AU7" i="21" s="1"/>
  <c r="AU6" i="21" s="1"/>
  <c r="AU5" i="21" s="1"/>
  <c r="AU4" i="21" s="1"/>
  <c r="DB54" i="21"/>
  <c r="DB53" i="21" s="1"/>
  <c r="DB52" i="21" s="1"/>
  <c r="DB51" i="21" s="1"/>
  <c r="DB50" i="21" s="1"/>
  <c r="DB49" i="21" s="1"/>
  <c r="DB48" i="21" s="1"/>
  <c r="DB47" i="21" s="1"/>
  <c r="DB46" i="21" s="1"/>
  <c r="DB45" i="21" s="1"/>
  <c r="DB44" i="21" s="1"/>
  <c r="DB43" i="21" s="1"/>
  <c r="DB42" i="21" s="1"/>
  <c r="DB41" i="21" s="1"/>
  <c r="DB40" i="21" s="1"/>
  <c r="DB39" i="21" s="1"/>
  <c r="DB38" i="21" s="1"/>
  <c r="DB37" i="21" s="1"/>
  <c r="DB36" i="21" s="1"/>
  <c r="DB35" i="21" s="1"/>
  <c r="DB34" i="21" s="1"/>
  <c r="DB33" i="21" s="1"/>
  <c r="DB32" i="21" s="1"/>
  <c r="DB31" i="21" s="1"/>
  <c r="DB30" i="21" s="1"/>
  <c r="DB29" i="21" s="1"/>
  <c r="DB28" i="21" s="1"/>
  <c r="DB27" i="21" s="1"/>
  <c r="DB26" i="21" s="1"/>
  <c r="DB25" i="21" s="1"/>
  <c r="DB24" i="21" s="1"/>
  <c r="DB23" i="21" s="1"/>
  <c r="DB22" i="21" s="1"/>
  <c r="DB21" i="21" s="1"/>
  <c r="DB20" i="21" s="1"/>
  <c r="DB19" i="21" s="1"/>
  <c r="DB18" i="21" s="1"/>
  <c r="DB17" i="21" s="1"/>
  <c r="DB16" i="21" s="1"/>
  <c r="DB15" i="21" s="1"/>
  <c r="DB14" i="21" s="1"/>
  <c r="DB13" i="21" s="1"/>
  <c r="DB12" i="21" s="1"/>
  <c r="DB11" i="21" s="1"/>
  <c r="DB10" i="21" s="1"/>
  <c r="DB9" i="21" s="1"/>
  <c r="DB8" i="21" s="1"/>
  <c r="DB7" i="21" s="1"/>
  <c r="DB6" i="21" s="1"/>
  <c r="DB5" i="21" s="1"/>
  <c r="DB4" i="21" s="1"/>
  <c r="CX54" i="21"/>
  <c r="CX53" i="21" s="1"/>
  <c r="CX52" i="21" s="1"/>
  <c r="CX51" i="21" s="1"/>
  <c r="CX50" i="21" s="1"/>
  <c r="CX49" i="21" s="1"/>
  <c r="CX48" i="21" s="1"/>
  <c r="CX47" i="21" s="1"/>
  <c r="CX46" i="21" s="1"/>
  <c r="CX45" i="21" s="1"/>
  <c r="CX44" i="21" s="1"/>
  <c r="CX43" i="21" s="1"/>
  <c r="CX42" i="21" s="1"/>
  <c r="CX41" i="21" s="1"/>
  <c r="CX40" i="21" s="1"/>
  <c r="CX39" i="21" s="1"/>
  <c r="CX38" i="21" s="1"/>
  <c r="CX37" i="21" s="1"/>
  <c r="CX36" i="21" s="1"/>
  <c r="CX35" i="21" s="1"/>
  <c r="CX34" i="21" s="1"/>
  <c r="CX33" i="21" s="1"/>
  <c r="CX32" i="21" s="1"/>
  <c r="CX31" i="21" s="1"/>
  <c r="CX30" i="21" s="1"/>
  <c r="CX29" i="21" s="1"/>
  <c r="CX28" i="21" s="1"/>
  <c r="CX27" i="21" s="1"/>
  <c r="CX26" i="21" s="1"/>
  <c r="CX25" i="21" s="1"/>
  <c r="CX24" i="21" s="1"/>
  <c r="CX23" i="21" s="1"/>
  <c r="CX22" i="21" s="1"/>
  <c r="CX21" i="21" s="1"/>
  <c r="CX20" i="21" s="1"/>
  <c r="CX19" i="21" s="1"/>
  <c r="CX18" i="21" s="1"/>
  <c r="CX17" i="21" s="1"/>
  <c r="CX16" i="21" s="1"/>
  <c r="CX15" i="21" s="1"/>
  <c r="CX14" i="21" s="1"/>
  <c r="CX13" i="21" s="1"/>
  <c r="CX12" i="21" s="1"/>
  <c r="CX11" i="21" s="1"/>
  <c r="CX10" i="21" s="1"/>
  <c r="CX9" i="21" s="1"/>
  <c r="CX8" i="21" s="1"/>
  <c r="CX7" i="21" s="1"/>
  <c r="CX6" i="21" s="1"/>
  <c r="CX5" i="21" s="1"/>
  <c r="CX4" i="21" s="1"/>
  <c r="CT54" i="21"/>
  <c r="CT53" i="21" s="1"/>
  <c r="CT52" i="21" s="1"/>
  <c r="CT51" i="21" s="1"/>
  <c r="CT50" i="21" s="1"/>
  <c r="CT49" i="21" s="1"/>
  <c r="CT48" i="21" s="1"/>
  <c r="CT47" i="21" s="1"/>
  <c r="CT46" i="21" s="1"/>
  <c r="CT45" i="21" s="1"/>
  <c r="CT44" i="21" s="1"/>
  <c r="CT43" i="21" s="1"/>
  <c r="CT42" i="21" s="1"/>
  <c r="CT41" i="21" s="1"/>
  <c r="CT40" i="21" s="1"/>
  <c r="CT39" i="21" s="1"/>
  <c r="CT38" i="21" s="1"/>
  <c r="CT37" i="21" s="1"/>
  <c r="CT36" i="21" s="1"/>
  <c r="CT35" i="21" s="1"/>
  <c r="CT34" i="21" s="1"/>
  <c r="CT33" i="21" s="1"/>
  <c r="CT32" i="21" s="1"/>
  <c r="CT31" i="21" s="1"/>
  <c r="CT30" i="21" s="1"/>
  <c r="CT29" i="21" s="1"/>
  <c r="CT28" i="21" s="1"/>
  <c r="CT27" i="21" s="1"/>
  <c r="CT26" i="21" s="1"/>
  <c r="CT25" i="21" s="1"/>
  <c r="CT24" i="21" s="1"/>
  <c r="CT23" i="21" s="1"/>
  <c r="CT22" i="21" s="1"/>
  <c r="CT21" i="21" s="1"/>
  <c r="CT20" i="21" s="1"/>
  <c r="CT19" i="21" s="1"/>
  <c r="CT18" i="21" s="1"/>
  <c r="CT17" i="21" s="1"/>
  <c r="CT16" i="21" s="1"/>
  <c r="CT15" i="21" s="1"/>
  <c r="CT14" i="21" s="1"/>
  <c r="CT13" i="21" s="1"/>
  <c r="CT12" i="21" s="1"/>
  <c r="CT11" i="21" s="1"/>
  <c r="CT10" i="21" s="1"/>
  <c r="CT9" i="21" s="1"/>
  <c r="CT8" i="21" s="1"/>
  <c r="CT7" i="21" s="1"/>
  <c r="CT6" i="21" s="1"/>
  <c r="CT5" i="21" s="1"/>
  <c r="CT4" i="21" s="1"/>
  <c r="CP54" i="21"/>
  <c r="CP53" i="21" s="1"/>
  <c r="CP52" i="21" s="1"/>
  <c r="CP51" i="21" s="1"/>
  <c r="CP50" i="21" s="1"/>
  <c r="CP49" i="21" s="1"/>
  <c r="CP48" i="21" s="1"/>
  <c r="CP47" i="21" s="1"/>
  <c r="CP46" i="21" s="1"/>
  <c r="CP45" i="21" s="1"/>
  <c r="CP44" i="21" s="1"/>
  <c r="CP43" i="21" s="1"/>
  <c r="CP42" i="21" s="1"/>
  <c r="CP41" i="21" s="1"/>
  <c r="CP40" i="21" s="1"/>
  <c r="CP39" i="21" s="1"/>
  <c r="CP38" i="21" s="1"/>
  <c r="CP37" i="21" s="1"/>
  <c r="CP36" i="21" s="1"/>
  <c r="CP35" i="21" s="1"/>
  <c r="CP34" i="21" s="1"/>
  <c r="CP33" i="21" s="1"/>
  <c r="CP32" i="21" s="1"/>
  <c r="CP31" i="21" s="1"/>
  <c r="CP30" i="21" s="1"/>
  <c r="CP29" i="21" s="1"/>
  <c r="CP28" i="21" s="1"/>
  <c r="CP27" i="21" s="1"/>
  <c r="CP26" i="21" s="1"/>
  <c r="CP25" i="21" s="1"/>
  <c r="CP24" i="21" s="1"/>
  <c r="CP23" i="21" s="1"/>
  <c r="CP22" i="21" s="1"/>
  <c r="CP21" i="21" s="1"/>
  <c r="CP20" i="21" s="1"/>
  <c r="CP19" i="21" s="1"/>
  <c r="CP18" i="21" s="1"/>
  <c r="CP17" i="21" s="1"/>
  <c r="CP16" i="21" s="1"/>
  <c r="CP15" i="21" s="1"/>
  <c r="CP14" i="21" s="1"/>
  <c r="CP13" i="21" s="1"/>
  <c r="CP12" i="21" s="1"/>
  <c r="CP11" i="21" s="1"/>
  <c r="CP10" i="21" s="1"/>
  <c r="CP9" i="21" s="1"/>
  <c r="CP8" i="21" s="1"/>
  <c r="CP7" i="21" s="1"/>
  <c r="CP6" i="21" s="1"/>
  <c r="CP5" i="21" s="1"/>
  <c r="CP4" i="21" s="1"/>
  <c r="CL54" i="21"/>
  <c r="CL53" i="21" s="1"/>
  <c r="CL52" i="21" s="1"/>
  <c r="CL51" i="21" s="1"/>
  <c r="CL50" i="21" s="1"/>
  <c r="CL49" i="21" s="1"/>
  <c r="CL48" i="21" s="1"/>
  <c r="CL47" i="21" s="1"/>
  <c r="CL46" i="21" s="1"/>
  <c r="CL45" i="21" s="1"/>
  <c r="CL44" i="21" s="1"/>
  <c r="CL43" i="21" s="1"/>
  <c r="CL42" i="21" s="1"/>
  <c r="CL41" i="21" s="1"/>
  <c r="CL40" i="21" s="1"/>
  <c r="CL39" i="21" s="1"/>
  <c r="CL38" i="21" s="1"/>
  <c r="CL37" i="21" s="1"/>
  <c r="CL36" i="21" s="1"/>
  <c r="CL35" i="21" s="1"/>
  <c r="CL34" i="21" s="1"/>
  <c r="CL33" i="21" s="1"/>
  <c r="CL32" i="21" s="1"/>
  <c r="CL31" i="21" s="1"/>
  <c r="CL30" i="21" s="1"/>
  <c r="CL29" i="21" s="1"/>
  <c r="CL28" i="21" s="1"/>
  <c r="CL27" i="21" s="1"/>
  <c r="CL26" i="21" s="1"/>
  <c r="CL25" i="21" s="1"/>
  <c r="CL24" i="21" s="1"/>
  <c r="CL23" i="21" s="1"/>
  <c r="CL22" i="21" s="1"/>
  <c r="CL21" i="21" s="1"/>
  <c r="CL20" i="21" s="1"/>
  <c r="CL19" i="21" s="1"/>
  <c r="CL18" i="21" s="1"/>
  <c r="CL17" i="21" s="1"/>
  <c r="CL16" i="21" s="1"/>
  <c r="CL15" i="21" s="1"/>
  <c r="CL14" i="21" s="1"/>
  <c r="CL13" i="21" s="1"/>
  <c r="CL12" i="21" s="1"/>
  <c r="CL11" i="21" s="1"/>
  <c r="CL10" i="21" s="1"/>
  <c r="CL9" i="21" s="1"/>
  <c r="CL8" i="21" s="1"/>
  <c r="CL7" i="21" s="1"/>
  <c r="CL6" i="21" s="1"/>
  <c r="CL5" i="21" s="1"/>
  <c r="CL4" i="21" s="1"/>
  <c r="CH54" i="21"/>
  <c r="CH53" i="21" s="1"/>
  <c r="CH52" i="21" s="1"/>
  <c r="CH51" i="21" s="1"/>
  <c r="CH50" i="21" s="1"/>
  <c r="CH49" i="21" s="1"/>
  <c r="CH48" i="21" s="1"/>
  <c r="CH47" i="21" s="1"/>
  <c r="CH46" i="21" s="1"/>
  <c r="CH45" i="21" s="1"/>
  <c r="CH44" i="21" s="1"/>
  <c r="CH43" i="21" s="1"/>
  <c r="CH42" i="21" s="1"/>
  <c r="CH41" i="21" s="1"/>
  <c r="CH40" i="21" s="1"/>
  <c r="CH39" i="21" s="1"/>
  <c r="CH38" i="21" s="1"/>
  <c r="CH37" i="21" s="1"/>
  <c r="CH36" i="21" s="1"/>
  <c r="CH35" i="21" s="1"/>
  <c r="CH34" i="21" s="1"/>
  <c r="CH33" i="21" s="1"/>
  <c r="CH32" i="21" s="1"/>
  <c r="CH31" i="21" s="1"/>
  <c r="CH30" i="21" s="1"/>
  <c r="CH29" i="21" s="1"/>
  <c r="CH28" i="21" s="1"/>
  <c r="CH27" i="21" s="1"/>
  <c r="CH26" i="21" s="1"/>
  <c r="CH25" i="21" s="1"/>
  <c r="CH24" i="21" s="1"/>
  <c r="CH23" i="21" s="1"/>
  <c r="CH22" i="21" s="1"/>
  <c r="CH21" i="21" s="1"/>
  <c r="CH20" i="21" s="1"/>
  <c r="CH19" i="21" s="1"/>
  <c r="CH18" i="21" s="1"/>
  <c r="CH17" i="21" s="1"/>
  <c r="CH16" i="21" s="1"/>
  <c r="CH15" i="21" s="1"/>
  <c r="CH14" i="21" s="1"/>
  <c r="CH13" i="21" s="1"/>
  <c r="CH12" i="21" s="1"/>
  <c r="CH11" i="21" s="1"/>
  <c r="CH10" i="21" s="1"/>
  <c r="CH9" i="21" s="1"/>
  <c r="CH8" i="21" s="1"/>
  <c r="CH7" i="21" s="1"/>
  <c r="CH6" i="21" s="1"/>
  <c r="CH5" i="21" s="1"/>
  <c r="CH4" i="21" s="1"/>
  <c r="CD54" i="21"/>
  <c r="CD53" i="21" s="1"/>
  <c r="CD52" i="21" s="1"/>
  <c r="CD51" i="21" s="1"/>
  <c r="CD50" i="21" s="1"/>
  <c r="CD49" i="21" s="1"/>
  <c r="CD48" i="21" s="1"/>
  <c r="CD47" i="21" s="1"/>
  <c r="CD46" i="21" s="1"/>
  <c r="CD45" i="21" s="1"/>
  <c r="CD44" i="21" s="1"/>
  <c r="CD43" i="21" s="1"/>
  <c r="CD42" i="21" s="1"/>
  <c r="CD41" i="21" s="1"/>
  <c r="CD40" i="21" s="1"/>
  <c r="CD39" i="21" s="1"/>
  <c r="CD38" i="21" s="1"/>
  <c r="CD37" i="21" s="1"/>
  <c r="CD36" i="21" s="1"/>
  <c r="CD35" i="21" s="1"/>
  <c r="CD34" i="21" s="1"/>
  <c r="CD33" i="21" s="1"/>
  <c r="CD32" i="21" s="1"/>
  <c r="CD31" i="21" s="1"/>
  <c r="CD30" i="21" s="1"/>
  <c r="CD29" i="21" s="1"/>
  <c r="CD28" i="21" s="1"/>
  <c r="CD27" i="21" s="1"/>
  <c r="CD26" i="21" s="1"/>
  <c r="CD25" i="21" s="1"/>
  <c r="CD24" i="21" s="1"/>
  <c r="CD23" i="21" s="1"/>
  <c r="CD22" i="21" s="1"/>
  <c r="CD21" i="21" s="1"/>
  <c r="CD20" i="21" s="1"/>
  <c r="CD19" i="21" s="1"/>
  <c r="CD18" i="21" s="1"/>
  <c r="CD17" i="21" s="1"/>
  <c r="CD16" i="21" s="1"/>
  <c r="CD15" i="21" s="1"/>
  <c r="CD14" i="21" s="1"/>
  <c r="CD13" i="21" s="1"/>
  <c r="CD12" i="21" s="1"/>
  <c r="CD11" i="21" s="1"/>
  <c r="CD10" i="21" s="1"/>
  <c r="CD9" i="21" s="1"/>
  <c r="CD8" i="21" s="1"/>
  <c r="CD7" i="21" s="1"/>
  <c r="CD6" i="21" s="1"/>
  <c r="CD5" i="21" s="1"/>
  <c r="CD4" i="21" s="1"/>
  <c r="BZ54" i="21"/>
  <c r="BZ53" i="21" s="1"/>
  <c r="BZ52" i="21" s="1"/>
  <c r="BZ51" i="21" s="1"/>
  <c r="BZ50" i="21" s="1"/>
  <c r="BZ49" i="21" s="1"/>
  <c r="BZ48" i="21" s="1"/>
  <c r="BZ47" i="21" s="1"/>
  <c r="BZ46" i="21" s="1"/>
  <c r="BZ45" i="21" s="1"/>
  <c r="BZ44" i="21" s="1"/>
  <c r="BZ43" i="21" s="1"/>
  <c r="BZ42" i="21" s="1"/>
  <c r="BZ41" i="21" s="1"/>
  <c r="BZ40" i="21" s="1"/>
  <c r="BZ39" i="21" s="1"/>
  <c r="BZ38" i="21" s="1"/>
  <c r="BZ37" i="21" s="1"/>
  <c r="BZ36" i="21" s="1"/>
  <c r="BZ35" i="21" s="1"/>
  <c r="BZ34" i="21" s="1"/>
  <c r="BZ33" i="21" s="1"/>
  <c r="BZ32" i="21" s="1"/>
  <c r="BZ31" i="21" s="1"/>
  <c r="BZ30" i="21" s="1"/>
  <c r="BZ29" i="21" s="1"/>
  <c r="BZ28" i="21" s="1"/>
  <c r="BZ27" i="21" s="1"/>
  <c r="BZ26" i="21" s="1"/>
  <c r="BZ25" i="21" s="1"/>
  <c r="BZ24" i="21" s="1"/>
  <c r="BZ23" i="21" s="1"/>
  <c r="BZ22" i="21" s="1"/>
  <c r="BZ21" i="21" s="1"/>
  <c r="BZ20" i="21" s="1"/>
  <c r="BZ19" i="21" s="1"/>
  <c r="BZ18" i="21" s="1"/>
  <c r="BZ17" i="21" s="1"/>
  <c r="BZ16" i="21" s="1"/>
  <c r="BZ15" i="21" s="1"/>
  <c r="BZ14" i="21" s="1"/>
  <c r="BZ13" i="21" s="1"/>
  <c r="BZ12" i="21" s="1"/>
  <c r="BZ11" i="21" s="1"/>
  <c r="BZ10" i="21" s="1"/>
  <c r="BZ9" i="21" s="1"/>
  <c r="BZ8" i="21" s="1"/>
  <c r="BZ7" i="21" s="1"/>
  <c r="BZ6" i="21" s="1"/>
  <c r="BZ5" i="21" s="1"/>
  <c r="BZ4" i="21" s="1"/>
  <c r="BV54" i="21"/>
  <c r="BV53" i="21" s="1"/>
  <c r="BV52" i="21" s="1"/>
  <c r="BV51" i="21" s="1"/>
  <c r="BV50" i="21" s="1"/>
  <c r="BV49" i="21" s="1"/>
  <c r="BV48" i="21" s="1"/>
  <c r="BV47" i="21" s="1"/>
  <c r="BV46" i="21" s="1"/>
  <c r="BV45" i="21" s="1"/>
  <c r="BV44" i="21" s="1"/>
  <c r="BV43" i="21" s="1"/>
  <c r="BV42" i="21" s="1"/>
  <c r="BV41" i="21" s="1"/>
  <c r="BV40" i="21" s="1"/>
  <c r="BV39" i="21" s="1"/>
  <c r="BV38" i="21" s="1"/>
  <c r="BV37" i="21" s="1"/>
  <c r="BV36" i="21" s="1"/>
  <c r="BV35" i="21" s="1"/>
  <c r="BV34" i="21" s="1"/>
  <c r="BV33" i="21" s="1"/>
  <c r="BV32" i="21" s="1"/>
  <c r="BV31" i="21" s="1"/>
  <c r="BV30" i="21" s="1"/>
  <c r="BV29" i="21" s="1"/>
  <c r="BV28" i="21" s="1"/>
  <c r="BV27" i="21" s="1"/>
  <c r="BV26" i="21" s="1"/>
  <c r="BV25" i="21" s="1"/>
  <c r="BV24" i="21" s="1"/>
  <c r="BV23" i="21" s="1"/>
  <c r="BV22" i="21" s="1"/>
  <c r="BV21" i="21" s="1"/>
  <c r="BV20" i="21" s="1"/>
  <c r="BV19" i="21" s="1"/>
  <c r="BV18" i="21" s="1"/>
  <c r="BV17" i="21" s="1"/>
  <c r="BV16" i="21" s="1"/>
  <c r="BV15" i="21" s="1"/>
  <c r="BV14" i="21" s="1"/>
  <c r="BV13" i="21" s="1"/>
  <c r="BV12" i="21" s="1"/>
  <c r="BV11" i="21" s="1"/>
  <c r="BV10" i="21" s="1"/>
  <c r="BV9" i="21" s="1"/>
  <c r="BV8" i="21" s="1"/>
  <c r="BV7" i="21" s="1"/>
  <c r="BV6" i="21" s="1"/>
  <c r="BV5" i="21" s="1"/>
  <c r="BV4" i="21" s="1"/>
  <c r="BR54" i="21"/>
  <c r="BR53" i="21" s="1"/>
  <c r="BR52" i="21" s="1"/>
  <c r="BR51" i="21" s="1"/>
  <c r="BR50" i="21" s="1"/>
  <c r="BR49" i="21" s="1"/>
  <c r="BR48" i="21" s="1"/>
  <c r="BR47" i="21" s="1"/>
  <c r="BR46" i="21" s="1"/>
  <c r="BR45" i="21" s="1"/>
  <c r="BR44" i="21" s="1"/>
  <c r="BR43" i="21" s="1"/>
  <c r="BR42" i="21" s="1"/>
  <c r="BR41" i="21" s="1"/>
  <c r="BR40" i="21" s="1"/>
  <c r="BR39" i="21" s="1"/>
  <c r="BR38" i="21" s="1"/>
  <c r="BR37" i="21" s="1"/>
  <c r="BR36" i="21" s="1"/>
  <c r="BR35" i="21" s="1"/>
  <c r="BR34" i="21" s="1"/>
  <c r="BR33" i="21" s="1"/>
  <c r="BR32" i="21" s="1"/>
  <c r="BR31" i="21" s="1"/>
  <c r="BR30" i="21" s="1"/>
  <c r="BR29" i="21" s="1"/>
  <c r="BR28" i="21" s="1"/>
  <c r="BR27" i="21" s="1"/>
  <c r="BR26" i="21" s="1"/>
  <c r="BR25" i="21" s="1"/>
  <c r="BR24" i="21" s="1"/>
  <c r="BR23" i="21" s="1"/>
  <c r="BR22" i="21" s="1"/>
  <c r="BR21" i="21" s="1"/>
  <c r="BR20" i="21" s="1"/>
  <c r="BR19" i="21" s="1"/>
  <c r="BR18" i="21" s="1"/>
  <c r="BR17" i="21" s="1"/>
  <c r="BR16" i="21" s="1"/>
  <c r="BR15" i="21" s="1"/>
  <c r="BR14" i="21" s="1"/>
  <c r="BR13" i="21" s="1"/>
  <c r="BR12" i="21" s="1"/>
  <c r="BR11" i="21" s="1"/>
  <c r="BR10" i="21" s="1"/>
  <c r="BR9" i="21" s="1"/>
  <c r="BR8" i="21" s="1"/>
  <c r="BR7" i="21" s="1"/>
  <c r="BR6" i="21" s="1"/>
  <c r="BR5" i="21" s="1"/>
  <c r="BR4" i="21" s="1"/>
  <c r="BN54" i="21"/>
  <c r="BN53" i="21" s="1"/>
  <c r="BN52" i="21" s="1"/>
  <c r="BN51" i="21" s="1"/>
  <c r="BN50" i="21" s="1"/>
  <c r="BN49" i="21" s="1"/>
  <c r="BN48" i="21" s="1"/>
  <c r="BN47" i="21" s="1"/>
  <c r="BN46" i="21" s="1"/>
  <c r="BN45" i="21" s="1"/>
  <c r="BN44" i="21" s="1"/>
  <c r="BN43" i="21" s="1"/>
  <c r="BN42" i="21" s="1"/>
  <c r="BN41" i="21" s="1"/>
  <c r="BN40" i="21" s="1"/>
  <c r="BN39" i="21" s="1"/>
  <c r="BN38" i="21" s="1"/>
  <c r="BN37" i="21" s="1"/>
  <c r="BN36" i="21" s="1"/>
  <c r="BN35" i="21" s="1"/>
  <c r="BN34" i="21" s="1"/>
  <c r="BN33" i="21" s="1"/>
  <c r="BN32" i="21" s="1"/>
  <c r="BN31" i="21" s="1"/>
  <c r="BN30" i="21" s="1"/>
  <c r="BN29" i="21" s="1"/>
  <c r="BN28" i="21" s="1"/>
  <c r="BN27" i="21" s="1"/>
  <c r="BN26" i="21" s="1"/>
  <c r="BN25" i="21" s="1"/>
  <c r="BN24" i="21" s="1"/>
  <c r="BN23" i="21" s="1"/>
  <c r="BN22" i="21" s="1"/>
  <c r="BN21" i="21" s="1"/>
  <c r="BN20" i="21" s="1"/>
  <c r="BN19" i="21" s="1"/>
  <c r="BN18" i="21" s="1"/>
  <c r="BN17" i="21" s="1"/>
  <c r="BN16" i="21" s="1"/>
  <c r="BN15" i="21" s="1"/>
  <c r="BN14" i="21" s="1"/>
  <c r="BN13" i="21" s="1"/>
  <c r="BN12" i="21" s="1"/>
  <c r="BN11" i="21" s="1"/>
  <c r="BN10" i="21" s="1"/>
  <c r="BN9" i="21" s="1"/>
  <c r="BN8" i="21" s="1"/>
  <c r="BN7" i="21" s="1"/>
  <c r="BN6" i="21" s="1"/>
  <c r="BN5" i="21" s="1"/>
  <c r="BN4" i="21" s="1"/>
  <c r="BJ54" i="21"/>
  <c r="BJ53" i="21" s="1"/>
  <c r="BJ52" i="21" s="1"/>
  <c r="BJ51" i="21" s="1"/>
  <c r="BJ50" i="21" s="1"/>
  <c r="BJ49" i="21" s="1"/>
  <c r="BJ48" i="21" s="1"/>
  <c r="BJ47" i="21" s="1"/>
  <c r="BJ46" i="21" s="1"/>
  <c r="BJ45" i="21" s="1"/>
  <c r="BJ44" i="21" s="1"/>
  <c r="BJ43" i="21" s="1"/>
  <c r="BJ42" i="21" s="1"/>
  <c r="BJ41" i="21" s="1"/>
  <c r="BJ40" i="21" s="1"/>
  <c r="BJ39" i="21" s="1"/>
  <c r="BJ38" i="21" s="1"/>
  <c r="BJ37" i="21" s="1"/>
  <c r="BJ36" i="21" s="1"/>
  <c r="BJ35" i="21" s="1"/>
  <c r="BJ34" i="21" s="1"/>
  <c r="BJ33" i="21" s="1"/>
  <c r="BJ32" i="21" s="1"/>
  <c r="BJ31" i="21" s="1"/>
  <c r="BJ30" i="21" s="1"/>
  <c r="BJ29" i="21" s="1"/>
  <c r="BJ28" i="21" s="1"/>
  <c r="BJ27" i="21" s="1"/>
  <c r="BJ26" i="21" s="1"/>
  <c r="BJ25" i="21" s="1"/>
  <c r="BJ24" i="21" s="1"/>
  <c r="BJ23" i="21" s="1"/>
  <c r="BJ22" i="21" s="1"/>
  <c r="BJ21" i="21" s="1"/>
  <c r="BJ20" i="21" s="1"/>
  <c r="BJ19" i="21" s="1"/>
  <c r="BJ18" i="21" s="1"/>
  <c r="BJ17" i="21" s="1"/>
  <c r="BJ16" i="21" s="1"/>
  <c r="BJ15" i="21" s="1"/>
  <c r="BJ14" i="21" s="1"/>
  <c r="BJ13" i="21" s="1"/>
  <c r="BJ12" i="21" s="1"/>
  <c r="BJ11" i="21" s="1"/>
  <c r="BJ10" i="21" s="1"/>
  <c r="BJ9" i="21" s="1"/>
  <c r="BJ8" i="21" s="1"/>
  <c r="BJ7" i="21" s="1"/>
  <c r="BJ6" i="21" s="1"/>
  <c r="BJ5" i="21" s="1"/>
  <c r="BJ4" i="21" s="1"/>
  <c r="BF54" i="21"/>
  <c r="BF53" i="21" s="1"/>
  <c r="BF52" i="21" s="1"/>
  <c r="BF51" i="21" s="1"/>
  <c r="BF50" i="21" s="1"/>
  <c r="BF49" i="21" s="1"/>
  <c r="BF48" i="21" s="1"/>
  <c r="BF47" i="21" s="1"/>
  <c r="BF46" i="21" s="1"/>
  <c r="BF45" i="21" s="1"/>
  <c r="BF44" i="21" s="1"/>
  <c r="BF43" i="21" s="1"/>
  <c r="BF42" i="21" s="1"/>
  <c r="BF41" i="21" s="1"/>
  <c r="BF40" i="21" s="1"/>
  <c r="BF39" i="21" s="1"/>
  <c r="BF38" i="21" s="1"/>
  <c r="BF37" i="21" s="1"/>
  <c r="BF36" i="21" s="1"/>
  <c r="BF35" i="21" s="1"/>
  <c r="BF34" i="21" s="1"/>
  <c r="BF33" i="21" s="1"/>
  <c r="BF32" i="21" s="1"/>
  <c r="BF31" i="21" s="1"/>
  <c r="BF30" i="21" s="1"/>
  <c r="BF29" i="21" s="1"/>
  <c r="BF28" i="21" s="1"/>
  <c r="BF27" i="21" s="1"/>
  <c r="BF26" i="21" s="1"/>
  <c r="BF25" i="21" s="1"/>
  <c r="BF24" i="21" s="1"/>
  <c r="BF23" i="21" s="1"/>
  <c r="BF22" i="21" s="1"/>
  <c r="BF21" i="21" s="1"/>
  <c r="BF20" i="21" s="1"/>
  <c r="BF19" i="21" s="1"/>
  <c r="BF18" i="21" s="1"/>
  <c r="BF17" i="21" s="1"/>
  <c r="BF16" i="21" s="1"/>
  <c r="BF15" i="21" s="1"/>
  <c r="BF14" i="21" s="1"/>
  <c r="BF13" i="21" s="1"/>
  <c r="BF12" i="21" s="1"/>
  <c r="BF11" i="21" s="1"/>
  <c r="BF10" i="21" s="1"/>
  <c r="BF9" i="21" s="1"/>
  <c r="BF8" i="21" s="1"/>
  <c r="BF7" i="21" s="1"/>
  <c r="BF6" i="21" s="1"/>
  <c r="BF5" i="21" s="1"/>
  <c r="BF4" i="21" s="1"/>
  <c r="BB54" i="21"/>
  <c r="BB53" i="21" s="1"/>
  <c r="BB52" i="21" s="1"/>
  <c r="BB51" i="21" s="1"/>
  <c r="BB50" i="21" s="1"/>
  <c r="BB49" i="21" s="1"/>
  <c r="BB48" i="21" s="1"/>
  <c r="BB47" i="21" s="1"/>
  <c r="BB46" i="21" s="1"/>
  <c r="BB45" i="21" s="1"/>
  <c r="BB44" i="21" s="1"/>
  <c r="BB43" i="21" s="1"/>
  <c r="BB42" i="21" s="1"/>
  <c r="BB41" i="21" s="1"/>
  <c r="BB40" i="21" s="1"/>
  <c r="BB39" i="21" s="1"/>
  <c r="BB38" i="21" s="1"/>
  <c r="BB37" i="21" s="1"/>
  <c r="BB36" i="21" s="1"/>
  <c r="BB35" i="21" s="1"/>
  <c r="BB34" i="21" s="1"/>
  <c r="BB33" i="21" s="1"/>
  <c r="BB32" i="21" s="1"/>
  <c r="BB31" i="21" s="1"/>
  <c r="BB30" i="21" s="1"/>
  <c r="BB29" i="21" s="1"/>
  <c r="BB28" i="21" s="1"/>
  <c r="BB27" i="21" s="1"/>
  <c r="BB26" i="21" s="1"/>
  <c r="BB25" i="21" s="1"/>
  <c r="BB24" i="21" s="1"/>
  <c r="BB23" i="21" s="1"/>
  <c r="BB22" i="21" s="1"/>
  <c r="BB21" i="21" s="1"/>
  <c r="BB20" i="21" s="1"/>
  <c r="BB19" i="21" s="1"/>
  <c r="BB18" i="21" s="1"/>
  <c r="BB17" i="21" s="1"/>
  <c r="BB16" i="21" s="1"/>
  <c r="BB15" i="21" s="1"/>
  <c r="BB14" i="21" s="1"/>
  <c r="BB13" i="21" s="1"/>
  <c r="BB12" i="21" s="1"/>
  <c r="BB11" i="21" s="1"/>
  <c r="BB10" i="21" s="1"/>
  <c r="BB9" i="21" s="1"/>
  <c r="BB8" i="21" s="1"/>
  <c r="BB7" i="21" s="1"/>
  <c r="BB6" i="21" s="1"/>
  <c r="BB5" i="21" s="1"/>
  <c r="BB4" i="21" s="1"/>
  <c r="AX54" i="21"/>
  <c r="AX53" i="21" s="1"/>
  <c r="AX52" i="21" s="1"/>
  <c r="AX51" i="21" s="1"/>
  <c r="AX50" i="21" s="1"/>
  <c r="AX49" i="21" s="1"/>
  <c r="AX48" i="21" s="1"/>
  <c r="AX47" i="21" s="1"/>
  <c r="AX46" i="21" s="1"/>
  <c r="AX45" i="21" s="1"/>
  <c r="AX44" i="21" s="1"/>
  <c r="AX43" i="21" s="1"/>
  <c r="AX42" i="21" s="1"/>
  <c r="AX41" i="21" s="1"/>
  <c r="AX40" i="21" s="1"/>
  <c r="AX39" i="21" s="1"/>
  <c r="AX38" i="21" s="1"/>
  <c r="AX37" i="21" s="1"/>
  <c r="AX36" i="21" s="1"/>
  <c r="AX35" i="21" s="1"/>
  <c r="AX34" i="21" s="1"/>
  <c r="AX33" i="21" s="1"/>
  <c r="AX32" i="21" s="1"/>
  <c r="AX31" i="21" s="1"/>
  <c r="AX30" i="21" s="1"/>
  <c r="AX29" i="21" s="1"/>
  <c r="AX28" i="21" s="1"/>
  <c r="AX27" i="21" s="1"/>
  <c r="AX26" i="21" s="1"/>
  <c r="AX25" i="21" s="1"/>
  <c r="AX24" i="21" s="1"/>
  <c r="AX23" i="21" s="1"/>
  <c r="AX22" i="21" s="1"/>
  <c r="AX21" i="21" s="1"/>
  <c r="AX20" i="21" s="1"/>
  <c r="AX19" i="21" s="1"/>
  <c r="AX18" i="21" s="1"/>
  <c r="AX17" i="21" s="1"/>
  <c r="AX16" i="21" s="1"/>
  <c r="AX15" i="21" s="1"/>
  <c r="AX14" i="21" s="1"/>
  <c r="AX13" i="21" s="1"/>
  <c r="AX12" i="21" s="1"/>
  <c r="AX11" i="21" s="1"/>
  <c r="AX10" i="21" s="1"/>
  <c r="AX9" i="21" s="1"/>
  <c r="AX8" i="21" s="1"/>
  <c r="AX7" i="21" s="1"/>
  <c r="AX6" i="21" s="1"/>
  <c r="AX5" i="21" s="1"/>
  <c r="AX4" i="21" s="1"/>
  <c r="AT54" i="21"/>
  <c r="AT53" i="21" s="1"/>
  <c r="AT52" i="21" s="1"/>
  <c r="AT51" i="21" s="1"/>
  <c r="AT50" i="21" s="1"/>
  <c r="AT49" i="21" s="1"/>
  <c r="AT48" i="21" s="1"/>
  <c r="AT47" i="21" s="1"/>
  <c r="AT46" i="21" s="1"/>
  <c r="AT45" i="21" s="1"/>
  <c r="AT44" i="21" s="1"/>
  <c r="AT43" i="21" s="1"/>
  <c r="AT42" i="21" s="1"/>
  <c r="AT41" i="21" s="1"/>
  <c r="AT40" i="21" s="1"/>
  <c r="AT39" i="21" s="1"/>
  <c r="AT38" i="21" s="1"/>
  <c r="AT37" i="21" s="1"/>
  <c r="AT36" i="21" s="1"/>
  <c r="AT35" i="21" s="1"/>
  <c r="AT34" i="21" s="1"/>
  <c r="AT33" i="21" s="1"/>
  <c r="AT32" i="21" s="1"/>
  <c r="AT31" i="21" s="1"/>
  <c r="AT30" i="21" s="1"/>
  <c r="AT29" i="21" s="1"/>
  <c r="AT28" i="21" s="1"/>
  <c r="AT27" i="21" s="1"/>
  <c r="AT26" i="21" s="1"/>
  <c r="AT25" i="21" s="1"/>
  <c r="AT24" i="21" s="1"/>
  <c r="AT23" i="21" s="1"/>
  <c r="AT22" i="21" s="1"/>
  <c r="AT21" i="21" s="1"/>
  <c r="AT20" i="21" s="1"/>
  <c r="AT19" i="21" s="1"/>
  <c r="AT18" i="21" s="1"/>
  <c r="AT17" i="21" s="1"/>
  <c r="AT16" i="21" s="1"/>
  <c r="AT15" i="21" s="1"/>
  <c r="AT14" i="21" s="1"/>
  <c r="AT13" i="21" s="1"/>
  <c r="AT12" i="21" s="1"/>
  <c r="AT11" i="21" s="1"/>
  <c r="AT10" i="21" s="1"/>
  <c r="AT9" i="21" s="1"/>
  <c r="AT8" i="21" s="1"/>
  <c r="AT7" i="21" s="1"/>
  <c r="AT6" i="21" s="1"/>
  <c r="AT5" i="21" s="1"/>
  <c r="AT4" i="21" s="1"/>
  <c r="CU54" i="21"/>
  <c r="CU53" i="21" s="1"/>
  <c r="CU52" i="21" s="1"/>
  <c r="CU51" i="21" s="1"/>
  <c r="CU50" i="21" s="1"/>
  <c r="CU49" i="21" s="1"/>
  <c r="CU48" i="21" s="1"/>
  <c r="CU47" i="21" s="1"/>
  <c r="CU46" i="21" s="1"/>
  <c r="CU45" i="21" s="1"/>
  <c r="CU44" i="21" s="1"/>
  <c r="CU43" i="21" s="1"/>
  <c r="CU42" i="21" s="1"/>
  <c r="CU41" i="21" s="1"/>
  <c r="CU40" i="21" s="1"/>
  <c r="CU39" i="21" s="1"/>
  <c r="CU38" i="21" s="1"/>
  <c r="CU37" i="21" s="1"/>
  <c r="CU36" i="21" s="1"/>
  <c r="CU35" i="21" s="1"/>
  <c r="CU34" i="21" s="1"/>
  <c r="CU33" i="21" s="1"/>
  <c r="CU32" i="21" s="1"/>
  <c r="CU31" i="21" s="1"/>
  <c r="CU30" i="21" s="1"/>
  <c r="CU29" i="21" s="1"/>
  <c r="CU28" i="21" s="1"/>
  <c r="CU27" i="21" s="1"/>
  <c r="CU26" i="21" s="1"/>
  <c r="CU25" i="21" s="1"/>
  <c r="CU24" i="21" s="1"/>
  <c r="CU23" i="21" s="1"/>
  <c r="CU22" i="21" s="1"/>
  <c r="CU21" i="21" s="1"/>
  <c r="CU20" i="21" s="1"/>
  <c r="CU19" i="21" s="1"/>
  <c r="CU18" i="21" s="1"/>
  <c r="CU17" i="21" s="1"/>
  <c r="CU16" i="21" s="1"/>
  <c r="CU15" i="21" s="1"/>
  <c r="CU14" i="21" s="1"/>
  <c r="CU13" i="21" s="1"/>
  <c r="CU12" i="21" s="1"/>
  <c r="CU11" i="21" s="1"/>
  <c r="CU10" i="21" s="1"/>
  <c r="CU9" i="21" s="1"/>
  <c r="CU8" i="21" s="1"/>
  <c r="CU7" i="21" s="1"/>
  <c r="CU6" i="21" s="1"/>
  <c r="CU5" i="21" s="1"/>
  <c r="CU4" i="21" s="1"/>
  <c r="CQ54" i="21"/>
  <c r="CQ53" i="21" s="1"/>
  <c r="CQ52" i="21" s="1"/>
  <c r="CQ51" i="21" s="1"/>
  <c r="CQ50" i="21" s="1"/>
  <c r="CQ49" i="21" s="1"/>
  <c r="CQ48" i="21" s="1"/>
  <c r="CQ47" i="21" s="1"/>
  <c r="CQ46" i="21" s="1"/>
  <c r="CQ45" i="21" s="1"/>
  <c r="CQ44" i="21" s="1"/>
  <c r="CQ43" i="21" s="1"/>
  <c r="CQ42" i="21" s="1"/>
  <c r="CQ41" i="21" s="1"/>
  <c r="CQ40" i="21" s="1"/>
  <c r="CQ39" i="21" s="1"/>
  <c r="CQ38" i="21" s="1"/>
  <c r="CQ37" i="21" s="1"/>
  <c r="CQ36" i="21" s="1"/>
  <c r="CQ35" i="21" s="1"/>
  <c r="CQ34" i="21" s="1"/>
  <c r="CQ33" i="21" s="1"/>
  <c r="CQ32" i="21" s="1"/>
  <c r="CQ31" i="21" s="1"/>
  <c r="CQ30" i="21" s="1"/>
  <c r="CQ29" i="21" s="1"/>
  <c r="CQ28" i="21" s="1"/>
  <c r="CQ27" i="21" s="1"/>
  <c r="CQ26" i="21" s="1"/>
  <c r="CQ25" i="21" s="1"/>
  <c r="CQ24" i="21" s="1"/>
  <c r="CQ23" i="21" s="1"/>
  <c r="CQ22" i="21" s="1"/>
  <c r="CQ21" i="21" s="1"/>
  <c r="CQ20" i="21" s="1"/>
  <c r="CQ19" i="21" s="1"/>
  <c r="CQ18" i="21" s="1"/>
  <c r="CQ17" i="21" s="1"/>
  <c r="CQ16" i="21" s="1"/>
  <c r="CQ15" i="21" s="1"/>
  <c r="CQ14" i="21" s="1"/>
  <c r="CQ13" i="21" s="1"/>
  <c r="CQ12" i="21" s="1"/>
  <c r="CQ11" i="21" s="1"/>
  <c r="CQ10" i="21" s="1"/>
  <c r="CQ9" i="21" s="1"/>
  <c r="CQ8" i="21" s="1"/>
  <c r="CQ7" i="21" s="1"/>
  <c r="CQ6" i="21" s="1"/>
  <c r="CQ5" i="21" s="1"/>
  <c r="CQ4" i="21" s="1"/>
  <c r="CI54" i="21"/>
  <c r="CI53" i="21" s="1"/>
  <c r="CI52" i="21" s="1"/>
  <c r="CI51" i="21" s="1"/>
  <c r="CI50" i="21" s="1"/>
  <c r="CI49" i="21" s="1"/>
  <c r="CI48" i="21" s="1"/>
  <c r="CI47" i="21" s="1"/>
  <c r="CI46" i="21" s="1"/>
  <c r="CI45" i="21" s="1"/>
  <c r="CI44" i="21" s="1"/>
  <c r="CI43" i="21" s="1"/>
  <c r="CI42" i="21" s="1"/>
  <c r="CI41" i="21" s="1"/>
  <c r="CI40" i="21" s="1"/>
  <c r="CI39" i="21" s="1"/>
  <c r="CI38" i="21" s="1"/>
  <c r="CI37" i="21" s="1"/>
  <c r="CI36" i="21" s="1"/>
  <c r="CI35" i="21" s="1"/>
  <c r="CI34" i="21" s="1"/>
  <c r="CI33" i="21" s="1"/>
  <c r="CI32" i="21" s="1"/>
  <c r="CI31" i="21" s="1"/>
  <c r="CI30" i="21" s="1"/>
  <c r="CI29" i="21" s="1"/>
  <c r="CI28" i="21" s="1"/>
  <c r="CI27" i="21" s="1"/>
  <c r="CI26" i="21" s="1"/>
  <c r="CI25" i="21" s="1"/>
  <c r="CI24" i="21" s="1"/>
  <c r="CI23" i="21" s="1"/>
  <c r="CI22" i="21" s="1"/>
  <c r="CI21" i="21" s="1"/>
  <c r="CI20" i="21" s="1"/>
  <c r="CI19" i="21" s="1"/>
  <c r="CI18" i="21" s="1"/>
  <c r="CI17" i="21" s="1"/>
  <c r="CI16" i="21" s="1"/>
  <c r="CI15" i="21" s="1"/>
  <c r="CI14" i="21" s="1"/>
  <c r="CI13" i="21" s="1"/>
  <c r="CI12" i="21" s="1"/>
  <c r="CI11" i="21" s="1"/>
  <c r="CI10" i="21" s="1"/>
  <c r="CI9" i="21" s="1"/>
  <c r="CI8" i="21" s="1"/>
  <c r="CI7" i="21" s="1"/>
  <c r="CI6" i="21" s="1"/>
  <c r="CI5" i="21" s="1"/>
  <c r="CI4" i="21" s="1"/>
  <c r="CE54" i="21"/>
  <c r="CE53" i="21" s="1"/>
  <c r="CE52" i="21" s="1"/>
  <c r="CE51" i="21" s="1"/>
  <c r="CE50" i="21" s="1"/>
  <c r="CE49" i="21" s="1"/>
  <c r="CE48" i="21" s="1"/>
  <c r="CE47" i="21" s="1"/>
  <c r="CE46" i="21" s="1"/>
  <c r="CE45" i="21" s="1"/>
  <c r="CE44" i="21" s="1"/>
  <c r="CE43" i="21" s="1"/>
  <c r="CE42" i="21" s="1"/>
  <c r="CE41" i="21" s="1"/>
  <c r="CE40" i="21" s="1"/>
  <c r="CE39" i="21" s="1"/>
  <c r="CE38" i="21" s="1"/>
  <c r="CE37" i="21" s="1"/>
  <c r="CE36" i="21" s="1"/>
  <c r="CE35" i="21" s="1"/>
  <c r="CE34" i="21" s="1"/>
  <c r="CE33" i="21" s="1"/>
  <c r="CE32" i="21" s="1"/>
  <c r="CE31" i="21" s="1"/>
  <c r="CE30" i="21" s="1"/>
  <c r="CE29" i="21" s="1"/>
  <c r="CE28" i="21" s="1"/>
  <c r="CE27" i="21" s="1"/>
  <c r="CE26" i="21" s="1"/>
  <c r="CE25" i="21" s="1"/>
  <c r="CE24" i="21" s="1"/>
  <c r="CE23" i="21" s="1"/>
  <c r="CE22" i="21" s="1"/>
  <c r="CE21" i="21" s="1"/>
  <c r="CE20" i="21" s="1"/>
  <c r="CE19" i="21" s="1"/>
  <c r="CE18" i="21" s="1"/>
  <c r="CE17" i="21" s="1"/>
  <c r="CE16" i="21" s="1"/>
  <c r="CE15" i="21" s="1"/>
  <c r="CE14" i="21" s="1"/>
  <c r="CE13" i="21" s="1"/>
  <c r="CE12" i="21" s="1"/>
  <c r="CE11" i="21" s="1"/>
  <c r="CE10" i="21" s="1"/>
  <c r="CE9" i="21" s="1"/>
  <c r="CE8" i="21" s="1"/>
  <c r="CE7" i="21" s="1"/>
  <c r="CE6" i="21" s="1"/>
  <c r="CE5" i="21" s="1"/>
  <c r="CE4" i="21" s="1"/>
  <c r="BW54" i="21"/>
  <c r="BW53" i="21" s="1"/>
  <c r="BW52" i="21" s="1"/>
  <c r="BW51" i="21" s="1"/>
  <c r="BW50" i="21" s="1"/>
  <c r="BW49" i="21" s="1"/>
  <c r="BW48" i="21" s="1"/>
  <c r="BW47" i="21" s="1"/>
  <c r="BW46" i="21" s="1"/>
  <c r="BW45" i="21" s="1"/>
  <c r="BW44" i="21" s="1"/>
  <c r="BW43" i="21" s="1"/>
  <c r="BW42" i="21" s="1"/>
  <c r="BW41" i="21" s="1"/>
  <c r="BW40" i="21" s="1"/>
  <c r="BW39" i="21" s="1"/>
  <c r="BW38" i="21" s="1"/>
  <c r="BW37" i="21" s="1"/>
  <c r="BW36" i="21" s="1"/>
  <c r="BW35" i="21" s="1"/>
  <c r="BW34" i="21" s="1"/>
  <c r="BW33" i="21" s="1"/>
  <c r="BW32" i="21" s="1"/>
  <c r="BW31" i="21" s="1"/>
  <c r="BW30" i="21" s="1"/>
  <c r="BW29" i="21" s="1"/>
  <c r="BW28" i="21" s="1"/>
  <c r="BW27" i="21" s="1"/>
  <c r="BW26" i="21" s="1"/>
  <c r="BW25" i="21" s="1"/>
  <c r="BW24" i="21" s="1"/>
  <c r="BW23" i="21" s="1"/>
  <c r="BW22" i="21" s="1"/>
  <c r="BW21" i="21" s="1"/>
  <c r="BW20" i="21" s="1"/>
  <c r="BW19" i="21" s="1"/>
  <c r="BW18" i="21" s="1"/>
  <c r="BW17" i="21" s="1"/>
  <c r="BW16" i="21" s="1"/>
  <c r="BW15" i="21" s="1"/>
  <c r="BW14" i="21" s="1"/>
  <c r="BW13" i="21" s="1"/>
  <c r="BW12" i="21" s="1"/>
  <c r="BW11" i="21" s="1"/>
  <c r="BW10" i="21" s="1"/>
  <c r="BW9" i="21" s="1"/>
  <c r="BW8" i="21" s="1"/>
  <c r="BW7" i="21" s="1"/>
  <c r="BW6" i="21" s="1"/>
  <c r="BW5" i="21" s="1"/>
  <c r="BW4" i="21" s="1"/>
  <c r="BO54" i="21"/>
  <c r="BO53" i="21" s="1"/>
  <c r="BO52" i="21" s="1"/>
  <c r="BO51" i="21" s="1"/>
  <c r="BO50" i="21" s="1"/>
  <c r="BO49" i="21" s="1"/>
  <c r="BO48" i="21" s="1"/>
  <c r="BO47" i="21" s="1"/>
  <c r="BO46" i="21" s="1"/>
  <c r="BO45" i="21" s="1"/>
  <c r="BO44" i="21" s="1"/>
  <c r="BO43" i="21" s="1"/>
  <c r="BO42" i="21" s="1"/>
  <c r="BO41" i="21" s="1"/>
  <c r="BO40" i="21" s="1"/>
  <c r="BO39" i="21" s="1"/>
  <c r="BO38" i="21" s="1"/>
  <c r="BO37" i="21" s="1"/>
  <c r="BO36" i="21" s="1"/>
  <c r="BO35" i="21" s="1"/>
  <c r="BO34" i="21" s="1"/>
  <c r="BO33" i="21" s="1"/>
  <c r="BO32" i="21" s="1"/>
  <c r="BO31" i="21" s="1"/>
  <c r="BO30" i="21" s="1"/>
  <c r="BO29" i="21" s="1"/>
  <c r="BO28" i="21" s="1"/>
  <c r="BO27" i="21" s="1"/>
  <c r="BO26" i="21" s="1"/>
  <c r="BO25" i="21" s="1"/>
  <c r="BO24" i="21" s="1"/>
  <c r="BO23" i="21" s="1"/>
  <c r="BO22" i="21" s="1"/>
  <c r="BO21" i="21" s="1"/>
  <c r="BO20" i="21" s="1"/>
  <c r="BO19" i="21" s="1"/>
  <c r="BO18" i="21" s="1"/>
  <c r="BO17" i="21" s="1"/>
  <c r="BO16" i="21" s="1"/>
  <c r="BO15" i="21" s="1"/>
  <c r="BO14" i="21" s="1"/>
  <c r="BO13" i="21" s="1"/>
  <c r="BO12" i="21" s="1"/>
  <c r="BO11" i="21" s="1"/>
  <c r="BO10" i="21" s="1"/>
  <c r="BO9" i="21" s="1"/>
  <c r="BO8" i="21" s="1"/>
  <c r="BO7" i="21" s="1"/>
  <c r="BO6" i="21" s="1"/>
  <c r="BO5" i="21" s="1"/>
  <c r="BO4" i="21" s="1"/>
  <c r="BK54" i="21"/>
  <c r="BK53" i="21" s="1"/>
  <c r="BK52" i="21" s="1"/>
  <c r="BK51" i="21" s="1"/>
  <c r="BK50" i="21" s="1"/>
  <c r="BK49" i="21" s="1"/>
  <c r="BK48" i="21" s="1"/>
  <c r="BK47" i="21" s="1"/>
  <c r="BK46" i="21" s="1"/>
  <c r="BK45" i="21" s="1"/>
  <c r="BK44" i="21" s="1"/>
  <c r="BK43" i="21" s="1"/>
  <c r="BK42" i="21" s="1"/>
  <c r="BK41" i="21" s="1"/>
  <c r="BK40" i="21" s="1"/>
  <c r="BK39" i="21" s="1"/>
  <c r="BK38" i="21" s="1"/>
  <c r="BK37" i="21" s="1"/>
  <c r="BK36" i="21" s="1"/>
  <c r="BK35" i="21" s="1"/>
  <c r="BK34" i="21" s="1"/>
  <c r="BK33" i="21" s="1"/>
  <c r="BK32" i="21" s="1"/>
  <c r="BK31" i="21" s="1"/>
  <c r="BK30" i="21" s="1"/>
  <c r="BK29" i="21" s="1"/>
  <c r="BK28" i="21" s="1"/>
  <c r="BK27" i="21" s="1"/>
  <c r="BK26" i="21" s="1"/>
  <c r="BK25" i="21" s="1"/>
  <c r="BK24" i="21" s="1"/>
  <c r="BK23" i="21" s="1"/>
  <c r="BK22" i="21" s="1"/>
  <c r="BK21" i="21" s="1"/>
  <c r="BK20" i="21" s="1"/>
  <c r="BK19" i="21" s="1"/>
  <c r="BK18" i="21" s="1"/>
  <c r="BK17" i="21" s="1"/>
  <c r="BK16" i="21" s="1"/>
  <c r="BK15" i="21" s="1"/>
  <c r="BK14" i="21" s="1"/>
  <c r="BK13" i="21" s="1"/>
  <c r="BK12" i="21" s="1"/>
  <c r="BK11" i="21" s="1"/>
  <c r="BK10" i="21" s="1"/>
  <c r="BK9" i="21" s="1"/>
  <c r="BK8" i="21" s="1"/>
  <c r="BK7" i="21" s="1"/>
  <c r="BK6" i="21" s="1"/>
  <c r="BK5" i="21" s="1"/>
  <c r="BK4" i="21" s="1"/>
  <c r="BC54" i="21"/>
  <c r="BC53" i="21" s="1"/>
  <c r="BC52" i="21" s="1"/>
  <c r="BC51" i="21" s="1"/>
  <c r="BC50" i="21" s="1"/>
  <c r="BC49" i="21" s="1"/>
  <c r="BC48" i="21" s="1"/>
  <c r="BC47" i="21" s="1"/>
  <c r="BC46" i="21" s="1"/>
  <c r="BC45" i="21" s="1"/>
  <c r="BC44" i="21" s="1"/>
  <c r="BC43" i="21" s="1"/>
  <c r="BC42" i="21" s="1"/>
  <c r="BC41" i="21" s="1"/>
  <c r="BC40" i="21" s="1"/>
  <c r="BC39" i="21" s="1"/>
  <c r="BC38" i="21" s="1"/>
  <c r="BC37" i="21" s="1"/>
  <c r="BC36" i="21" s="1"/>
  <c r="BC35" i="21" s="1"/>
  <c r="BC34" i="21" s="1"/>
  <c r="BC33" i="21" s="1"/>
  <c r="BC32" i="21" s="1"/>
  <c r="BC31" i="21" s="1"/>
  <c r="BC30" i="21" s="1"/>
  <c r="BC29" i="21" s="1"/>
  <c r="BC28" i="21" s="1"/>
  <c r="BC27" i="21" s="1"/>
  <c r="BC26" i="21" s="1"/>
  <c r="BC25" i="21" s="1"/>
  <c r="BC24" i="21" s="1"/>
  <c r="BC23" i="21" s="1"/>
  <c r="BC22" i="21" s="1"/>
  <c r="BC21" i="21" s="1"/>
  <c r="BC20" i="21" s="1"/>
  <c r="BC19" i="21" s="1"/>
  <c r="BC18" i="21" s="1"/>
  <c r="BC17" i="21" s="1"/>
  <c r="BC16" i="21" s="1"/>
  <c r="BC15" i="21" s="1"/>
  <c r="BC14" i="21" s="1"/>
  <c r="BC13" i="21" s="1"/>
  <c r="BC12" i="21" s="1"/>
  <c r="BC11" i="21" s="1"/>
  <c r="BC10" i="21" s="1"/>
  <c r="BC9" i="21" s="1"/>
  <c r="BC8" i="21" s="1"/>
  <c r="BC7" i="21" s="1"/>
  <c r="BC6" i="21" s="1"/>
  <c r="BC5" i="21" s="1"/>
  <c r="BC4" i="21" s="1"/>
  <c r="AY54" i="21"/>
  <c r="AY53" i="21" s="1"/>
  <c r="AY52" i="21" s="1"/>
  <c r="AY51" i="21" s="1"/>
  <c r="AY50" i="21" s="1"/>
  <c r="AY49" i="21" s="1"/>
  <c r="AY48" i="21" s="1"/>
  <c r="AY47" i="21" s="1"/>
  <c r="AY46" i="21" s="1"/>
  <c r="AY45" i="21" s="1"/>
  <c r="AY44" i="21" s="1"/>
  <c r="AY43" i="21" s="1"/>
  <c r="AY42" i="21" s="1"/>
  <c r="AY41" i="21" s="1"/>
  <c r="AY40" i="21" s="1"/>
  <c r="AY39" i="21" s="1"/>
  <c r="AY38" i="21" s="1"/>
  <c r="AY37" i="21" s="1"/>
  <c r="AY36" i="21" s="1"/>
  <c r="AY35" i="21" s="1"/>
  <c r="AY34" i="21" s="1"/>
  <c r="AY33" i="21" s="1"/>
  <c r="AY32" i="21" s="1"/>
  <c r="AY31" i="21" s="1"/>
  <c r="AY30" i="21" s="1"/>
  <c r="AY29" i="21" s="1"/>
  <c r="AY28" i="21" s="1"/>
  <c r="AY27" i="21" s="1"/>
  <c r="AY26" i="21" s="1"/>
  <c r="AY25" i="21" s="1"/>
  <c r="AY24" i="21" s="1"/>
  <c r="AY23" i="21" s="1"/>
  <c r="AY22" i="21" s="1"/>
  <c r="AY21" i="21" s="1"/>
  <c r="AY20" i="21" s="1"/>
  <c r="AY19" i="21" s="1"/>
  <c r="AY18" i="21" s="1"/>
  <c r="AY17" i="21" s="1"/>
  <c r="AY16" i="21" s="1"/>
  <c r="AY15" i="21" s="1"/>
  <c r="AY14" i="21" s="1"/>
  <c r="AY13" i="21" s="1"/>
  <c r="AY12" i="21" s="1"/>
  <c r="AY11" i="21" s="1"/>
  <c r="AY10" i="21" s="1"/>
  <c r="AY9" i="21" s="1"/>
  <c r="AY8" i="21" s="1"/>
  <c r="AY7" i="21" s="1"/>
  <c r="AY6" i="21" s="1"/>
  <c r="AY5" i="21" s="1"/>
  <c r="AY4" i="21" s="1"/>
  <c r="DA54" i="21"/>
  <c r="DA53" i="21" s="1"/>
  <c r="DA52" i="21" s="1"/>
  <c r="DA51" i="21" s="1"/>
  <c r="DA50" i="21" s="1"/>
  <c r="DA49" i="21" s="1"/>
  <c r="DA48" i="21" s="1"/>
  <c r="DA47" i="21" s="1"/>
  <c r="DA46" i="21" s="1"/>
  <c r="DA45" i="21" s="1"/>
  <c r="DA44" i="21" s="1"/>
  <c r="DA43" i="21" s="1"/>
  <c r="DA42" i="21" s="1"/>
  <c r="DA41" i="21" s="1"/>
  <c r="DA40" i="21" s="1"/>
  <c r="DA39" i="21" s="1"/>
  <c r="DA38" i="21" s="1"/>
  <c r="DA37" i="21" s="1"/>
  <c r="DA36" i="21" s="1"/>
  <c r="DA35" i="21" s="1"/>
  <c r="DA34" i="21" s="1"/>
  <c r="DA33" i="21" s="1"/>
  <c r="DA32" i="21" s="1"/>
  <c r="DA31" i="21" s="1"/>
  <c r="DA30" i="21" s="1"/>
  <c r="DA29" i="21" s="1"/>
  <c r="DA28" i="21" s="1"/>
  <c r="DA27" i="21" s="1"/>
  <c r="DA26" i="21" s="1"/>
  <c r="DA25" i="21" s="1"/>
  <c r="DA24" i="21" s="1"/>
  <c r="DA23" i="21" s="1"/>
  <c r="DA22" i="21" s="1"/>
  <c r="DA21" i="21" s="1"/>
  <c r="DA20" i="21" s="1"/>
  <c r="DA19" i="21" s="1"/>
  <c r="DA18" i="21" s="1"/>
  <c r="DA17" i="21" s="1"/>
  <c r="DA16" i="21" s="1"/>
  <c r="DA15" i="21" s="1"/>
  <c r="DA14" i="21" s="1"/>
  <c r="DA13" i="21" s="1"/>
  <c r="DA12" i="21" s="1"/>
  <c r="DA11" i="21" s="1"/>
  <c r="DA10" i="21" s="1"/>
  <c r="DA9" i="21" s="1"/>
  <c r="DA8" i="21" s="1"/>
  <c r="DA7" i="21" s="1"/>
  <c r="DA6" i="21" s="1"/>
  <c r="DA5" i="21" s="1"/>
  <c r="DA4" i="21" s="1"/>
  <c r="CW54" i="21"/>
  <c r="CW53" i="21" s="1"/>
  <c r="CW52" i="21" s="1"/>
  <c r="CW51" i="21" s="1"/>
  <c r="CW50" i="21" s="1"/>
  <c r="CW49" i="21" s="1"/>
  <c r="CW48" i="21" s="1"/>
  <c r="CW47" i="21" s="1"/>
  <c r="CW46" i="21" s="1"/>
  <c r="CW45" i="21" s="1"/>
  <c r="CW44" i="21" s="1"/>
  <c r="CW43" i="21" s="1"/>
  <c r="CW42" i="21" s="1"/>
  <c r="CW41" i="21" s="1"/>
  <c r="CW40" i="21" s="1"/>
  <c r="CW39" i="21" s="1"/>
  <c r="CW38" i="21" s="1"/>
  <c r="CW37" i="21" s="1"/>
  <c r="CW36" i="21" s="1"/>
  <c r="CW35" i="21" s="1"/>
  <c r="CW34" i="21" s="1"/>
  <c r="CW33" i="21" s="1"/>
  <c r="CW32" i="21" s="1"/>
  <c r="CW31" i="21" s="1"/>
  <c r="CW30" i="21" s="1"/>
  <c r="CW29" i="21" s="1"/>
  <c r="CW28" i="21" s="1"/>
  <c r="CW27" i="21" s="1"/>
  <c r="CW26" i="21" s="1"/>
  <c r="CW25" i="21" s="1"/>
  <c r="CW24" i="21" s="1"/>
  <c r="CW23" i="21" s="1"/>
  <c r="CW22" i="21" s="1"/>
  <c r="CW21" i="21" s="1"/>
  <c r="CW20" i="21" s="1"/>
  <c r="CW19" i="21" s="1"/>
  <c r="CW18" i="21" s="1"/>
  <c r="CW17" i="21" s="1"/>
  <c r="CW16" i="21" s="1"/>
  <c r="CW15" i="21" s="1"/>
  <c r="CW14" i="21" s="1"/>
  <c r="CW13" i="21" s="1"/>
  <c r="CW12" i="21" s="1"/>
  <c r="CW11" i="21" s="1"/>
  <c r="CW10" i="21" s="1"/>
  <c r="CW9" i="21" s="1"/>
  <c r="CW8" i="21" s="1"/>
  <c r="CW7" i="21" s="1"/>
  <c r="CW6" i="21" s="1"/>
  <c r="CW5" i="21" s="1"/>
  <c r="CW4" i="21" s="1"/>
  <c r="CS54" i="21"/>
  <c r="CS53" i="21" s="1"/>
  <c r="CS52" i="21" s="1"/>
  <c r="CS51" i="21" s="1"/>
  <c r="CS50" i="21" s="1"/>
  <c r="CS49" i="21" s="1"/>
  <c r="CS48" i="21" s="1"/>
  <c r="CS47" i="21" s="1"/>
  <c r="CS46" i="21" s="1"/>
  <c r="CS45" i="21" s="1"/>
  <c r="CS44" i="21" s="1"/>
  <c r="CS43" i="21" s="1"/>
  <c r="CS42" i="21" s="1"/>
  <c r="CS41" i="21" s="1"/>
  <c r="CS40" i="21" s="1"/>
  <c r="CS39" i="21" s="1"/>
  <c r="CS38" i="21" s="1"/>
  <c r="CS37" i="21" s="1"/>
  <c r="CS36" i="21" s="1"/>
  <c r="CS35" i="21" s="1"/>
  <c r="CS34" i="21" s="1"/>
  <c r="CS33" i="21" s="1"/>
  <c r="CS32" i="21" s="1"/>
  <c r="CS31" i="21" s="1"/>
  <c r="CS30" i="21" s="1"/>
  <c r="CS29" i="21" s="1"/>
  <c r="CS28" i="21" s="1"/>
  <c r="CS27" i="21" s="1"/>
  <c r="CS26" i="21" s="1"/>
  <c r="CS25" i="21" s="1"/>
  <c r="CS24" i="21" s="1"/>
  <c r="CS23" i="21" s="1"/>
  <c r="CS22" i="21" s="1"/>
  <c r="CS21" i="21" s="1"/>
  <c r="CS20" i="21" s="1"/>
  <c r="CS19" i="21" s="1"/>
  <c r="CS18" i="21" s="1"/>
  <c r="CS17" i="21" s="1"/>
  <c r="CS16" i="21" s="1"/>
  <c r="CS15" i="21" s="1"/>
  <c r="CS14" i="21" s="1"/>
  <c r="CS13" i="21" s="1"/>
  <c r="CS12" i="21" s="1"/>
  <c r="CS11" i="21" s="1"/>
  <c r="CS10" i="21" s="1"/>
  <c r="CS9" i="21" s="1"/>
  <c r="CS8" i="21" s="1"/>
  <c r="CS7" i="21" s="1"/>
  <c r="CS6" i="21" s="1"/>
  <c r="CS5" i="21" s="1"/>
  <c r="CS4" i="21" s="1"/>
  <c r="CO54" i="21"/>
  <c r="CO53" i="21" s="1"/>
  <c r="CO52" i="21" s="1"/>
  <c r="CO51" i="21" s="1"/>
  <c r="CO50" i="21" s="1"/>
  <c r="CO49" i="21" s="1"/>
  <c r="CO48" i="21" s="1"/>
  <c r="CO47" i="21" s="1"/>
  <c r="CO46" i="21" s="1"/>
  <c r="CO45" i="21" s="1"/>
  <c r="CO44" i="21" s="1"/>
  <c r="CO43" i="21" s="1"/>
  <c r="CO42" i="21" s="1"/>
  <c r="CO41" i="21" s="1"/>
  <c r="CO40" i="21" s="1"/>
  <c r="CO39" i="21" s="1"/>
  <c r="CO38" i="21" s="1"/>
  <c r="CO37" i="21" s="1"/>
  <c r="CO36" i="21" s="1"/>
  <c r="CO35" i="21" s="1"/>
  <c r="CO34" i="21" s="1"/>
  <c r="CO33" i="21" s="1"/>
  <c r="CO32" i="21" s="1"/>
  <c r="CO31" i="21" s="1"/>
  <c r="CO30" i="21" s="1"/>
  <c r="CO29" i="21" s="1"/>
  <c r="CO28" i="21" s="1"/>
  <c r="CO27" i="21" s="1"/>
  <c r="CO26" i="21" s="1"/>
  <c r="CO25" i="21" s="1"/>
  <c r="CO24" i="21" s="1"/>
  <c r="CO23" i="21" s="1"/>
  <c r="CO22" i="21" s="1"/>
  <c r="CO21" i="21" s="1"/>
  <c r="CO20" i="21" s="1"/>
  <c r="CO19" i="21" s="1"/>
  <c r="CO18" i="21" s="1"/>
  <c r="CO17" i="21" s="1"/>
  <c r="CO16" i="21" s="1"/>
  <c r="CO15" i="21" s="1"/>
  <c r="CO14" i="21" s="1"/>
  <c r="CO13" i="21" s="1"/>
  <c r="CO12" i="21" s="1"/>
  <c r="CO11" i="21" s="1"/>
  <c r="CO10" i="21" s="1"/>
  <c r="CO9" i="21" s="1"/>
  <c r="CO8" i="21" s="1"/>
  <c r="CO7" i="21" s="1"/>
  <c r="CO6" i="21" s="1"/>
  <c r="CO5" i="21" s="1"/>
  <c r="CO4" i="21" s="1"/>
  <c r="CK54" i="21"/>
  <c r="CK53" i="21" s="1"/>
  <c r="CK52" i="21" s="1"/>
  <c r="CK51" i="21" s="1"/>
  <c r="CK50" i="21" s="1"/>
  <c r="CK49" i="21" s="1"/>
  <c r="CK48" i="21" s="1"/>
  <c r="CK47" i="21" s="1"/>
  <c r="CK46" i="21" s="1"/>
  <c r="CK45" i="21" s="1"/>
  <c r="CK44" i="21" s="1"/>
  <c r="CK43" i="21" s="1"/>
  <c r="CK42" i="21" s="1"/>
  <c r="CK41" i="21" s="1"/>
  <c r="CK40" i="21" s="1"/>
  <c r="CK39" i="21" s="1"/>
  <c r="CK38" i="21" s="1"/>
  <c r="CK37" i="21" s="1"/>
  <c r="CK36" i="21" s="1"/>
  <c r="CK35" i="21" s="1"/>
  <c r="CK34" i="21" s="1"/>
  <c r="CK33" i="21" s="1"/>
  <c r="CK32" i="21" s="1"/>
  <c r="CK31" i="21" s="1"/>
  <c r="CK30" i="21" s="1"/>
  <c r="CK29" i="21" s="1"/>
  <c r="CK28" i="21" s="1"/>
  <c r="CK27" i="21" s="1"/>
  <c r="CK26" i="21" s="1"/>
  <c r="CK25" i="21" s="1"/>
  <c r="CK24" i="21" s="1"/>
  <c r="CK23" i="21" s="1"/>
  <c r="CK22" i="21" s="1"/>
  <c r="CK21" i="21" s="1"/>
  <c r="CK20" i="21" s="1"/>
  <c r="CK19" i="21" s="1"/>
  <c r="CK18" i="21" s="1"/>
  <c r="CK17" i="21" s="1"/>
  <c r="CK16" i="21" s="1"/>
  <c r="CK15" i="21" s="1"/>
  <c r="CK14" i="21" s="1"/>
  <c r="CK13" i="21" s="1"/>
  <c r="CK12" i="21" s="1"/>
  <c r="CK11" i="21" s="1"/>
  <c r="CK10" i="21" s="1"/>
  <c r="CK9" i="21" s="1"/>
  <c r="CK8" i="21" s="1"/>
  <c r="CK7" i="21" s="1"/>
  <c r="CK6" i="21" s="1"/>
  <c r="CK5" i="21" s="1"/>
  <c r="CK4" i="21" s="1"/>
  <c r="CG54" i="21"/>
  <c r="CG53" i="21" s="1"/>
  <c r="CG52" i="21" s="1"/>
  <c r="CG51" i="21" s="1"/>
  <c r="CG50" i="21" s="1"/>
  <c r="CG49" i="21" s="1"/>
  <c r="CG48" i="21" s="1"/>
  <c r="CG47" i="21" s="1"/>
  <c r="CG46" i="21" s="1"/>
  <c r="CG45" i="21" s="1"/>
  <c r="CG44" i="21" s="1"/>
  <c r="CG43" i="21" s="1"/>
  <c r="CG42" i="21" s="1"/>
  <c r="CG41" i="21" s="1"/>
  <c r="CG40" i="21" s="1"/>
  <c r="CG39" i="21" s="1"/>
  <c r="CG38" i="21" s="1"/>
  <c r="CG37" i="21" s="1"/>
  <c r="CG36" i="21" s="1"/>
  <c r="CG35" i="21" s="1"/>
  <c r="CG34" i="21" s="1"/>
  <c r="CG33" i="21" s="1"/>
  <c r="CG32" i="21" s="1"/>
  <c r="CG31" i="21" s="1"/>
  <c r="CG30" i="21" s="1"/>
  <c r="CG29" i="21" s="1"/>
  <c r="CG28" i="21" s="1"/>
  <c r="CG27" i="21" s="1"/>
  <c r="CG26" i="21" s="1"/>
  <c r="CG25" i="21" s="1"/>
  <c r="CG24" i="21" s="1"/>
  <c r="CG23" i="21" s="1"/>
  <c r="CG22" i="21" s="1"/>
  <c r="CG21" i="21" s="1"/>
  <c r="CG20" i="21" s="1"/>
  <c r="CG19" i="21" s="1"/>
  <c r="CG18" i="21" s="1"/>
  <c r="CG17" i="21" s="1"/>
  <c r="CG16" i="21" s="1"/>
  <c r="CG15" i="21" s="1"/>
  <c r="CG14" i="21" s="1"/>
  <c r="CG13" i="21" s="1"/>
  <c r="CG12" i="21" s="1"/>
  <c r="CG11" i="21" s="1"/>
  <c r="CG10" i="21" s="1"/>
  <c r="CG9" i="21" s="1"/>
  <c r="CG8" i="21" s="1"/>
  <c r="CG7" i="21" s="1"/>
  <c r="CG6" i="21" s="1"/>
  <c r="CG5" i="21" s="1"/>
  <c r="CG4" i="21" s="1"/>
  <c r="CC54" i="21"/>
  <c r="CC53" i="21" s="1"/>
  <c r="CC52" i="21" s="1"/>
  <c r="CC51" i="21" s="1"/>
  <c r="CC50" i="21" s="1"/>
  <c r="CC49" i="21" s="1"/>
  <c r="CC48" i="21" s="1"/>
  <c r="CC47" i="21" s="1"/>
  <c r="CC46" i="21" s="1"/>
  <c r="CC45" i="21" s="1"/>
  <c r="CC44" i="21" s="1"/>
  <c r="CC43" i="21" s="1"/>
  <c r="CC42" i="21" s="1"/>
  <c r="CC41" i="21" s="1"/>
  <c r="CC40" i="21" s="1"/>
  <c r="CC39" i="21" s="1"/>
  <c r="CC38" i="21" s="1"/>
  <c r="CC37" i="21" s="1"/>
  <c r="CC36" i="21" s="1"/>
  <c r="CC35" i="21" s="1"/>
  <c r="CC34" i="21" s="1"/>
  <c r="CC33" i="21" s="1"/>
  <c r="CC32" i="21" s="1"/>
  <c r="CC31" i="21" s="1"/>
  <c r="CC30" i="21" s="1"/>
  <c r="CC29" i="21" s="1"/>
  <c r="CC28" i="21" s="1"/>
  <c r="CC27" i="21" s="1"/>
  <c r="CC26" i="21" s="1"/>
  <c r="CC25" i="21" s="1"/>
  <c r="CC24" i="21" s="1"/>
  <c r="CC23" i="21" s="1"/>
  <c r="CC22" i="21" s="1"/>
  <c r="CC21" i="21" s="1"/>
  <c r="CC20" i="21" s="1"/>
  <c r="CC19" i="21" s="1"/>
  <c r="CC18" i="21" s="1"/>
  <c r="CC17" i="21" s="1"/>
  <c r="CC16" i="21" s="1"/>
  <c r="CC15" i="21" s="1"/>
  <c r="CC14" i="21" s="1"/>
  <c r="CC13" i="21" s="1"/>
  <c r="CC12" i="21" s="1"/>
  <c r="CC11" i="21" s="1"/>
  <c r="CC10" i="21" s="1"/>
  <c r="CC9" i="21" s="1"/>
  <c r="CC8" i="21" s="1"/>
  <c r="CC7" i="21" s="1"/>
  <c r="CC6" i="21" s="1"/>
  <c r="CC5" i="21" s="1"/>
  <c r="CC4" i="21" s="1"/>
  <c r="BY54" i="21"/>
  <c r="BY53" i="21" s="1"/>
  <c r="BY52" i="21" s="1"/>
  <c r="BY51" i="21" s="1"/>
  <c r="BY50" i="21" s="1"/>
  <c r="BY49" i="21" s="1"/>
  <c r="BY48" i="21" s="1"/>
  <c r="BY47" i="21" s="1"/>
  <c r="BY46" i="21" s="1"/>
  <c r="BY45" i="21" s="1"/>
  <c r="BY44" i="21" s="1"/>
  <c r="BY43" i="21" s="1"/>
  <c r="BY42" i="21" s="1"/>
  <c r="BY41" i="21" s="1"/>
  <c r="BY40" i="21" s="1"/>
  <c r="BY39" i="21" s="1"/>
  <c r="BY38" i="21" s="1"/>
  <c r="BY37" i="21" s="1"/>
  <c r="BY36" i="21" s="1"/>
  <c r="BY35" i="21" s="1"/>
  <c r="BY34" i="21" s="1"/>
  <c r="BY33" i="21" s="1"/>
  <c r="BY32" i="21" s="1"/>
  <c r="BY31" i="21" s="1"/>
  <c r="BY30" i="21" s="1"/>
  <c r="BY29" i="21" s="1"/>
  <c r="BY28" i="21" s="1"/>
  <c r="BY27" i="21" s="1"/>
  <c r="BY26" i="21" s="1"/>
  <c r="BY25" i="21" s="1"/>
  <c r="BY24" i="21" s="1"/>
  <c r="BY23" i="21" s="1"/>
  <c r="BY22" i="21" s="1"/>
  <c r="BY21" i="21" s="1"/>
  <c r="BY20" i="21" s="1"/>
  <c r="BY19" i="21" s="1"/>
  <c r="BY18" i="21" s="1"/>
  <c r="BY17" i="21" s="1"/>
  <c r="BY16" i="21" s="1"/>
  <c r="BY15" i="21" s="1"/>
  <c r="BY14" i="21" s="1"/>
  <c r="BY13" i="21" s="1"/>
  <c r="BY12" i="21" s="1"/>
  <c r="BY11" i="21" s="1"/>
  <c r="BY10" i="21" s="1"/>
  <c r="BY9" i="21" s="1"/>
  <c r="BY8" i="21" s="1"/>
  <c r="BY7" i="21" s="1"/>
  <c r="BY6" i="21" s="1"/>
  <c r="BY5" i="21" s="1"/>
  <c r="BY4" i="21" s="1"/>
  <c r="BU54" i="21"/>
  <c r="BU53" i="21" s="1"/>
  <c r="BU52" i="21" s="1"/>
  <c r="BU51" i="21" s="1"/>
  <c r="BU50" i="21" s="1"/>
  <c r="BU49" i="21" s="1"/>
  <c r="BU48" i="21" s="1"/>
  <c r="BU47" i="21" s="1"/>
  <c r="BU46" i="21" s="1"/>
  <c r="BU45" i="21" s="1"/>
  <c r="BU44" i="21" s="1"/>
  <c r="BU43" i="21" s="1"/>
  <c r="BU42" i="21" s="1"/>
  <c r="BU41" i="21" s="1"/>
  <c r="BU40" i="21" s="1"/>
  <c r="BU39" i="21" s="1"/>
  <c r="BU38" i="21" s="1"/>
  <c r="BU37" i="21" s="1"/>
  <c r="BU36" i="21" s="1"/>
  <c r="BU35" i="21" s="1"/>
  <c r="BU34" i="21" s="1"/>
  <c r="BU33" i="21" s="1"/>
  <c r="BU32" i="21" s="1"/>
  <c r="BU31" i="21" s="1"/>
  <c r="BU30" i="21" s="1"/>
  <c r="BU29" i="21" s="1"/>
  <c r="BU28" i="21" s="1"/>
  <c r="BU27" i="21" s="1"/>
  <c r="BU26" i="21" s="1"/>
  <c r="BU25" i="21" s="1"/>
  <c r="BU24" i="21" s="1"/>
  <c r="BU23" i="21" s="1"/>
  <c r="BU22" i="21" s="1"/>
  <c r="BU21" i="21" s="1"/>
  <c r="BU20" i="21" s="1"/>
  <c r="BU19" i="21" s="1"/>
  <c r="BU18" i="21" s="1"/>
  <c r="BU17" i="21" s="1"/>
  <c r="BU16" i="21" s="1"/>
  <c r="BU15" i="21" s="1"/>
  <c r="BU14" i="21" s="1"/>
  <c r="BU13" i="21" s="1"/>
  <c r="BU12" i="21" s="1"/>
  <c r="BU11" i="21" s="1"/>
  <c r="BU10" i="21" s="1"/>
  <c r="BU9" i="21" s="1"/>
  <c r="BU8" i="21" s="1"/>
  <c r="BU7" i="21" s="1"/>
  <c r="BU6" i="21" s="1"/>
  <c r="BU5" i="21" s="1"/>
  <c r="BU4" i="21" s="1"/>
  <c r="BQ54" i="21"/>
  <c r="BQ53" i="21" s="1"/>
  <c r="BQ52" i="21" s="1"/>
  <c r="BQ51" i="21" s="1"/>
  <c r="BQ50" i="21" s="1"/>
  <c r="BQ49" i="21" s="1"/>
  <c r="BQ48" i="21" s="1"/>
  <c r="BQ47" i="21" s="1"/>
  <c r="BQ46" i="21" s="1"/>
  <c r="BQ45" i="21" s="1"/>
  <c r="BQ44" i="21" s="1"/>
  <c r="BQ43" i="21" s="1"/>
  <c r="BQ42" i="21" s="1"/>
  <c r="BQ41" i="21" s="1"/>
  <c r="BQ40" i="21" s="1"/>
  <c r="BQ39" i="21" s="1"/>
  <c r="BQ38" i="21" s="1"/>
  <c r="BQ37" i="21" s="1"/>
  <c r="BQ36" i="21" s="1"/>
  <c r="BQ35" i="21" s="1"/>
  <c r="BQ34" i="21" s="1"/>
  <c r="BQ33" i="21" s="1"/>
  <c r="BQ32" i="21" s="1"/>
  <c r="BQ31" i="21" s="1"/>
  <c r="BQ30" i="21" s="1"/>
  <c r="BQ29" i="21" s="1"/>
  <c r="BQ28" i="21" s="1"/>
  <c r="BQ27" i="21" s="1"/>
  <c r="BQ26" i="21" s="1"/>
  <c r="BQ25" i="21" s="1"/>
  <c r="BQ24" i="21" s="1"/>
  <c r="BQ23" i="21" s="1"/>
  <c r="BQ22" i="21" s="1"/>
  <c r="BQ21" i="21" s="1"/>
  <c r="BQ20" i="21" s="1"/>
  <c r="BQ19" i="21" s="1"/>
  <c r="BQ18" i="21" s="1"/>
  <c r="BQ17" i="21" s="1"/>
  <c r="BQ16" i="21" s="1"/>
  <c r="BQ15" i="21" s="1"/>
  <c r="BQ14" i="21" s="1"/>
  <c r="BQ13" i="21" s="1"/>
  <c r="BQ12" i="21" s="1"/>
  <c r="BQ11" i="21" s="1"/>
  <c r="BQ10" i="21" s="1"/>
  <c r="BQ9" i="21" s="1"/>
  <c r="BQ8" i="21" s="1"/>
  <c r="BQ7" i="21" s="1"/>
  <c r="BQ6" i="21" s="1"/>
  <c r="BQ5" i="21" s="1"/>
  <c r="BQ4" i="21" s="1"/>
  <c r="BM54" i="21"/>
  <c r="BM53" i="21" s="1"/>
  <c r="BM52" i="21" s="1"/>
  <c r="BM51" i="21" s="1"/>
  <c r="BM50" i="21" s="1"/>
  <c r="BM49" i="21" s="1"/>
  <c r="BM48" i="21" s="1"/>
  <c r="BM47" i="21" s="1"/>
  <c r="BM46" i="21" s="1"/>
  <c r="BM45" i="21" s="1"/>
  <c r="BM44" i="21" s="1"/>
  <c r="BM43" i="21" s="1"/>
  <c r="BM42" i="21" s="1"/>
  <c r="BM41" i="21" s="1"/>
  <c r="BM40" i="21" s="1"/>
  <c r="BM39" i="21" s="1"/>
  <c r="BM38" i="21" s="1"/>
  <c r="BM37" i="21" s="1"/>
  <c r="BM36" i="21" s="1"/>
  <c r="BM35" i="21" s="1"/>
  <c r="BM34" i="21" s="1"/>
  <c r="BM33" i="21" s="1"/>
  <c r="BM32" i="21" s="1"/>
  <c r="BM31" i="21" s="1"/>
  <c r="BM30" i="21" s="1"/>
  <c r="BM29" i="21" s="1"/>
  <c r="BM28" i="21" s="1"/>
  <c r="BM27" i="21" s="1"/>
  <c r="BM26" i="21" s="1"/>
  <c r="BM25" i="21" s="1"/>
  <c r="BM24" i="21" s="1"/>
  <c r="BM23" i="21" s="1"/>
  <c r="BM22" i="21" s="1"/>
  <c r="BM21" i="21" s="1"/>
  <c r="BM20" i="21" s="1"/>
  <c r="BM19" i="21" s="1"/>
  <c r="BM18" i="21" s="1"/>
  <c r="BM17" i="21" s="1"/>
  <c r="BM16" i="21" s="1"/>
  <c r="BM15" i="21" s="1"/>
  <c r="BM14" i="21" s="1"/>
  <c r="BM13" i="21" s="1"/>
  <c r="BM12" i="21" s="1"/>
  <c r="BM11" i="21" s="1"/>
  <c r="BM10" i="21" s="1"/>
  <c r="BM9" i="21" s="1"/>
  <c r="BM8" i="21" s="1"/>
  <c r="BM7" i="21" s="1"/>
  <c r="BM6" i="21" s="1"/>
  <c r="BM5" i="21" s="1"/>
  <c r="BM4" i="21" s="1"/>
  <c r="BI54" i="21"/>
  <c r="BI53" i="21" s="1"/>
  <c r="BI52" i="21" s="1"/>
  <c r="BI51" i="21" s="1"/>
  <c r="BI50" i="21" s="1"/>
  <c r="BI49" i="21" s="1"/>
  <c r="BI48" i="21" s="1"/>
  <c r="BI47" i="21" s="1"/>
  <c r="BI46" i="21" s="1"/>
  <c r="BI45" i="21" s="1"/>
  <c r="BI44" i="21" s="1"/>
  <c r="BI43" i="21" s="1"/>
  <c r="BI42" i="21" s="1"/>
  <c r="BI41" i="21" s="1"/>
  <c r="BI40" i="21" s="1"/>
  <c r="BI39" i="21" s="1"/>
  <c r="BI38" i="21" s="1"/>
  <c r="BI37" i="21" s="1"/>
  <c r="BI36" i="21" s="1"/>
  <c r="BI35" i="21" s="1"/>
  <c r="BI34" i="21" s="1"/>
  <c r="BI33" i="21" s="1"/>
  <c r="BI32" i="21" s="1"/>
  <c r="BI31" i="21" s="1"/>
  <c r="BI30" i="21" s="1"/>
  <c r="BI29" i="21" s="1"/>
  <c r="BI28" i="21" s="1"/>
  <c r="BI27" i="21" s="1"/>
  <c r="BI26" i="21" s="1"/>
  <c r="BI25" i="21" s="1"/>
  <c r="BI24" i="21" s="1"/>
  <c r="BI23" i="21" s="1"/>
  <c r="BI22" i="21" s="1"/>
  <c r="BI21" i="21" s="1"/>
  <c r="BI20" i="21" s="1"/>
  <c r="BI19" i="21" s="1"/>
  <c r="BI18" i="21" s="1"/>
  <c r="BI17" i="21" s="1"/>
  <c r="BI16" i="21" s="1"/>
  <c r="BI15" i="21" s="1"/>
  <c r="BI14" i="21" s="1"/>
  <c r="BI13" i="21" s="1"/>
  <c r="BI12" i="21" s="1"/>
  <c r="BI11" i="21" s="1"/>
  <c r="BI10" i="21" s="1"/>
  <c r="BI9" i="21" s="1"/>
  <c r="BI8" i="21" s="1"/>
  <c r="BI7" i="21" s="1"/>
  <c r="BI6" i="21" s="1"/>
  <c r="BI5" i="21" s="1"/>
  <c r="BI4" i="21" s="1"/>
  <c r="BE54" i="21"/>
  <c r="BE53" i="21" s="1"/>
  <c r="BE52" i="21" s="1"/>
  <c r="BE51" i="21" s="1"/>
  <c r="BE50" i="21" s="1"/>
  <c r="BE49" i="21" s="1"/>
  <c r="BE48" i="21" s="1"/>
  <c r="BE47" i="21" s="1"/>
  <c r="BE46" i="21" s="1"/>
  <c r="BE45" i="21" s="1"/>
  <c r="BE44" i="21" s="1"/>
  <c r="BE43" i="21" s="1"/>
  <c r="BE42" i="21" s="1"/>
  <c r="BE41" i="21" s="1"/>
  <c r="BE40" i="21" s="1"/>
  <c r="BE39" i="21" s="1"/>
  <c r="BE38" i="21" s="1"/>
  <c r="BE37" i="21" s="1"/>
  <c r="BE36" i="21" s="1"/>
  <c r="BE35" i="21" s="1"/>
  <c r="BE34" i="21" s="1"/>
  <c r="BE33" i="21" s="1"/>
  <c r="BE32" i="21" s="1"/>
  <c r="BE31" i="21" s="1"/>
  <c r="BE30" i="21" s="1"/>
  <c r="BE29" i="21" s="1"/>
  <c r="BE28" i="21" s="1"/>
  <c r="BE27" i="21" s="1"/>
  <c r="BE26" i="21" s="1"/>
  <c r="BE25" i="21" s="1"/>
  <c r="BE24" i="21" s="1"/>
  <c r="BE23" i="21" s="1"/>
  <c r="BE22" i="21" s="1"/>
  <c r="BE21" i="21" s="1"/>
  <c r="BE20" i="21" s="1"/>
  <c r="BE19" i="21" s="1"/>
  <c r="BE18" i="21" s="1"/>
  <c r="BE17" i="21" s="1"/>
  <c r="BE16" i="21" s="1"/>
  <c r="BE15" i="21" s="1"/>
  <c r="BE14" i="21" s="1"/>
  <c r="BE13" i="21" s="1"/>
  <c r="BE12" i="21" s="1"/>
  <c r="BE11" i="21" s="1"/>
  <c r="BE10" i="21" s="1"/>
  <c r="BE9" i="21" s="1"/>
  <c r="BE8" i="21" s="1"/>
  <c r="BE7" i="21" s="1"/>
  <c r="BE6" i="21" s="1"/>
  <c r="BE5" i="21" s="1"/>
  <c r="BE4" i="21" s="1"/>
  <c r="BA54" i="21"/>
  <c r="BA53" i="21" s="1"/>
  <c r="BA52" i="21" s="1"/>
  <c r="BA51" i="21" s="1"/>
  <c r="BA50" i="21" s="1"/>
  <c r="BA49" i="21" s="1"/>
  <c r="BA48" i="21" s="1"/>
  <c r="BA47" i="21" s="1"/>
  <c r="BA46" i="21" s="1"/>
  <c r="BA45" i="21" s="1"/>
  <c r="BA44" i="21" s="1"/>
  <c r="BA43" i="21" s="1"/>
  <c r="BA42" i="21" s="1"/>
  <c r="BA41" i="21" s="1"/>
  <c r="BA40" i="21" s="1"/>
  <c r="BA39" i="21" s="1"/>
  <c r="BA38" i="21" s="1"/>
  <c r="BA37" i="21" s="1"/>
  <c r="BA36" i="21" s="1"/>
  <c r="BA35" i="21" s="1"/>
  <c r="BA34" i="21" s="1"/>
  <c r="BA33" i="21" s="1"/>
  <c r="BA32" i="21" s="1"/>
  <c r="BA31" i="21" s="1"/>
  <c r="BA30" i="21" s="1"/>
  <c r="BA29" i="21" s="1"/>
  <c r="BA28" i="21" s="1"/>
  <c r="BA27" i="21" s="1"/>
  <c r="BA26" i="21" s="1"/>
  <c r="BA25" i="21" s="1"/>
  <c r="BA24" i="21" s="1"/>
  <c r="BA23" i="21" s="1"/>
  <c r="BA22" i="21" s="1"/>
  <c r="BA21" i="21" s="1"/>
  <c r="BA20" i="21" s="1"/>
  <c r="BA19" i="21" s="1"/>
  <c r="BA18" i="21" s="1"/>
  <c r="BA17" i="21" s="1"/>
  <c r="BA16" i="21" s="1"/>
  <c r="BA15" i="21" s="1"/>
  <c r="BA14" i="21" s="1"/>
  <c r="BA13" i="21" s="1"/>
  <c r="BA12" i="21" s="1"/>
  <c r="BA11" i="21" s="1"/>
  <c r="BA10" i="21" s="1"/>
  <c r="BA9" i="21" s="1"/>
  <c r="BA8" i="21" s="1"/>
  <c r="BA7" i="21" s="1"/>
  <c r="BA6" i="21" s="1"/>
  <c r="BA5" i="21" s="1"/>
  <c r="BA4" i="21" s="1"/>
  <c r="AW54" i="21"/>
  <c r="AW53" i="21" s="1"/>
  <c r="AW52" i="21" s="1"/>
  <c r="AW51" i="21" s="1"/>
  <c r="AW50" i="21" s="1"/>
  <c r="AW49" i="21" s="1"/>
  <c r="AW48" i="21" s="1"/>
  <c r="AW47" i="21" s="1"/>
  <c r="AW46" i="21" s="1"/>
  <c r="AW45" i="21" s="1"/>
  <c r="AW44" i="21" s="1"/>
  <c r="AW43" i="21" s="1"/>
  <c r="AW42" i="21" s="1"/>
  <c r="AW41" i="21" s="1"/>
  <c r="AW40" i="21" s="1"/>
  <c r="AW39" i="21" s="1"/>
  <c r="AW38" i="21" s="1"/>
  <c r="AW37" i="21" s="1"/>
  <c r="AW36" i="21" s="1"/>
  <c r="AW35" i="21" s="1"/>
  <c r="AW34" i="21" s="1"/>
  <c r="AW33" i="21" s="1"/>
  <c r="AW32" i="21" s="1"/>
  <c r="AW31" i="21" s="1"/>
  <c r="AW30" i="21" s="1"/>
  <c r="AW29" i="21" s="1"/>
  <c r="AW28" i="21" s="1"/>
  <c r="AW27" i="21" s="1"/>
  <c r="AW26" i="21" s="1"/>
  <c r="AW25" i="21" s="1"/>
  <c r="AW24" i="21" s="1"/>
  <c r="AW23" i="21" s="1"/>
  <c r="AW22" i="21" s="1"/>
  <c r="AW21" i="21" s="1"/>
  <c r="AW20" i="21" s="1"/>
  <c r="AW19" i="21" s="1"/>
  <c r="AW18" i="21" s="1"/>
  <c r="AW17" i="21" s="1"/>
  <c r="AW16" i="21" s="1"/>
  <c r="AW15" i="21" s="1"/>
  <c r="AW14" i="21" s="1"/>
  <c r="AW13" i="21" s="1"/>
  <c r="AW12" i="21" s="1"/>
  <c r="AW11" i="21" s="1"/>
  <c r="AW10" i="21" s="1"/>
  <c r="AW9" i="21" s="1"/>
  <c r="AW8" i="21" s="1"/>
  <c r="AW7" i="21" s="1"/>
  <c r="AW6" i="21" s="1"/>
  <c r="AW5" i="21" s="1"/>
  <c r="AW4" i="21" s="1"/>
  <c r="AS54" i="21"/>
  <c r="AS53" i="21" s="1"/>
  <c r="AS52" i="21" s="1"/>
  <c r="AS51" i="21" s="1"/>
  <c r="AS50" i="21" s="1"/>
  <c r="AS49" i="21" s="1"/>
  <c r="AS48" i="21" s="1"/>
  <c r="AS47" i="21" s="1"/>
  <c r="AS46" i="21" s="1"/>
  <c r="AS45" i="21" s="1"/>
  <c r="AS44" i="21" s="1"/>
  <c r="AS43" i="21" s="1"/>
  <c r="AS42" i="21" s="1"/>
  <c r="AS41" i="21" s="1"/>
  <c r="AS40" i="21" s="1"/>
  <c r="AS39" i="21" s="1"/>
  <c r="AS38" i="21" s="1"/>
  <c r="AS37" i="21" s="1"/>
  <c r="AS36" i="21" s="1"/>
  <c r="AS35" i="21" s="1"/>
  <c r="AS34" i="21" s="1"/>
  <c r="AS33" i="21" s="1"/>
  <c r="AS32" i="21" s="1"/>
  <c r="AS31" i="21" s="1"/>
  <c r="AS30" i="21" s="1"/>
  <c r="AS29" i="21" s="1"/>
  <c r="AS28" i="21" s="1"/>
  <c r="AS27" i="21" s="1"/>
  <c r="AS26" i="21" s="1"/>
  <c r="AS25" i="21" s="1"/>
  <c r="AS24" i="21" s="1"/>
  <c r="AS23" i="21" s="1"/>
  <c r="AS22" i="21" s="1"/>
  <c r="AS21" i="21" s="1"/>
  <c r="AS20" i="21" s="1"/>
  <c r="AS19" i="21" s="1"/>
  <c r="AS18" i="21" s="1"/>
  <c r="AS17" i="21" s="1"/>
  <c r="AS16" i="21" s="1"/>
  <c r="AS15" i="21" s="1"/>
  <c r="AS14" i="21" s="1"/>
  <c r="AS13" i="21" s="1"/>
  <c r="AS12" i="21" s="1"/>
  <c r="AS11" i="21" s="1"/>
  <c r="AS10" i="21" s="1"/>
  <c r="AS9" i="21" s="1"/>
  <c r="AS8" i="21" s="1"/>
  <c r="AS7" i="21" s="1"/>
  <c r="AS6" i="21" s="1"/>
  <c r="AS5" i="21" s="1"/>
  <c r="AS4" i="21" s="1"/>
  <c r="CZ54" i="21"/>
  <c r="CZ53" i="21" s="1"/>
  <c r="CZ52" i="21" s="1"/>
  <c r="CZ51" i="21" s="1"/>
  <c r="CZ50" i="21" s="1"/>
  <c r="CZ49" i="21" s="1"/>
  <c r="CZ48" i="21" s="1"/>
  <c r="CZ47" i="21" s="1"/>
  <c r="CZ46" i="21" s="1"/>
  <c r="CZ45" i="21" s="1"/>
  <c r="CZ44" i="21" s="1"/>
  <c r="CZ43" i="21" s="1"/>
  <c r="CZ42" i="21" s="1"/>
  <c r="CZ41" i="21" s="1"/>
  <c r="CZ40" i="21" s="1"/>
  <c r="CZ39" i="21" s="1"/>
  <c r="CZ38" i="21" s="1"/>
  <c r="CZ37" i="21" s="1"/>
  <c r="CZ36" i="21" s="1"/>
  <c r="CZ35" i="21" s="1"/>
  <c r="CZ34" i="21" s="1"/>
  <c r="CZ33" i="21" s="1"/>
  <c r="CZ32" i="21" s="1"/>
  <c r="CZ31" i="21" s="1"/>
  <c r="CZ30" i="21" s="1"/>
  <c r="CZ29" i="21" s="1"/>
  <c r="CZ28" i="21" s="1"/>
  <c r="CZ27" i="21" s="1"/>
  <c r="CZ26" i="21" s="1"/>
  <c r="CZ25" i="21" s="1"/>
  <c r="CZ24" i="21" s="1"/>
  <c r="CZ23" i="21" s="1"/>
  <c r="CZ22" i="21" s="1"/>
  <c r="CZ21" i="21" s="1"/>
  <c r="CZ20" i="21" s="1"/>
  <c r="CZ19" i="21" s="1"/>
  <c r="CZ18" i="21" s="1"/>
  <c r="CZ17" i="21" s="1"/>
  <c r="CZ16" i="21" s="1"/>
  <c r="CZ15" i="21" s="1"/>
  <c r="CZ14" i="21" s="1"/>
  <c r="CZ13" i="21" s="1"/>
  <c r="CZ12" i="21" s="1"/>
  <c r="CZ11" i="21" s="1"/>
  <c r="CZ10" i="21" s="1"/>
  <c r="CZ9" i="21" s="1"/>
  <c r="CZ8" i="21" s="1"/>
  <c r="CZ7" i="21" s="1"/>
  <c r="CZ6" i="21" s="1"/>
  <c r="CZ5" i="21" s="1"/>
  <c r="CZ4" i="21" s="1"/>
  <c r="CV54" i="21"/>
  <c r="CV53" i="21" s="1"/>
  <c r="CV52" i="21" s="1"/>
  <c r="CV51" i="21" s="1"/>
  <c r="CV50" i="21" s="1"/>
  <c r="CV49" i="21" s="1"/>
  <c r="CV48" i="21" s="1"/>
  <c r="CV47" i="21" s="1"/>
  <c r="CV46" i="21" s="1"/>
  <c r="CV45" i="21" s="1"/>
  <c r="CV44" i="21" s="1"/>
  <c r="CV43" i="21" s="1"/>
  <c r="CV42" i="21" s="1"/>
  <c r="CV41" i="21" s="1"/>
  <c r="CV40" i="21" s="1"/>
  <c r="CV39" i="21" s="1"/>
  <c r="CV38" i="21" s="1"/>
  <c r="CV37" i="21" s="1"/>
  <c r="CV36" i="21" s="1"/>
  <c r="CV35" i="21" s="1"/>
  <c r="CV34" i="21" s="1"/>
  <c r="CV33" i="21" s="1"/>
  <c r="CV32" i="21" s="1"/>
  <c r="CV31" i="21" s="1"/>
  <c r="CV30" i="21" s="1"/>
  <c r="CV29" i="21" s="1"/>
  <c r="CV28" i="21" s="1"/>
  <c r="CV27" i="21" s="1"/>
  <c r="CV26" i="21" s="1"/>
  <c r="CV25" i="21" s="1"/>
  <c r="CV24" i="21" s="1"/>
  <c r="CV23" i="21" s="1"/>
  <c r="CV22" i="21" s="1"/>
  <c r="CV21" i="21" s="1"/>
  <c r="CV20" i="21" s="1"/>
  <c r="CV19" i="21" s="1"/>
  <c r="CV18" i="21" s="1"/>
  <c r="CV17" i="21" s="1"/>
  <c r="CV16" i="21" s="1"/>
  <c r="CV15" i="21" s="1"/>
  <c r="CV14" i="21" s="1"/>
  <c r="CV13" i="21" s="1"/>
  <c r="CV12" i="21" s="1"/>
  <c r="CV11" i="21" s="1"/>
  <c r="CV10" i="21" s="1"/>
  <c r="CV9" i="21" s="1"/>
  <c r="CV8" i="21" s="1"/>
  <c r="CV7" i="21" s="1"/>
  <c r="CV6" i="21" s="1"/>
  <c r="CV5" i="21" s="1"/>
  <c r="CV4" i="21" s="1"/>
  <c r="CR54" i="21"/>
  <c r="CR53" i="21" s="1"/>
  <c r="CR52" i="21" s="1"/>
  <c r="CR51" i="21" s="1"/>
  <c r="CR50" i="21" s="1"/>
  <c r="CR49" i="21" s="1"/>
  <c r="CR48" i="21" s="1"/>
  <c r="CR47" i="21" s="1"/>
  <c r="CR46" i="21" s="1"/>
  <c r="CR45" i="21" s="1"/>
  <c r="CR44" i="21" s="1"/>
  <c r="CR43" i="21" s="1"/>
  <c r="CR42" i="21" s="1"/>
  <c r="CR41" i="21" s="1"/>
  <c r="CR40" i="21" s="1"/>
  <c r="CR39" i="21" s="1"/>
  <c r="CR38" i="21" s="1"/>
  <c r="CR37" i="21" s="1"/>
  <c r="CR36" i="21" s="1"/>
  <c r="CR35" i="21" s="1"/>
  <c r="CR34" i="21" s="1"/>
  <c r="CR33" i="21" s="1"/>
  <c r="CR32" i="21" s="1"/>
  <c r="CR31" i="21" s="1"/>
  <c r="CR30" i="21" s="1"/>
  <c r="CR29" i="21" s="1"/>
  <c r="CR28" i="21" s="1"/>
  <c r="CR27" i="21" s="1"/>
  <c r="CR26" i="21" s="1"/>
  <c r="CR25" i="21" s="1"/>
  <c r="CR24" i="21" s="1"/>
  <c r="CR23" i="21" s="1"/>
  <c r="CR22" i="21" s="1"/>
  <c r="CR21" i="21" s="1"/>
  <c r="CR20" i="21" s="1"/>
  <c r="CR19" i="21" s="1"/>
  <c r="CR18" i="21" s="1"/>
  <c r="CR17" i="21" s="1"/>
  <c r="CR16" i="21" s="1"/>
  <c r="CR15" i="21" s="1"/>
  <c r="CR14" i="21" s="1"/>
  <c r="CR13" i="21" s="1"/>
  <c r="CR12" i="21" s="1"/>
  <c r="CR11" i="21" s="1"/>
  <c r="CR10" i="21" s="1"/>
  <c r="CR9" i="21" s="1"/>
  <c r="CR8" i="21" s="1"/>
  <c r="CR7" i="21" s="1"/>
  <c r="CR6" i="21" s="1"/>
  <c r="CR5" i="21" s="1"/>
  <c r="CR4" i="21" s="1"/>
  <c r="CN54" i="21"/>
  <c r="CN53" i="21" s="1"/>
  <c r="CN52" i="21" s="1"/>
  <c r="CN51" i="21" s="1"/>
  <c r="CN50" i="21" s="1"/>
  <c r="CN49" i="21" s="1"/>
  <c r="CN48" i="21" s="1"/>
  <c r="CN47" i="21" s="1"/>
  <c r="CN46" i="21" s="1"/>
  <c r="CN45" i="21" s="1"/>
  <c r="CN44" i="21" s="1"/>
  <c r="CN43" i="21" s="1"/>
  <c r="CN42" i="21" s="1"/>
  <c r="CN41" i="21" s="1"/>
  <c r="CN40" i="21" s="1"/>
  <c r="CN39" i="21" s="1"/>
  <c r="CN38" i="21" s="1"/>
  <c r="CN37" i="21" s="1"/>
  <c r="CN36" i="21" s="1"/>
  <c r="CN35" i="21" s="1"/>
  <c r="CN34" i="21" s="1"/>
  <c r="CN33" i="21" s="1"/>
  <c r="CN32" i="21" s="1"/>
  <c r="CN31" i="21" s="1"/>
  <c r="CN30" i="21" s="1"/>
  <c r="CN29" i="21" s="1"/>
  <c r="CN28" i="21" s="1"/>
  <c r="CN27" i="21" s="1"/>
  <c r="CN26" i="21" s="1"/>
  <c r="CN25" i="21" s="1"/>
  <c r="CN24" i="21" s="1"/>
  <c r="CN23" i="21" s="1"/>
  <c r="CN22" i="21" s="1"/>
  <c r="CN21" i="21" s="1"/>
  <c r="CN20" i="21" s="1"/>
  <c r="CN19" i="21" s="1"/>
  <c r="CN18" i="21" s="1"/>
  <c r="CN17" i="21" s="1"/>
  <c r="CN16" i="21" s="1"/>
  <c r="CN15" i="21" s="1"/>
  <c r="CN14" i="21" s="1"/>
  <c r="CN13" i="21" s="1"/>
  <c r="CN12" i="21" s="1"/>
  <c r="CN11" i="21" s="1"/>
  <c r="CN10" i="21" s="1"/>
  <c r="CN9" i="21" s="1"/>
  <c r="CN8" i="21" s="1"/>
  <c r="CN7" i="21" s="1"/>
  <c r="CN6" i="21" s="1"/>
  <c r="CN5" i="21" s="1"/>
  <c r="CN4" i="21" s="1"/>
  <c r="CJ54" i="21"/>
  <c r="CJ53" i="21" s="1"/>
  <c r="CJ52" i="21" s="1"/>
  <c r="CJ51" i="21" s="1"/>
  <c r="CJ50" i="21" s="1"/>
  <c r="CJ49" i="21" s="1"/>
  <c r="CJ48" i="21" s="1"/>
  <c r="CJ47" i="21" s="1"/>
  <c r="CJ46" i="21" s="1"/>
  <c r="CJ45" i="21" s="1"/>
  <c r="CJ44" i="21" s="1"/>
  <c r="CJ43" i="21" s="1"/>
  <c r="CJ42" i="21" s="1"/>
  <c r="CJ41" i="21" s="1"/>
  <c r="CJ40" i="21" s="1"/>
  <c r="CJ39" i="21" s="1"/>
  <c r="CJ38" i="21" s="1"/>
  <c r="CJ37" i="21" s="1"/>
  <c r="CJ36" i="21" s="1"/>
  <c r="CJ35" i="21" s="1"/>
  <c r="CJ34" i="21" s="1"/>
  <c r="CJ33" i="21" s="1"/>
  <c r="CJ32" i="21" s="1"/>
  <c r="CJ31" i="21" s="1"/>
  <c r="CJ30" i="21" s="1"/>
  <c r="CJ29" i="21" s="1"/>
  <c r="CJ28" i="21" s="1"/>
  <c r="CJ27" i="21" s="1"/>
  <c r="CJ26" i="21" s="1"/>
  <c r="CJ25" i="21" s="1"/>
  <c r="CJ24" i="21" s="1"/>
  <c r="CJ23" i="21" s="1"/>
  <c r="CJ22" i="21" s="1"/>
  <c r="CJ21" i="21" s="1"/>
  <c r="CJ20" i="21" s="1"/>
  <c r="CJ19" i="21" s="1"/>
  <c r="CJ18" i="21" s="1"/>
  <c r="CJ17" i="21" s="1"/>
  <c r="CJ16" i="21" s="1"/>
  <c r="CJ15" i="21" s="1"/>
  <c r="CJ14" i="21" s="1"/>
  <c r="CJ13" i="21" s="1"/>
  <c r="CJ12" i="21" s="1"/>
  <c r="CJ11" i="21" s="1"/>
  <c r="CJ10" i="21" s="1"/>
  <c r="CJ9" i="21" s="1"/>
  <c r="CJ8" i="21" s="1"/>
  <c r="CJ7" i="21" s="1"/>
  <c r="CJ6" i="21" s="1"/>
  <c r="CJ5" i="21" s="1"/>
  <c r="CJ4" i="21" s="1"/>
  <c r="CF54" i="21"/>
  <c r="CF53" i="21" s="1"/>
  <c r="CF52" i="21" s="1"/>
  <c r="CF51" i="21" s="1"/>
  <c r="CF50" i="21" s="1"/>
  <c r="CF49" i="21" s="1"/>
  <c r="CF48" i="21" s="1"/>
  <c r="CF47" i="21" s="1"/>
  <c r="CF46" i="21" s="1"/>
  <c r="CF45" i="21" s="1"/>
  <c r="CF44" i="21" s="1"/>
  <c r="CF43" i="21" s="1"/>
  <c r="CF42" i="21" s="1"/>
  <c r="CF41" i="21" s="1"/>
  <c r="CF40" i="21" s="1"/>
  <c r="CF39" i="21" s="1"/>
  <c r="CF38" i="21" s="1"/>
  <c r="CF37" i="21" s="1"/>
  <c r="CF36" i="21" s="1"/>
  <c r="CF35" i="21" s="1"/>
  <c r="CF34" i="21" s="1"/>
  <c r="CF33" i="21" s="1"/>
  <c r="CF32" i="21" s="1"/>
  <c r="CF31" i="21" s="1"/>
  <c r="CF30" i="21" s="1"/>
  <c r="CF29" i="21" s="1"/>
  <c r="CF28" i="21" s="1"/>
  <c r="CF27" i="21" s="1"/>
  <c r="CF26" i="21" s="1"/>
  <c r="CF25" i="21" s="1"/>
  <c r="CF24" i="21" s="1"/>
  <c r="CF23" i="21" s="1"/>
  <c r="CF22" i="21" s="1"/>
  <c r="CF21" i="21" s="1"/>
  <c r="CF20" i="21" s="1"/>
  <c r="CF19" i="21" s="1"/>
  <c r="CF18" i="21" s="1"/>
  <c r="CF17" i="21" s="1"/>
  <c r="CF16" i="21" s="1"/>
  <c r="CF15" i="21" s="1"/>
  <c r="CF14" i="21" s="1"/>
  <c r="CF13" i="21" s="1"/>
  <c r="CF12" i="21" s="1"/>
  <c r="CF11" i="21" s="1"/>
  <c r="CF10" i="21" s="1"/>
  <c r="CF9" i="21" s="1"/>
  <c r="CF8" i="21" s="1"/>
  <c r="CF7" i="21" s="1"/>
  <c r="CF6" i="21" s="1"/>
  <c r="CF5" i="21" s="1"/>
  <c r="CF4" i="21" s="1"/>
  <c r="CB54" i="21"/>
  <c r="CB53" i="21" s="1"/>
  <c r="CB52" i="21" s="1"/>
  <c r="CB51" i="21" s="1"/>
  <c r="CB50" i="21" s="1"/>
  <c r="CB49" i="21" s="1"/>
  <c r="CB48" i="21" s="1"/>
  <c r="CB47" i="21" s="1"/>
  <c r="CB46" i="21" s="1"/>
  <c r="CB45" i="21" s="1"/>
  <c r="CB44" i="21" s="1"/>
  <c r="CB43" i="21" s="1"/>
  <c r="CB42" i="21" s="1"/>
  <c r="CB41" i="21" s="1"/>
  <c r="CB40" i="21" s="1"/>
  <c r="CB39" i="21" s="1"/>
  <c r="CB38" i="21" s="1"/>
  <c r="CB37" i="21" s="1"/>
  <c r="CB36" i="21" s="1"/>
  <c r="CB35" i="21" s="1"/>
  <c r="CB34" i="21" s="1"/>
  <c r="CB33" i="21" s="1"/>
  <c r="CB32" i="21" s="1"/>
  <c r="CB31" i="21" s="1"/>
  <c r="CB30" i="21" s="1"/>
  <c r="CB29" i="21" s="1"/>
  <c r="CB28" i="21" s="1"/>
  <c r="CB27" i="21" s="1"/>
  <c r="CB26" i="21" s="1"/>
  <c r="CB25" i="21" s="1"/>
  <c r="CB24" i="21" s="1"/>
  <c r="CB23" i="21" s="1"/>
  <c r="CB22" i="21" s="1"/>
  <c r="CB21" i="21" s="1"/>
  <c r="CB20" i="21" s="1"/>
  <c r="CB19" i="21" s="1"/>
  <c r="CB18" i="21" s="1"/>
  <c r="CB17" i="21" s="1"/>
  <c r="CB16" i="21" s="1"/>
  <c r="CB15" i="21" s="1"/>
  <c r="CB14" i="21" s="1"/>
  <c r="CB13" i="21" s="1"/>
  <c r="CB12" i="21" s="1"/>
  <c r="CB11" i="21" s="1"/>
  <c r="CB10" i="21" s="1"/>
  <c r="CB9" i="21" s="1"/>
  <c r="CB8" i="21" s="1"/>
  <c r="CB7" i="21" s="1"/>
  <c r="CB6" i="21" s="1"/>
  <c r="CB5" i="21" s="1"/>
  <c r="CB4" i="21" s="1"/>
  <c r="BX54" i="21"/>
  <c r="BX53" i="21" s="1"/>
  <c r="BX52" i="21" s="1"/>
  <c r="BX51" i="21" s="1"/>
  <c r="BX50" i="21" s="1"/>
  <c r="BX49" i="21" s="1"/>
  <c r="BX48" i="21" s="1"/>
  <c r="BX47" i="21" s="1"/>
  <c r="BX46" i="21" s="1"/>
  <c r="BX45" i="21" s="1"/>
  <c r="BX44" i="21" s="1"/>
  <c r="BX43" i="21" s="1"/>
  <c r="BX42" i="21" s="1"/>
  <c r="BX41" i="21" s="1"/>
  <c r="BX40" i="21" s="1"/>
  <c r="BX39" i="21" s="1"/>
  <c r="BX38" i="21" s="1"/>
  <c r="BX37" i="21" s="1"/>
  <c r="BX36" i="21" s="1"/>
  <c r="BX35" i="21" s="1"/>
  <c r="BX34" i="21" s="1"/>
  <c r="BX33" i="21" s="1"/>
  <c r="BX32" i="21" s="1"/>
  <c r="BX31" i="21" s="1"/>
  <c r="BX30" i="21" s="1"/>
  <c r="BX29" i="21" s="1"/>
  <c r="BX28" i="21" s="1"/>
  <c r="BX27" i="21" s="1"/>
  <c r="BX26" i="21" s="1"/>
  <c r="BX25" i="21" s="1"/>
  <c r="BX24" i="21" s="1"/>
  <c r="BX23" i="21" s="1"/>
  <c r="BX22" i="21" s="1"/>
  <c r="BX21" i="21" s="1"/>
  <c r="BX20" i="21" s="1"/>
  <c r="BX19" i="21" s="1"/>
  <c r="BX18" i="21" s="1"/>
  <c r="BX17" i="21" s="1"/>
  <c r="BX16" i="21" s="1"/>
  <c r="BX15" i="21" s="1"/>
  <c r="BX14" i="21" s="1"/>
  <c r="BX13" i="21" s="1"/>
  <c r="BX12" i="21" s="1"/>
  <c r="BX11" i="21" s="1"/>
  <c r="BX10" i="21" s="1"/>
  <c r="BX9" i="21" s="1"/>
  <c r="BX8" i="21" s="1"/>
  <c r="BX7" i="21" s="1"/>
  <c r="BX6" i="21" s="1"/>
  <c r="BX5" i="21" s="1"/>
  <c r="BX4" i="21" s="1"/>
  <c r="BT54" i="21"/>
  <c r="BT53" i="21" s="1"/>
  <c r="BT52" i="21" s="1"/>
  <c r="BT51" i="21" s="1"/>
  <c r="BT50" i="21" s="1"/>
  <c r="BT49" i="21" s="1"/>
  <c r="BT48" i="21" s="1"/>
  <c r="BT47" i="21" s="1"/>
  <c r="BT46" i="21" s="1"/>
  <c r="BT45" i="21" s="1"/>
  <c r="BT44" i="21" s="1"/>
  <c r="BT43" i="21" s="1"/>
  <c r="BT42" i="21" s="1"/>
  <c r="BT41" i="21" s="1"/>
  <c r="BT40" i="21" s="1"/>
  <c r="BT39" i="21" s="1"/>
  <c r="BT38" i="21" s="1"/>
  <c r="BT37" i="21" s="1"/>
  <c r="BT36" i="21" s="1"/>
  <c r="BT35" i="21" s="1"/>
  <c r="BT34" i="21" s="1"/>
  <c r="BT33" i="21" s="1"/>
  <c r="BT32" i="21" s="1"/>
  <c r="BT31" i="21" s="1"/>
  <c r="BT30" i="21" s="1"/>
  <c r="BT29" i="21" s="1"/>
  <c r="BT28" i="21" s="1"/>
  <c r="BT27" i="21" s="1"/>
  <c r="BT26" i="21" s="1"/>
  <c r="BT25" i="21" s="1"/>
  <c r="BT24" i="21" s="1"/>
  <c r="BT23" i="21" s="1"/>
  <c r="BT22" i="21" s="1"/>
  <c r="BT21" i="21" s="1"/>
  <c r="BT20" i="21" s="1"/>
  <c r="BT19" i="21" s="1"/>
  <c r="BT18" i="21" s="1"/>
  <c r="BT17" i="21" s="1"/>
  <c r="BT16" i="21" s="1"/>
  <c r="BT15" i="21" s="1"/>
  <c r="BT14" i="21" s="1"/>
  <c r="BT13" i="21" s="1"/>
  <c r="BT12" i="21" s="1"/>
  <c r="BT11" i="21" s="1"/>
  <c r="BT10" i="21" s="1"/>
  <c r="BT9" i="21" s="1"/>
  <c r="BT8" i="21" s="1"/>
  <c r="BT7" i="21" s="1"/>
  <c r="BT6" i="21" s="1"/>
  <c r="BT5" i="21" s="1"/>
  <c r="BT4" i="21" s="1"/>
  <c r="BP54" i="21"/>
  <c r="BP53" i="21" s="1"/>
  <c r="BP52" i="21" s="1"/>
  <c r="BP51" i="21" s="1"/>
  <c r="BP50" i="21" s="1"/>
  <c r="BP49" i="21" s="1"/>
  <c r="BP48" i="21" s="1"/>
  <c r="BP47" i="21" s="1"/>
  <c r="BP46" i="21" s="1"/>
  <c r="BP45" i="21" s="1"/>
  <c r="BP44" i="21" s="1"/>
  <c r="BP43" i="21" s="1"/>
  <c r="BP42" i="21" s="1"/>
  <c r="BP41" i="21" s="1"/>
  <c r="BP40" i="21" s="1"/>
  <c r="BP39" i="21" s="1"/>
  <c r="BP38" i="21" s="1"/>
  <c r="BP37" i="21" s="1"/>
  <c r="BP36" i="21" s="1"/>
  <c r="BP35" i="21" s="1"/>
  <c r="BP34" i="21" s="1"/>
  <c r="BP33" i="21" s="1"/>
  <c r="BP32" i="21" s="1"/>
  <c r="BP31" i="21" s="1"/>
  <c r="BP30" i="21" s="1"/>
  <c r="BP29" i="21" s="1"/>
  <c r="BP28" i="21" s="1"/>
  <c r="BP27" i="21" s="1"/>
  <c r="BP26" i="21" s="1"/>
  <c r="BP25" i="21" s="1"/>
  <c r="BP24" i="21" s="1"/>
  <c r="BP23" i="21" s="1"/>
  <c r="BP22" i="21" s="1"/>
  <c r="BP21" i="21" s="1"/>
  <c r="BP20" i="21" s="1"/>
  <c r="BP19" i="21" s="1"/>
  <c r="BP18" i="21" s="1"/>
  <c r="BP17" i="21" s="1"/>
  <c r="BP16" i="21" s="1"/>
  <c r="BP15" i="21" s="1"/>
  <c r="BP14" i="21" s="1"/>
  <c r="BP13" i="21" s="1"/>
  <c r="BP12" i="21" s="1"/>
  <c r="BP11" i="21" s="1"/>
  <c r="BP10" i="21" s="1"/>
  <c r="BP9" i="21" s="1"/>
  <c r="BP8" i="21" s="1"/>
  <c r="BP7" i="21" s="1"/>
  <c r="BP6" i="21" s="1"/>
  <c r="BP5" i="21" s="1"/>
  <c r="BP4" i="21" s="1"/>
  <c r="BL54" i="21"/>
  <c r="BL53" i="21" s="1"/>
  <c r="BL52" i="21" s="1"/>
  <c r="BL51" i="21" s="1"/>
  <c r="BL50" i="21" s="1"/>
  <c r="BL49" i="21" s="1"/>
  <c r="BL48" i="21" s="1"/>
  <c r="BL47" i="21" s="1"/>
  <c r="BL46" i="21" s="1"/>
  <c r="BL45" i="21" s="1"/>
  <c r="BL44" i="21" s="1"/>
  <c r="BL43" i="21" s="1"/>
  <c r="BL42" i="21" s="1"/>
  <c r="BL41" i="21" s="1"/>
  <c r="BL40" i="21" s="1"/>
  <c r="BL39" i="21" s="1"/>
  <c r="BL38" i="21" s="1"/>
  <c r="BL37" i="21" s="1"/>
  <c r="BL36" i="21" s="1"/>
  <c r="BL35" i="21" s="1"/>
  <c r="BL34" i="21" s="1"/>
  <c r="BL33" i="21" s="1"/>
  <c r="BL32" i="21" s="1"/>
  <c r="BL31" i="21" s="1"/>
  <c r="BL30" i="21" s="1"/>
  <c r="BL29" i="21" s="1"/>
  <c r="BL28" i="21" s="1"/>
  <c r="BL27" i="21" s="1"/>
  <c r="BL26" i="21" s="1"/>
  <c r="BL25" i="21" s="1"/>
  <c r="BL24" i="21" s="1"/>
  <c r="BL23" i="21" s="1"/>
  <c r="BL22" i="21" s="1"/>
  <c r="BL21" i="21" s="1"/>
  <c r="BL20" i="21" s="1"/>
  <c r="BL19" i="21" s="1"/>
  <c r="BL18" i="21" s="1"/>
  <c r="BL17" i="21" s="1"/>
  <c r="BL16" i="21" s="1"/>
  <c r="BL15" i="21" s="1"/>
  <c r="BL14" i="21" s="1"/>
  <c r="BL13" i="21" s="1"/>
  <c r="BL12" i="21" s="1"/>
  <c r="BL11" i="21" s="1"/>
  <c r="BL10" i="21" s="1"/>
  <c r="BL9" i="21" s="1"/>
  <c r="BL8" i="21" s="1"/>
  <c r="BL7" i="21" s="1"/>
  <c r="BL6" i="21" s="1"/>
  <c r="BL5" i="21" s="1"/>
  <c r="BL4" i="21" s="1"/>
  <c r="BH54" i="21"/>
  <c r="BH53" i="21" s="1"/>
  <c r="BH52" i="21" s="1"/>
  <c r="BH51" i="21" s="1"/>
  <c r="BH50" i="21" s="1"/>
  <c r="BH49" i="21" s="1"/>
  <c r="BH48" i="21" s="1"/>
  <c r="BH47" i="21" s="1"/>
  <c r="BH46" i="21" s="1"/>
  <c r="BH45" i="21" s="1"/>
  <c r="BH44" i="21" s="1"/>
  <c r="BH43" i="21" s="1"/>
  <c r="BH42" i="21" s="1"/>
  <c r="BH41" i="21" s="1"/>
  <c r="BH40" i="21" s="1"/>
  <c r="BH39" i="21" s="1"/>
  <c r="BH38" i="21" s="1"/>
  <c r="BH37" i="21" s="1"/>
  <c r="BH36" i="21" s="1"/>
  <c r="BH35" i="21" s="1"/>
  <c r="BH34" i="21" s="1"/>
  <c r="BH33" i="21" s="1"/>
  <c r="BH32" i="21" s="1"/>
  <c r="BH31" i="21" s="1"/>
  <c r="BH30" i="21" s="1"/>
  <c r="BH29" i="21" s="1"/>
  <c r="BH28" i="21" s="1"/>
  <c r="BH27" i="21" s="1"/>
  <c r="BH26" i="21" s="1"/>
  <c r="BH25" i="21" s="1"/>
  <c r="BH24" i="21" s="1"/>
  <c r="BH23" i="21" s="1"/>
  <c r="BH22" i="21" s="1"/>
  <c r="BH21" i="21" s="1"/>
  <c r="BH20" i="21" s="1"/>
  <c r="BH19" i="21" s="1"/>
  <c r="BH18" i="21" s="1"/>
  <c r="BH17" i="21" s="1"/>
  <c r="BH16" i="21" s="1"/>
  <c r="BH15" i="21" s="1"/>
  <c r="BH14" i="21" s="1"/>
  <c r="BH13" i="21" s="1"/>
  <c r="BH12" i="21" s="1"/>
  <c r="BH11" i="21" s="1"/>
  <c r="BH10" i="21" s="1"/>
  <c r="BH9" i="21" s="1"/>
  <c r="BH8" i="21" s="1"/>
  <c r="BH7" i="21" s="1"/>
  <c r="BH6" i="21" s="1"/>
  <c r="BH5" i="21" s="1"/>
  <c r="BH4" i="21" s="1"/>
  <c r="BD54" i="21"/>
  <c r="BD53" i="21" s="1"/>
  <c r="BD52" i="21" s="1"/>
  <c r="BD51" i="21" s="1"/>
  <c r="BD50" i="21" s="1"/>
  <c r="BD49" i="21" s="1"/>
  <c r="BD48" i="21" s="1"/>
  <c r="BD47" i="21" s="1"/>
  <c r="BD46" i="21" s="1"/>
  <c r="BD45" i="21" s="1"/>
  <c r="BD44" i="21" s="1"/>
  <c r="BD43" i="21" s="1"/>
  <c r="BD42" i="21" s="1"/>
  <c r="BD41" i="21" s="1"/>
  <c r="BD40" i="21" s="1"/>
  <c r="BD39" i="21" s="1"/>
  <c r="BD38" i="21" s="1"/>
  <c r="BD37" i="21" s="1"/>
  <c r="BD36" i="21" s="1"/>
  <c r="BD35" i="21" s="1"/>
  <c r="BD34" i="21" s="1"/>
  <c r="BD33" i="21" s="1"/>
  <c r="BD32" i="21" s="1"/>
  <c r="BD31" i="21" s="1"/>
  <c r="BD30" i="21" s="1"/>
  <c r="BD29" i="21" s="1"/>
  <c r="BD28" i="21" s="1"/>
  <c r="BD27" i="21" s="1"/>
  <c r="BD26" i="21" s="1"/>
  <c r="BD25" i="21" s="1"/>
  <c r="BD24" i="21" s="1"/>
  <c r="BD23" i="21" s="1"/>
  <c r="BD22" i="21" s="1"/>
  <c r="BD21" i="21" s="1"/>
  <c r="BD20" i="21" s="1"/>
  <c r="BD19" i="21" s="1"/>
  <c r="BD18" i="21" s="1"/>
  <c r="BD17" i="21" s="1"/>
  <c r="BD16" i="21" s="1"/>
  <c r="BD15" i="21" s="1"/>
  <c r="BD14" i="21" s="1"/>
  <c r="BD13" i="21" s="1"/>
  <c r="BD12" i="21" s="1"/>
  <c r="BD11" i="21" s="1"/>
  <c r="BD10" i="21" s="1"/>
  <c r="BD9" i="21" s="1"/>
  <c r="BD8" i="21" s="1"/>
  <c r="BD7" i="21" s="1"/>
  <c r="BD6" i="21" s="1"/>
  <c r="BD5" i="21" s="1"/>
  <c r="BD4" i="21" s="1"/>
  <c r="AZ54" i="21"/>
  <c r="AZ53" i="21" s="1"/>
  <c r="AZ52" i="21" s="1"/>
  <c r="AZ51" i="21" s="1"/>
  <c r="AZ50" i="21" s="1"/>
  <c r="AZ49" i="21" s="1"/>
  <c r="AZ48" i="21" s="1"/>
  <c r="AZ47" i="21" s="1"/>
  <c r="AZ46" i="21" s="1"/>
  <c r="AZ45" i="21" s="1"/>
  <c r="AZ44" i="21" s="1"/>
  <c r="AZ43" i="21" s="1"/>
  <c r="AZ42" i="21" s="1"/>
  <c r="AZ41" i="21" s="1"/>
  <c r="AZ40" i="21" s="1"/>
  <c r="AZ39" i="21" s="1"/>
  <c r="AZ38" i="21" s="1"/>
  <c r="AZ37" i="21" s="1"/>
  <c r="AZ36" i="21" s="1"/>
  <c r="AZ35" i="21" s="1"/>
  <c r="AZ34" i="21" s="1"/>
  <c r="AZ33" i="21" s="1"/>
  <c r="AZ32" i="21" s="1"/>
  <c r="AZ31" i="21" s="1"/>
  <c r="AZ30" i="21" s="1"/>
  <c r="AZ29" i="21" s="1"/>
  <c r="AZ28" i="21" s="1"/>
  <c r="AZ27" i="21" s="1"/>
  <c r="AZ26" i="21" s="1"/>
  <c r="AZ25" i="21" s="1"/>
  <c r="AZ24" i="21" s="1"/>
  <c r="AZ23" i="21" s="1"/>
  <c r="AZ22" i="21" s="1"/>
  <c r="AZ21" i="21" s="1"/>
  <c r="AZ20" i="21" s="1"/>
  <c r="AZ19" i="21" s="1"/>
  <c r="AZ18" i="21" s="1"/>
  <c r="AZ17" i="21" s="1"/>
  <c r="AZ16" i="21" s="1"/>
  <c r="AZ15" i="21" s="1"/>
  <c r="AZ14" i="21" s="1"/>
  <c r="AZ13" i="21" s="1"/>
  <c r="AZ12" i="21" s="1"/>
  <c r="AZ11" i="21" s="1"/>
  <c r="AZ10" i="21" s="1"/>
  <c r="AZ9" i="21" s="1"/>
  <c r="AZ8" i="21" s="1"/>
  <c r="AZ7" i="21" s="1"/>
  <c r="AZ6" i="21" s="1"/>
  <c r="AZ5" i="21" s="1"/>
  <c r="AZ4" i="21" s="1"/>
  <c r="AV54" i="21"/>
  <c r="AV53" i="21" s="1"/>
  <c r="AV52" i="21" s="1"/>
  <c r="AV51" i="21" s="1"/>
  <c r="AV50" i="21" s="1"/>
  <c r="AV49" i="21" s="1"/>
  <c r="AV48" i="21" s="1"/>
  <c r="AV47" i="21" s="1"/>
  <c r="AV46" i="21" s="1"/>
  <c r="AV45" i="21" s="1"/>
  <c r="AV44" i="21" s="1"/>
  <c r="AV43" i="21" s="1"/>
  <c r="AV42" i="21" s="1"/>
  <c r="AV41" i="21" s="1"/>
  <c r="AV40" i="21" s="1"/>
  <c r="AV39" i="21" s="1"/>
  <c r="AV38" i="21" s="1"/>
  <c r="AV37" i="21" s="1"/>
  <c r="AV36" i="21" s="1"/>
  <c r="AV35" i="21" s="1"/>
  <c r="AV34" i="21" s="1"/>
  <c r="AV33" i="21" s="1"/>
  <c r="AV32" i="21" s="1"/>
  <c r="AV31" i="21" s="1"/>
  <c r="AV30" i="21" s="1"/>
  <c r="AV29" i="21" s="1"/>
  <c r="AV28" i="21" s="1"/>
  <c r="AV27" i="21" s="1"/>
  <c r="AV26" i="21" s="1"/>
  <c r="AV25" i="21" s="1"/>
  <c r="AV24" i="21" s="1"/>
  <c r="AV23" i="21" s="1"/>
  <c r="AV22" i="21" s="1"/>
  <c r="AV21" i="21" s="1"/>
  <c r="AV20" i="21" s="1"/>
  <c r="AV19" i="21" s="1"/>
  <c r="AV18" i="21" s="1"/>
  <c r="AV17" i="21" s="1"/>
  <c r="AV16" i="21" s="1"/>
  <c r="AV15" i="21" s="1"/>
  <c r="AV14" i="21" s="1"/>
  <c r="AV13" i="21" s="1"/>
  <c r="AV12" i="21" s="1"/>
  <c r="AV11" i="21" s="1"/>
  <c r="AV10" i="21" s="1"/>
  <c r="AV9" i="21" s="1"/>
  <c r="AV8" i="21" s="1"/>
  <c r="AV7" i="21" s="1"/>
  <c r="AV6" i="21" s="1"/>
  <c r="AV5" i="21" s="1"/>
  <c r="AV4" i="21" s="1"/>
  <c r="AR54" i="21"/>
  <c r="AR53" i="21" s="1"/>
  <c r="AR52" i="21" s="1"/>
  <c r="AR51" i="21" s="1"/>
  <c r="AR50" i="21" s="1"/>
  <c r="AR49" i="21" s="1"/>
  <c r="AR48" i="21" s="1"/>
  <c r="AR47" i="21" s="1"/>
  <c r="AR46" i="21" s="1"/>
  <c r="AR45" i="21" s="1"/>
  <c r="AR44" i="21" s="1"/>
  <c r="AR43" i="21" s="1"/>
  <c r="AR42" i="21" s="1"/>
  <c r="AR41" i="21" s="1"/>
  <c r="AR40" i="21" s="1"/>
  <c r="AR39" i="21" s="1"/>
  <c r="AR38" i="21" s="1"/>
  <c r="AR37" i="21" s="1"/>
  <c r="AR36" i="21" s="1"/>
  <c r="AR35" i="21" s="1"/>
  <c r="AR34" i="21" s="1"/>
  <c r="AR33" i="21" s="1"/>
  <c r="AR32" i="21" s="1"/>
  <c r="AR31" i="21" s="1"/>
  <c r="AR30" i="21" s="1"/>
  <c r="AR29" i="21" s="1"/>
  <c r="AR28" i="21" s="1"/>
  <c r="AR27" i="21" s="1"/>
  <c r="AR26" i="21" s="1"/>
  <c r="AR25" i="21" s="1"/>
  <c r="AR24" i="21" s="1"/>
  <c r="AR23" i="21" s="1"/>
  <c r="AR22" i="21" s="1"/>
  <c r="AR21" i="21" s="1"/>
  <c r="AR20" i="21" s="1"/>
  <c r="AR19" i="21" s="1"/>
  <c r="AR18" i="21" s="1"/>
  <c r="AR17" i="21" s="1"/>
  <c r="AR16" i="21" s="1"/>
  <c r="AR15" i="21" s="1"/>
  <c r="AR14" i="21" s="1"/>
  <c r="AR13" i="21" s="1"/>
  <c r="AR12" i="21" s="1"/>
  <c r="AR11" i="21" s="1"/>
  <c r="AR10" i="21" s="1"/>
  <c r="AR9" i="21" s="1"/>
  <c r="AR8" i="21" s="1"/>
  <c r="AR7" i="21" s="1"/>
  <c r="AR6" i="21" s="1"/>
  <c r="AR5" i="21" s="1"/>
  <c r="AR4" i="21" s="1"/>
  <c r="DE57" i="21" a="1"/>
  <c r="BG54" i="21"/>
  <c r="AQ54" i="21"/>
  <c r="AA54" i="21"/>
  <c r="H54" i="21"/>
  <c r="AH54" i="21"/>
  <c r="R54" i="21"/>
  <c r="AK54" i="21"/>
  <c r="Q54" i="21"/>
  <c r="AN54" i="21"/>
  <c r="X54" i="21"/>
  <c r="O54" i="21"/>
  <c r="AM54" i="21"/>
  <c r="W54" i="21"/>
  <c r="G54" i="21"/>
  <c r="AD54" i="21"/>
  <c r="I54" i="21"/>
  <c r="AG54" i="21"/>
  <c r="K54" i="21"/>
  <c r="AJ54" i="21"/>
  <c r="T54" i="21"/>
  <c r="J54" i="21"/>
  <c r="M54" i="21"/>
  <c r="P54" i="21"/>
  <c r="V54" i="21"/>
  <c r="Y54" i="21"/>
  <c r="AB54" i="21"/>
  <c r="AI54" i="21"/>
  <c r="S54" i="21"/>
  <c r="AP54" i="21"/>
  <c r="Z54" i="21"/>
  <c r="L54" i="21"/>
  <c r="AC54" i="21"/>
  <c r="AF54" i="21"/>
  <c r="AE54" i="21"/>
  <c r="AL54" i="21"/>
  <c r="AO54" i="21"/>
  <c r="U54" i="21"/>
  <c r="N54" i="21"/>
  <c r="DE57" i="21" l="1"/>
  <c r="DE61" i="21"/>
  <c r="DE65" i="21"/>
  <c r="DE69" i="21"/>
  <c r="DE73" i="21"/>
  <c r="DE77" i="21"/>
  <c r="DE81" i="21"/>
  <c r="DE85" i="21"/>
  <c r="DE89" i="21"/>
  <c r="DE93" i="21"/>
  <c r="DE97" i="21"/>
  <c r="DE101" i="21"/>
  <c r="DE105" i="21"/>
  <c r="DE58" i="21"/>
  <c r="DE62" i="21"/>
  <c r="DE66" i="21"/>
  <c r="DE70" i="21"/>
  <c r="DE74" i="21"/>
  <c r="DE78" i="21"/>
  <c r="DE82" i="21"/>
  <c r="DE86" i="21"/>
  <c r="DE90" i="21"/>
  <c r="DE94" i="21"/>
  <c r="DE98" i="21"/>
  <c r="DE102" i="21"/>
  <c r="DE106" i="21"/>
  <c r="DE59" i="21"/>
  <c r="DE63" i="21"/>
  <c r="DE67" i="21"/>
  <c r="DE71" i="21"/>
  <c r="DE75" i="21"/>
  <c r="DE79" i="21"/>
  <c r="DE83" i="21"/>
  <c r="DE87" i="21"/>
  <c r="DE91" i="21"/>
  <c r="DE95" i="21"/>
  <c r="DE99" i="21"/>
  <c r="DE103" i="21"/>
  <c r="DE107" i="21"/>
  <c r="DE60" i="21"/>
  <c r="DE64" i="21"/>
  <c r="DE68" i="21"/>
  <c r="DE72" i="21"/>
  <c r="DE76" i="21"/>
  <c r="DE80" i="21"/>
  <c r="DE84" i="21"/>
  <c r="DE88" i="21"/>
  <c r="DE92" i="21"/>
  <c r="DE96" i="21"/>
  <c r="DE100" i="21"/>
  <c r="DE104" i="21"/>
  <c r="BG53" i="21"/>
  <c r="AQ53" i="21"/>
  <c r="AA53" i="21"/>
  <c r="I53" i="21"/>
  <c r="J53" i="21"/>
  <c r="AD53" i="21"/>
  <c r="M53" i="21"/>
  <c r="Q53" i="21"/>
  <c r="AB53" i="21"/>
  <c r="L53" i="21"/>
  <c r="P53" i="21"/>
  <c r="AN53" i="21"/>
  <c r="K53" i="21"/>
  <c r="AC53" i="21"/>
  <c r="Y53" i="21"/>
  <c r="U53" i="21"/>
  <c r="AM53" i="21"/>
  <c r="W53" i="21"/>
  <c r="G53" i="21"/>
  <c r="AP53" i="21"/>
  <c r="Z53" i="21"/>
  <c r="H53" i="21"/>
  <c r="X53" i="21"/>
  <c r="AE53" i="21"/>
  <c r="R53" i="21"/>
  <c r="O53" i="21"/>
  <c r="AI53" i="21"/>
  <c r="S53" i="21"/>
  <c r="AO53" i="21"/>
  <c r="AL53" i="21"/>
  <c r="V53" i="21"/>
  <c r="AK53" i="21"/>
  <c r="AJ53" i="21"/>
  <c r="T53" i="21"/>
  <c r="AG53" i="21"/>
  <c r="N53" i="21"/>
  <c r="AH53" i="21"/>
  <c r="AF53" i="21"/>
  <c r="DF104" i="21" l="1"/>
  <c r="DF84" i="21"/>
  <c r="DF68" i="21"/>
  <c r="DF87" i="21"/>
  <c r="DF71" i="21"/>
  <c r="DF90" i="21"/>
  <c r="DF74" i="21"/>
  <c r="DF58" i="21"/>
  <c r="DF93" i="21"/>
  <c r="DF61" i="21"/>
  <c r="DF92" i="21"/>
  <c r="DF76" i="21"/>
  <c r="DF60" i="21"/>
  <c r="DF95" i="21"/>
  <c r="DF79" i="21"/>
  <c r="DF63" i="21"/>
  <c r="DF98" i="21"/>
  <c r="DF82" i="21"/>
  <c r="DF66" i="21"/>
  <c r="DF101" i="21"/>
  <c r="DF85" i="21"/>
  <c r="DF69" i="21"/>
  <c r="DF88" i="21"/>
  <c r="DF72" i="21"/>
  <c r="DF107" i="21"/>
  <c r="DF91" i="21"/>
  <c r="DF75" i="21"/>
  <c r="DF59" i="21"/>
  <c r="DF94" i="21"/>
  <c r="DF78" i="21"/>
  <c r="DF62" i="21"/>
  <c r="DF97" i="21"/>
  <c r="DF81" i="21"/>
  <c r="DF65" i="21"/>
  <c r="DF100" i="21"/>
  <c r="DF103" i="21"/>
  <c r="DF106" i="21"/>
  <c r="DF77" i="21"/>
  <c r="DF96" i="21"/>
  <c r="DF80" i="21"/>
  <c r="DF64" i="21"/>
  <c r="DF99" i="21"/>
  <c r="DF83" i="21"/>
  <c r="DF67" i="21"/>
  <c r="DF102" i="21"/>
  <c r="DF86" i="21"/>
  <c r="DF70" i="21"/>
  <c r="DF105" i="21"/>
  <c r="DF89" i="21"/>
  <c r="DF73" i="21"/>
  <c r="DF57" i="21"/>
  <c r="BG52" i="21"/>
  <c r="K52" i="21"/>
  <c r="AA52" i="21"/>
  <c r="X52" i="21"/>
  <c r="T52" i="21"/>
  <c r="L52" i="21"/>
  <c r="AE52" i="21"/>
  <c r="O52" i="21"/>
  <c r="R52" i="21"/>
  <c r="AD52" i="21"/>
  <c r="AG52" i="21"/>
  <c r="AF52" i="21"/>
  <c r="N52" i="21"/>
  <c r="J52" i="21"/>
  <c r="AQ52" i="21"/>
  <c r="Z52" i="21"/>
  <c r="G52" i="21"/>
  <c r="AP52" i="21"/>
  <c r="Y52" i="21"/>
  <c r="AB52" i="21"/>
  <c r="AM52" i="21"/>
  <c r="U52" i="21"/>
  <c r="AO52" i="21"/>
  <c r="AL52" i="21"/>
  <c r="S52" i="21"/>
  <c r="AN52" i="21"/>
  <c r="V52" i="21"/>
  <c r="AK52" i="21"/>
  <c r="AI52" i="21"/>
  <c r="H52" i="21"/>
  <c r="AC52" i="21"/>
  <c r="AH52" i="21"/>
  <c r="P52" i="21"/>
  <c r="AJ52" i="21"/>
  <c r="Q52" i="21"/>
  <c r="W52" i="21"/>
  <c r="I52" i="21"/>
  <c r="M52" i="21"/>
  <c r="S76" i="21" l="1"/>
  <c r="L51" i="21"/>
  <c r="L50" i="21" s="1"/>
  <c r="L49" i="21" s="1"/>
  <c r="L48" i="21" s="1"/>
  <c r="L47" i="21" s="1"/>
  <c r="L46" i="21" s="1"/>
  <c r="L45" i="21" s="1"/>
  <c r="L44" i="21" s="1"/>
  <c r="L43" i="21" s="1"/>
  <c r="L42" i="21" s="1"/>
  <c r="L41" i="21" s="1"/>
  <c r="L40" i="21" s="1"/>
  <c r="L39" i="21" s="1"/>
  <c r="L38" i="21" s="1"/>
  <c r="L37" i="21" s="1"/>
  <c r="L36" i="21" s="1"/>
  <c r="L35" i="21" s="1"/>
  <c r="L34" i="21" s="1"/>
  <c r="L33" i="21" s="1"/>
  <c r="L32" i="21" s="1"/>
  <c r="L31" i="21" s="1"/>
  <c r="L30" i="21" s="1"/>
  <c r="L29" i="21" s="1"/>
  <c r="L28" i="21" s="1"/>
  <c r="L27" i="21" s="1"/>
  <c r="L26" i="21" s="1"/>
  <c r="L25" i="21" s="1"/>
  <c r="L24" i="21" s="1"/>
  <c r="L23" i="21" s="1"/>
  <c r="L22" i="21" s="1"/>
  <c r="L21" i="21" s="1"/>
  <c r="L20" i="21" s="1"/>
  <c r="L19" i="21" s="1"/>
  <c r="L18" i="21" s="1"/>
  <c r="L17" i="21" s="1"/>
  <c r="L16" i="21" s="1"/>
  <c r="L15" i="21" s="1"/>
  <c r="L14" i="21" s="1"/>
  <c r="L13" i="21" s="1"/>
  <c r="L12" i="21" s="1"/>
  <c r="L11" i="21" s="1"/>
  <c r="L10" i="21" s="1"/>
  <c r="L9" i="21" s="1"/>
  <c r="L8" i="21" s="1"/>
  <c r="L7" i="21" s="1"/>
  <c r="L6" i="21" s="1"/>
  <c r="L5" i="21" s="1"/>
  <c r="L4" i="21" s="1"/>
  <c r="AQ51" i="21"/>
  <c r="AQ50" i="21" s="1"/>
  <c r="AQ49" i="21" s="1"/>
  <c r="AQ48" i="21" s="1"/>
  <c r="AQ47" i="21" s="1"/>
  <c r="AQ46" i="21" s="1"/>
  <c r="AQ45" i="21" s="1"/>
  <c r="AQ44" i="21" s="1"/>
  <c r="AQ43" i="21" s="1"/>
  <c r="AQ42" i="21" s="1"/>
  <c r="AQ41" i="21" s="1"/>
  <c r="AQ40" i="21" s="1"/>
  <c r="AQ39" i="21" s="1"/>
  <c r="AQ38" i="21" s="1"/>
  <c r="AQ37" i="21" s="1"/>
  <c r="AQ36" i="21" s="1"/>
  <c r="AQ35" i="21" s="1"/>
  <c r="AQ34" i="21" s="1"/>
  <c r="AQ33" i="21" s="1"/>
  <c r="AQ32" i="21" s="1"/>
  <c r="AQ31" i="21" s="1"/>
  <c r="AQ30" i="21" s="1"/>
  <c r="AQ29" i="21" s="1"/>
  <c r="AQ28" i="21" s="1"/>
  <c r="AQ27" i="21" s="1"/>
  <c r="AQ26" i="21" s="1"/>
  <c r="AQ25" i="21" s="1"/>
  <c r="AQ24" i="21" s="1"/>
  <c r="AQ23" i="21" s="1"/>
  <c r="AQ22" i="21" s="1"/>
  <c r="AQ21" i="21" s="1"/>
  <c r="AQ20" i="21" s="1"/>
  <c r="AQ19" i="21" s="1"/>
  <c r="AQ18" i="21" s="1"/>
  <c r="AQ17" i="21" s="1"/>
  <c r="AQ16" i="21" s="1"/>
  <c r="AQ15" i="21" s="1"/>
  <c r="AQ14" i="21" s="1"/>
  <c r="AQ13" i="21" s="1"/>
  <c r="AQ12" i="21" s="1"/>
  <c r="AQ11" i="21" s="1"/>
  <c r="AQ10" i="21" s="1"/>
  <c r="AQ9" i="21" s="1"/>
  <c r="AQ8" i="21" s="1"/>
  <c r="AQ7" i="21" s="1"/>
  <c r="AQ6" i="21" s="1"/>
  <c r="AQ5" i="21" s="1"/>
  <c r="AQ4" i="21" s="1"/>
  <c r="AL51" i="21"/>
  <c r="AL50" i="21" s="1"/>
  <c r="AL49" i="21" s="1"/>
  <c r="AL48" i="21" s="1"/>
  <c r="AL47" i="21" s="1"/>
  <c r="AL46" i="21" s="1"/>
  <c r="AL45" i="21" s="1"/>
  <c r="AL44" i="21" s="1"/>
  <c r="AL43" i="21" s="1"/>
  <c r="AL42" i="21" s="1"/>
  <c r="AL41" i="21" s="1"/>
  <c r="AL40" i="21" s="1"/>
  <c r="AL39" i="21" s="1"/>
  <c r="AL38" i="21" s="1"/>
  <c r="AL37" i="21" s="1"/>
  <c r="AL36" i="21" s="1"/>
  <c r="AL35" i="21" s="1"/>
  <c r="AL34" i="21" s="1"/>
  <c r="AL33" i="21" s="1"/>
  <c r="AL32" i="21" s="1"/>
  <c r="AL31" i="21" s="1"/>
  <c r="AL30" i="21" s="1"/>
  <c r="AL29" i="21" s="1"/>
  <c r="AL28" i="21" s="1"/>
  <c r="AL27" i="21" s="1"/>
  <c r="AL26" i="21" s="1"/>
  <c r="AL25" i="21" s="1"/>
  <c r="AL24" i="21" s="1"/>
  <c r="AL23" i="21" s="1"/>
  <c r="AL22" i="21" s="1"/>
  <c r="AL21" i="21" s="1"/>
  <c r="AL20" i="21" s="1"/>
  <c r="AL19" i="21" s="1"/>
  <c r="AL18" i="21" s="1"/>
  <c r="AL17" i="21" s="1"/>
  <c r="AL16" i="21" s="1"/>
  <c r="AL15" i="21" s="1"/>
  <c r="AL14" i="21" s="1"/>
  <c r="AL13" i="21" s="1"/>
  <c r="AL12" i="21" s="1"/>
  <c r="AL11" i="21" s="1"/>
  <c r="AL10" i="21" s="1"/>
  <c r="AL9" i="21" s="1"/>
  <c r="AL8" i="21" s="1"/>
  <c r="AL7" i="21" s="1"/>
  <c r="AL6" i="21" s="1"/>
  <c r="AL5" i="21" s="1"/>
  <c r="AL4" i="21" s="1"/>
  <c r="U51" i="21"/>
  <c r="U50" i="21" s="1"/>
  <c r="U49" i="21" s="1"/>
  <c r="U48" i="21" s="1"/>
  <c r="U47" i="21" s="1"/>
  <c r="U46" i="21" s="1"/>
  <c r="U45" i="21" s="1"/>
  <c r="U44" i="21" s="1"/>
  <c r="U43" i="21" s="1"/>
  <c r="U42" i="21" s="1"/>
  <c r="U41" i="21" s="1"/>
  <c r="U40" i="21" s="1"/>
  <c r="U39" i="21" s="1"/>
  <c r="U38" i="21" s="1"/>
  <c r="U37" i="21" s="1"/>
  <c r="U36" i="21" s="1"/>
  <c r="U35" i="21" s="1"/>
  <c r="U34" i="21" s="1"/>
  <c r="U33" i="21" s="1"/>
  <c r="U32" i="21" s="1"/>
  <c r="U31" i="21" s="1"/>
  <c r="U30" i="21" s="1"/>
  <c r="U29" i="21" s="1"/>
  <c r="U28" i="21" s="1"/>
  <c r="U27" i="21" s="1"/>
  <c r="U26" i="21" s="1"/>
  <c r="U25" i="21" s="1"/>
  <c r="U24" i="21" s="1"/>
  <c r="U23" i="21" s="1"/>
  <c r="U22" i="21" s="1"/>
  <c r="U21" i="21" s="1"/>
  <c r="U20" i="21" s="1"/>
  <c r="U19" i="21" s="1"/>
  <c r="U18" i="21" s="1"/>
  <c r="U17" i="21" s="1"/>
  <c r="U16" i="21" s="1"/>
  <c r="U15" i="21" s="1"/>
  <c r="U14" i="21" s="1"/>
  <c r="U13" i="21" s="1"/>
  <c r="U12" i="21" s="1"/>
  <c r="U11" i="21" s="1"/>
  <c r="U10" i="21" s="1"/>
  <c r="U9" i="21" s="1"/>
  <c r="U8" i="21" s="1"/>
  <c r="U7" i="21" s="1"/>
  <c r="U6" i="21" s="1"/>
  <c r="U5" i="21" s="1"/>
  <c r="U4" i="21" s="1"/>
  <c r="S51" i="21"/>
  <c r="S50" i="21" s="1"/>
  <c r="S49" i="21" s="1"/>
  <c r="S48" i="21" s="1"/>
  <c r="S47" i="21" s="1"/>
  <c r="S46" i="21" s="1"/>
  <c r="S45" i="21" s="1"/>
  <c r="S44" i="21" s="1"/>
  <c r="S43" i="21" s="1"/>
  <c r="S42" i="21" s="1"/>
  <c r="S41" i="21" s="1"/>
  <c r="S40" i="21" s="1"/>
  <c r="S39" i="21" s="1"/>
  <c r="S38" i="21" s="1"/>
  <c r="S37" i="21" s="1"/>
  <c r="S36" i="21" s="1"/>
  <c r="S35" i="21" s="1"/>
  <c r="S34" i="21" s="1"/>
  <c r="S33" i="21" s="1"/>
  <c r="S32" i="21" s="1"/>
  <c r="S31" i="21" s="1"/>
  <c r="S30" i="21" s="1"/>
  <c r="S29" i="21" s="1"/>
  <c r="S28" i="21" s="1"/>
  <c r="S27" i="21" s="1"/>
  <c r="S26" i="21" s="1"/>
  <c r="S25" i="21" s="1"/>
  <c r="S24" i="21" s="1"/>
  <c r="S23" i="21" s="1"/>
  <c r="S22" i="21" s="1"/>
  <c r="S21" i="21" s="1"/>
  <c r="S20" i="21" s="1"/>
  <c r="S19" i="21" s="1"/>
  <c r="S18" i="21" s="1"/>
  <c r="S17" i="21" s="1"/>
  <c r="S16" i="21" s="1"/>
  <c r="S15" i="21" s="1"/>
  <c r="S14" i="21" s="1"/>
  <c r="S13" i="21" s="1"/>
  <c r="S12" i="21" s="1"/>
  <c r="S11" i="21" s="1"/>
  <c r="S10" i="21" s="1"/>
  <c r="S9" i="21" s="1"/>
  <c r="S8" i="21" s="1"/>
  <c r="S7" i="21" s="1"/>
  <c r="S6" i="21" s="1"/>
  <c r="S5" i="21" s="1"/>
  <c r="S4" i="21" s="1"/>
  <c r="K51" i="21"/>
  <c r="K50" i="21" s="1"/>
  <c r="K49" i="21" s="1"/>
  <c r="K48" i="21" s="1"/>
  <c r="K47" i="21" s="1"/>
  <c r="K46" i="21" s="1"/>
  <c r="K45" i="21" s="1"/>
  <c r="K44" i="21" s="1"/>
  <c r="K43" i="21" s="1"/>
  <c r="K42" i="21" s="1"/>
  <c r="K41" i="21" s="1"/>
  <c r="K40" i="21" s="1"/>
  <c r="K39" i="21" s="1"/>
  <c r="K38" i="21" s="1"/>
  <c r="K37" i="21" s="1"/>
  <c r="K36" i="21" s="1"/>
  <c r="K35" i="21" s="1"/>
  <c r="K34" i="21" s="1"/>
  <c r="K33" i="21" s="1"/>
  <c r="K32" i="21" s="1"/>
  <c r="K31" i="21" s="1"/>
  <c r="K30" i="21" s="1"/>
  <c r="K29" i="21" s="1"/>
  <c r="K28" i="21" s="1"/>
  <c r="K27" i="21" s="1"/>
  <c r="K26" i="21" s="1"/>
  <c r="K25" i="21" s="1"/>
  <c r="K24" i="21" s="1"/>
  <c r="K23" i="21" s="1"/>
  <c r="K22" i="21" s="1"/>
  <c r="K21" i="21" s="1"/>
  <c r="K20" i="21" s="1"/>
  <c r="K19" i="21" s="1"/>
  <c r="K18" i="21" s="1"/>
  <c r="K17" i="21" s="1"/>
  <c r="K16" i="21" s="1"/>
  <c r="K15" i="21" s="1"/>
  <c r="K14" i="21" s="1"/>
  <c r="K13" i="21" s="1"/>
  <c r="K12" i="21" s="1"/>
  <c r="K11" i="21" s="1"/>
  <c r="K10" i="21" s="1"/>
  <c r="K9" i="21" s="1"/>
  <c r="K8" i="21" s="1"/>
  <c r="K7" i="21" s="1"/>
  <c r="K6" i="21" s="1"/>
  <c r="K5" i="21" s="1"/>
  <c r="K4" i="21" s="1"/>
  <c r="BG51" i="21"/>
  <c r="I51" i="21"/>
  <c r="AA51" i="21"/>
  <c r="X51" i="21"/>
  <c r="W51" i="21"/>
  <c r="T51" i="21"/>
  <c r="M51" i="21"/>
  <c r="AJ51" i="21"/>
  <c r="AN51" i="21"/>
  <c r="Q51" i="21"/>
  <c r="AD51" i="21"/>
  <c r="AP51" i="21"/>
  <c r="V51" i="21"/>
  <c r="AF51" i="21"/>
  <c r="AI51" i="21"/>
  <c r="H51" i="21"/>
  <c r="Y51" i="21"/>
  <c r="AK51" i="21"/>
  <c r="N51" i="21"/>
  <c r="AB51" i="21"/>
  <c r="R51" i="21"/>
  <c r="AE51" i="21"/>
  <c r="AM51" i="21"/>
  <c r="P51" i="21"/>
  <c r="AG51" i="21"/>
  <c r="O51" i="21"/>
  <c r="AO51" i="21"/>
  <c r="J51" i="21"/>
  <c r="Z51" i="21"/>
  <c r="AH51" i="21"/>
  <c r="G51" i="21"/>
  <c r="AC51" i="21"/>
  <c r="AA50" i="21" l="1"/>
  <c r="AA49" i="21" s="1"/>
  <c r="AA48" i="21" s="1"/>
  <c r="AA47" i="21" s="1"/>
  <c r="AA46" i="21" s="1"/>
  <c r="AA45" i="21" s="1"/>
  <c r="AA44" i="21" s="1"/>
  <c r="AA43" i="21" s="1"/>
  <c r="AA42" i="21" s="1"/>
  <c r="AA41" i="21" s="1"/>
  <c r="AA40" i="21" s="1"/>
  <c r="AA39" i="21" s="1"/>
  <c r="AA38" i="21" s="1"/>
  <c r="AA37" i="21" s="1"/>
  <c r="AA36" i="21" s="1"/>
  <c r="AA35" i="21" s="1"/>
  <c r="AA34" i="21" s="1"/>
  <c r="AA33" i="21" s="1"/>
  <c r="AA32" i="21" s="1"/>
  <c r="AA31" i="21" s="1"/>
  <c r="AA30" i="21" s="1"/>
  <c r="AA29" i="21" s="1"/>
  <c r="AA28" i="21" s="1"/>
  <c r="AA27" i="21" s="1"/>
  <c r="AA26" i="21" s="1"/>
  <c r="AA25" i="21" s="1"/>
  <c r="AA24" i="21" s="1"/>
  <c r="AA23" i="21" s="1"/>
  <c r="AA22" i="21" s="1"/>
  <c r="AA21" i="21" s="1"/>
  <c r="AA20" i="21" s="1"/>
  <c r="AA19" i="21" s="1"/>
  <c r="AA18" i="21" s="1"/>
  <c r="AA17" i="21" s="1"/>
  <c r="AA16" i="21" s="1"/>
  <c r="AA15" i="21" s="1"/>
  <c r="AA14" i="21" s="1"/>
  <c r="AA13" i="21" s="1"/>
  <c r="AA12" i="21" s="1"/>
  <c r="AA11" i="21" s="1"/>
  <c r="AA10" i="21" s="1"/>
  <c r="AA9" i="21" s="1"/>
  <c r="AA8" i="21" s="1"/>
  <c r="AA7" i="21" s="1"/>
  <c r="AA6" i="21" s="1"/>
  <c r="AA5" i="21" s="1"/>
  <c r="AA4" i="21" s="1"/>
  <c r="W50" i="21"/>
  <c r="W49" i="21" s="1"/>
  <c r="W48" i="21" s="1"/>
  <c r="W47" i="21" s="1"/>
  <c r="W46" i="21" s="1"/>
  <c r="W45" i="21" s="1"/>
  <c r="W44" i="21" s="1"/>
  <c r="W43" i="21" s="1"/>
  <c r="W42" i="21" s="1"/>
  <c r="W41" i="21" s="1"/>
  <c r="W40" i="21" s="1"/>
  <c r="W39" i="21" s="1"/>
  <c r="W38" i="21" s="1"/>
  <c r="W37" i="21" s="1"/>
  <c r="W36" i="21" s="1"/>
  <c r="W35" i="21" s="1"/>
  <c r="W34" i="21" s="1"/>
  <c r="W33" i="21" s="1"/>
  <c r="W32" i="21" s="1"/>
  <c r="W31" i="21" s="1"/>
  <c r="W30" i="21" s="1"/>
  <c r="W29" i="21" s="1"/>
  <c r="W28" i="21" s="1"/>
  <c r="W27" i="21" s="1"/>
  <c r="W26" i="21" s="1"/>
  <c r="W25" i="21" s="1"/>
  <c r="W24" i="21" s="1"/>
  <c r="W23" i="21" s="1"/>
  <c r="W22" i="21" s="1"/>
  <c r="W21" i="21" s="1"/>
  <c r="W20" i="21" s="1"/>
  <c r="W19" i="21" s="1"/>
  <c r="W18" i="21" s="1"/>
  <c r="W17" i="21" s="1"/>
  <c r="W16" i="21" s="1"/>
  <c r="W15" i="21" s="1"/>
  <c r="W14" i="21" s="1"/>
  <c r="W13" i="21" s="1"/>
  <c r="W12" i="21" s="1"/>
  <c r="W11" i="21" s="1"/>
  <c r="W10" i="21" s="1"/>
  <c r="W9" i="21" s="1"/>
  <c r="W8" i="21" s="1"/>
  <c r="W7" i="21" s="1"/>
  <c r="W6" i="21" s="1"/>
  <c r="W5" i="21" s="1"/>
  <c r="W4" i="21" s="1"/>
  <c r="T50" i="21"/>
  <c r="T49" i="21" s="1"/>
  <c r="T48" i="21" s="1"/>
  <c r="T47" i="21" s="1"/>
  <c r="T46" i="21" s="1"/>
  <c r="T45" i="21" s="1"/>
  <c r="T44" i="21" s="1"/>
  <c r="T43" i="21" s="1"/>
  <c r="T42" i="21" s="1"/>
  <c r="T41" i="21" s="1"/>
  <c r="T40" i="21" s="1"/>
  <c r="T39" i="21" s="1"/>
  <c r="T38" i="21" s="1"/>
  <c r="T37" i="21" s="1"/>
  <c r="T36" i="21" s="1"/>
  <c r="T35" i="21" s="1"/>
  <c r="T34" i="21" s="1"/>
  <c r="T33" i="21" s="1"/>
  <c r="T32" i="21" s="1"/>
  <c r="T31" i="21" s="1"/>
  <c r="T30" i="21" s="1"/>
  <c r="T29" i="21" s="1"/>
  <c r="T28" i="21" s="1"/>
  <c r="T27" i="21" s="1"/>
  <c r="T26" i="21" s="1"/>
  <c r="T25" i="21" s="1"/>
  <c r="T24" i="21" s="1"/>
  <c r="T23" i="21" s="1"/>
  <c r="T22" i="21" s="1"/>
  <c r="T21" i="21" s="1"/>
  <c r="T20" i="21" s="1"/>
  <c r="T19" i="21" s="1"/>
  <c r="T18" i="21" s="1"/>
  <c r="T17" i="21" s="1"/>
  <c r="T16" i="21" s="1"/>
  <c r="T15" i="21" s="1"/>
  <c r="T14" i="21" s="1"/>
  <c r="T13" i="21" s="1"/>
  <c r="T12" i="21" s="1"/>
  <c r="T11" i="21" s="1"/>
  <c r="T10" i="21" s="1"/>
  <c r="T9" i="21" s="1"/>
  <c r="T8" i="21" s="1"/>
  <c r="T7" i="21" s="1"/>
  <c r="T6" i="21" s="1"/>
  <c r="T5" i="21" s="1"/>
  <c r="T4" i="21" s="1"/>
  <c r="M50" i="21"/>
  <c r="M49" i="21" s="1"/>
  <c r="M48" i="21" s="1"/>
  <c r="M47" i="21" s="1"/>
  <c r="M46" i="21" s="1"/>
  <c r="M45" i="21" s="1"/>
  <c r="M44" i="21" s="1"/>
  <c r="M43" i="21" s="1"/>
  <c r="M42" i="21" s="1"/>
  <c r="M41" i="21" s="1"/>
  <c r="M40" i="21" s="1"/>
  <c r="M39" i="21" s="1"/>
  <c r="M38" i="21" s="1"/>
  <c r="M37" i="21" s="1"/>
  <c r="M36" i="21" s="1"/>
  <c r="M35" i="21" s="1"/>
  <c r="M34" i="21" s="1"/>
  <c r="M33" i="21" s="1"/>
  <c r="M32" i="21" s="1"/>
  <c r="M31" i="21" s="1"/>
  <c r="M30" i="21" s="1"/>
  <c r="M29" i="21" s="1"/>
  <c r="M28" i="21" s="1"/>
  <c r="M27" i="21" s="1"/>
  <c r="M26" i="21" s="1"/>
  <c r="M25" i="21" s="1"/>
  <c r="M24" i="21" s="1"/>
  <c r="M23" i="21" s="1"/>
  <c r="M22" i="21" s="1"/>
  <c r="M21" i="21" s="1"/>
  <c r="M20" i="21" s="1"/>
  <c r="M19" i="21" s="1"/>
  <c r="M18" i="21" s="1"/>
  <c r="M17" i="21" s="1"/>
  <c r="M16" i="21" s="1"/>
  <c r="M15" i="21" s="1"/>
  <c r="M14" i="21" s="1"/>
  <c r="M13" i="21" s="1"/>
  <c r="M12" i="21" s="1"/>
  <c r="M11" i="21" s="1"/>
  <c r="M10" i="21" s="1"/>
  <c r="M9" i="21" s="1"/>
  <c r="M8" i="21" s="1"/>
  <c r="M7" i="21" s="1"/>
  <c r="M6" i="21" s="1"/>
  <c r="M5" i="21" s="1"/>
  <c r="M4" i="21" s="1"/>
  <c r="AN50" i="21"/>
  <c r="AN49" i="21" s="1"/>
  <c r="AN48" i="21" s="1"/>
  <c r="AN47" i="21" s="1"/>
  <c r="AN46" i="21" s="1"/>
  <c r="AN45" i="21" s="1"/>
  <c r="AN44" i="21" s="1"/>
  <c r="AN43" i="21" s="1"/>
  <c r="AN42" i="21" s="1"/>
  <c r="AN41" i="21" s="1"/>
  <c r="AN40" i="21" s="1"/>
  <c r="AN39" i="21" s="1"/>
  <c r="AN38" i="21" s="1"/>
  <c r="AN37" i="21" s="1"/>
  <c r="AN36" i="21" s="1"/>
  <c r="AN35" i="21" s="1"/>
  <c r="AN34" i="21" s="1"/>
  <c r="AN33" i="21" s="1"/>
  <c r="AN32" i="21" s="1"/>
  <c r="AN31" i="21" s="1"/>
  <c r="AN30" i="21" s="1"/>
  <c r="AN29" i="21" s="1"/>
  <c r="AN28" i="21" s="1"/>
  <c r="AN27" i="21" s="1"/>
  <c r="AN26" i="21" s="1"/>
  <c r="AN25" i="21" s="1"/>
  <c r="AN24" i="21" s="1"/>
  <c r="AN23" i="21" s="1"/>
  <c r="AN22" i="21" s="1"/>
  <c r="AN21" i="21" s="1"/>
  <c r="AN20" i="21" s="1"/>
  <c r="AN19" i="21" s="1"/>
  <c r="AN18" i="21" s="1"/>
  <c r="AN17" i="21" s="1"/>
  <c r="AN16" i="21" s="1"/>
  <c r="AN15" i="21" s="1"/>
  <c r="AN14" i="21" s="1"/>
  <c r="AN13" i="21" s="1"/>
  <c r="AN12" i="21" s="1"/>
  <c r="AN11" i="21" s="1"/>
  <c r="AN10" i="21" s="1"/>
  <c r="AN9" i="21" s="1"/>
  <c r="AN8" i="21" s="1"/>
  <c r="AN7" i="21" s="1"/>
  <c r="AN6" i="21" s="1"/>
  <c r="AN5" i="21" s="1"/>
  <c r="AN4" i="21" s="1"/>
  <c r="AK50" i="21"/>
  <c r="AK49" i="21" s="1"/>
  <c r="AK48" i="21" s="1"/>
  <c r="AK47" i="21" s="1"/>
  <c r="AK46" i="21" s="1"/>
  <c r="AK45" i="21" s="1"/>
  <c r="AK44" i="21" s="1"/>
  <c r="AK43" i="21" s="1"/>
  <c r="AK42" i="21" s="1"/>
  <c r="AK41" i="21" s="1"/>
  <c r="AK40" i="21" s="1"/>
  <c r="AK39" i="21" s="1"/>
  <c r="AK38" i="21" s="1"/>
  <c r="AK37" i="21" s="1"/>
  <c r="AK36" i="21" s="1"/>
  <c r="AK35" i="21" s="1"/>
  <c r="AK34" i="21" s="1"/>
  <c r="AK33" i="21" s="1"/>
  <c r="AK32" i="21" s="1"/>
  <c r="AK31" i="21" s="1"/>
  <c r="AK30" i="21" s="1"/>
  <c r="AK29" i="21" s="1"/>
  <c r="AK28" i="21" s="1"/>
  <c r="AK27" i="21" s="1"/>
  <c r="AK26" i="21" s="1"/>
  <c r="AK25" i="21" s="1"/>
  <c r="AK24" i="21" s="1"/>
  <c r="AK23" i="21" s="1"/>
  <c r="AK22" i="21" s="1"/>
  <c r="AK21" i="21" s="1"/>
  <c r="AK20" i="21" s="1"/>
  <c r="AK19" i="21" s="1"/>
  <c r="AK18" i="21" s="1"/>
  <c r="AK17" i="21" s="1"/>
  <c r="AK16" i="21" s="1"/>
  <c r="AK15" i="21" s="1"/>
  <c r="AK14" i="21" s="1"/>
  <c r="AK13" i="21" s="1"/>
  <c r="AK12" i="21" s="1"/>
  <c r="AK11" i="21" s="1"/>
  <c r="AK10" i="21" s="1"/>
  <c r="AK9" i="21" s="1"/>
  <c r="AK8" i="21" s="1"/>
  <c r="AK7" i="21" s="1"/>
  <c r="AK6" i="21" s="1"/>
  <c r="AK5" i="21" s="1"/>
  <c r="AK4" i="21" s="1"/>
  <c r="AI50" i="21"/>
  <c r="AI49" i="21" s="1"/>
  <c r="AI48" i="21" s="1"/>
  <c r="AI47" i="21" s="1"/>
  <c r="AI46" i="21" s="1"/>
  <c r="AI45" i="21" s="1"/>
  <c r="AI44" i="21" s="1"/>
  <c r="AI43" i="21" s="1"/>
  <c r="AI42" i="21" s="1"/>
  <c r="AI41" i="21" s="1"/>
  <c r="AI40" i="21" s="1"/>
  <c r="AI39" i="21" s="1"/>
  <c r="AI38" i="21" s="1"/>
  <c r="AI37" i="21" s="1"/>
  <c r="AI36" i="21" s="1"/>
  <c r="AI35" i="21" s="1"/>
  <c r="AI34" i="21" s="1"/>
  <c r="AI33" i="21" s="1"/>
  <c r="AI32" i="21" s="1"/>
  <c r="AI31" i="21" s="1"/>
  <c r="AI30" i="21" s="1"/>
  <c r="AI29" i="21" s="1"/>
  <c r="AI28" i="21" s="1"/>
  <c r="AI27" i="21" s="1"/>
  <c r="AI26" i="21" s="1"/>
  <c r="AI25" i="21" s="1"/>
  <c r="AI24" i="21" s="1"/>
  <c r="AI23" i="21" s="1"/>
  <c r="AI22" i="21" s="1"/>
  <c r="AI21" i="21" s="1"/>
  <c r="AI20" i="21" s="1"/>
  <c r="AI19" i="21" s="1"/>
  <c r="AI18" i="21" s="1"/>
  <c r="AI17" i="21" s="1"/>
  <c r="AI16" i="21" s="1"/>
  <c r="AI15" i="21" s="1"/>
  <c r="AI14" i="21" s="1"/>
  <c r="AI13" i="21" s="1"/>
  <c r="AI12" i="21" s="1"/>
  <c r="AI11" i="21" s="1"/>
  <c r="AI10" i="21" s="1"/>
  <c r="AI9" i="21" s="1"/>
  <c r="AI8" i="21" s="1"/>
  <c r="AI7" i="21" s="1"/>
  <c r="AI6" i="21" s="1"/>
  <c r="AI5" i="21" s="1"/>
  <c r="AI4" i="21" s="1"/>
  <c r="AG50" i="21"/>
  <c r="AG49" i="21" s="1"/>
  <c r="AG48" i="21" s="1"/>
  <c r="AG47" i="21" s="1"/>
  <c r="AG46" i="21" s="1"/>
  <c r="AG45" i="21" s="1"/>
  <c r="AG44" i="21" s="1"/>
  <c r="AG43" i="21" s="1"/>
  <c r="AG42" i="21" s="1"/>
  <c r="AG41" i="21" s="1"/>
  <c r="AG40" i="21" s="1"/>
  <c r="AG39" i="21" s="1"/>
  <c r="AG38" i="21" s="1"/>
  <c r="AG37" i="21" s="1"/>
  <c r="AG36" i="21" s="1"/>
  <c r="AG35" i="21" s="1"/>
  <c r="AG34" i="21" s="1"/>
  <c r="AG33" i="21" s="1"/>
  <c r="AG32" i="21" s="1"/>
  <c r="AG31" i="21" s="1"/>
  <c r="AG30" i="21" s="1"/>
  <c r="AG29" i="21" s="1"/>
  <c r="AG28" i="21" s="1"/>
  <c r="AG27" i="21" s="1"/>
  <c r="AG26" i="21" s="1"/>
  <c r="AG25" i="21" s="1"/>
  <c r="AG24" i="21" s="1"/>
  <c r="AG23" i="21" s="1"/>
  <c r="AG22" i="21" s="1"/>
  <c r="AG21" i="21" s="1"/>
  <c r="AG20" i="21" s="1"/>
  <c r="AG19" i="21" s="1"/>
  <c r="AG18" i="21" s="1"/>
  <c r="AG17" i="21" s="1"/>
  <c r="AG16" i="21" s="1"/>
  <c r="AG15" i="21" s="1"/>
  <c r="AG14" i="21" s="1"/>
  <c r="AG13" i="21" s="1"/>
  <c r="AG12" i="21" s="1"/>
  <c r="AG11" i="21" s="1"/>
  <c r="AG10" i="21" s="1"/>
  <c r="AG9" i="21" s="1"/>
  <c r="AG8" i="21" s="1"/>
  <c r="AG7" i="21" s="1"/>
  <c r="AG6" i="21" s="1"/>
  <c r="AG5" i="21" s="1"/>
  <c r="AG4" i="21" s="1"/>
  <c r="AD50" i="21"/>
  <c r="AD49" i="21" s="1"/>
  <c r="AD48" i="21" s="1"/>
  <c r="AD47" i="21" s="1"/>
  <c r="AD46" i="21" s="1"/>
  <c r="AD45" i="21" s="1"/>
  <c r="AD44" i="21" s="1"/>
  <c r="AD43" i="21" s="1"/>
  <c r="AD42" i="21" s="1"/>
  <c r="AD41" i="21" s="1"/>
  <c r="AD40" i="21" s="1"/>
  <c r="AD39" i="21" s="1"/>
  <c r="AD38" i="21" s="1"/>
  <c r="AD37" i="21" s="1"/>
  <c r="AD36" i="21" s="1"/>
  <c r="AD35" i="21" s="1"/>
  <c r="AD34" i="21" s="1"/>
  <c r="AD33" i="21" s="1"/>
  <c r="AD32" i="21" s="1"/>
  <c r="AD31" i="21" s="1"/>
  <c r="AD30" i="21" s="1"/>
  <c r="AD29" i="21" s="1"/>
  <c r="AD28" i="21" s="1"/>
  <c r="AD27" i="21" s="1"/>
  <c r="AD26" i="21" s="1"/>
  <c r="AD25" i="21" s="1"/>
  <c r="AD24" i="21" s="1"/>
  <c r="AD23" i="21" s="1"/>
  <c r="AD22" i="21" s="1"/>
  <c r="AD21" i="21" s="1"/>
  <c r="AD20" i="21" s="1"/>
  <c r="AD19" i="21" s="1"/>
  <c r="AD18" i="21" s="1"/>
  <c r="AD17" i="21" s="1"/>
  <c r="AD16" i="21" s="1"/>
  <c r="AD15" i="21" s="1"/>
  <c r="AD14" i="21" s="1"/>
  <c r="AD13" i="21" s="1"/>
  <c r="AD12" i="21" s="1"/>
  <c r="AD11" i="21" s="1"/>
  <c r="AD10" i="21" s="1"/>
  <c r="AD9" i="21" s="1"/>
  <c r="AD8" i="21" s="1"/>
  <c r="AD7" i="21" s="1"/>
  <c r="AD6" i="21" s="1"/>
  <c r="AD5" i="21" s="1"/>
  <c r="AD4" i="21" s="1"/>
  <c r="AB50" i="21"/>
  <c r="AB49" i="21" s="1"/>
  <c r="AB48" i="21" s="1"/>
  <c r="AB47" i="21" s="1"/>
  <c r="AB46" i="21" s="1"/>
  <c r="AB45" i="21" s="1"/>
  <c r="AB44" i="21" s="1"/>
  <c r="AB43" i="21" s="1"/>
  <c r="AB42" i="21" s="1"/>
  <c r="AB41" i="21" s="1"/>
  <c r="AB40" i="21" s="1"/>
  <c r="AB39" i="21" s="1"/>
  <c r="AB38" i="21" s="1"/>
  <c r="AB37" i="21" s="1"/>
  <c r="AB36" i="21" s="1"/>
  <c r="AB35" i="21" s="1"/>
  <c r="AB34" i="21" s="1"/>
  <c r="AB33" i="21" s="1"/>
  <c r="AB32" i="21" s="1"/>
  <c r="AB31" i="21" s="1"/>
  <c r="AB30" i="21" s="1"/>
  <c r="AB29" i="21" s="1"/>
  <c r="AB28" i="21" s="1"/>
  <c r="AB27" i="21" s="1"/>
  <c r="AB26" i="21" s="1"/>
  <c r="AB25" i="21" s="1"/>
  <c r="AB24" i="21" s="1"/>
  <c r="AB23" i="21" s="1"/>
  <c r="AB22" i="21" s="1"/>
  <c r="AB21" i="21" s="1"/>
  <c r="AB20" i="21" s="1"/>
  <c r="AB19" i="21" s="1"/>
  <c r="AB18" i="21" s="1"/>
  <c r="AB17" i="21" s="1"/>
  <c r="AB16" i="21" s="1"/>
  <c r="AB15" i="21" s="1"/>
  <c r="AB14" i="21" s="1"/>
  <c r="AB13" i="21" s="1"/>
  <c r="AB12" i="21" s="1"/>
  <c r="AB11" i="21" s="1"/>
  <c r="AB10" i="21" s="1"/>
  <c r="AB9" i="21" s="1"/>
  <c r="AB8" i="21" s="1"/>
  <c r="AB7" i="21" s="1"/>
  <c r="AB6" i="21" s="1"/>
  <c r="AB5" i="21" s="1"/>
  <c r="AB4" i="21" s="1"/>
  <c r="Y50" i="21"/>
  <c r="Y49" i="21" s="1"/>
  <c r="Y48" i="21" s="1"/>
  <c r="Y47" i="21" s="1"/>
  <c r="Y46" i="21" s="1"/>
  <c r="Y45" i="21" s="1"/>
  <c r="Y44" i="21" s="1"/>
  <c r="Y43" i="21" s="1"/>
  <c r="Y42" i="21" s="1"/>
  <c r="Y41" i="21" s="1"/>
  <c r="Y40" i="21" s="1"/>
  <c r="Y39" i="21" s="1"/>
  <c r="Y38" i="21" s="1"/>
  <c r="Y37" i="21" s="1"/>
  <c r="Y36" i="21" s="1"/>
  <c r="Y35" i="21" s="1"/>
  <c r="Y34" i="21" s="1"/>
  <c r="Y33" i="21" s="1"/>
  <c r="Y32" i="21" s="1"/>
  <c r="Y31" i="21" s="1"/>
  <c r="Y30" i="21" s="1"/>
  <c r="Y29" i="21" s="1"/>
  <c r="Y28" i="21" s="1"/>
  <c r="Y27" i="21" s="1"/>
  <c r="Y26" i="21" s="1"/>
  <c r="Y25" i="21" s="1"/>
  <c r="Y24" i="21" s="1"/>
  <c r="Y23" i="21" s="1"/>
  <c r="Y22" i="21" s="1"/>
  <c r="Y21" i="21" s="1"/>
  <c r="Y20" i="21" s="1"/>
  <c r="Y19" i="21" s="1"/>
  <c r="Y18" i="21" s="1"/>
  <c r="Y17" i="21" s="1"/>
  <c r="Y16" i="21" s="1"/>
  <c r="Y15" i="21" s="1"/>
  <c r="Y14" i="21" s="1"/>
  <c r="Y13" i="21" s="1"/>
  <c r="Y12" i="21" s="1"/>
  <c r="Y11" i="21" s="1"/>
  <c r="Y10" i="21" s="1"/>
  <c r="Y9" i="21" s="1"/>
  <c r="Y8" i="21" s="1"/>
  <c r="Y7" i="21" s="1"/>
  <c r="Y6" i="21" s="1"/>
  <c r="Y5" i="21" s="1"/>
  <c r="Y4" i="21" s="1"/>
  <c r="V50" i="21"/>
  <c r="V49" i="21" s="1"/>
  <c r="V48" i="21" s="1"/>
  <c r="V47" i="21" s="1"/>
  <c r="V46" i="21" s="1"/>
  <c r="V45" i="21" s="1"/>
  <c r="V44" i="21" s="1"/>
  <c r="V43" i="21" s="1"/>
  <c r="V42" i="21" s="1"/>
  <c r="V41" i="21" s="1"/>
  <c r="V40" i="21" s="1"/>
  <c r="V39" i="21" s="1"/>
  <c r="V38" i="21" s="1"/>
  <c r="V37" i="21" s="1"/>
  <c r="V36" i="21" s="1"/>
  <c r="V35" i="21" s="1"/>
  <c r="V34" i="21" s="1"/>
  <c r="V33" i="21" s="1"/>
  <c r="V32" i="21" s="1"/>
  <c r="V31" i="21" s="1"/>
  <c r="V30" i="21" s="1"/>
  <c r="V29" i="21" s="1"/>
  <c r="V28" i="21" s="1"/>
  <c r="V27" i="21" s="1"/>
  <c r="V26" i="21" s="1"/>
  <c r="V25" i="21" s="1"/>
  <c r="V24" i="21" s="1"/>
  <c r="V23" i="21" s="1"/>
  <c r="V22" i="21" s="1"/>
  <c r="V21" i="21" s="1"/>
  <c r="V20" i="21" s="1"/>
  <c r="V19" i="21" s="1"/>
  <c r="V18" i="21" s="1"/>
  <c r="V17" i="21" s="1"/>
  <c r="V16" i="21" s="1"/>
  <c r="V15" i="21" s="1"/>
  <c r="V14" i="21" s="1"/>
  <c r="V13" i="21" s="1"/>
  <c r="V12" i="21" s="1"/>
  <c r="V11" i="21" s="1"/>
  <c r="V10" i="21" s="1"/>
  <c r="V9" i="21" s="1"/>
  <c r="V8" i="21" s="1"/>
  <c r="V7" i="21" s="1"/>
  <c r="V6" i="21" s="1"/>
  <c r="V5" i="21" s="1"/>
  <c r="V4" i="21" s="1"/>
  <c r="Q50" i="21"/>
  <c r="Q49" i="21" s="1"/>
  <c r="Q48" i="21" s="1"/>
  <c r="Q47" i="21" s="1"/>
  <c r="Q46" i="21" s="1"/>
  <c r="Q45" i="21" s="1"/>
  <c r="Q44" i="21" s="1"/>
  <c r="Q43" i="21" s="1"/>
  <c r="Q42" i="21" s="1"/>
  <c r="Q41" i="21" s="1"/>
  <c r="Q40" i="21" s="1"/>
  <c r="Q39" i="21" s="1"/>
  <c r="Q38" i="21" s="1"/>
  <c r="Q37" i="21" s="1"/>
  <c r="Q36" i="21" s="1"/>
  <c r="Q35" i="21" s="1"/>
  <c r="Q34" i="21" s="1"/>
  <c r="Q33" i="21" s="1"/>
  <c r="Q32" i="21" s="1"/>
  <c r="Q31" i="21" s="1"/>
  <c r="Q30" i="21" s="1"/>
  <c r="Q29" i="21" s="1"/>
  <c r="Q28" i="21" s="1"/>
  <c r="Q27" i="21" s="1"/>
  <c r="Q26" i="21" s="1"/>
  <c r="Q25" i="21" s="1"/>
  <c r="Q24" i="21" s="1"/>
  <c r="Q23" i="21" s="1"/>
  <c r="Q22" i="21" s="1"/>
  <c r="Q21" i="21" s="1"/>
  <c r="Q20" i="21" s="1"/>
  <c r="Q19" i="21" s="1"/>
  <c r="Q18" i="21" s="1"/>
  <c r="Q17" i="21" s="1"/>
  <c r="Q16" i="21" s="1"/>
  <c r="Q15" i="21" s="1"/>
  <c r="Q14" i="21" s="1"/>
  <c r="Q13" i="21" s="1"/>
  <c r="Q12" i="21" s="1"/>
  <c r="Q11" i="21" s="1"/>
  <c r="Q10" i="21" s="1"/>
  <c r="Q9" i="21" s="1"/>
  <c r="Q8" i="21" s="1"/>
  <c r="Q7" i="21" s="1"/>
  <c r="Q6" i="21" s="1"/>
  <c r="Q5" i="21" s="1"/>
  <c r="Q4" i="21" s="1"/>
  <c r="N50" i="21"/>
  <c r="N49" i="21" s="1"/>
  <c r="N48" i="21" s="1"/>
  <c r="N47" i="21" s="1"/>
  <c r="N46" i="21" s="1"/>
  <c r="N45" i="21" s="1"/>
  <c r="N44" i="21" s="1"/>
  <c r="N43" i="21" s="1"/>
  <c r="N42" i="21" s="1"/>
  <c r="N41" i="21" s="1"/>
  <c r="N40" i="21" s="1"/>
  <c r="N39" i="21" s="1"/>
  <c r="N38" i="21" s="1"/>
  <c r="N37" i="21" s="1"/>
  <c r="N36" i="21" s="1"/>
  <c r="N35" i="21" s="1"/>
  <c r="N34" i="21" s="1"/>
  <c r="N33" i="21" s="1"/>
  <c r="N32" i="21" s="1"/>
  <c r="N31" i="21" s="1"/>
  <c r="N30" i="21" s="1"/>
  <c r="N29" i="21" s="1"/>
  <c r="N28" i="21" s="1"/>
  <c r="N27" i="21" s="1"/>
  <c r="N26" i="21" s="1"/>
  <c r="N25" i="21" s="1"/>
  <c r="N24" i="21" s="1"/>
  <c r="N23" i="21" s="1"/>
  <c r="N22" i="21" s="1"/>
  <c r="N21" i="21" s="1"/>
  <c r="N20" i="21" s="1"/>
  <c r="N19" i="21" s="1"/>
  <c r="N18" i="21" s="1"/>
  <c r="N17" i="21" s="1"/>
  <c r="N16" i="21" s="1"/>
  <c r="N15" i="21" s="1"/>
  <c r="N14" i="21" s="1"/>
  <c r="N13" i="21" s="1"/>
  <c r="N12" i="21" s="1"/>
  <c r="N11" i="21" s="1"/>
  <c r="N10" i="21" s="1"/>
  <c r="N9" i="21" s="1"/>
  <c r="N8" i="21" s="1"/>
  <c r="N7" i="21" s="1"/>
  <c r="N6" i="21" s="1"/>
  <c r="N5" i="21" s="1"/>
  <c r="N4" i="21" s="1"/>
  <c r="J50" i="21"/>
  <c r="J49" i="21" s="1"/>
  <c r="J48" i="21" s="1"/>
  <c r="J47" i="21" s="1"/>
  <c r="J46" i="21" s="1"/>
  <c r="J45" i="21" s="1"/>
  <c r="J44" i="21" s="1"/>
  <c r="J43" i="21" s="1"/>
  <c r="J42" i="21" s="1"/>
  <c r="J41" i="21" s="1"/>
  <c r="J40" i="21" s="1"/>
  <c r="J39" i="21" s="1"/>
  <c r="J38" i="21" s="1"/>
  <c r="J37" i="21" s="1"/>
  <c r="J36" i="21" s="1"/>
  <c r="J35" i="21" s="1"/>
  <c r="J34" i="21" s="1"/>
  <c r="J33" i="21" s="1"/>
  <c r="J32" i="21" s="1"/>
  <c r="J31" i="21" s="1"/>
  <c r="J30" i="21" s="1"/>
  <c r="J29" i="21" s="1"/>
  <c r="J28" i="21" s="1"/>
  <c r="J27" i="21" s="1"/>
  <c r="J26" i="21" s="1"/>
  <c r="J25" i="21" s="1"/>
  <c r="J24" i="21" s="1"/>
  <c r="J23" i="21" s="1"/>
  <c r="J22" i="21" s="1"/>
  <c r="J21" i="21" s="1"/>
  <c r="J20" i="21" s="1"/>
  <c r="J19" i="21" s="1"/>
  <c r="J18" i="21" s="1"/>
  <c r="J17" i="21" s="1"/>
  <c r="J16" i="21" s="1"/>
  <c r="J15" i="21" s="1"/>
  <c r="J14" i="21" s="1"/>
  <c r="J13" i="21" s="1"/>
  <c r="J12" i="21" s="1"/>
  <c r="J11" i="21" s="1"/>
  <c r="J10" i="21" s="1"/>
  <c r="J9" i="21" s="1"/>
  <c r="J8" i="21" s="1"/>
  <c r="J7" i="21" s="1"/>
  <c r="J6" i="21" s="1"/>
  <c r="J5" i="21" s="1"/>
  <c r="J4" i="21" s="1"/>
  <c r="S4" i="3"/>
  <c r="S5" i="3"/>
  <c r="S6" i="3"/>
  <c r="S7" i="3"/>
  <c r="S8" i="3"/>
  <c r="S9" i="3"/>
  <c r="S10" i="3"/>
  <c r="S11" i="3"/>
  <c r="S12" i="3"/>
  <c r="S13" i="3"/>
  <c r="S3" i="3"/>
  <c r="S7" i="18"/>
  <c r="S8" i="18"/>
  <c r="S9" i="18"/>
  <c r="S10" i="18"/>
  <c r="S11" i="18"/>
  <c r="S12" i="18"/>
  <c r="S13" i="18"/>
  <c r="S3" i="18"/>
  <c r="S4" i="18"/>
  <c r="S5" i="18"/>
  <c r="S6" i="18"/>
  <c r="BG50" i="21"/>
  <c r="I50" i="21"/>
  <c r="AM50" i="21"/>
  <c r="AF50" i="21"/>
  <c r="X50" i="21"/>
  <c r="P50" i="21"/>
  <c r="Z50" i="21"/>
  <c r="AP50" i="21"/>
  <c r="AC50" i="21"/>
  <c r="G50" i="21"/>
  <c r="AE50" i="21"/>
  <c r="H50" i="21"/>
  <c r="O50" i="21"/>
  <c r="AJ50" i="21"/>
  <c r="R50" i="21"/>
  <c r="AO50" i="21"/>
  <c r="AH50" i="21"/>
  <c r="X49" i="21" l="1"/>
  <c r="X48" i="21" s="1"/>
  <c r="X47" i="21" s="1"/>
  <c r="X46" i="21" s="1"/>
  <c r="X45" i="21" s="1"/>
  <c r="X44" i="21" s="1"/>
  <c r="X43" i="21" s="1"/>
  <c r="X42" i="21" s="1"/>
  <c r="X41" i="21" s="1"/>
  <c r="X40" i="21" s="1"/>
  <c r="X39" i="21" s="1"/>
  <c r="X38" i="21" s="1"/>
  <c r="X37" i="21" s="1"/>
  <c r="X36" i="21" s="1"/>
  <c r="X35" i="21" s="1"/>
  <c r="X34" i="21" s="1"/>
  <c r="X33" i="21" s="1"/>
  <c r="X32" i="21" s="1"/>
  <c r="X31" i="21" s="1"/>
  <c r="X30" i="21" s="1"/>
  <c r="X29" i="21" s="1"/>
  <c r="X28" i="21" s="1"/>
  <c r="X27" i="21" s="1"/>
  <c r="X26" i="21" s="1"/>
  <c r="X25" i="21" s="1"/>
  <c r="X24" i="21" s="1"/>
  <c r="X23" i="21" s="1"/>
  <c r="X22" i="21" s="1"/>
  <c r="X21" i="21" s="1"/>
  <c r="X20" i="21" s="1"/>
  <c r="X19" i="21" s="1"/>
  <c r="X18" i="21" s="1"/>
  <c r="X17" i="21" s="1"/>
  <c r="X16" i="21" s="1"/>
  <c r="X15" i="21" s="1"/>
  <c r="X14" i="21" s="1"/>
  <c r="X13" i="21" s="1"/>
  <c r="X12" i="21" s="1"/>
  <c r="X11" i="21" s="1"/>
  <c r="X10" i="21" s="1"/>
  <c r="X9" i="21" s="1"/>
  <c r="X8" i="21" s="1"/>
  <c r="X7" i="21" s="1"/>
  <c r="X6" i="21" s="1"/>
  <c r="X5" i="21" s="1"/>
  <c r="X4" i="21" s="1"/>
  <c r="AJ49" i="21"/>
  <c r="AJ48" i="21" s="1"/>
  <c r="AJ47" i="21" s="1"/>
  <c r="AJ46" i="21" s="1"/>
  <c r="AJ45" i="21" s="1"/>
  <c r="AJ44" i="21" s="1"/>
  <c r="AJ43" i="21" s="1"/>
  <c r="AJ42" i="21" s="1"/>
  <c r="AJ41" i="21" s="1"/>
  <c r="AJ40" i="21" s="1"/>
  <c r="AJ39" i="21" s="1"/>
  <c r="AJ38" i="21" s="1"/>
  <c r="AJ37" i="21" s="1"/>
  <c r="AJ36" i="21" s="1"/>
  <c r="AJ35" i="21" s="1"/>
  <c r="AJ34" i="21" s="1"/>
  <c r="AJ33" i="21" s="1"/>
  <c r="AJ32" i="21" s="1"/>
  <c r="AJ31" i="21" s="1"/>
  <c r="AJ30" i="21" s="1"/>
  <c r="AJ29" i="21" s="1"/>
  <c r="AJ28" i="21" s="1"/>
  <c r="AJ27" i="21" s="1"/>
  <c r="AJ26" i="21" s="1"/>
  <c r="AJ25" i="21" s="1"/>
  <c r="AJ24" i="21" s="1"/>
  <c r="AJ23" i="21" s="1"/>
  <c r="AJ22" i="21" s="1"/>
  <c r="AJ21" i="21" s="1"/>
  <c r="AJ20" i="21" s="1"/>
  <c r="AJ19" i="21" s="1"/>
  <c r="AJ18" i="21" s="1"/>
  <c r="AJ17" i="21" s="1"/>
  <c r="AJ16" i="21" s="1"/>
  <c r="AJ15" i="21" s="1"/>
  <c r="AJ14" i="21" s="1"/>
  <c r="AJ13" i="21" s="1"/>
  <c r="AJ12" i="21" s="1"/>
  <c r="AJ11" i="21" s="1"/>
  <c r="AJ10" i="21" s="1"/>
  <c r="AJ9" i="21" s="1"/>
  <c r="AJ8" i="21" s="1"/>
  <c r="AJ7" i="21" s="1"/>
  <c r="AJ6" i="21" s="1"/>
  <c r="AJ5" i="21" s="1"/>
  <c r="AJ4" i="21" s="1"/>
  <c r="AE49" i="21"/>
  <c r="AE48" i="21" s="1"/>
  <c r="AE47" i="21" s="1"/>
  <c r="AE46" i="21" s="1"/>
  <c r="AE45" i="21" s="1"/>
  <c r="AE44" i="21" s="1"/>
  <c r="AE43" i="21" s="1"/>
  <c r="AE42" i="21" s="1"/>
  <c r="AE41" i="21" s="1"/>
  <c r="AE40" i="21" s="1"/>
  <c r="AE39" i="21" s="1"/>
  <c r="AE38" i="21" s="1"/>
  <c r="AE37" i="21" s="1"/>
  <c r="AE36" i="21" s="1"/>
  <c r="AE35" i="21" s="1"/>
  <c r="AE34" i="21" s="1"/>
  <c r="AE33" i="21" s="1"/>
  <c r="AE32" i="21" s="1"/>
  <c r="AE31" i="21" s="1"/>
  <c r="AE30" i="21" s="1"/>
  <c r="AE29" i="21" s="1"/>
  <c r="AE28" i="21" s="1"/>
  <c r="AE27" i="21" s="1"/>
  <c r="AE26" i="21" s="1"/>
  <c r="AE25" i="21" s="1"/>
  <c r="AE24" i="21" s="1"/>
  <c r="AE23" i="21" s="1"/>
  <c r="AE22" i="21" s="1"/>
  <c r="AE21" i="21" s="1"/>
  <c r="AE20" i="21" s="1"/>
  <c r="AE19" i="21" s="1"/>
  <c r="AE18" i="21" s="1"/>
  <c r="AE17" i="21" s="1"/>
  <c r="AE16" i="21" s="1"/>
  <c r="AE15" i="21" s="1"/>
  <c r="AE14" i="21" s="1"/>
  <c r="AE13" i="21" s="1"/>
  <c r="AE12" i="21" s="1"/>
  <c r="AE11" i="21" s="1"/>
  <c r="AE10" i="21" s="1"/>
  <c r="AE9" i="21" s="1"/>
  <c r="AE8" i="21" s="1"/>
  <c r="AE7" i="21" s="1"/>
  <c r="AE6" i="21" s="1"/>
  <c r="AE5" i="21" s="1"/>
  <c r="AE4" i="21" s="1"/>
  <c r="AC49" i="21"/>
  <c r="AC48" i="21" s="1"/>
  <c r="AC47" i="21" s="1"/>
  <c r="AC46" i="21" s="1"/>
  <c r="AC45" i="21" s="1"/>
  <c r="AC44" i="21" s="1"/>
  <c r="AC43" i="21" s="1"/>
  <c r="AC42" i="21" s="1"/>
  <c r="AC41" i="21" s="1"/>
  <c r="AC40" i="21" s="1"/>
  <c r="AC39" i="21" s="1"/>
  <c r="AC38" i="21" s="1"/>
  <c r="AC37" i="21" s="1"/>
  <c r="AC36" i="21" s="1"/>
  <c r="AC35" i="21" s="1"/>
  <c r="AC34" i="21" s="1"/>
  <c r="AC33" i="21" s="1"/>
  <c r="AC32" i="21" s="1"/>
  <c r="AC31" i="21" s="1"/>
  <c r="AC30" i="21" s="1"/>
  <c r="AC29" i="21" s="1"/>
  <c r="AC28" i="21" s="1"/>
  <c r="AC27" i="21" s="1"/>
  <c r="AC26" i="21" s="1"/>
  <c r="AC25" i="21" s="1"/>
  <c r="AC24" i="21" s="1"/>
  <c r="AC23" i="21" s="1"/>
  <c r="AC22" i="21" s="1"/>
  <c r="AC21" i="21" s="1"/>
  <c r="AC20" i="21" s="1"/>
  <c r="AC19" i="21" s="1"/>
  <c r="AC18" i="21" s="1"/>
  <c r="AC17" i="21" s="1"/>
  <c r="AC16" i="21" s="1"/>
  <c r="AC15" i="21" s="1"/>
  <c r="AC14" i="21" s="1"/>
  <c r="AC13" i="21" s="1"/>
  <c r="AC12" i="21" s="1"/>
  <c r="AC11" i="21" s="1"/>
  <c r="AC10" i="21" s="1"/>
  <c r="AC9" i="21" s="1"/>
  <c r="AC8" i="21" s="1"/>
  <c r="AC7" i="21" s="1"/>
  <c r="AC6" i="21" s="1"/>
  <c r="AC5" i="21" s="1"/>
  <c r="AC4" i="21" s="1"/>
  <c r="Z49" i="21"/>
  <c r="Z48" i="21" s="1"/>
  <c r="Z47" i="21" s="1"/>
  <c r="Z46" i="21" s="1"/>
  <c r="Z45" i="21" s="1"/>
  <c r="Z44" i="21" s="1"/>
  <c r="Z43" i="21" s="1"/>
  <c r="Z42" i="21" s="1"/>
  <c r="Z41" i="21" s="1"/>
  <c r="Z40" i="21" s="1"/>
  <c r="Z39" i="21" s="1"/>
  <c r="Z38" i="21" s="1"/>
  <c r="Z37" i="21" s="1"/>
  <c r="Z36" i="21" s="1"/>
  <c r="Z35" i="21" s="1"/>
  <c r="Z34" i="21" s="1"/>
  <c r="Z33" i="21" s="1"/>
  <c r="Z32" i="21" s="1"/>
  <c r="Z31" i="21" s="1"/>
  <c r="Z30" i="21" s="1"/>
  <c r="Z29" i="21" s="1"/>
  <c r="Z28" i="21" s="1"/>
  <c r="Z27" i="21" s="1"/>
  <c r="Z26" i="21" s="1"/>
  <c r="Z25" i="21" s="1"/>
  <c r="Z24" i="21" s="1"/>
  <c r="Z23" i="21" s="1"/>
  <c r="Z22" i="21" s="1"/>
  <c r="Z21" i="21" s="1"/>
  <c r="Z20" i="21" s="1"/>
  <c r="Z19" i="21" s="1"/>
  <c r="Z18" i="21" s="1"/>
  <c r="Z17" i="21" s="1"/>
  <c r="Z16" i="21" s="1"/>
  <c r="Z15" i="21" s="1"/>
  <c r="Z14" i="21" s="1"/>
  <c r="Z13" i="21" s="1"/>
  <c r="Z12" i="21" s="1"/>
  <c r="Z11" i="21" s="1"/>
  <c r="Z10" i="21" s="1"/>
  <c r="Z9" i="21" s="1"/>
  <c r="Z8" i="21" s="1"/>
  <c r="Z7" i="21" s="1"/>
  <c r="Z6" i="21" s="1"/>
  <c r="Z5" i="21" s="1"/>
  <c r="Z4" i="21" s="1"/>
  <c r="H49" i="21"/>
  <c r="H48" i="21" s="1"/>
  <c r="H47" i="21" s="1"/>
  <c r="H46" i="21" s="1"/>
  <c r="H45" i="21" s="1"/>
  <c r="H44" i="21" s="1"/>
  <c r="H43" i="21" s="1"/>
  <c r="H42" i="21" s="1"/>
  <c r="H41" i="21" s="1"/>
  <c r="H40" i="21" s="1"/>
  <c r="H39" i="21" s="1"/>
  <c r="H38" i="21" s="1"/>
  <c r="H37" i="21" s="1"/>
  <c r="H36" i="21" s="1"/>
  <c r="H35" i="21" s="1"/>
  <c r="H34" i="21" s="1"/>
  <c r="H33" i="21" s="1"/>
  <c r="H32" i="21" s="1"/>
  <c r="H31" i="21" s="1"/>
  <c r="H30" i="21" s="1"/>
  <c r="H29" i="21" s="1"/>
  <c r="H28" i="21" s="1"/>
  <c r="H27" i="21" s="1"/>
  <c r="H26" i="21" s="1"/>
  <c r="H25" i="21" s="1"/>
  <c r="H24" i="21" s="1"/>
  <c r="H23" i="21" s="1"/>
  <c r="H22" i="21" s="1"/>
  <c r="H21" i="21" s="1"/>
  <c r="H20" i="21" s="1"/>
  <c r="H19" i="21" s="1"/>
  <c r="H18" i="21" s="1"/>
  <c r="H17" i="21" s="1"/>
  <c r="H16" i="21" s="1"/>
  <c r="H15" i="21" s="1"/>
  <c r="H14" i="21" s="1"/>
  <c r="H13" i="21" s="1"/>
  <c r="H12" i="21" s="1"/>
  <c r="H11" i="21" s="1"/>
  <c r="H10" i="21" s="1"/>
  <c r="H9" i="21" s="1"/>
  <c r="H8" i="21" s="1"/>
  <c r="H7" i="21" s="1"/>
  <c r="H6" i="21" s="1"/>
  <c r="H5" i="21" s="1"/>
  <c r="H4" i="21" s="1"/>
  <c r="G49" i="21"/>
  <c r="G48" i="21" s="1"/>
  <c r="G47" i="21" s="1"/>
  <c r="G46" i="21" s="1"/>
  <c r="G45" i="21" s="1"/>
  <c r="G44" i="21" s="1"/>
  <c r="G43" i="21" s="1"/>
  <c r="G42" i="21" s="1"/>
  <c r="G41" i="21" s="1"/>
  <c r="G40" i="21" s="1"/>
  <c r="G39" i="21" s="1"/>
  <c r="G38" i="21" s="1"/>
  <c r="G37" i="21" s="1"/>
  <c r="G36" i="21" s="1"/>
  <c r="G35" i="21" s="1"/>
  <c r="G34" i="21" s="1"/>
  <c r="G33" i="21" s="1"/>
  <c r="G32" i="21" s="1"/>
  <c r="G31" i="21" s="1"/>
  <c r="G30" i="21" s="1"/>
  <c r="G29" i="21" s="1"/>
  <c r="G28" i="21" s="1"/>
  <c r="G27" i="21" s="1"/>
  <c r="G26" i="21" s="1"/>
  <c r="G25" i="21" s="1"/>
  <c r="G24" i="21" s="1"/>
  <c r="G23" i="21" s="1"/>
  <c r="G22" i="21" s="1"/>
  <c r="G21" i="21" s="1"/>
  <c r="G20" i="21" s="1"/>
  <c r="G19" i="21" s="1"/>
  <c r="G18" i="21" s="1"/>
  <c r="G17" i="21" s="1"/>
  <c r="G16" i="21" s="1"/>
  <c r="G15" i="21" s="1"/>
  <c r="G14" i="21" s="1"/>
  <c r="G13" i="21" s="1"/>
  <c r="G12" i="21" s="1"/>
  <c r="G11" i="21" s="1"/>
  <c r="G10" i="21" s="1"/>
  <c r="G9" i="21" s="1"/>
  <c r="G8" i="21" s="1"/>
  <c r="G7" i="21" s="1"/>
  <c r="G6" i="21" s="1"/>
  <c r="G5" i="21" s="1"/>
  <c r="G4" i="21" s="1"/>
  <c r="BG49" i="21"/>
  <c r="I49" i="21"/>
  <c r="AM49" i="21"/>
  <c r="AF49" i="21"/>
  <c r="P49" i="21"/>
  <c r="AH49" i="21"/>
  <c r="AO49" i="21"/>
  <c r="R49" i="21"/>
  <c r="O49" i="21"/>
  <c r="AP49" i="21"/>
  <c r="AF48" i="21" l="1"/>
  <c r="AF47" i="21" s="1"/>
  <c r="AF46" i="21" s="1"/>
  <c r="AF45" i="21" s="1"/>
  <c r="AF44" i="21" s="1"/>
  <c r="AF43" i="21" s="1"/>
  <c r="AF42" i="21" s="1"/>
  <c r="AF41" i="21" s="1"/>
  <c r="AF40" i="21" s="1"/>
  <c r="AF39" i="21" s="1"/>
  <c r="AF38" i="21" s="1"/>
  <c r="AF37" i="21" s="1"/>
  <c r="AF36" i="21" s="1"/>
  <c r="AF35" i="21" s="1"/>
  <c r="AF34" i="21" s="1"/>
  <c r="AF33" i="21" s="1"/>
  <c r="AF32" i="21" s="1"/>
  <c r="AF31" i="21" s="1"/>
  <c r="AF30" i="21" s="1"/>
  <c r="AF29" i="21" s="1"/>
  <c r="AF28" i="21" s="1"/>
  <c r="AF27" i="21" s="1"/>
  <c r="AF26" i="21" s="1"/>
  <c r="AF25" i="21" s="1"/>
  <c r="AF24" i="21" s="1"/>
  <c r="AF23" i="21" s="1"/>
  <c r="AF22" i="21" s="1"/>
  <c r="AF21" i="21" s="1"/>
  <c r="AF20" i="21" s="1"/>
  <c r="AF19" i="21" s="1"/>
  <c r="AF18" i="21" s="1"/>
  <c r="AF17" i="21" s="1"/>
  <c r="AF16" i="21" s="1"/>
  <c r="AF15" i="21" s="1"/>
  <c r="AF14" i="21" s="1"/>
  <c r="AF13" i="21" s="1"/>
  <c r="AF12" i="21" s="1"/>
  <c r="AF11" i="21" s="1"/>
  <c r="AF10" i="21" s="1"/>
  <c r="AF9" i="21" s="1"/>
  <c r="AF8" i="21" s="1"/>
  <c r="AF7" i="21" s="1"/>
  <c r="AF6" i="21" s="1"/>
  <c r="AF5" i="21" s="1"/>
  <c r="AF4" i="21" s="1"/>
  <c r="AP48" i="21"/>
  <c r="AP47" i="21" s="1"/>
  <c r="AP46" i="21" s="1"/>
  <c r="AP45" i="21" s="1"/>
  <c r="AP44" i="21" s="1"/>
  <c r="AP43" i="21" s="1"/>
  <c r="AP42" i="21" s="1"/>
  <c r="AP41" i="21" s="1"/>
  <c r="AP40" i="21" s="1"/>
  <c r="AP39" i="21" s="1"/>
  <c r="AP38" i="21" s="1"/>
  <c r="AP37" i="21" s="1"/>
  <c r="AP36" i="21" s="1"/>
  <c r="AP35" i="21" s="1"/>
  <c r="AP34" i="21" s="1"/>
  <c r="AP33" i="21" s="1"/>
  <c r="AP32" i="21" s="1"/>
  <c r="AP31" i="21" s="1"/>
  <c r="AP30" i="21" s="1"/>
  <c r="AP29" i="21" s="1"/>
  <c r="AP28" i="21" s="1"/>
  <c r="AP27" i="21" s="1"/>
  <c r="AP26" i="21" s="1"/>
  <c r="AP25" i="21" s="1"/>
  <c r="AP24" i="21" s="1"/>
  <c r="AP23" i="21" s="1"/>
  <c r="AP22" i="21" s="1"/>
  <c r="AP21" i="21" s="1"/>
  <c r="AP20" i="21" s="1"/>
  <c r="AP19" i="21" s="1"/>
  <c r="AP18" i="21" s="1"/>
  <c r="AP17" i="21" s="1"/>
  <c r="AP16" i="21" s="1"/>
  <c r="AP15" i="21" s="1"/>
  <c r="AP14" i="21" s="1"/>
  <c r="AP13" i="21" s="1"/>
  <c r="AP12" i="21" s="1"/>
  <c r="AP11" i="21" s="1"/>
  <c r="AP10" i="21" s="1"/>
  <c r="AP9" i="21" s="1"/>
  <c r="AP8" i="21" s="1"/>
  <c r="AP7" i="21" s="1"/>
  <c r="AP6" i="21" s="1"/>
  <c r="AP5" i="21" s="1"/>
  <c r="AP4" i="21" s="1"/>
  <c r="AH48" i="21"/>
  <c r="AH47" i="21" s="1"/>
  <c r="AH46" i="21" s="1"/>
  <c r="AH45" i="21" s="1"/>
  <c r="AH44" i="21" s="1"/>
  <c r="AH43" i="21" s="1"/>
  <c r="AH42" i="21" s="1"/>
  <c r="AH41" i="21" s="1"/>
  <c r="AH40" i="21" s="1"/>
  <c r="AH39" i="21" s="1"/>
  <c r="AH38" i="21" s="1"/>
  <c r="AH37" i="21" s="1"/>
  <c r="AH36" i="21" s="1"/>
  <c r="AH35" i="21" s="1"/>
  <c r="AH34" i="21" s="1"/>
  <c r="AH33" i="21" s="1"/>
  <c r="AH32" i="21" s="1"/>
  <c r="AH31" i="21" s="1"/>
  <c r="AH30" i="21" s="1"/>
  <c r="AH29" i="21" s="1"/>
  <c r="AH28" i="21" s="1"/>
  <c r="AH27" i="21" s="1"/>
  <c r="AH26" i="21" s="1"/>
  <c r="AH25" i="21" s="1"/>
  <c r="AH24" i="21" s="1"/>
  <c r="AH23" i="21" s="1"/>
  <c r="AH22" i="21" s="1"/>
  <c r="AH21" i="21" s="1"/>
  <c r="AH20" i="21" s="1"/>
  <c r="AH19" i="21" s="1"/>
  <c r="AH18" i="21" s="1"/>
  <c r="AH17" i="21" s="1"/>
  <c r="AH16" i="21" s="1"/>
  <c r="AH15" i="21" s="1"/>
  <c r="AH14" i="21" s="1"/>
  <c r="AH13" i="21" s="1"/>
  <c r="AH12" i="21" s="1"/>
  <c r="AH11" i="21" s="1"/>
  <c r="AH10" i="21" s="1"/>
  <c r="AH9" i="21" s="1"/>
  <c r="AH8" i="21" s="1"/>
  <c r="AH7" i="21" s="1"/>
  <c r="AH6" i="21" s="1"/>
  <c r="AH5" i="21" s="1"/>
  <c r="AH4" i="21" s="1"/>
  <c r="BG48" i="21"/>
  <c r="I48" i="21"/>
  <c r="AM48" i="21"/>
  <c r="P48" i="21"/>
  <c r="R48" i="21"/>
  <c r="O48" i="21"/>
  <c r="AO48" i="21"/>
  <c r="AM47" i="21" l="1"/>
  <c r="AM46" i="21" s="1"/>
  <c r="AM45" i="21" s="1"/>
  <c r="AM44" i="21" s="1"/>
  <c r="AM43" i="21" s="1"/>
  <c r="AM42" i="21" s="1"/>
  <c r="AM41" i="21" s="1"/>
  <c r="AM40" i="21" s="1"/>
  <c r="AM39" i="21" s="1"/>
  <c r="AM38" i="21" s="1"/>
  <c r="AM37" i="21" s="1"/>
  <c r="AM36" i="21" s="1"/>
  <c r="AM35" i="21" s="1"/>
  <c r="AM34" i="21" s="1"/>
  <c r="AM33" i="21" s="1"/>
  <c r="AM32" i="21" s="1"/>
  <c r="AM31" i="21" s="1"/>
  <c r="AM30" i="21" s="1"/>
  <c r="AM29" i="21" s="1"/>
  <c r="AM28" i="21" s="1"/>
  <c r="AM27" i="21" s="1"/>
  <c r="AM26" i="21" s="1"/>
  <c r="AM25" i="21" s="1"/>
  <c r="AM24" i="21" s="1"/>
  <c r="AM23" i="21" s="1"/>
  <c r="AM22" i="21" s="1"/>
  <c r="AM21" i="21" s="1"/>
  <c r="AM20" i="21" s="1"/>
  <c r="AM19" i="21" s="1"/>
  <c r="AM18" i="21" s="1"/>
  <c r="AM17" i="21" s="1"/>
  <c r="AM16" i="21" s="1"/>
  <c r="AM15" i="21" s="1"/>
  <c r="AM14" i="21" s="1"/>
  <c r="AM13" i="21" s="1"/>
  <c r="AM12" i="21" s="1"/>
  <c r="AM11" i="21" s="1"/>
  <c r="AM10" i="21" s="1"/>
  <c r="AM9" i="21" s="1"/>
  <c r="AM8" i="21" s="1"/>
  <c r="AM7" i="21" s="1"/>
  <c r="AM6" i="21" s="1"/>
  <c r="AM5" i="21" s="1"/>
  <c r="AM4" i="21" s="1"/>
  <c r="P47" i="21"/>
  <c r="P46" i="21" s="1"/>
  <c r="P45" i="21" s="1"/>
  <c r="P44" i="21" s="1"/>
  <c r="P43" i="21" s="1"/>
  <c r="P42" i="21" s="1"/>
  <c r="P41" i="21" s="1"/>
  <c r="P40" i="21" s="1"/>
  <c r="P39" i="21" s="1"/>
  <c r="P38" i="21" s="1"/>
  <c r="P37" i="21" s="1"/>
  <c r="P36" i="21" s="1"/>
  <c r="P35" i="21" s="1"/>
  <c r="P34" i="21" s="1"/>
  <c r="P33" i="21" s="1"/>
  <c r="P32" i="21" s="1"/>
  <c r="P31" i="21" s="1"/>
  <c r="P30" i="21" s="1"/>
  <c r="P29" i="21" s="1"/>
  <c r="P28" i="21" s="1"/>
  <c r="P27" i="21" s="1"/>
  <c r="P26" i="21" s="1"/>
  <c r="P25" i="21" s="1"/>
  <c r="P24" i="21" s="1"/>
  <c r="P23" i="21" s="1"/>
  <c r="P22" i="21" s="1"/>
  <c r="P21" i="21" s="1"/>
  <c r="P20" i="21" s="1"/>
  <c r="P19" i="21" s="1"/>
  <c r="P18" i="21" s="1"/>
  <c r="P17" i="21" s="1"/>
  <c r="P16" i="21" s="1"/>
  <c r="P15" i="21" s="1"/>
  <c r="P14" i="21" s="1"/>
  <c r="P13" i="21" s="1"/>
  <c r="P12" i="21" s="1"/>
  <c r="P11" i="21" s="1"/>
  <c r="P10" i="21" s="1"/>
  <c r="P9" i="21" s="1"/>
  <c r="P8" i="21" s="1"/>
  <c r="P7" i="21" s="1"/>
  <c r="P6" i="21" s="1"/>
  <c r="P5" i="21" s="1"/>
  <c r="P4" i="21" s="1"/>
  <c r="BG47" i="21"/>
  <c r="BG46" i="21" s="1"/>
  <c r="BG45" i="21" s="1"/>
  <c r="BG44" i="21" s="1"/>
  <c r="BG43" i="21" s="1"/>
  <c r="BG42" i="21" s="1"/>
  <c r="BG41" i="21" s="1"/>
  <c r="BG40" i="21" s="1"/>
  <c r="BG39" i="21" s="1"/>
  <c r="BG38" i="21" s="1"/>
  <c r="BG37" i="21" s="1"/>
  <c r="BG36" i="21" s="1"/>
  <c r="BG35" i="21" s="1"/>
  <c r="BG34" i="21" s="1"/>
  <c r="BG33" i="21" s="1"/>
  <c r="BG32" i="21" s="1"/>
  <c r="BG31" i="21" s="1"/>
  <c r="BG30" i="21" s="1"/>
  <c r="BG29" i="21" s="1"/>
  <c r="BG28" i="21" s="1"/>
  <c r="BG27" i="21" s="1"/>
  <c r="BG26" i="21" s="1"/>
  <c r="BG25" i="21" s="1"/>
  <c r="BG24" i="21" s="1"/>
  <c r="BG23" i="21" s="1"/>
  <c r="BG22" i="21" s="1"/>
  <c r="BG21" i="21" s="1"/>
  <c r="BG20" i="21" s="1"/>
  <c r="BG19" i="21" s="1"/>
  <c r="BG18" i="21" s="1"/>
  <c r="BG17" i="21" s="1"/>
  <c r="BG16" i="21" s="1"/>
  <c r="BG15" i="21" s="1"/>
  <c r="BG14" i="21" s="1"/>
  <c r="BG13" i="21" s="1"/>
  <c r="BG12" i="21" s="1"/>
  <c r="BG11" i="21" s="1"/>
  <c r="BG10" i="21" s="1"/>
  <c r="BG9" i="21" s="1"/>
  <c r="BG8" i="21" s="1"/>
  <c r="BG7" i="21" s="1"/>
  <c r="BG6" i="21" s="1"/>
  <c r="BG5" i="21" s="1"/>
  <c r="BG4" i="21" s="1"/>
  <c r="O47" i="21"/>
  <c r="O46" i="21" s="1"/>
  <c r="O45" i="21" s="1"/>
  <c r="O44" i="21" s="1"/>
  <c r="O43" i="21" s="1"/>
  <c r="O42" i="21" s="1"/>
  <c r="O41" i="21" s="1"/>
  <c r="O40" i="21" s="1"/>
  <c r="O39" i="21" s="1"/>
  <c r="O38" i="21" s="1"/>
  <c r="O37" i="21" s="1"/>
  <c r="O36" i="21" s="1"/>
  <c r="O35" i="21" s="1"/>
  <c r="O34" i="21" s="1"/>
  <c r="O33" i="21" s="1"/>
  <c r="O32" i="21" s="1"/>
  <c r="O31" i="21" s="1"/>
  <c r="O30" i="21" s="1"/>
  <c r="O29" i="21" s="1"/>
  <c r="O28" i="21" s="1"/>
  <c r="O27" i="21" s="1"/>
  <c r="O26" i="21" s="1"/>
  <c r="O25" i="21" s="1"/>
  <c r="O24" i="21" s="1"/>
  <c r="O23" i="21" s="1"/>
  <c r="O22" i="21" s="1"/>
  <c r="O21" i="21" s="1"/>
  <c r="O20" i="21" s="1"/>
  <c r="O19" i="21" s="1"/>
  <c r="O18" i="21" s="1"/>
  <c r="O17" i="21" s="1"/>
  <c r="O16" i="21" s="1"/>
  <c r="O15" i="21" s="1"/>
  <c r="O14" i="21" s="1"/>
  <c r="O13" i="21" s="1"/>
  <c r="O12" i="21" s="1"/>
  <c r="O11" i="21" s="1"/>
  <c r="O10" i="21" s="1"/>
  <c r="O9" i="21" s="1"/>
  <c r="O8" i="21" s="1"/>
  <c r="O7" i="21" s="1"/>
  <c r="O6" i="21" s="1"/>
  <c r="O5" i="21" s="1"/>
  <c r="O4" i="21" s="1"/>
  <c r="I47" i="21"/>
  <c r="I46" i="21" s="1"/>
  <c r="I45" i="21" s="1"/>
  <c r="I44" i="21" s="1"/>
  <c r="I43" i="21" s="1"/>
  <c r="I42" i="21" s="1"/>
  <c r="I41" i="21" s="1"/>
  <c r="I40" i="21" s="1"/>
  <c r="I39" i="21" s="1"/>
  <c r="I38" i="21" s="1"/>
  <c r="I37" i="21" s="1"/>
  <c r="I36" i="21" s="1"/>
  <c r="I35" i="21" s="1"/>
  <c r="I34" i="21" s="1"/>
  <c r="I33" i="21" s="1"/>
  <c r="I32" i="21" s="1"/>
  <c r="I31" i="21" s="1"/>
  <c r="I30" i="21" s="1"/>
  <c r="I29" i="21" s="1"/>
  <c r="I28" i="21" s="1"/>
  <c r="I27" i="21" s="1"/>
  <c r="I26" i="21" s="1"/>
  <c r="I25" i="21" s="1"/>
  <c r="I24" i="21" s="1"/>
  <c r="I23" i="21" s="1"/>
  <c r="I22" i="21" s="1"/>
  <c r="I21" i="21" s="1"/>
  <c r="I20" i="21" s="1"/>
  <c r="I19" i="21" s="1"/>
  <c r="I18" i="21" s="1"/>
  <c r="I17" i="21" s="1"/>
  <c r="I16" i="21" s="1"/>
  <c r="I15" i="21" s="1"/>
  <c r="I14" i="21" s="1"/>
  <c r="I13" i="21" s="1"/>
  <c r="I12" i="21" s="1"/>
  <c r="I11" i="21" s="1"/>
  <c r="I10" i="21" s="1"/>
  <c r="I9" i="21" s="1"/>
  <c r="I8" i="21" s="1"/>
  <c r="I7" i="21" s="1"/>
  <c r="I6" i="21" s="1"/>
  <c r="I5" i="21" s="1"/>
  <c r="I4" i="21" s="1"/>
  <c r="AO47" i="21"/>
  <c r="R47" i="21"/>
  <c r="AO46" i="21" l="1"/>
  <c r="AO45" i="21" s="1"/>
  <c r="AO44" i="21" s="1"/>
  <c r="AO43" i="21" s="1"/>
  <c r="AO42" i="21" s="1"/>
  <c r="AO41" i="21" s="1"/>
  <c r="AO40" i="21" s="1"/>
  <c r="AO39" i="21" s="1"/>
  <c r="AO38" i="21" s="1"/>
  <c r="AO37" i="21" s="1"/>
  <c r="AO36" i="21" s="1"/>
  <c r="AO35" i="21" s="1"/>
  <c r="AO34" i="21" s="1"/>
  <c r="AO33" i="21" s="1"/>
  <c r="AO32" i="21" s="1"/>
  <c r="AO31" i="21" s="1"/>
  <c r="AO30" i="21" s="1"/>
  <c r="AO29" i="21" s="1"/>
  <c r="AO28" i="21" s="1"/>
  <c r="AO27" i="21" s="1"/>
  <c r="AO26" i="21" s="1"/>
  <c r="AO25" i="21" s="1"/>
  <c r="AO24" i="21" s="1"/>
  <c r="AO23" i="21" s="1"/>
  <c r="AO22" i="21" s="1"/>
  <c r="AO21" i="21" s="1"/>
  <c r="AO20" i="21" s="1"/>
  <c r="AO19" i="21" s="1"/>
  <c r="AO18" i="21" s="1"/>
  <c r="AO17" i="21" s="1"/>
  <c r="AO16" i="21" s="1"/>
  <c r="AO15" i="21" s="1"/>
  <c r="AO14" i="21" s="1"/>
  <c r="AO13" i="21" s="1"/>
  <c r="AO12" i="21" s="1"/>
  <c r="AO11" i="21" s="1"/>
  <c r="AO10" i="21" s="1"/>
  <c r="AO9" i="21" s="1"/>
  <c r="AO8" i="21" s="1"/>
  <c r="AO7" i="21" s="1"/>
  <c r="AO6" i="21" s="1"/>
  <c r="AO5" i="21" s="1"/>
  <c r="AO4" i="21" s="1"/>
  <c r="R46" i="21"/>
  <c r="R45" i="21" s="1"/>
  <c r="R44" i="21" s="1"/>
  <c r="R43" i="21" s="1"/>
  <c r="R42" i="21" s="1"/>
  <c r="R41" i="21" s="1"/>
  <c r="R40" i="21" s="1"/>
  <c r="R39" i="21" s="1"/>
  <c r="R38" i="21" s="1"/>
  <c r="R37" i="21" s="1"/>
  <c r="R36" i="21" s="1"/>
  <c r="R35" i="21" s="1"/>
  <c r="R34" i="21" s="1"/>
  <c r="R33" i="21" s="1"/>
  <c r="R32" i="21" s="1"/>
  <c r="R31" i="21" s="1"/>
  <c r="R30" i="21" s="1"/>
  <c r="R29" i="21" s="1"/>
  <c r="R28" i="21" s="1"/>
  <c r="R27" i="21" s="1"/>
  <c r="R26" i="21" s="1"/>
  <c r="R25" i="21" s="1"/>
  <c r="R24" i="21" s="1"/>
  <c r="R23" i="21" s="1"/>
  <c r="R22" i="21" s="1"/>
  <c r="R21" i="21" s="1"/>
  <c r="R20" i="21" s="1"/>
  <c r="R19" i="21" s="1"/>
  <c r="R18" i="21" s="1"/>
  <c r="R17" i="21" s="1"/>
  <c r="R16" i="21" s="1"/>
  <c r="R15" i="21" s="1"/>
  <c r="R14" i="21" s="1"/>
  <c r="R13" i="21" s="1"/>
  <c r="R12" i="21" s="1"/>
  <c r="R11" i="21" s="1"/>
  <c r="R10" i="21" s="1"/>
  <c r="R9" i="21" s="1"/>
  <c r="R8" i="21" s="1"/>
  <c r="R7" i="21" s="1"/>
  <c r="R6" i="21" s="1"/>
  <c r="R5" i="21" s="1"/>
  <c r="R4" i="21" s="1"/>
  <c r="D49" i="21"/>
  <c r="D50" i="21"/>
  <c r="D51" i="21"/>
  <c r="D52" i="21"/>
  <c r="D53" i="21"/>
  <c r="D54" i="21"/>
  <c r="D48" i="21"/>
  <c r="D47" i="21" l="1"/>
  <c r="D46" i="21" l="1"/>
  <c r="D45" i="21" l="1"/>
  <c r="D44" i="21" l="1"/>
  <c r="D43" i="21" l="1"/>
  <c r="D42" i="21" l="1"/>
  <c r="D41" i="21" l="1"/>
  <c r="D40" i="21" l="1"/>
  <c r="D39" i="21" l="1"/>
  <c r="D38" i="21" l="1"/>
  <c r="D37" i="21" l="1"/>
  <c r="D36" i="21" l="1"/>
  <c r="D35" i="21" l="1"/>
  <c r="D34" i="21" l="1"/>
  <c r="D33" i="21" l="1"/>
  <c r="D32" i="21" l="1"/>
  <c r="D31" i="21" l="1"/>
  <c r="D30" i="21" l="1"/>
  <c r="D29" i="21" l="1"/>
  <c r="D28" i="21" l="1"/>
  <c r="D27" i="21" l="1"/>
  <c r="D26" i="21" l="1"/>
  <c r="D25" i="21" l="1"/>
  <c r="D24" i="21" l="1"/>
  <c r="D23" i="21" l="1"/>
  <c r="D22" i="21" l="1"/>
  <c r="D21" i="21" l="1"/>
  <c r="D20" i="21" l="1"/>
  <c r="D19" i="21" l="1"/>
  <c r="D18" i="21" l="1"/>
  <c r="D17" i="21" l="1"/>
  <c r="D16" i="21" l="1"/>
  <c r="D15" i="21" l="1"/>
  <c r="D14" i="21" l="1"/>
  <c r="D13" i="21" l="1"/>
  <c r="D12" i="21" l="1"/>
  <c r="D11" i="21" l="1"/>
  <c r="D10" i="21" l="1"/>
  <c r="D9" i="21" l="1"/>
  <c r="D8" i="21" l="1"/>
  <c r="D7" i="21" l="1"/>
  <c r="D6" i="21" l="1"/>
  <c r="D5" i="21" l="1"/>
  <c r="D4" i="21" l="1"/>
</calcChain>
</file>

<file path=xl/comments1.xml><?xml version="1.0" encoding="utf-8"?>
<comments xmlns="http://schemas.openxmlformats.org/spreadsheetml/2006/main">
  <authors>
    <author>Lemarchand, Gautier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Date de dernière mise à jour</t>
        </r>
      </text>
    </comment>
  </commentList>
</comments>
</file>

<file path=xl/comments2.xml><?xml version="1.0" encoding="utf-8"?>
<comments xmlns="http://schemas.openxmlformats.org/spreadsheetml/2006/main">
  <authors>
    <author>Lemarchand, Gautier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Date de dernière mise à jour</t>
        </r>
      </text>
    </comment>
  </commentList>
</comments>
</file>

<file path=xl/sharedStrings.xml><?xml version="1.0" encoding="utf-8"?>
<sst xmlns="http://schemas.openxmlformats.org/spreadsheetml/2006/main" count="159" uniqueCount="61">
  <si>
    <t xml:space="preserve">G E S T I O N N A I R E   D ’ O U T I L S   E T   C A L C U L   D ’ I P  </t>
  </si>
  <si>
    <t>Date</t>
  </si>
  <si>
    <t>Qté décp (x1000)</t>
  </si>
  <si>
    <t>Matière</t>
  </si>
  <si>
    <t>Epaisseur</t>
  </si>
  <si>
    <t>Evenement</t>
  </si>
  <si>
    <t>Action</t>
  </si>
  <si>
    <t>Rectif (si affutage)</t>
  </si>
  <si>
    <t>Date de disponibilité</t>
  </si>
  <si>
    <t>Commentaire</t>
  </si>
  <si>
    <t>Affutage N°</t>
  </si>
  <si>
    <t>Qté décp (x1 000)</t>
  </si>
  <si>
    <t>Affutage Polis Precis</t>
  </si>
  <si>
    <t>1/10</t>
  </si>
  <si>
    <t>Bavure</t>
  </si>
  <si>
    <t>Chgt Charges</t>
  </si>
  <si>
    <t>NA</t>
  </si>
  <si>
    <t>Grippage</t>
  </si>
  <si>
    <t>Affutage interne</t>
  </si>
  <si>
    <t>2/10</t>
  </si>
  <si>
    <t>Outils</t>
  </si>
  <si>
    <t>Evénements</t>
  </si>
  <si>
    <t>Actions</t>
  </si>
  <si>
    <t>Rectif</t>
  </si>
  <si>
    <t>Epaisseurs</t>
  </si>
  <si>
    <t>Autre</t>
  </si>
  <si>
    <t>Affutage Micro Rectif</t>
  </si>
  <si>
    <t>Dimensionel NC</t>
  </si>
  <si>
    <t>Fin de prod</t>
  </si>
  <si>
    <t>Affutage préventif</t>
  </si>
  <si>
    <t>3/10</t>
  </si>
  <si>
    <t>Affutage Siorem</t>
  </si>
  <si>
    <t>4/10</t>
  </si>
  <si>
    <t>IP Atteint</t>
  </si>
  <si>
    <t>5/10</t>
  </si>
  <si>
    <t>Chgt Guidage</t>
  </si>
  <si>
    <t>Chgt Poincon Matrice</t>
  </si>
  <si>
    <t>Nettoyage</t>
  </si>
  <si>
    <t>Outillage neuf</t>
  </si>
  <si>
    <t>Recentrage outil</t>
  </si>
  <si>
    <t>Nb pistes</t>
  </si>
  <si>
    <t>Etat d'usure</t>
  </si>
  <si>
    <t>335-N</t>
  </si>
  <si>
    <t>Qté</t>
  </si>
  <si>
    <t>Liste des matières</t>
  </si>
  <si>
    <t>Fréquence de découpe</t>
  </si>
  <si>
    <t>Matières découpées</t>
  </si>
  <si>
    <t>Affûtage N°</t>
  </si>
  <si>
    <t>Affûtage par ordre</t>
  </si>
  <si>
    <t>Matière :</t>
  </si>
  <si>
    <t>Proba de découper la qté</t>
  </si>
  <si>
    <t xml:space="preserve">Qté </t>
  </si>
  <si>
    <t>Outil :</t>
  </si>
  <si>
    <t>Classes</t>
  </si>
  <si>
    <t>Fréquence</t>
  </si>
  <si>
    <t>Analyse statistique, aide à la définition de l'IP</t>
  </si>
  <si>
    <t>Nb frappes outil nécéssaire</t>
  </si>
  <si>
    <t>IP proposé par calcul :</t>
  </si>
  <si>
    <t>Appliquer une correction de :</t>
  </si>
  <si>
    <t>IP atteint dans :</t>
  </si>
  <si>
    <t>des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</si>
</sst>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E+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Up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0" borderId="0" xfId="0" applyFont="1"/>
    <xf numFmtId="14" fontId="3" fillId="0" borderId="0" xfId="0" applyNumberFormat="1" applyFont="1" applyAlignment="1">
      <alignment horizontal="center" vertical="center"/>
    </xf>
    <xf numFmtId="9" fontId="0" fillId="0" borderId="0" xfId="1" applyFont="1"/>
    <xf numFmtId="0" fontId="0" fillId="0" borderId="0" xfId="0" applyBorder="1"/>
    <xf numFmtId="14" fontId="0" fillId="0" borderId="0" xfId="0" applyNumberFormat="1" applyBorder="1"/>
    <xf numFmtId="0" fontId="0" fillId="0" borderId="0" xfId="0" applyAlignment="1">
      <alignment horizontal="right" vertical="center"/>
    </xf>
    <xf numFmtId="0" fontId="0" fillId="4" borderId="2" xfId="0" applyFill="1" applyBorder="1" applyAlignment="1">
      <alignment horizontal="center" vertical="center"/>
    </xf>
    <xf numFmtId="14" fontId="0" fillId="0" borderId="0" xfId="0" applyNumberFormat="1"/>
    <xf numFmtId="0" fontId="0" fillId="0" borderId="7" xfId="0" applyBorder="1"/>
    <xf numFmtId="0" fontId="6" fillId="0" borderId="0" xfId="0" applyFont="1" applyAlignment="1">
      <alignment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14" fontId="1" fillId="3" borderId="17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1" fillId="3" borderId="2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9" fontId="0" fillId="0" borderId="9" xfId="1" applyFont="1" applyBorder="1"/>
    <xf numFmtId="1" fontId="0" fillId="0" borderId="0" xfId="0" applyNumberFormat="1" applyBorder="1"/>
    <xf numFmtId="0" fontId="0" fillId="0" borderId="11" xfId="0" applyBorder="1"/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  <xf numFmtId="0" fontId="0" fillId="0" borderId="0" xfId="0" applyAlignment="1"/>
    <xf numFmtId="164" fontId="0" fillId="0" borderId="0" xfId="0" applyNumberFormat="1"/>
    <xf numFmtId="0" fontId="8" fillId="4" borderId="17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1" fillId="4" borderId="4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8" fillId="4" borderId="1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7" fillId="4" borderId="25" xfId="0" applyNumberFormat="1" applyFont="1" applyFill="1" applyBorder="1" applyAlignment="1">
      <alignment horizontal="center" vertical="center" textRotation="90" wrapText="1"/>
    </xf>
    <xf numFmtId="0" fontId="7" fillId="4" borderId="26" xfId="0" applyNumberFormat="1" applyFont="1" applyFill="1" applyBorder="1" applyAlignment="1">
      <alignment horizontal="center" vertical="center" textRotation="90" wrapText="1"/>
    </xf>
    <xf numFmtId="0" fontId="7" fillId="4" borderId="27" xfId="0" applyNumberFormat="1" applyFont="1" applyFill="1" applyBorder="1" applyAlignment="1">
      <alignment horizontal="center" vertical="center" textRotation="90" wrapText="1"/>
    </xf>
    <xf numFmtId="1" fontId="8" fillId="4" borderId="17" xfId="0" applyNumberFormat="1" applyFont="1" applyFill="1" applyBorder="1" applyAlignment="1">
      <alignment horizontal="left" vertical="center"/>
    </xf>
    <xf numFmtId="0" fontId="8" fillId="4" borderId="16" xfId="0" applyFont="1" applyFill="1" applyBorder="1" applyAlignment="1">
      <alignment vertical="center"/>
    </xf>
    <xf numFmtId="9" fontId="8" fillId="4" borderId="17" xfId="1" applyFont="1" applyFill="1" applyBorder="1" applyAlignment="1">
      <alignment horizontal="center" vertical="center"/>
    </xf>
    <xf numFmtId="9" fontId="8" fillId="4" borderId="17" xfId="1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7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top style="thin">
          <color auto="1"/>
        </top>
        <bottom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Fréquence de</a:t>
            </a:r>
            <a:r>
              <a:rPr lang="en-US" baseline="0"/>
              <a:t> matière découpée par quantité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MATRICE!$DE$56</c:f>
              <c:strCache>
                <c:ptCount val="1"/>
                <c:pt idx="0">
                  <c:v>Fréquence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MATRICE!$DD$57:$DD$107</c:f>
              <c:numCache>
                <c:formatCode>General</c:formatCode>
                <c:ptCount val="51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1500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5000</c:v>
                </c:pt>
                <c:pt idx="11">
                  <c:v>5500</c:v>
                </c:pt>
                <c:pt idx="12">
                  <c:v>6000</c:v>
                </c:pt>
                <c:pt idx="13">
                  <c:v>6500</c:v>
                </c:pt>
                <c:pt idx="14">
                  <c:v>7000</c:v>
                </c:pt>
                <c:pt idx="15">
                  <c:v>7500</c:v>
                </c:pt>
                <c:pt idx="16">
                  <c:v>8000</c:v>
                </c:pt>
                <c:pt idx="17">
                  <c:v>8500</c:v>
                </c:pt>
                <c:pt idx="18">
                  <c:v>9000</c:v>
                </c:pt>
                <c:pt idx="19">
                  <c:v>9500</c:v>
                </c:pt>
                <c:pt idx="20">
                  <c:v>10000</c:v>
                </c:pt>
                <c:pt idx="21">
                  <c:v>10500</c:v>
                </c:pt>
                <c:pt idx="22">
                  <c:v>11000</c:v>
                </c:pt>
                <c:pt idx="23">
                  <c:v>11500</c:v>
                </c:pt>
                <c:pt idx="24">
                  <c:v>12000</c:v>
                </c:pt>
                <c:pt idx="25">
                  <c:v>12500</c:v>
                </c:pt>
                <c:pt idx="26">
                  <c:v>13000</c:v>
                </c:pt>
                <c:pt idx="27">
                  <c:v>13500</c:v>
                </c:pt>
                <c:pt idx="28">
                  <c:v>14000</c:v>
                </c:pt>
                <c:pt idx="29">
                  <c:v>14500</c:v>
                </c:pt>
                <c:pt idx="30">
                  <c:v>15000</c:v>
                </c:pt>
                <c:pt idx="31">
                  <c:v>15500</c:v>
                </c:pt>
                <c:pt idx="32">
                  <c:v>16000</c:v>
                </c:pt>
                <c:pt idx="33">
                  <c:v>16500</c:v>
                </c:pt>
                <c:pt idx="34">
                  <c:v>17000</c:v>
                </c:pt>
                <c:pt idx="35">
                  <c:v>17500</c:v>
                </c:pt>
                <c:pt idx="36">
                  <c:v>18000</c:v>
                </c:pt>
                <c:pt idx="37">
                  <c:v>18500</c:v>
                </c:pt>
                <c:pt idx="38">
                  <c:v>19000</c:v>
                </c:pt>
                <c:pt idx="39">
                  <c:v>19500</c:v>
                </c:pt>
                <c:pt idx="40">
                  <c:v>20000</c:v>
                </c:pt>
                <c:pt idx="41">
                  <c:v>20500</c:v>
                </c:pt>
                <c:pt idx="42">
                  <c:v>21000</c:v>
                </c:pt>
                <c:pt idx="43">
                  <c:v>21500</c:v>
                </c:pt>
                <c:pt idx="44">
                  <c:v>22000</c:v>
                </c:pt>
                <c:pt idx="45">
                  <c:v>22500</c:v>
                </c:pt>
                <c:pt idx="46">
                  <c:v>23000</c:v>
                </c:pt>
                <c:pt idx="47">
                  <c:v>23500</c:v>
                </c:pt>
                <c:pt idx="48">
                  <c:v>24000</c:v>
                </c:pt>
                <c:pt idx="49">
                  <c:v>24500</c:v>
                </c:pt>
                <c:pt idx="50">
                  <c:v>25000</c:v>
                </c:pt>
              </c:numCache>
            </c:numRef>
          </c:cat>
          <c:val>
            <c:numRef>
              <c:f>MATRICE!$DE$57:$DE$107</c:f>
              <c:numCache>
                <c:formatCode>General</c:formatCode>
                <c:ptCount val="51"/>
                <c:pt idx="0">
                  <c:v>0</c:v>
                </c:pt>
                <c:pt idx="1">
                  <c:v>5</c:v>
                </c:pt>
                <c:pt idx="2">
                  <c:v>7</c:v>
                </c:pt>
                <c:pt idx="3">
                  <c:v>14</c:v>
                </c:pt>
                <c:pt idx="4">
                  <c:v>6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5F-400E-80B1-BE3791D2F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8778448"/>
        <c:axId val="478772872"/>
      </c:barChart>
      <c:catAx>
        <c:axId val="478778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772872"/>
        <c:crosses val="autoZero"/>
        <c:auto val="1"/>
        <c:lblAlgn val="ctr"/>
        <c:lblOffset val="100"/>
        <c:noMultiLvlLbl val="0"/>
      </c:catAx>
      <c:valAx>
        <c:axId val="478772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778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MATRICE!TT</cx:f>
      </cx:numDim>
    </cx:data>
  </cx:chartData>
  <cx:chart>
    <cx:title pos="t" align="ctr" overlay="0">
      <cx:tx>
        <cx:rich>
          <a:bodyPr rot="0" spcFirstLastPara="1" vertOverflow="ellipsis" vert="horz" wrap="square" lIns="0" tIns="0" rIns="0" bIns="0" anchor="ctr" anchorCtr="1"/>
          <a:lstStyle/>
          <a:p>
            <a:pPr algn="ctr">
              <a:defRPr/>
            </a:pPr>
            <a:r>
              <a:rPr lang="fr-FR"/>
              <a:t>Dispertion de la quantité de matière découpée</a:t>
            </a:r>
          </a:p>
        </cx:rich>
      </cx:tx>
    </cx:title>
    <cx:plotArea>
      <cx:plotAreaRegion>
        <cx:series layoutId="boxWhisker" uniqueId="{00000000-E5F7-437E-A50A-E7EE29EA77EF}">
          <cx:dataId val="0"/>
          <cx:layoutPr>
            <cx:statistics quartileMethod="exclusive"/>
          </cx:layoutPr>
        </cx:series>
      </cx:plotAreaRegion>
      <cx:axis id="0" hidden="1">
        <cx:catScaling/>
        <cx:tickLabels/>
      </cx:axis>
      <cx:axis id="1">
        <cx:valScaling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  <cs:bodyPr rot="-60000000" vert="horz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  <cs:bodyPr rot="-60000000" vert="horz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 rot="0" vert="horz"/>
  </cs:title>
  <cs:trendline>
    <cs:lnRef idx="0"/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  <cs:bodyPr rot="-60000000" vert="horz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microsoft.com/office/2014/relationships/chartEx" Target="../charts/chartEx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1</xdr:row>
          <xdr:rowOff>175260</xdr:rowOff>
        </xdr:from>
        <xdr:to>
          <xdr:col>4</xdr:col>
          <xdr:colOff>335280</xdr:colOff>
          <xdr:row>3</xdr:row>
          <xdr:rowOff>160020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4</xdr:row>
          <xdr:rowOff>152400</xdr:rowOff>
        </xdr:from>
        <xdr:to>
          <xdr:col>4</xdr:col>
          <xdr:colOff>350520</xdr:colOff>
          <xdr:row>7</xdr:row>
          <xdr:rowOff>45720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175260</xdr:colOff>
      <xdr:row>2</xdr:row>
      <xdr:rowOff>60960</xdr:rowOff>
    </xdr:from>
    <xdr:to>
      <xdr:col>1</xdr:col>
      <xdr:colOff>708660</xdr:colOff>
      <xdr:row>4</xdr:row>
      <xdr:rowOff>53340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5260" y="640080"/>
          <a:ext cx="1325880" cy="3581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</a:rPr>
            <a:t>Navigation</a:t>
          </a:r>
          <a:r>
            <a:rPr lang="fr-FR" sz="1600" b="1" baseline="0">
              <a:solidFill>
                <a:schemeClr val="bg1"/>
              </a:solidFill>
            </a:rPr>
            <a:t> :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4</xdr:row>
          <xdr:rowOff>160020</xdr:rowOff>
        </xdr:from>
        <xdr:to>
          <xdr:col>7</xdr:col>
          <xdr:colOff>121920</xdr:colOff>
          <xdr:row>7</xdr:row>
          <xdr:rowOff>53340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289560</xdr:colOff>
          <xdr:row>0</xdr:row>
          <xdr:rowOff>335280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342900</xdr:colOff>
          <xdr:row>0</xdr:row>
          <xdr:rowOff>335280</xdr:rowOff>
        </xdr:to>
        <xdr:sp macro="" textlink="">
          <xdr:nvSpPr>
            <xdr:cNvPr id="21510" name="CommandButton1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102870</xdr:colOff>
      <xdr:row>56</xdr:row>
      <xdr:rowOff>99060</xdr:rowOff>
    </xdr:from>
    <xdr:to>
      <xdr:col>28</xdr:col>
      <xdr:colOff>62370</xdr:colOff>
      <xdr:row>73</xdr:row>
      <xdr:rowOff>50100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30</xdr:col>
      <xdr:colOff>91440</xdr:colOff>
      <xdr:row>56</xdr:row>
      <xdr:rowOff>106680</xdr:rowOff>
    </xdr:from>
    <xdr:to>
      <xdr:col>54</xdr:col>
      <xdr:colOff>99060</xdr:colOff>
      <xdr:row>73</xdr:row>
      <xdr:rowOff>57720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0</xdr:row>
          <xdr:rowOff>7620</xdr:rowOff>
        </xdr:from>
        <xdr:to>
          <xdr:col>5</xdr:col>
          <xdr:colOff>784860</xdr:colOff>
          <xdr:row>0</xdr:row>
          <xdr:rowOff>358140</xdr:rowOff>
        </xdr:to>
        <xdr:sp macro="" textlink="">
          <xdr:nvSpPr>
            <xdr:cNvPr id="21664" name="CommandButton2" hidden="1">
              <a:extLst>
                <a:ext uri="{63B3BB69-23CF-44E3-9099-C40C66FF867C}">
                  <a14:compatExt spid="_x0000_s21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68580</xdr:colOff>
      <xdr:row>0</xdr:row>
      <xdr:rowOff>0</xdr:rowOff>
    </xdr:from>
    <xdr:to>
      <xdr:col>56</xdr:col>
      <xdr:colOff>114300</xdr:colOff>
      <xdr:row>1</xdr:row>
      <xdr:rowOff>365760</xdr:rowOff>
    </xdr:to>
    <xdr:sp macro="" textlink="">
      <xdr:nvSpPr>
        <xdr:cNvPr id="2" name="ZoneTexte 1"/>
        <xdr:cNvSpPr txBox="1"/>
      </xdr:nvSpPr>
      <xdr:spPr>
        <a:xfrm>
          <a:off x="4450080" y="0"/>
          <a:ext cx="9570720" cy="746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accent1">
                  <a:lumMod val="60000"/>
                  <a:lumOff val="40000"/>
                </a:schemeClr>
              </a:solidFill>
            </a:rPr>
            <a:t>Pour garentir le bon fonctionnement du programme veuillez ne pas dépalcer, ajouter ou supprimer des colonnes ou lignes sur cette feuille.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1036320</xdr:colOff>
          <xdr:row>0</xdr:row>
          <xdr:rowOff>335280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0</xdr:row>
          <xdr:rowOff>0</xdr:rowOff>
        </xdr:from>
        <xdr:to>
          <xdr:col>4</xdr:col>
          <xdr:colOff>213360</xdr:colOff>
          <xdr:row>0</xdr:row>
          <xdr:rowOff>335280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251460</xdr:colOff>
      <xdr:row>0</xdr:row>
      <xdr:rowOff>0</xdr:rowOff>
    </xdr:from>
    <xdr:to>
      <xdr:col>7</xdr:col>
      <xdr:colOff>1028700</xdr:colOff>
      <xdr:row>0</xdr:row>
      <xdr:rowOff>335280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579620" y="0"/>
          <a:ext cx="4023360" cy="33528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 Info :</a:t>
          </a:r>
          <a:r>
            <a:rPr lang="fr-FR" sz="1400" b="1" baseline="0"/>
            <a:t> d</a:t>
          </a:r>
          <a:r>
            <a:rPr lang="fr-FR" sz="1400" b="1"/>
            <a:t>ouble-cliquez</a:t>
          </a:r>
          <a:r>
            <a:rPr lang="fr-FR" sz="1400" b="1" baseline="0"/>
            <a:t> sur une ligne pour la modifier.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</xdr:colOff>
          <xdr:row>0</xdr:row>
          <xdr:rowOff>0</xdr:rowOff>
        </xdr:from>
        <xdr:to>
          <xdr:col>11</xdr:col>
          <xdr:colOff>708660</xdr:colOff>
          <xdr:row>0</xdr:row>
          <xdr:rowOff>335280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7620</xdr:colOff>
      <xdr:row>0</xdr:row>
      <xdr:rowOff>30480</xdr:rowOff>
    </xdr:from>
    <xdr:to>
      <xdr:col>15</xdr:col>
      <xdr:colOff>731520</xdr:colOff>
      <xdr:row>0</xdr:row>
      <xdr:rowOff>335280</xdr:rowOff>
    </xdr:to>
    <xdr:sp macro="" textlink="">
      <xdr:nvSpPr>
        <xdr:cNvPr id="2" name="ZoneTexte 1"/>
        <xdr:cNvSpPr txBox="1"/>
      </xdr:nvSpPr>
      <xdr:spPr>
        <a:xfrm>
          <a:off x="13456920" y="30480"/>
          <a:ext cx="220218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accent1"/>
              </a:solidFill>
            </a:rPr>
            <a:t>Matière découpée par affûtage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1043940</xdr:colOff>
          <xdr:row>0</xdr:row>
          <xdr:rowOff>335280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0</xdr:row>
          <xdr:rowOff>0</xdr:rowOff>
        </xdr:from>
        <xdr:to>
          <xdr:col>4</xdr:col>
          <xdr:colOff>213360</xdr:colOff>
          <xdr:row>0</xdr:row>
          <xdr:rowOff>335280</xdr:rowOff>
        </xdr:to>
        <xdr:sp macro="" textlink="">
          <xdr:nvSpPr>
            <xdr:cNvPr id="17410" name="CommandButton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3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251460</xdr:colOff>
      <xdr:row>0</xdr:row>
      <xdr:rowOff>0</xdr:rowOff>
    </xdr:from>
    <xdr:to>
      <xdr:col>7</xdr:col>
      <xdr:colOff>1028700</xdr:colOff>
      <xdr:row>0</xdr:row>
      <xdr:rowOff>335280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4579620" y="0"/>
          <a:ext cx="4023360" cy="33528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 Info :</a:t>
          </a:r>
          <a:r>
            <a:rPr lang="fr-FR" sz="1400" b="1" baseline="0"/>
            <a:t> d</a:t>
          </a:r>
          <a:r>
            <a:rPr lang="fr-FR" sz="1400" b="1"/>
            <a:t>ouble-cliquez</a:t>
          </a:r>
          <a:r>
            <a:rPr lang="fr-FR" sz="1400" b="1" baseline="0"/>
            <a:t> sur une ligne pour la modifier.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</xdr:colOff>
          <xdr:row>0</xdr:row>
          <xdr:rowOff>0</xdr:rowOff>
        </xdr:from>
        <xdr:to>
          <xdr:col>11</xdr:col>
          <xdr:colOff>716280</xdr:colOff>
          <xdr:row>0</xdr:row>
          <xdr:rowOff>335280</xdr:rowOff>
        </xdr:to>
        <xdr:sp macro="" textlink="">
          <xdr:nvSpPr>
            <xdr:cNvPr id="17411" name="CommandButton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3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129540</xdr:colOff>
          <xdr:row>0</xdr:row>
          <xdr:rowOff>335280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10" Type="http://schemas.openxmlformats.org/officeDocument/2006/relationships/comments" Target="../comments1.xml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10" Type="http://schemas.openxmlformats.org/officeDocument/2006/relationships/comments" Target="../comments2.xml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"/>
  <sheetViews>
    <sheetView workbookViewId="0">
      <selection activeCell="C3" sqref="C3"/>
    </sheetView>
  </sheetViews>
  <sheetFormatPr baseColWidth="10" defaultColWidth="11.5546875" defaultRowHeight="14.4" x14ac:dyDescent="0.3"/>
  <cols>
    <col min="1" max="16384" width="11.5546875" style="1"/>
  </cols>
  <sheetData>
    <row r="1" spans="1:10" ht="31.2" x14ac:dyDescent="0.6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</sheetData>
  <sheetProtection sheet="1" objects="1" scenarios="1" selectLockedCells="1" selectUnlockedCells="1"/>
  <mergeCells count="1">
    <mergeCell ref="A1:J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1</xdr:col>
                <xdr:colOff>685800</xdr:colOff>
                <xdr:row>1</xdr:row>
                <xdr:rowOff>175260</xdr:rowOff>
              </from>
              <to>
                <xdr:col>4</xdr:col>
                <xdr:colOff>335280</xdr:colOff>
                <xdr:row>3</xdr:row>
                <xdr:rowOff>160020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</xdr:col>
                <xdr:colOff>685800</xdr:colOff>
                <xdr:row>4</xdr:row>
                <xdr:rowOff>152400</xdr:rowOff>
              </from>
              <to>
                <xdr:col>4</xdr:col>
                <xdr:colOff>350520</xdr:colOff>
                <xdr:row>7</xdr:row>
                <xdr:rowOff>45720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r:id="rId9">
            <anchor moveWithCells="1">
              <from>
                <xdr:col>4</xdr:col>
                <xdr:colOff>457200</xdr:colOff>
                <xdr:row>4</xdr:row>
                <xdr:rowOff>160020</xdr:rowOff>
              </from>
              <to>
                <xdr:col>7</xdr:col>
                <xdr:colOff>121920</xdr:colOff>
                <xdr:row>7</xdr:row>
                <xdr:rowOff>53340</xdr:rowOff>
              </to>
            </anchor>
          </controlPr>
        </control>
      </mc:Choice>
      <mc:Fallback>
        <control shapeId="1027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F10" sqref="F10"/>
    </sheetView>
  </sheetViews>
  <sheetFormatPr baseColWidth="10" defaultRowHeight="14.4" x14ac:dyDescent="0.3"/>
  <cols>
    <col min="1" max="2" width="11.5546875" style="4"/>
    <col min="3" max="3" width="11" style="4" bestFit="1" customWidth="1"/>
  </cols>
  <sheetData>
    <row r="1" spans="1:6" ht="30" customHeight="1" x14ac:dyDescent="0.3">
      <c r="A1"/>
      <c r="B1"/>
      <c r="C1"/>
    </row>
    <row r="2" spans="1:6" x14ac:dyDescent="0.3">
      <c r="A2" s="2" t="s">
        <v>20</v>
      </c>
      <c r="B2" s="2" t="s">
        <v>40</v>
      </c>
      <c r="C2" s="2" t="s">
        <v>41</v>
      </c>
    </row>
    <row r="3" spans="1:6" x14ac:dyDescent="0.3">
      <c r="A3" s="4" t="s">
        <v>42</v>
      </c>
      <c r="B3" s="4">
        <v>8</v>
      </c>
      <c r="C3" s="6">
        <v>0.44</v>
      </c>
      <c r="F3" s="6"/>
    </row>
    <row r="4" spans="1:6" x14ac:dyDescent="0.3">
      <c r="F4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289560</xdr:colOff>
                <xdr:row>0</xdr:row>
                <xdr:rowOff>335280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H107"/>
  <sheetViews>
    <sheetView showGridLines="0" tabSelected="1" workbookViewId="0">
      <pane xSplit="6" ySplit="3" topLeftCell="G49" activePane="bottomRight" state="frozen"/>
      <selection activeCell="F1" sqref="F1"/>
      <selection pane="topRight" activeCell="L1" sqref="L1"/>
      <selection pane="bottomLeft" activeCell="F4" sqref="F4"/>
      <selection pane="bottomRight" activeCell="D72" sqref="D72"/>
    </sheetView>
  </sheetViews>
  <sheetFormatPr baseColWidth="10" defaultRowHeight="14.4" x14ac:dyDescent="0.3"/>
  <cols>
    <col min="1" max="1" width="10.77734375" bestFit="1" customWidth="1"/>
    <col min="2" max="2" width="10.5546875" customWidth="1"/>
    <col min="3" max="3" width="8.77734375" customWidth="1"/>
    <col min="4" max="4" width="10.21875" customWidth="1"/>
    <col min="5" max="6" width="11.77734375" customWidth="1"/>
    <col min="7" max="106" width="2.77734375" customWidth="1"/>
  </cols>
  <sheetData>
    <row r="1" spans="1:106" ht="30" customHeight="1" thickBot="1" x14ac:dyDescent="0.35">
      <c r="B1" s="36" t="s">
        <v>52</v>
      </c>
      <c r="C1" s="10" t="s">
        <v>42</v>
      </c>
      <c r="D1" s="9" t="s">
        <v>49</v>
      </c>
      <c r="E1" s="10"/>
    </row>
    <row r="2" spans="1:106" ht="30" customHeight="1" thickBot="1" x14ac:dyDescent="0.35">
      <c r="A2" s="9"/>
    </row>
    <row r="3" spans="1:106" ht="45" customHeight="1" thickBot="1" x14ac:dyDescent="0.35">
      <c r="A3" s="29" t="s">
        <v>47</v>
      </c>
      <c r="B3" s="30" t="s">
        <v>43</v>
      </c>
      <c r="D3" s="34" t="s">
        <v>50</v>
      </c>
      <c r="E3" s="35" t="s">
        <v>56</v>
      </c>
      <c r="F3" s="35" t="s">
        <v>51</v>
      </c>
      <c r="G3" s="41" t="s">
        <v>48</v>
      </c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2"/>
    </row>
    <row r="4" spans="1:106" x14ac:dyDescent="0.3">
      <c r="A4">
        <v>1</v>
      </c>
      <c r="B4">
        <v>1575</v>
      </c>
      <c r="D4" s="31">
        <f t="shared" ref="D4:D53" ca="1" si="0">IFERROR(COUNTIF(G4:DB4,"X")/MAX(G$55:DB$55),"")</f>
        <v>0</v>
      </c>
      <c r="E4" s="32">
        <f>IFERROR(F4/VLOOKUP(C$1,'Outils et IP'!A:B,2,FALSE),"")</f>
        <v>3125</v>
      </c>
      <c r="F4" s="12">
        <v>25000</v>
      </c>
      <c r="G4" s="7" t="str">
        <f t="shared" ref="G4:G53" ca="1" si="1">IF(G5="","",IF(INDIRECT("B"&amp;G$55+3)&gt;$F4,"X",""))</f>
        <v/>
      </c>
      <c r="H4" s="7" t="str">
        <f t="shared" ref="H4:H54" ca="1" si="2">IF(H5="","",IF(INDIRECT("B"&amp;H$55+3)&gt;$F4,"X",""))</f>
        <v/>
      </c>
      <c r="I4" s="7" t="str">
        <f t="shared" ref="I4:I54" ca="1" si="3">IF(I5="","",IF(INDIRECT("B"&amp;I$55+3)&gt;$F4,"X",""))</f>
        <v/>
      </c>
      <c r="J4" s="7" t="str">
        <f t="shared" ref="J4:J54" ca="1" si="4">IF(J5="","",IF(INDIRECT("B"&amp;J$55+3)&gt;$F4,"X",""))</f>
        <v/>
      </c>
      <c r="K4" s="7" t="str">
        <f t="shared" ref="K4:K54" ca="1" si="5">IF(K5="","",IF(INDIRECT("B"&amp;K$55+3)&gt;$F4,"X",""))</f>
        <v/>
      </c>
      <c r="L4" s="7" t="str">
        <f t="shared" ref="L4:L54" ca="1" si="6">IF(L5="","",IF(INDIRECT("B"&amp;L$55+3)&gt;$F4,"X",""))</f>
        <v/>
      </c>
      <c r="M4" s="7" t="str">
        <f t="shared" ref="M4:M54" ca="1" si="7">IF(M5="","",IF(INDIRECT("B"&amp;M$55+3)&gt;$F4,"X",""))</f>
        <v/>
      </c>
      <c r="N4" s="7" t="str">
        <f t="shared" ref="N4:N54" ca="1" si="8">IF(N5="","",IF(INDIRECT("B"&amp;N$55+3)&gt;$F4,"X",""))</f>
        <v/>
      </c>
      <c r="O4" s="7" t="str">
        <f t="shared" ref="O4:O54" ca="1" si="9">IF(O5="","",IF(INDIRECT("B"&amp;O$55+3)&gt;$F4,"X",""))</f>
        <v/>
      </c>
      <c r="P4" s="7" t="str">
        <f t="shared" ref="P4:P54" ca="1" si="10">IF(P5="","",IF(INDIRECT("B"&amp;P$55+3)&gt;$F4,"X",""))</f>
        <v/>
      </c>
      <c r="Q4" s="7" t="str">
        <f t="shared" ref="Q4:Q54" ca="1" si="11">IF(Q5="","",IF(INDIRECT("B"&amp;Q$55+3)&gt;$F4,"X",""))</f>
        <v/>
      </c>
      <c r="R4" s="7" t="str">
        <f t="shared" ref="R4:R54" ca="1" si="12">IF(R5="","",IF(INDIRECT("B"&amp;R$55+3)&gt;$F4,"X",""))</f>
        <v/>
      </c>
      <c r="S4" s="7" t="str">
        <f t="shared" ref="S4:S54" ca="1" si="13">IF(S5="","",IF(INDIRECT("B"&amp;S$55+3)&gt;$F4,"X",""))</f>
        <v/>
      </c>
      <c r="T4" s="7" t="str">
        <f t="shared" ref="T4:T54" ca="1" si="14">IF(T5="","",IF(INDIRECT("B"&amp;T$55+3)&gt;$F4,"X",""))</f>
        <v/>
      </c>
      <c r="U4" s="7" t="str">
        <f t="shared" ref="U4:U54" ca="1" si="15">IF(U5="","",IF(INDIRECT("B"&amp;U$55+3)&gt;$F4,"X",""))</f>
        <v/>
      </c>
      <c r="V4" s="7" t="str">
        <f t="shared" ref="V4:V54" ca="1" si="16">IF(V5="","",IF(INDIRECT("B"&amp;V$55+3)&gt;$F4,"X",""))</f>
        <v/>
      </c>
      <c r="W4" s="7" t="str">
        <f t="shared" ref="W4:W54" ca="1" si="17">IF(W5="","",IF(INDIRECT("B"&amp;W$55+3)&gt;$F4,"X",""))</f>
        <v/>
      </c>
      <c r="X4" s="7" t="str">
        <f t="shared" ref="X4:X54" ca="1" si="18">IF(X5="","",IF(INDIRECT("B"&amp;X$55+3)&gt;$F4,"X",""))</f>
        <v/>
      </c>
      <c r="Y4" s="7" t="str">
        <f t="shared" ref="Y4:Y54" ca="1" si="19">IF(Y5="","",IF(INDIRECT("B"&amp;Y$55+3)&gt;$F4,"X",""))</f>
        <v/>
      </c>
      <c r="Z4" s="7" t="str">
        <f t="shared" ref="Z4:Z54" ca="1" si="20">IF(Z5="","",IF(INDIRECT("B"&amp;Z$55+3)&gt;$F4,"X",""))</f>
        <v/>
      </c>
      <c r="AA4" s="7" t="str">
        <f t="shared" ref="AA4:AA54" ca="1" si="21">IF(AA5="","",IF(INDIRECT("B"&amp;AA$55+3)&gt;$F4,"X",""))</f>
        <v/>
      </c>
      <c r="AB4" s="7" t="str">
        <f t="shared" ref="AB4:AB54" ca="1" si="22">IF(AB5="","",IF(INDIRECT("B"&amp;AB$55+3)&gt;$F4,"X",""))</f>
        <v/>
      </c>
      <c r="AC4" s="7" t="str">
        <f t="shared" ref="AC4:AC54" ca="1" si="23">IF(AC5="","",IF(INDIRECT("B"&amp;AC$55+3)&gt;$F4,"X",""))</f>
        <v/>
      </c>
      <c r="AD4" s="7" t="str">
        <f t="shared" ref="AD4:AD54" ca="1" si="24">IF(AD5="","",IF(INDIRECT("B"&amp;AD$55+3)&gt;$F4,"X",""))</f>
        <v/>
      </c>
      <c r="AE4" s="7" t="str">
        <f t="shared" ref="AE4:AE54" ca="1" si="25">IF(AE5="","",IF(INDIRECT("B"&amp;AE$55+3)&gt;$F4,"X",""))</f>
        <v/>
      </c>
      <c r="AF4" s="7" t="str">
        <f t="shared" ref="AF4:AF54" ca="1" si="26">IF(AF5="","",IF(INDIRECT("B"&amp;AF$55+3)&gt;$F4,"X",""))</f>
        <v/>
      </c>
      <c r="AG4" s="7" t="str">
        <f t="shared" ref="AG4:AG54" ca="1" si="27">IF(AG5="","",IF(INDIRECT("B"&amp;AG$55+3)&gt;$F4,"X",""))</f>
        <v/>
      </c>
      <c r="AH4" s="7" t="str">
        <f t="shared" ref="AH4:AH54" ca="1" si="28">IF(AH5="","",IF(INDIRECT("B"&amp;AH$55+3)&gt;$F4,"X",""))</f>
        <v/>
      </c>
      <c r="AI4" s="7" t="str">
        <f t="shared" ref="AI4:AI54" ca="1" si="29">IF(AI5="","",IF(INDIRECT("B"&amp;AI$55+3)&gt;$F4,"X",""))</f>
        <v/>
      </c>
      <c r="AJ4" s="7" t="str">
        <f t="shared" ref="AJ4:AJ54" ca="1" si="30">IF(AJ5="","",IF(INDIRECT("B"&amp;AJ$55+3)&gt;$F4,"X",""))</f>
        <v/>
      </c>
      <c r="AK4" s="7" t="str">
        <f t="shared" ref="AK4:AK54" ca="1" si="31">IF(AK5="","",IF(INDIRECT("B"&amp;AK$55+3)&gt;$F4,"X",""))</f>
        <v/>
      </c>
      <c r="AL4" s="7" t="str">
        <f t="shared" ref="AL4:AL54" ca="1" si="32">IF(AL5="","",IF(INDIRECT("B"&amp;AL$55+3)&gt;$F4,"X",""))</f>
        <v/>
      </c>
      <c r="AM4" s="7" t="str">
        <f t="shared" ref="AM4:AM54" ca="1" si="33">IF(AM5="","",IF(INDIRECT("B"&amp;AM$55+3)&gt;$F4,"X",""))</f>
        <v/>
      </c>
      <c r="AN4" s="7" t="str">
        <f t="shared" ref="AN4:AN54" ca="1" si="34">IF(AN5="","",IF(INDIRECT("B"&amp;AN$55+3)&gt;$F4,"X",""))</f>
        <v/>
      </c>
      <c r="AO4" s="7" t="str">
        <f t="shared" ref="AO4:AO54" ca="1" si="35">IF(AO5="","",IF(INDIRECT("B"&amp;AO$55+3)&gt;$F4,"X",""))</f>
        <v/>
      </c>
      <c r="AP4" s="7" t="str">
        <f t="shared" ref="AP4:AP54" ca="1" si="36">IF(AP5="","",IF(INDIRECT("B"&amp;AP$55+3)&gt;$F4,"X",""))</f>
        <v/>
      </c>
      <c r="AQ4" s="7" t="str">
        <f t="shared" ref="AQ4:AQ54" ca="1" si="37">IF(AQ5="","",IF(INDIRECT("B"&amp;AQ$55+3)&gt;$F4,"X",""))</f>
        <v/>
      </c>
      <c r="AR4" s="7" t="str">
        <f t="shared" ref="AR4:AR54" ca="1" si="38">IF(AR5="","",IF(INDIRECT("B"&amp;AR$55+3)&gt;$F4,"X",""))</f>
        <v/>
      </c>
      <c r="AS4" s="7" t="str">
        <f t="shared" ref="AS4:AS54" ca="1" si="39">IF(AS5="","",IF(INDIRECT("B"&amp;AS$55+3)&gt;$F4,"X",""))</f>
        <v/>
      </c>
      <c r="AT4" s="7" t="str">
        <f t="shared" ref="AT4:AT54" ca="1" si="40">IF(AT5="","",IF(INDIRECT("B"&amp;AT$55+3)&gt;$F4,"X",""))</f>
        <v/>
      </c>
      <c r="AU4" s="7" t="str">
        <f t="shared" ref="AU4:AU54" ca="1" si="41">IF(AU5="","",IF(INDIRECT("B"&amp;AU$55+3)&gt;$F4,"X",""))</f>
        <v/>
      </c>
      <c r="AV4" s="7" t="str">
        <f t="shared" ref="AV4:AV54" ca="1" si="42">IF(AV5="","",IF(INDIRECT("B"&amp;AV$55+3)&gt;$F4,"X",""))</f>
        <v/>
      </c>
      <c r="AW4" s="7" t="str">
        <f t="shared" ref="AW4:AW54" ca="1" si="43">IF(AW5="","",IF(INDIRECT("B"&amp;AW$55+3)&gt;$F4,"X",""))</f>
        <v/>
      </c>
      <c r="AX4" s="7" t="str">
        <f t="shared" ref="AX4:AX54" ca="1" si="44">IF(AX5="","",IF(INDIRECT("B"&amp;AX$55+3)&gt;$F4,"X",""))</f>
        <v/>
      </c>
      <c r="AY4" s="7" t="str">
        <f t="shared" ref="AY4:AY54" ca="1" si="45">IF(AY5="","",IF(INDIRECT("B"&amp;AY$55+3)&gt;$F4,"X",""))</f>
        <v/>
      </c>
      <c r="AZ4" s="7" t="str">
        <f t="shared" ref="AZ4:AZ54" ca="1" si="46">IF(AZ5="","",IF(INDIRECT("B"&amp;AZ$55+3)&gt;$F4,"X",""))</f>
        <v/>
      </c>
      <c r="BA4" s="7" t="str">
        <f t="shared" ref="BA4:BA54" ca="1" si="47">IF(BA5="","",IF(INDIRECT("B"&amp;BA$55+3)&gt;$F4,"X",""))</f>
        <v/>
      </c>
      <c r="BB4" s="7" t="str">
        <f t="shared" ref="BB4:BB54" ca="1" si="48">IF(BB5="","",IF(INDIRECT("B"&amp;BB$55+3)&gt;$F4,"X",""))</f>
        <v/>
      </c>
      <c r="BC4" s="7" t="str">
        <f t="shared" ref="BC4:BC54" ca="1" si="49">IF(BC5="","",IF(INDIRECT("B"&amp;BC$55+3)&gt;$F4,"X",""))</f>
        <v/>
      </c>
      <c r="BD4" s="7" t="str">
        <f t="shared" ref="BD4:BD54" ca="1" si="50">IF(BD5="","",IF(INDIRECT("B"&amp;BD$55+3)&gt;$F4,"X",""))</f>
        <v/>
      </c>
      <c r="BE4" s="7" t="str">
        <f t="shared" ref="BE4:BE54" ca="1" si="51">IF(BE5="","",IF(INDIRECT("B"&amp;BE$55+3)&gt;$F4,"X",""))</f>
        <v/>
      </c>
      <c r="BF4" s="7" t="str">
        <f t="shared" ref="BF4:BF54" ca="1" si="52">IF(BF5="","",IF(INDIRECT("B"&amp;BF$55+3)&gt;$F4,"X",""))</f>
        <v/>
      </c>
      <c r="BG4" s="7" t="str">
        <f t="shared" ref="BG4:BG54" ca="1" si="53">IF(BG5="","",IF(INDIRECT("B"&amp;BG$55+3)&gt;$F4,"X",""))</f>
        <v/>
      </c>
      <c r="BH4" s="7" t="str">
        <f t="shared" ref="BH4:BH54" ca="1" si="54">IF(BH5="","",IF(INDIRECT("B"&amp;BH$55+3)&gt;$F4,"X",""))</f>
        <v/>
      </c>
      <c r="BI4" s="7" t="str">
        <f t="shared" ref="BI4:BI54" ca="1" si="55">IF(BI5="","",IF(INDIRECT("B"&amp;BI$55+3)&gt;$F4,"X",""))</f>
        <v/>
      </c>
      <c r="BJ4" s="7" t="str">
        <f t="shared" ref="BJ4:BJ54" ca="1" si="56">IF(BJ5="","",IF(INDIRECT("B"&amp;BJ$55+3)&gt;$F4,"X",""))</f>
        <v/>
      </c>
      <c r="BK4" s="7" t="str">
        <f t="shared" ref="BK4:BK54" ca="1" si="57">IF(BK5="","",IF(INDIRECT("B"&amp;BK$55+3)&gt;$F4,"X",""))</f>
        <v/>
      </c>
      <c r="BL4" s="7" t="str">
        <f t="shared" ref="BL4:BL54" ca="1" si="58">IF(BL5="","",IF(INDIRECT("B"&amp;BL$55+3)&gt;$F4,"X",""))</f>
        <v/>
      </c>
      <c r="BM4" s="7" t="str">
        <f t="shared" ref="BM4:BM54" ca="1" si="59">IF(BM5="","",IF(INDIRECT("B"&amp;BM$55+3)&gt;$F4,"X",""))</f>
        <v/>
      </c>
      <c r="BN4" s="7" t="str">
        <f t="shared" ref="BN4:BN54" ca="1" si="60">IF(BN5="","",IF(INDIRECT("B"&amp;BN$55+3)&gt;$F4,"X",""))</f>
        <v/>
      </c>
      <c r="BO4" s="7" t="str">
        <f t="shared" ref="BO4:BO54" ca="1" si="61">IF(BO5="","",IF(INDIRECT("B"&amp;BO$55+3)&gt;$F4,"X",""))</f>
        <v/>
      </c>
      <c r="BP4" s="7" t="str">
        <f t="shared" ref="BP4:BP54" ca="1" si="62">IF(BP5="","",IF(INDIRECT("B"&amp;BP$55+3)&gt;$F4,"X",""))</f>
        <v/>
      </c>
      <c r="BQ4" s="7" t="str">
        <f t="shared" ref="BQ4:BQ54" ca="1" si="63">IF(BQ5="","",IF(INDIRECT("B"&amp;BQ$55+3)&gt;$F4,"X",""))</f>
        <v/>
      </c>
      <c r="BR4" s="7" t="str">
        <f t="shared" ref="BR4:BR54" ca="1" si="64">IF(BR5="","",IF(INDIRECT("B"&amp;BR$55+3)&gt;$F4,"X",""))</f>
        <v/>
      </c>
      <c r="BS4" s="7" t="str">
        <f t="shared" ref="BS4:BS54" ca="1" si="65">IF(BS5="","",IF(INDIRECT("B"&amp;BS$55+3)&gt;$F4,"X",""))</f>
        <v/>
      </c>
      <c r="BT4" s="7" t="str">
        <f t="shared" ref="BT4:BT54" ca="1" si="66">IF(BT5="","",IF(INDIRECT("B"&amp;BT$55+3)&gt;$F4,"X",""))</f>
        <v/>
      </c>
      <c r="BU4" s="7" t="str">
        <f t="shared" ref="BU4:BU54" ca="1" si="67">IF(BU5="","",IF(INDIRECT("B"&amp;BU$55+3)&gt;$F4,"X",""))</f>
        <v/>
      </c>
      <c r="BV4" s="7" t="str">
        <f t="shared" ref="BV4:BV54" ca="1" si="68">IF(BV5="","",IF(INDIRECT("B"&amp;BV$55+3)&gt;$F4,"X",""))</f>
        <v/>
      </c>
      <c r="BW4" s="7" t="str">
        <f t="shared" ref="BW4:BW54" ca="1" si="69">IF(BW5="","",IF(INDIRECT("B"&amp;BW$55+3)&gt;$F4,"X",""))</f>
        <v/>
      </c>
      <c r="BX4" s="7" t="str">
        <f t="shared" ref="BX4:BX54" ca="1" si="70">IF(BX5="","",IF(INDIRECT("B"&amp;BX$55+3)&gt;$F4,"X",""))</f>
        <v/>
      </c>
      <c r="BY4" s="7" t="str">
        <f t="shared" ref="BY4:BY54" ca="1" si="71">IF(BY5="","",IF(INDIRECT("B"&amp;BY$55+3)&gt;$F4,"X",""))</f>
        <v/>
      </c>
      <c r="BZ4" s="7" t="str">
        <f t="shared" ref="BZ4:BZ54" ca="1" si="72">IF(BZ5="","",IF(INDIRECT("B"&amp;BZ$55+3)&gt;$F4,"X",""))</f>
        <v/>
      </c>
      <c r="CA4" s="7" t="str">
        <f t="shared" ref="CA4:CA54" ca="1" si="73">IF(CA5="","",IF(INDIRECT("B"&amp;CA$55+3)&gt;$F4,"X",""))</f>
        <v/>
      </c>
      <c r="CB4" s="7" t="str">
        <f t="shared" ref="CB4:CB54" ca="1" si="74">IF(CB5="","",IF(INDIRECT("B"&amp;CB$55+3)&gt;$F4,"X",""))</f>
        <v/>
      </c>
      <c r="CC4" s="7" t="str">
        <f t="shared" ref="CC4:CC54" ca="1" si="75">IF(CC5="","",IF(INDIRECT("B"&amp;CC$55+3)&gt;$F4,"X",""))</f>
        <v/>
      </c>
      <c r="CD4" s="7" t="str">
        <f t="shared" ref="CD4:CD54" ca="1" si="76">IF(CD5="","",IF(INDIRECT("B"&amp;CD$55+3)&gt;$F4,"X",""))</f>
        <v/>
      </c>
      <c r="CE4" s="7" t="str">
        <f t="shared" ref="CE4:CE54" ca="1" si="77">IF(CE5="","",IF(INDIRECT("B"&amp;CE$55+3)&gt;$F4,"X",""))</f>
        <v/>
      </c>
      <c r="CF4" s="7" t="str">
        <f t="shared" ref="CF4:CF54" ca="1" si="78">IF(CF5="","",IF(INDIRECT("B"&amp;CF$55+3)&gt;$F4,"X",""))</f>
        <v/>
      </c>
      <c r="CG4" s="7" t="str">
        <f t="shared" ref="CG4:CG54" ca="1" si="79">IF(CG5="","",IF(INDIRECT("B"&amp;CG$55+3)&gt;$F4,"X",""))</f>
        <v/>
      </c>
      <c r="CH4" s="7" t="str">
        <f t="shared" ref="CH4:CH54" ca="1" si="80">IF(CH5="","",IF(INDIRECT("B"&amp;CH$55+3)&gt;$F4,"X",""))</f>
        <v/>
      </c>
      <c r="CI4" s="7" t="str">
        <f t="shared" ref="CI4:CI54" ca="1" si="81">IF(CI5="","",IF(INDIRECT("B"&amp;CI$55+3)&gt;$F4,"X",""))</f>
        <v/>
      </c>
      <c r="CJ4" s="7" t="str">
        <f t="shared" ref="CJ4:CJ54" ca="1" si="82">IF(CJ5="","",IF(INDIRECT("B"&amp;CJ$55+3)&gt;$F4,"X",""))</f>
        <v/>
      </c>
      <c r="CK4" s="7" t="str">
        <f t="shared" ref="CK4:CK54" ca="1" si="83">IF(CK5="","",IF(INDIRECT("B"&amp;CK$55+3)&gt;$F4,"X",""))</f>
        <v/>
      </c>
      <c r="CL4" s="7" t="str">
        <f t="shared" ref="CL4:CL54" ca="1" si="84">IF(CL5="","",IF(INDIRECT("B"&amp;CL$55+3)&gt;$F4,"X",""))</f>
        <v/>
      </c>
      <c r="CM4" s="7" t="str">
        <f t="shared" ref="CM4:CM54" ca="1" si="85">IF(CM5="","",IF(INDIRECT("B"&amp;CM$55+3)&gt;$F4,"X",""))</f>
        <v/>
      </c>
      <c r="CN4" s="7" t="str">
        <f t="shared" ref="CN4:CN54" ca="1" si="86">IF(CN5="","",IF(INDIRECT("B"&amp;CN$55+3)&gt;$F4,"X",""))</f>
        <v/>
      </c>
      <c r="CO4" s="7" t="str">
        <f t="shared" ref="CO4:CO54" ca="1" si="87">IF(CO5="","",IF(INDIRECT("B"&amp;CO$55+3)&gt;$F4,"X",""))</f>
        <v/>
      </c>
      <c r="CP4" s="7" t="str">
        <f t="shared" ref="CP4:CP54" ca="1" si="88">IF(CP5="","",IF(INDIRECT("B"&amp;CP$55+3)&gt;$F4,"X",""))</f>
        <v/>
      </c>
      <c r="CQ4" s="7" t="str">
        <f t="shared" ref="CQ4:CQ54" ca="1" si="89">IF(CQ5="","",IF(INDIRECT("B"&amp;CQ$55+3)&gt;$F4,"X",""))</f>
        <v/>
      </c>
      <c r="CR4" s="7" t="str">
        <f t="shared" ref="CR4:CR54" ca="1" si="90">IF(CR5="","",IF(INDIRECT("B"&amp;CR$55+3)&gt;$F4,"X",""))</f>
        <v/>
      </c>
      <c r="CS4" s="7" t="str">
        <f t="shared" ref="CS4:CS54" ca="1" si="91">IF(CS5="","",IF(INDIRECT("B"&amp;CS$55+3)&gt;$F4,"X",""))</f>
        <v/>
      </c>
      <c r="CT4" s="7" t="str">
        <f t="shared" ref="CT4:CT54" ca="1" si="92">IF(CT5="","",IF(INDIRECT("B"&amp;CT$55+3)&gt;$F4,"X",""))</f>
        <v/>
      </c>
      <c r="CU4" s="7" t="str">
        <f t="shared" ref="CU4:CU54" ca="1" si="93">IF(CU5="","",IF(INDIRECT("B"&amp;CU$55+3)&gt;$F4,"X",""))</f>
        <v/>
      </c>
      <c r="CV4" s="7" t="str">
        <f t="shared" ref="CV4:CV54" ca="1" si="94">IF(CV5="","",IF(INDIRECT("B"&amp;CV$55+3)&gt;$F4,"X",""))</f>
        <v/>
      </c>
      <c r="CW4" s="7" t="str">
        <f t="shared" ref="CW4:CW54" ca="1" si="95">IF(CW5="","",IF(INDIRECT("B"&amp;CW$55+3)&gt;$F4,"X",""))</f>
        <v/>
      </c>
      <c r="CX4" s="7" t="str">
        <f t="shared" ref="CX4:CX54" ca="1" si="96">IF(CX5="","",IF(INDIRECT("B"&amp;CX$55+3)&gt;$F4,"X",""))</f>
        <v/>
      </c>
      <c r="CY4" s="7" t="str">
        <f t="shared" ref="CY4:CY54" ca="1" si="97">IF(CY5="","",IF(INDIRECT("B"&amp;CY$55+3)&gt;$F4,"X",""))</f>
        <v/>
      </c>
      <c r="CZ4" s="7" t="str">
        <f t="shared" ref="CZ4:CZ54" ca="1" si="98">IF(CZ5="","",IF(INDIRECT("B"&amp;CZ$55+3)&gt;$F4,"X",""))</f>
        <v/>
      </c>
      <c r="DA4" s="7" t="str">
        <f t="shared" ref="DA4:DA54" ca="1" si="99">IF(DA5="","",IF(INDIRECT("B"&amp;DA$55+3)&gt;$F4,"X",""))</f>
        <v/>
      </c>
      <c r="DB4" s="7" t="str">
        <f t="shared" ref="DB4:DB54" ca="1" si="100">IF(DB5="","",IF(INDIRECT("B"&amp;DB$55+3)&gt;$F4,"X",""))</f>
        <v/>
      </c>
    </row>
    <row r="5" spans="1:106" x14ac:dyDescent="0.3">
      <c r="A5">
        <v>2</v>
      </c>
      <c r="B5">
        <v>1935</v>
      </c>
      <c r="D5" s="31">
        <f t="shared" ca="1" si="0"/>
        <v>0</v>
      </c>
      <c r="E5" s="32">
        <f>IFERROR(F5/VLOOKUP(C$1,'Outils et IP'!A:B,2,FALSE),"")</f>
        <v>3062.5</v>
      </c>
      <c r="F5" s="12">
        <v>24500</v>
      </c>
      <c r="G5" s="7" t="str">
        <f t="shared" ca="1" si="1"/>
        <v/>
      </c>
      <c r="H5" s="7" t="str">
        <f t="shared" ca="1" si="2"/>
        <v/>
      </c>
      <c r="I5" s="7" t="str">
        <f t="shared" ca="1" si="3"/>
        <v/>
      </c>
      <c r="J5" s="7" t="str">
        <f t="shared" ca="1" si="4"/>
        <v/>
      </c>
      <c r="K5" s="7" t="str">
        <f t="shared" ca="1" si="5"/>
        <v/>
      </c>
      <c r="L5" s="7" t="str">
        <f t="shared" ca="1" si="6"/>
        <v/>
      </c>
      <c r="M5" s="7" t="str">
        <f t="shared" ca="1" si="7"/>
        <v/>
      </c>
      <c r="N5" s="7" t="str">
        <f t="shared" ca="1" si="8"/>
        <v/>
      </c>
      <c r="O5" s="7" t="str">
        <f t="shared" ca="1" si="9"/>
        <v/>
      </c>
      <c r="P5" s="7" t="str">
        <f t="shared" ca="1" si="10"/>
        <v/>
      </c>
      <c r="Q5" s="7" t="str">
        <f t="shared" ca="1" si="11"/>
        <v/>
      </c>
      <c r="R5" s="7" t="str">
        <f t="shared" ca="1" si="12"/>
        <v/>
      </c>
      <c r="S5" s="7" t="str">
        <f t="shared" ca="1" si="13"/>
        <v/>
      </c>
      <c r="T5" s="7" t="str">
        <f t="shared" ca="1" si="14"/>
        <v/>
      </c>
      <c r="U5" s="7" t="str">
        <f t="shared" ca="1" si="15"/>
        <v/>
      </c>
      <c r="V5" s="7" t="str">
        <f t="shared" ca="1" si="16"/>
        <v/>
      </c>
      <c r="W5" s="7" t="str">
        <f t="shared" ca="1" si="17"/>
        <v/>
      </c>
      <c r="X5" s="7" t="str">
        <f t="shared" ca="1" si="18"/>
        <v/>
      </c>
      <c r="Y5" s="7" t="str">
        <f t="shared" ca="1" si="19"/>
        <v/>
      </c>
      <c r="Z5" s="7" t="str">
        <f t="shared" ca="1" si="20"/>
        <v/>
      </c>
      <c r="AA5" s="7" t="str">
        <f t="shared" ca="1" si="21"/>
        <v/>
      </c>
      <c r="AB5" s="7" t="str">
        <f t="shared" ca="1" si="22"/>
        <v/>
      </c>
      <c r="AC5" s="7" t="str">
        <f t="shared" ca="1" si="23"/>
        <v/>
      </c>
      <c r="AD5" s="7" t="str">
        <f t="shared" ca="1" si="24"/>
        <v/>
      </c>
      <c r="AE5" s="7" t="str">
        <f t="shared" ca="1" si="25"/>
        <v/>
      </c>
      <c r="AF5" s="7" t="str">
        <f t="shared" ca="1" si="26"/>
        <v/>
      </c>
      <c r="AG5" s="7" t="str">
        <f t="shared" ca="1" si="27"/>
        <v/>
      </c>
      <c r="AH5" s="7" t="str">
        <f t="shared" ca="1" si="28"/>
        <v/>
      </c>
      <c r="AI5" s="7" t="str">
        <f t="shared" ca="1" si="29"/>
        <v/>
      </c>
      <c r="AJ5" s="7" t="str">
        <f t="shared" ca="1" si="30"/>
        <v/>
      </c>
      <c r="AK5" s="7" t="str">
        <f t="shared" ca="1" si="31"/>
        <v/>
      </c>
      <c r="AL5" s="7" t="str">
        <f t="shared" ca="1" si="32"/>
        <v/>
      </c>
      <c r="AM5" s="7" t="str">
        <f t="shared" ca="1" si="33"/>
        <v/>
      </c>
      <c r="AN5" s="7" t="str">
        <f t="shared" ca="1" si="34"/>
        <v/>
      </c>
      <c r="AO5" s="7" t="str">
        <f t="shared" ca="1" si="35"/>
        <v/>
      </c>
      <c r="AP5" s="7" t="str">
        <f t="shared" ca="1" si="36"/>
        <v/>
      </c>
      <c r="AQ5" s="7" t="str">
        <f t="shared" ca="1" si="37"/>
        <v/>
      </c>
      <c r="AR5" s="7" t="str">
        <f t="shared" ca="1" si="38"/>
        <v/>
      </c>
      <c r="AS5" s="7" t="str">
        <f t="shared" ca="1" si="39"/>
        <v/>
      </c>
      <c r="AT5" s="7" t="str">
        <f t="shared" ca="1" si="40"/>
        <v/>
      </c>
      <c r="AU5" s="7" t="str">
        <f t="shared" ca="1" si="41"/>
        <v/>
      </c>
      <c r="AV5" s="7" t="str">
        <f t="shared" ca="1" si="42"/>
        <v/>
      </c>
      <c r="AW5" s="7" t="str">
        <f t="shared" ca="1" si="43"/>
        <v/>
      </c>
      <c r="AX5" s="7" t="str">
        <f t="shared" ca="1" si="44"/>
        <v/>
      </c>
      <c r="AY5" s="7" t="str">
        <f t="shared" ca="1" si="45"/>
        <v/>
      </c>
      <c r="AZ5" s="7" t="str">
        <f t="shared" ca="1" si="46"/>
        <v/>
      </c>
      <c r="BA5" s="7" t="str">
        <f t="shared" ca="1" si="47"/>
        <v/>
      </c>
      <c r="BB5" s="7" t="str">
        <f t="shared" ca="1" si="48"/>
        <v/>
      </c>
      <c r="BC5" s="7" t="str">
        <f t="shared" ca="1" si="49"/>
        <v/>
      </c>
      <c r="BD5" s="7" t="str">
        <f t="shared" ca="1" si="50"/>
        <v/>
      </c>
      <c r="BE5" s="7" t="str">
        <f t="shared" ca="1" si="51"/>
        <v/>
      </c>
      <c r="BF5" s="7" t="str">
        <f t="shared" ca="1" si="52"/>
        <v/>
      </c>
      <c r="BG5" s="7" t="str">
        <f t="shared" ca="1" si="53"/>
        <v/>
      </c>
      <c r="BH5" s="7" t="str">
        <f t="shared" ca="1" si="54"/>
        <v/>
      </c>
      <c r="BI5" s="7" t="str">
        <f t="shared" ca="1" si="55"/>
        <v/>
      </c>
      <c r="BJ5" s="7" t="str">
        <f t="shared" ca="1" si="56"/>
        <v/>
      </c>
      <c r="BK5" s="7" t="str">
        <f t="shared" ca="1" si="57"/>
        <v/>
      </c>
      <c r="BL5" s="7" t="str">
        <f t="shared" ca="1" si="58"/>
        <v/>
      </c>
      <c r="BM5" s="7" t="str">
        <f t="shared" ca="1" si="59"/>
        <v/>
      </c>
      <c r="BN5" s="7" t="str">
        <f t="shared" ca="1" si="60"/>
        <v/>
      </c>
      <c r="BO5" s="7" t="str">
        <f t="shared" ca="1" si="61"/>
        <v/>
      </c>
      <c r="BP5" s="7" t="str">
        <f t="shared" ca="1" si="62"/>
        <v/>
      </c>
      <c r="BQ5" s="7" t="str">
        <f t="shared" ca="1" si="63"/>
        <v/>
      </c>
      <c r="BR5" s="7" t="str">
        <f t="shared" ca="1" si="64"/>
        <v/>
      </c>
      <c r="BS5" s="7" t="str">
        <f t="shared" ca="1" si="65"/>
        <v/>
      </c>
      <c r="BT5" s="7" t="str">
        <f t="shared" ca="1" si="66"/>
        <v/>
      </c>
      <c r="BU5" s="7" t="str">
        <f t="shared" ca="1" si="67"/>
        <v/>
      </c>
      <c r="BV5" s="7" t="str">
        <f t="shared" ca="1" si="68"/>
        <v/>
      </c>
      <c r="BW5" s="7" t="str">
        <f t="shared" ca="1" si="69"/>
        <v/>
      </c>
      <c r="BX5" s="7" t="str">
        <f t="shared" ca="1" si="70"/>
        <v/>
      </c>
      <c r="BY5" s="7" t="str">
        <f t="shared" ca="1" si="71"/>
        <v/>
      </c>
      <c r="BZ5" s="7" t="str">
        <f t="shared" ca="1" si="72"/>
        <v/>
      </c>
      <c r="CA5" s="7" t="str">
        <f t="shared" ca="1" si="73"/>
        <v/>
      </c>
      <c r="CB5" s="7" t="str">
        <f t="shared" ca="1" si="74"/>
        <v/>
      </c>
      <c r="CC5" s="7" t="str">
        <f t="shared" ca="1" si="75"/>
        <v/>
      </c>
      <c r="CD5" s="7" t="str">
        <f t="shared" ca="1" si="76"/>
        <v/>
      </c>
      <c r="CE5" s="7" t="str">
        <f t="shared" ca="1" si="77"/>
        <v/>
      </c>
      <c r="CF5" s="7" t="str">
        <f t="shared" ca="1" si="78"/>
        <v/>
      </c>
      <c r="CG5" s="7" t="str">
        <f t="shared" ca="1" si="79"/>
        <v/>
      </c>
      <c r="CH5" s="7" t="str">
        <f t="shared" ca="1" si="80"/>
        <v/>
      </c>
      <c r="CI5" s="7" t="str">
        <f t="shared" ca="1" si="81"/>
        <v/>
      </c>
      <c r="CJ5" s="7" t="str">
        <f t="shared" ca="1" si="82"/>
        <v/>
      </c>
      <c r="CK5" s="7" t="str">
        <f t="shared" ca="1" si="83"/>
        <v/>
      </c>
      <c r="CL5" s="7" t="str">
        <f t="shared" ca="1" si="84"/>
        <v/>
      </c>
      <c r="CM5" s="7" t="str">
        <f t="shared" ca="1" si="85"/>
        <v/>
      </c>
      <c r="CN5" s="7" t="str">
        <f t="shared" ca="1" si="86"/>
        <v/>
      </c>
      <c r="CO5" s="7" t="str">
        <f t="shared" ca="1" si="87"/>
        <v/>
      </c>
      <c r="CP5" s="7" t="str">
        <f t="shared" ca="1" si="88"/>
        <v/>
      </c>
      <c r="CQ5" s="7" t="str">
        <f t="shared" ca="1" si="89"/>
        <v/>
      </c>
      <c r="CR5" s="7" t="str">
        <f t="shared" ca="1" si="90"/>
        <v/>
      </c>
      <c r="CS5" s="7" t="str">
        <f t="shared" ca="1" si="91"/>
        <v/>
      </c>
      <c r="CT5" s="7" t="str">
        <f t="shared" ca="1" si="92"/>
        <v/>
      </c>
      <c r="CU5" s="7" t="str">
        <f t="shared" ca="1" si="93"/>
        <v/>
      </c>
      <c r="CV5" s="7" t="str">
        <f t="shared" ca="1" si="94"/>
        <v/>
      </c>
      <c r="CW5" s="7" t="str">
        <f t="shared" ca="1" si="95"/>
        <v/>
      </c>
      <c r="CX5" s="7" t="str">
        <f t="shared" ca="1" si="96"/>
        <v/>
      </c>
      <c r="CY5" s="7" t="str">
        <f t="shared" ca="1" si="97"/>
        <v/>
      </c>
      <c r="CZ5" s="7" t="str">
        <f t="shared" ca="1" si="98"/>
        <v/>
      </c>
      <c r="DA5" s="7" t="str">
        <f t="shared" ca="1" si="99"/>
        <v/>
      </c>
      <c r="DB5" s="7" t="str">
        <f t="shared" ca="1" si="100"/>
        <v/>
      </c>
    </row>
    <row r="6" spans="1:106" x14ac:dyDescent="0.3">
      <c r="A6">
        <v>3</v>
      </c>
      <c r="B6">
        <v>630</v>
      </c>
      <c r="D6" s="31">
        <f t="shared" ca="1" si="0"/>
        <v>0</v>
      </c>
      <c r="E6" s="32">
        <f>IFERROR(F6/VLOOKUP(C$1,'Outils et IP'!A:B,2,FALSE),"")</f>
        <v>3000</v>
      </c>
      <c r="F6" s="12">
        <v>24000</v>
      </c>
      <c r="G6" s="7" t="str">
        <f t="shared" ca="1" si="1"/>
        <v/>
      </c>
      <c r="H6" s="7" t="str">
        <f t="shared" ca="1" si="2"/>
        <v/>
      </c>
      <c r="I6" s="7" t="str">
        <f t="shared" ca="1" si="3"/>
        <v/>
      </c>
      <c r="J6" s="7" t="str">
        <f t="shared" ca="1" si="4"/>
        <v/>
      </c>
      <c r="K6" s="7" t="str">
        <f t="shared" ca="1" si="5"/>
        <v/>
      </c>
      <c r="L6" s="7" t="str">
        <f t="shared" ca="1" si="6"/>
        <v/>
      </c>
      <c r="M6" s="7" t="str">
        <f t="shared" ca="1" si="7"/>
        <v/>
      </c>
      <c r="N6" s="7" t="str">
        <f t="shared" ca="1" si="8"/>
        <v/>
      </c>
      <c r="O6" s="7" t="str">
        <f t="shared" ca="1" si="9"/>
        <v/>
      </c>
      <c r="P6" s="7" t="str">
        <f t="shared" ca="1" si="10"/>
        <v/>
      </c>
      <c r="Q6" s="7" t="str">
        <f t="shared" ca="1" si="11"/>
        <v/>
      </c>
      <c r="R6" s="7" t="str">
        <f t="shared" ca="1" si="12"/>
        <v/>
      </c>
      <c r="S6" s="7" t="str">
        <f t="shared" ca="1" si="13"/>
        <v/>
      </c>
      <c r="T6" s="7" t="str">
        <f t="shared" ca="1" si="14"/>
        <v/>
      </c>
      <c r="U6" s="7" t="str">
        <f t="shared" ca="1" si="15"/>
        <v/>
      </c>
      <c r="V6" s="7" t="str">
        <f t="shared" ca="1" si="16"/>
        <v/>
      </c>
      <c r="W6" s="7" t="str">
        <f t="shared" ca="1" si="17"/>
        <v/>
      </c>
      <c r="X6" s="7" t="str">
        <f t="shared" ca="1" si="18"/>
        <v/>
      </c>
      <c r="Y6" s="7" t="str">
        <f t="shared" ca="1" si="19"/>
        <v/>
      </c>
      <c r="Z6" s="7" t="str">
        <f t="shared" ca="1" si="20"/>
        <v/>
      </c>
      <c r="AA6" s="7" t="str">
        <f t="shared" ca="1" si="21"/>
        <v/>
      </c>
      <c r="AB6" s="7" t="str">
        <f t="shared" ca="1" si="22"/>
        <v/>
      </c>
      <c r="AC6" s="7" t="str">
        <f t="shared" ca="1" si="23"/>
        <v/>
      </c>
      <c r="AD6" s="7" t="str">
        <f t="shared" ca="1" si="24"/>
        <v/>
      </c>
      <c r="AE6" s="7" t="str">
        <f t="shared" ca="1" si="25"/>
        <v/>
      </c>
      <c r="AF6" s="7" t="str">
        <f t="shared" ca="1" si="26"/>
        <v/>
      </c>
      <c r="AG6" s="7" t="str">
        <f t="shared" ca="1" si="27"/>
        <v/>
      </c>
      <c r="AH6" s="7" t="str">
        <f t="shared" ca="1" si="28"/>
        <v/>
      </c>
      <c r="AI6" s="7" t="str">
        <f t="shared" ca="1" si="29"/>
        <v/>
      </c>
      <c r="AJ6" s="7" t="str">
        <f t="shared" ca="1" si="30"/>
        <v/>
      </c>
      <c r="AK6" s="7" t="str">
        <f t="shared" ca="1" si="31"/>
        <v/>
      </c>
      <c r="AL6" s="7" t="str">
        <f t="shared" ca="1" si="32"/>
        <v/>
      </c>
      <c r="AM6" s="7" t="str">
        <f t="shared" ca="1" si="33"/>
        <v/>
      </c>
      <c r="AN6" s="7" t="str">
        <f t="shared" ca="1" si="34"/>
        <v/>
      </c>
      <c r="AO6" s="7" t="str">
        <f t="shared" ca="1" si="35"/>
        <v/>
      </c>
      <c r="AP6" s="7" t="str">
        <f t="shared" ca="1" si="36"/>
        <v/>
      </c>
      <c r="AQ6" s="7" t="str">
        <f t="shared" ca="1" si="37"/>
        <v/>
      </c>
      <c r="AR6" s="7" t="str">
        <f t="shared" ca="1" si="38"/>
        <v/>
      </c>
      <c r="AS6" s="7" t="str">
        <f t="shared" ca="1" si="39"/>
        <v/>
      </c>
      <c r="AT6" s="7" t="str">
        <f t="shared" ca="1" si="40"/>
        <v/>
      </c>
      <c r="AU6" s="7" t="str">
        <f t="shared" ca="1" si="41"/>
        <v/>
      </c>
      <c r="AV6" s="7" t="str">
        <f t="shared" ca="1" si="42"/>
        <v/>
      </c>
      <c r="AW6" s="7" t="str">
        <f t="shared" ca="1" si="43"/>
        <v/>
      </c>
      <c r="AX6" s="7" t="str">
        <f t="shared" ca="1" si="44"/>
        <v/>
      </c>
      <c r="AY6" s="7" t="str">
        <f t="shared" ca="1" si="45"/>
        <v/>
      </c>
      <c r="AZ6" s="7" t="str">
        <f t="shared" ca="1" si="46"/>
        <v/>
      </c>
      <c r="BA6" s="7" t="str">
        <f t="shared" ca="1" si="47"/>
        <v/>
      </c>
      <c r="BB6" s="7" t="str">
        <f t="shared" ca="1" si="48"/>
        <v/>
      </c>
      <c r="BC6" s="7" t="str">
        <f t="shared" ca="1" si="49"/>
        <v/>
      </c>
      <c r="BD6" s="7" t="str">
        <f t="shared" ca="1" si="50"/>
        <v/>
      </c>
      <c r="BE6" s="7" t="str">
        <f t="shared" ca="1" si="51"/>
        <v/>
      </c>
      <c r="BF6" s="7" t="str">
        <f t="shared" ca="1" si="52"/>
        <v/>
      </c>
      <c r="BG6" s="7" t="str">
        <f t="shared" ca="1" si="53"/>
        <v/>
      </c>
      <c r="BH6" s="7" t="str">
        <f t="shared" ca="1" si="54"/>
        <v/>
      </c>
      <c r="BI6" s="7" t="str">
        <f t="shared" ca="1" si="55"/>
        <v/>
      </c>
      <c r="BJ6" s="7" t="str">
        <f t="shared" ca="1" si="56"/>
        <v/>
      </c>
      <c r="BK6" s="7" t="str">
        <f t="shared" ca="1" si="57"/>
        <v/>
      </c>
      <c r="BL6" s="7" t="str">
        <f t="shared" ca="1" si="58"/>
        <v/>
      </c>
      <c r="BM6" s="7" t="str">
        <f t="shared" ca="1" si="59"/>
        <v/>
      </c>
      <c r="BN6" s="7" t="str">
        <f t="shared" ca="1" si="60"/>
        <v/>
      </c>
      <c r="BO6" s="7" t="str">
        <f t="shared" ca="1" si="61"/>
        <v/>
      </c>
      <c r="BP6" s="7" t="str">
        <f t="shared" ca="1" si="62"/>
        <v/>
      </c>
      <c r="BQ6" s="7" t="str">
        <f t="shared" ca="1" si="63"/>
        <v/>
      </c>
      <c r="BR6" s="7" t="str">
        <f t="shared" ca="1" si="64"/>
        <v/>
      </c>
      <c r="BS6" s="7" t="str">
        <f t="shared" ca="1" si="65"/>
        <v/>
      </c>
      <c r="BT6" s="7" t="str">
        <f t="shared" ca="1" si="66"/>
        <v/>
      </c>
      <c r="BU6" s="7" t="str">
        <f t="shared" ca="1" si="67"/>
        <v/>
      </c>
      <c r="BV6" s="7" t="str">
        <f t="shared" ca="1" si="68"/>
        <v/>
      </c>
      <c r="BW6" s="7" t="str">
        <f t="shared" ca="1" si="69"/>
        <v/>
      </c>
      <c r="BX6" s="7" t="str">
        <f t="shared" ca="1" si="70"/>
        <v/>
      </c>
      <c r="BY6" s="7" t="str">
        <f t="shared" ca="1" si="71"/>
        <v/>
      </c>
      <c r="BZ6" s="7" t="str">
        <f t="shared" ca="1" si="72"/>
        <v/>
      </c>
      <c r="CA6" s="7" t="str">
        <f t="shared" ca="1" si="73"/>
        <v/>
      </c>
      <c r="CB6" s="7" t="str">
        <f t="shared" ca="1" si="74"/>
        <v/>
      </c>
      <c r="CC6" s="7" t="str">
        <f t="shared" ca="1" si="75"/>
        <v/>
      </c>
      <c r="CD6" s="7" t="str">
        <f t="shared" ca="1" si="76"/>
        <v/>
      </c>
      <c r="CE6" s="7" t="str">
        <f t="shared" ca="1" si="77"/>
        <v/>
      </c>
      <c r="CF6" s="7" t="str">
        <f t="shared" ca="1" si="78"/>
        <v/>
      </c>
      <c r="CG6" s="7" t="str">
        <f t="shared" ca="1" si="79"/>
        <v/>
      </c>
      <c r="CH6" s="7" t="str">
        <f t="shared" ca="1" si="80"/>
        <v/>
      </c>
      <c r="CI6" s="7" t="str">
        <f t="shared" ca="1" si="81"/>
        <v/>
      </c>
      <c r="CJ6" s="7" t="str">
        <f t="shared" ca="1" si="82"/>
        <v/>
      </c>
      <c r="CK6" s="7" t="str">
        <f t="shared" ca="1" si="83"/>
        <v/>
      </c>
      <c r="CL6" s="7" t="str">
        <f t="shared" ca="1" si="84"/>
        <v/>
      </c>
      <c r="CM6" s="7" t="str">
        <f t="shared" ca="1" si="85"/>
        <v/>
      </c>
      <c r="CN6" s="7" t="str">
        <f t="shared" ca="1" si="86"/>
        <v/>
      </c>
      <c r="CO6" s="7" t="str">
        <f t="shared" ca="1" si="87"/>
        <v/>
      </c>
      <c r="CP6" s="7" t="str">
        <f t="shared" ca="1" si="88"/>
        <v/>
      </c>
      <c r="CQ6" s="7" t="str">
        <f t="shared" ca="1" si="89"/>
        <v/>
      </c>
      <c r="CR6" s="7" t="str">
        <f t="shared" ca="1" si="90"/>
        <v/>
      </c>
      <c r="CS6" s="7" t="str">
        <f t="shared" ca="1" si="91"/>
        <v/>
      </c>
      <c r="CT6" s="7" t="str">
        <f t="shared" ca="1" si="92"/>
        <v/>
      </c>
      <c r="CU6" s="7" t="str">
        <f t="shared" ca="1" si="93"/>
        <v/>
      </c>
      <c r="CV6" s="7" t="str">
        <f t="shared" ca="1" si="94"/>
        <v/>
      </c>
      <c r="CW6" s="7" t="str">
        <f t="shared" ca="1" si="95"/>
        <v/>
      </c>
      <c r="CX6" s="7" t="str">
        <f t="shared" ca="1" si="96"/>
        <v/>
      </c>
      <c r="CY6" s="7" t="str">
        <f t="shared" ca="1" si="97"/>
        <v/>
      </c>
      <c r="CZ6" s="7" t="str">
        <f t="shared" ca="1" si="98"/>
        <v/>
      </c>
      <c r="DA6" s="7" t="str">
        <f t="shared" ca="1" si="99"/>
        <v/>
      </c>
      <c r="DB6" s="7" t="str">
        <f t="shared" ca="1" si="100"/>
        <v/>
      </c>
    </row>
    <row r="7" spans="1:106" x14ac:dyDescent="0.3">
      <c r="A7">
        <v>4</v>
      </c>
      <c r="B7">
        <v>1470</v>
      </c>
      <c r="D7" s="31">
        <f t="shared" ca="1" si="0"/>
        <v>0</v>
      </c>
      <c r="E7" s="32">
        <f>IFERROR(F7/VLOOKUP(C$1,'Outils et IP'!A:B,2,FALSE),"")</f>
        <v>2937.5</v>
      </c>
      <c r="F7" s="12">
        <v>23500</v>
      </c>
      <c r="G7" s="7" t="str">
        <f t="shared" ca="1" si="1"/>
        <v/>
      </c>
      <c r="H7" s="7" t="str">
        <f t="shared" ca="1" si="2"/>
        <v/>
      </c>
      <c r="I7" s="7" t="str">
        <f t="shared" ca="1" si="3"/>
        <v/>
      </c>
      <c r="J7" s="7" t="str">
        <f t="shared" ca="1" si="4"/>
        <v/>
      </c>
      <c r="K7" s="7" t="str">
        <f t="shared" ca="1" si="5"/>
        <v/>
      </c>
      <c r="L7" s="7" t="str">
        <f t="shared" ca="1" si="6"/>
        <v/>
      </c>
      <c r="M7" s="7" t="str">
        <f t="shared" ca="1" si="7"/>
        <v/>
      </c>
      <c r="N7" s="7" t="str">
        <f t="shared" ca="1" si="8"/>
        <v/>
      </c>
      <c r="O7" s="7" t="str">
        <f t="shared" ca="1" si="9"/>
        <v/>
      </c>
      <c r="P7" s="7" t="str">
        <f t="shared" ca="1" si="10"/>
        <v/>
      </c>
      <c r="Q7" s="7" t="str">
        <f t="shared" ca="1" si="11"/>
        <v/>
      </c>
      <c r="R7" s="7" t="str">
        <f t="shared" ca="1" si="12"/>
        <v/>
      </c>
      <c r="S7" s="7" t="str">
        <f t="shared" ca="1" si="13"/>
        <v/>
      </c>
      <c r="T7" s="7" t="str">
        <f t="shared" ca="1" si="14"/>
        <v/>
      </c>
      <c r="U7" s="7" t="str">
        <f t="shared" ca="1" si="15"/>
        <v/>
      </c>
      <c r="V7" s="7" t="str">
        <f t="shared" ca="1" si="16"/>
        <v/>
      </c>
      <c r="W7" s="7" t="str">
        <f t="shared" ca="1" si="17"/>
        <v/>
      </c>
      <c r="X7" s="7" t="str">
        <f t="shared" ca="1" si="18"/>
        <v/>
      </c>
      <c r="Y7" s="7" t="str">
        <f t="shared" ca="1" si="19"/>
        <v/>
      </c>
      <c r="Z7" s="7" t="str">
        <f t="shared" ca="1" si="20"/>
        <v/>
      </c>
      <c r="AA7" s="7" t="str">
        <f t="shared" ca="1" si="21"/>
        <v/>
      </c>
      <c r="AB7" s="7" t="str">
        <f t="shared" ca="1" si="22"/>
        <v/>
      </c>
      <c r="AC7" s="7" t="str">
        <f t="shared" ca="1" si="23"/>
        <v/>
      </c>
      <c r="AD7" s="7" t="str">
        <f t="shared" ca="1" si="24"/>
        <v/>
      </c>
      <c r="AE7" s="7" t="str">
        <f t="shared" ca="1" si="25"/>
        <v/>
      </c>
      <c r="AF7" s="7" t="str">
        <f t="shared" ca="1" si="26"/>
        <v/>
      </c>
      <c r="AG7" s="7" t="str">
        <f t="shared" ca="1" si="27"/>
        <v/>
      </c>
      <c r="AH7" s="7" t="str">
        <f t="shared" ca="1" si="28"/>
        <v/>
      </c>
      <c r="AI7" s="7" t="str">
        <f t="shared" ca="1" si="29"/>
        <v/>
      </c>
      <c r="AJ7" s="7" t="str">
        <f t="shared" ca="1" si="30"/>
        <v/>
      </c>
      <c r="AK7" s="7" t="str">
        <f t="shared" ca="1" si="31"/>
        <v/>
      </c>
      <c r="AL7" s="7" t="str">
        <f t="shared" ca="1" si="32"/>
        <v/>
      </c>
      <c r="AM7" s="7" t="str">
        <f t="shared" ca="1" si="33"/>
        <v/>
      </c>
      <c r="AN7" s="7" t="str">
        <f t="shared" ca="1" si="34"/>
        <v/>
      </c>
      <c r="AO7" s="7" t="str">
        <f t="shared" ca="1" si="35"/>
        <v/>
      </c>
      <c r="AP7" s="7" t="str">
        <f t="shared" ca="1" si="36"/>
        <v/>
      </c>
      <c r="AQ7" s="7" t="str">
        <f t="shared" ca="1" si="37"/>
        <v/>
      </c>
      <c r="AR7" s="7" t="str">
        <f t="shared" ca="1" si="38"/>
        <v/>
      </c>
      <c r="AS7" s="7" t="str">
        <f t="shared" ca="1" si="39"/>
        <v/>
      </c>
      <c r="AT7" s="7" t="str">
        <f t="shared" ca="1" si="40"/>
        <v/>
      </c>
      <c r="AU7" s="7" t="str">
        <f t="shared" ca="1" si="41"/>
        <v/>
      </c>
      <c r="AV7" s="7" t="str">
        <f t="shared" ca="1" si="42"/>
        <v/>
      </c>
      <c r="AW7" s="7" t="str">
        <f t="shared" ca="1" si="43"/>
        <v/>
      </c>
      <c r="AX7" s="7" t="str">
        <f t="shared" ca="1" si="44"/>
        <v/>
      </c>
      <c r="AY7" s="7" t="str">
        <f t="shared" ca="1" si="45"/>
        <v/>
      </c>
      <c r="AZ7" s="7" t="str">
        <f t="shared" ca="1" si="46"/>
        <v/>
      </c>
      <c r="BA7" s="7" t="str">
        <f t="shared" ca="1" si="47"/>
        <v/>
      </c>
      <c r="BB7" s="7" t="str">
        <f t="shared" ca="1" si="48"/>
        <v/>
      </c>
      <c r="BC7" s="7" t="str">
        <f t="shared" ca="1" si="49"/>
        <v/>
      </c>
      <c r="BD7" s="7" t="str">
        <f t="shared" ca="1" si="50"/>
        <v/>
      </c>
      <c r="BE7" s="7" t="str">
        <f t="shared" ca="1" si="51"/>
        <v/>
      </c>
      <c r="BF7" s="7" t="str">
        <f t="shared" ca="1" si="52"/>
        <v/>
      </c>
      <c r="BG7" s="7" t="str">
        <f t="shared" ca="1" si="53"/>
        <v/>
      </c>
      <c r="BH7" s="7" t="str">
        <f t="shared" ca="1" si="54"/>
        <v/>
      </c>
      <c r="BI7" s="7" t="str">
        <f t="shared" ca="1" si="55"/>
        <v/>
      </c>
      <c r="BJ7" s="7" t="str">
        <f t="shared" ca="1" si="56"/>
        <v/>
      </c>
      <c r="BK7" s="7" t="str">
        <f t="shared" ca="1" si="57"/>
        <v/>
      </c>
      <c r="BL7" s="7" t="str">
        <f t="shared" ca="1" si="58"/>
        <v/>
      </c>
      <c r="BM7" s="7" t="str">
        <f t="shared" ca="1" si="59"/>
        <v/>
      </c>
      <c r="BN7" s="7" t="str">
        <f t="shared" ca="1" si="60"/>
        <v/>
      </c>
      <c r="BO7" s="7" t="str">
        <f t="shared" ca="1" si="61"/>
        <v/>
      </c>
      <c r="BP7" s="7" t="str">
        <f t="shared" ca="1" si="62"/>
        <v/>
      </c>
      <c r="BQ7" s="7" t="str">
        <f t="shared" ca="1" si="63"/>
        <v/>
      </c>
      <c r="BR7" s="7" t="str">
        <f t="shared" ca="1" si="64"/>
        <v/>
      </c>
      <c r="BS7" s="7" t="str">
        <f t="shared" ca="1" si="65"/>
        <v/>
      </c>
      <c r="BT7" s="7" t="str">
        <f t="shared" ca="1" si="66"/>
        <v/>
      </c>
      <c r="BU7" s="7" t="str">
        <f t="shared" ca="1" si="67"/>
        <v/>
      </c>
      <c r="BV7" s="7" t="str">
        <f t="shared" ca="1" si="68"/>
        <v/>
      </c>
      <c r="BW7" s="7" t="str">
        <f t="shared" ca="1" si="69"/>
        <v/>
      </c>
      <c r="BX7" s="7" t="str">
        <f t="shared" ca="1" si="70"/>
        <v/>
      </c>
      <c r="BY7" s="7" t="str">
        <f t="shared" ca="1" si="71"/>
        <v/>
      </c>
      <c r="BZ7" s="7" t="str">
        <f t="shared" ca="1" si="72"/>
        <v/>
      </c>
      <c r="CA7" s="7" t="str">
        <f t="shared" ca="1" si="73"/>
        <v/>
      </c>
      <c r="CB7" s="7" t="str">
        <f t="shared" ca="1" si="74"/>
        <v/>
      </c>
      <c r="CC7" s="7" t="str">
        <f t="shared" ca="1" si="75"/>
        <v/>
      </c>
      <c r="CD7" s="7" t="str">
        <f t="shared" ca="1" si="76"/>
        <v/>
      </c>
      <c r="CE7" s="7" t="str">
        <f t="shared" ca="1" si="77"/>
        <v/>
      </c>
      <c r="CF7" s="7" t="str">
        <f t="shared" ca="1" si="78"/>
        <v/>
      </c>
      <c r="CG7" s="7" t="str">
        <f t="shared" ca="1" si="79"/>
        <v/>
      </c>
      <c r="CH7" s="7" t="str">
        <f t="shared" ca="1" si="80"/>
        <v/>
      </c>
      <c r="CI7" s="7" t="str">
        <f t="shared" ca="1" si="81"/>
        <v/>
      </c>
      <c r="CJ7" s="7" t="str">
        <f t="shared" ca="1" si="82"/>
        <v/>
      </c>
      <c r="CK7" s="7" t="str">
        <f t="shared" ca="1" si="83"/>
        <v/>
      </c>
      <c r="CL7" s="7" t="str">
        <f t="shared" ca="1" si="84"/>
        <v/>
      </c>
      <c r="CM7" s="7" t="str">
        <f t="shared" ca="1" si="85"/>
        <v/>
      </c>
      <c r="CN7" s="7" t="str">
        <f t="shared" ca="1" si="86"/>
        <v/>
      </c>
      <c r="CO7" s="7" t="str">
        <f t="shared" ca="1" si="87"/>
        <v/>
      </c>
      <c r="CP7" s="7" t="str">
        <f t="shared" ca="1" si="88"/>
        <v/>
      </c>
      <c r="CQ7" s="7" t="str">
        <f t="shared" ca="1" si="89"/>
        <v/>
      </c>
      <c r="CR7" s="7" t="str">
        <f t="shared" ca="1" si="90"/>
        <v/>
      </c>
      <c r="CS7" s="7" t="str">
        <f t="shared" ca="1" si="91"/>
        <v/>
      </c>
      <c r="CT7" s="7" t="str">
        <f t="shared" ca="1" si="92"/>
        <v/>
      </c>
      <c r="CU7" s="7" t="str">
        <f t="shared" ca="1" si="93"/>
        <v/>
      </c>
      <c r="CV7" s="7" t="str">
        <f t="shared" ca="1" si="94"/>
        <v/>
      </c>
      <c r="CW7" s="7" t="str">
        <f t="shared" ca="1" si="95"/>
        <v/>
      </c>
      <c r="CX7" s="7" t="str">
        <f t="shared" ca="1" si="96"/>
        <v/>
      </c>
      <c r="CY7" s="7" t="str">
        <f t="shared" ca="1" si="97"/>
        <v/>
      </c>
      <c r="CZ7" s="7" t="str">
        <f t="shared" ca="1" si="98"/>
        <v/>
      </c>
      <c r="DA7" s="7" t="str">
        <f t="shared" ca="1" si="99"/>
        <v/>
      </c>
      <c r="DB7" s="7" t="str">
        <f t="shared" ca="1" si="100"/>
        <v/>
      </c>
    </row>
    <row r="8" spans="1:106" x14ac:dyDescent="0.3">
      <c r="A8">
        <v>5</v>
      </c>
      <c r="B8">
        <v>465</v>
      </c>
      <c r="D8" s="31">
        <f t="shared" ca="1" si="0"/>
        <v>0</v>
      </c>
      <c r="E8" s="32">
        <f>IFERROR(F8/VLOOKUP(C$1,'Outils et IP'!A:B,2,FALSE),"")</f>
        <v>2875</v>
      </c>
      <c r="F8" s="12">
        <v>23000</v>
      </c>
      <c r="G8" s="7" t="str">
        <f t="shared" ca="1" si="1"/>
        <v/>
      </c>
      <c r="H8" s="7" t="str">
        <f t="shared" ca="1" si="2"/>
        <v/>
      </c>
      <c r="I8" s="7" t="str">
        <f t="shared" ca="1" si="3"/>
        <v/>
      </c>
      <c r="J8" s="7" t="str">
        <f t="shared" ca="1" si="4"/>
        <v/>
      </c>
      <c r="K8" s="7" t="str">
        <f t="shared" ca="1" si="5"/>
        <v/>
      </c>
      <c r="L8" s="7" t="str">
        <f t="shared" ca="1" si="6"/>
        <v/>
      </c>
      <c r="M8" s="7" t="str">
        <f t="shared" ca="1" si="7"/>
        <v/>
      </c>
      <c r="N8" s="7" t="str">
        <f t="shared" ca="1" si="8"/>
        <v/>
      </c>
      <c r="O8" s="7" t="str">
        <f t="shared" ca="1" si="9"/>
        <v/>
      </c>
      <c r="P8" s="7" t="str">
        <f t="shared" ca="1" si="10"/>
        <v/>
      </c>
      <c r="Q8" s="7" t="str">
        <f t="shared" ca="1" si="11"/>
        <v/>
      </c>
      <c r="R8" s="7" t="str">
        <f t="shared" ca="1" si="12"/>
        <v/>
      </c>
      <c r="S8" s="7" t="str">
        <f t="shared" ca="1" si="13"/>
        <v/>
      </c>
      <c r="T8" s="7" t="str">
        <f t="shared" ca="1" si="14"/>
        <v/>
      </c>
      <c r="U8" s="7" t="str">
        <f t="shared" ca="1" si="15"/>
        <v/>
      </c>
      <c r="V8" s="7" t="str">
        <f t="shared" ca="1" si="16"/>
        <v/>
      </c>
      <c r="W8" s="7" t="str">
        <f t="shared" ca="1" si="17"/>
        <v/>
      </c>
      <c r="X8" s="7" t="str">
        <f t="shared" ca="1" si="18"/>
        <v/>
      </c>
      <c r="Y8" s="7" t="str">
        <f t="shared" ca="1" si="19"/>
        <v/>
      </c>
      <c r="Z8" s="7" t="str">
        <f t="shared" ca="1" si="20"/>
        <v/>
      </c>
      <c r="AA8" s="7" t="str">
        <f t="shared" ca="1" si="21"/>
        <v/>
      </c>
      <c r="AB8" s="7" t="str">
        <f t="shared" ca="1" si="22"/>
        <v/>
      </c>
      <c r="AC8" s="7" t="str">
        <f t="shared" ca="1" si="23"/>
        <v/>
      </c>
      <c r="AD8" s="7" t="str">
        <f t="shared" ca="1" si="24"/>
        <v/>
      </c>
      <c r="AE8" s="7" t="str">
        <f t="shared" ca="1" si="25"/>
        <v/>
      </c>
      <c r="AF8" s="7" t="str">
        <f t="shared" ca="1" si="26"/>
        <v/>
      </c>
      <c r="AG8" s="7" t="str">
        <f t="shared" ca="1" si="27"/>
        <v/>
      </c>
      <c r="AH8" s="7" t="str">
        <f t="shared" ca="1" si="28"/>
        <v/>
      </c>
      <c r="AI8" s="7" t="str">
        <f t="shared" ca="1" si="29"/>
        <v/>
      </c>
      <c r="AJ8" s="7" t="str">
        <f t="shared" ca="1" si="30"/>
        <v/>
      </c>
      <c r="AK8" s="7" t="str">
        <f t="shared" ca="1" si="31"/>
        <v/>
      </c>
      <c r="AL8" s="7" t="str">
        <f t="shared" ca="1" si="32"/>
        <v/>
      </c>
      <c r="AM8" s="7" t="str">
        <f t="shared" ca="1" si="33"/>
        <v/>
      </c>
      <c r="AN8" s="7" t="str">
        <f t="shared" ca="1" si="34"/>
        <v/>
      </c>
      <c r="AO8" s="7" t="str">
        <f t="shared" ca="1" si="35"/>
        <v/>
      </c>
      <c r="AP8" s="7" t="str">
        <f t="shared" ca="1" si="36"/>
        <v/>
      </c>
      <c r="AQ8" s="7" t="str">
        <f t="shared" ca="1" si="37"/>
        <v/>
      </c>
      <c r="AR8" s="7" t="str">
        <f t="shared" ca="1" si="38"/>
        <v/>
      </c>
      <c r="AS8" s="7" t="str">
        <f t="shared" ca="1" si="39"/>
        <v/>
      </c>
      <c r="AT8" s="7" t="str">
        <f t="shared" ca="1" si="40"/>
        <v/>
      </c>
      <c r="AU8" s="7" t="str">
        <f t="shared" ca="1" si="41"/>
        <v/>
      </c>
      <c r="AV8" s="7" t="str">
        <f t="shared" ca="1" si="42"/>
        <v/>
      </c>
      <c r="AW8" s="7" t="str">
        <f t="shared" ca="1" si="43"/>
        <v/>
      </c>
      <c r="AX8" s="7" t="str">
        <f t="shared" ca="1" si="44"/>
        <v/>
      </c>
      <c r="AY8" s="7" t="str">
        <f t="shared" ca="1" si="45"/>
        <v/>
      </c>
      <c r="AZ8" s="7" t="str">
        <f t="shared" ca="1" si="46"/>
        <v/>
      </c>
      <c r="BA8" s="7" t="str">
        <f t="shared" ca="1" si="47"/>
        <v/>
      </c>
      <c r="BB8" s="7" t="str">
        <f t="shared" ca="1" si="48"/>
        <v/>
      </c>
      <c r="BC8" s="7" t="str">
        <f t="shared" ca="1" si="49"/>
        <v/>
      </c>
      <c r="BD8" s="7" t="str">
        <f t="shared" ca="1" si="50"/>
        <v/>
      </c>
      <c r="BE8" s="7" t="str">
        <f t="shared" ca="1" si="51"/>
        <v/>
      </c>
      <c r="BF8" s="7" t="str">
        <f t="shared" ca="1" si="52"/>
        <v/>
      </c>
      <c r="BG8" s="7" t="str">
        <f t="shared" ca="1" si="53"/>
        <v/>
      </c>
      <c r="BH8" s="7" t="str">
        <f t="shared" ca="1" si="54"/>
        <v/>
      </c>
      <c r="BI8" s="7" t="str">
        <f t="shared" ca="1" si="55"/>
        <v/>
      </c>
      <c r="BJ8" s="7" t="str">
        <f t="shared" ca="1" si="56"/>
        <v/>
      </c>
      <c r="BK8" s="7" t="str">
        <f t="shared" ca="1" si="57"/>
        <v/>
      </c>
      <c r="BL8" s="7" t="str">
        <f t="shared" ca="1" si="58"/>
        <v/>
      </c>
      <c r="BM8" s="7" t="str">
        <f t="shared" ca="1" si="59"/>
        <v/>
      </c>
      <c r="BN8" s="7" t="str">
        <f t="shared" ca="1" si="60"/>
        <v/>
      </c>
      <c r="BO8" s="7" t="str">
        <f t="shared" ca="1" si="61"/>
        <v/>
      </c>
      <c r="BP8" s="7" t="str">
        <f t="shared" ca="1" si="62"/>
        <v/>
      </c>
      <c r="BQ8" s="7" t="str">
        <f t="shared" ca="1" si="63"/>
        <v/>
      </c>
      <c r="BR8" s="7" t="str">
        <f t="shared" ca="1" si="64"/>
        <v/>
      </c>
      <c r="BS8" s="7" t="str">
        <f t="shared" ca="1" si="65"/>
        <v/>
      </c>
      <c r="BT8" s="7" t="str">
        <f t="shared" ca="1" si="66"/>
        <v/>
      </c>
      <c r="BU8" s="7" t="str">
        <f t="shared" ca="1" si="67"/>
        <v/>
      </c>
      <c r="BV8" s="7" t="str">
        <f t="shared" ca="1" si="68"/>
        <v/>
      </c>
      <c r="BW8" s="7" t="str">
        <f t="shared" ca="1" si="69"/>
        <v/>
      </c>
      <c r="BX8" s="7" t="str">
        <f t="shared" ca="1" si="70"/>
        <v/>
      </c>
      <c r="BY8" s="7" t="str">
        <f t="shared" ca="1" si="71"/>
        <v/>
      </c>
      <c r="BZ8" s="7" t="str">
        <f t="shared" ca="1" si="72"/>
        <v/>
      </c>
      <c r="CA8" s="7" t="str">
        <f t="shared" ca="1" si="73"/>
        <v/>
      </c>
      <c r="CB8" s="7" t="str">
        <f t="shared" ca="1" si="74"/>
        <v/>
      </c>
      <c r="CC8" s="7" t="str">
        <f t="shared" ca="1" si="75"/>
        <v/>
      </c>
      <c r="CD8" s="7" t="str">
        <f t="shared" ca="1" si="76"/>
        <v/>
      </c>
      <c r="CE8" s="7" t="str">
        <f t="shared" ca="1" si="77"/>
        <v/>
      </c>
      <c r="CF8" s="7" t="str">
        <f t="shared" ca="1" si="78"/>
        <v/>
      </c>
      <c r="CG8" s="7" t="str">
        <f t="shared" ca="1" si="79"/>
        <v/>
      </c>
      <c r="CH8" s="7" t="str">
        <f t="shared" ca="1" si="80"/>
        <v/>
      </c>
      <c r="CI8" s="7" t="str">
        <f t="shared" ca="1" si="81"/>
        <v/>
      </c>
      <c r="CJ8" s="7" t="str">
        <f t="shared" ca="1" si="82"/>
        <v/>
      </c>
      <c r="CK8" s="7" t="str">
        <f t="shared" ca="1" si="83"/>
        <v/>
      </c>
      <c r="CL8" s="7" t="str">
        <f t="shared" ca="1" si="84"/>
        <v/>
      </c>
      <c r="CM8" s="7" t="str">
        <f t="shared" ca="1" si="85"/>
        <v/>
      </c>
      <c r="CN8" s="7" t="str">
        <f t="shared" ca="1" si="86"/>
        <v/>
      </c>
      <c r="CO8" s="7" t="str">
        <f t="shared" ca="1" si="87"/>
        <v/>
      </c>
      <c r="CP8" s="7" t="str">
        <f t="shared" ca="1" si="88"/>
        <v/>
      </c>
      <c r="CQ8" s="7" t="str">
        <f t="shared" ca="1" si="89"/>
        <v/>
      </c>
      <c r="CR8" s="7" t="str">
        <f t="shared" ca="1" si="90"/>
        <v/>
      </c>
      <c r="CS8" s="7" t="str">
        <f t="shared" ca="1" si="91"/>
        <v/>
      </c>
      <c r="CT8" s="7" t="str">
        <f t="shared" ca="1" si="92"/>
        <v/>
      </c>
      <c r="CU8" s="7" t="str">
        <f t="shared" ca="1" si="93"/>
        <v/>
      </c>
      <c r="CV8" s="7" t="str">
        <f t="shared" ca="1" si="94"/>
        <v/>
      </c>
      <c r="CW8" s="7" t="str">
        <f t="shared" ca="1" si="95"/>
        <v/>
      </c>
      <c r="CX8" s="7" t="str">
        <f t="shared" ca="1" si="96"/>
        <v/>
      </c>
      <c r="CY8" s="7" t="str">
        <f t="shared" ca="1" si="97"/>
        <v/>
      </c>
      <c r="CZ8" s="7" t="str">
        <f t="shared" ca="1" si="98"/>
        <v/>
      </c>
      <c r="DA8" s="7" t="str">
        <f t="shared" ca="1" si="99"/>
        <v/>
      </c>
      <c r="DB8" s="7" t="str">
        <f t="shared" ca="1" si="100"/>
        <v/>
      </c>
    </row>
    <row r="9" spans="1:106" x14ac:dyDescent="0.3">
      <c r="A9">
        <v>6</v>
      </c>
      <c r="B9">
        <v>350</v>
      </c>
      <c r="D9" s="31">
        <f t="shared" ca="1" si="0"/>
        <v>0</v>
      </c>
      <c r="E9" s="32">
        <f>IFERROR(F9/VLOOKUP(C$1,'Outils et IP'!A:B,2,FALSE),"")</f>
        <v>2812.5</v>
      </c>
      <c r="F9" s="12">
        <v>22500</v>
      </c>
      <c r="G9" s="7" t="str">
        <f t="shared" ca="1" si="1"/>
        <v/>
      </c>
      <c r="H9" s="7" t="str">
        <f t="shared" ca="1" si="2"/>
        <v/>
      </c>
      <c r="I9" s="7" t="str">
        <f t="shared" ca="1" si="3"/>
        <v/>
      </c>
      <c r="J9" s="7" t="str">
        <f t="shared" ca="1" si="4"/>
        <v/>
      </c>
      <c r="K9" s="7" t="str">
        <f t="shared" ca="1" si="5"/>
        <v/>
      </c>
      <c r="L9" s="7" t="str">
        <f t="shared" ca="1" si="6"/>
        <v/>
      </c>
      <c r="M9" s="7" t="str">
        <f t="shared" ca="1" si="7"/>
        <v/>
      </c>
      <c r="N9" s="7" t="str">
        <f t="shared" ca="1" si="8"/>
        <v/>
      </c>
      <c r="O9" s="7" t="str">
        <f t="shared" ca="1" si="9"/>
        <v/>
      </c>
      <c r="P9" s="7" t="str">
        <f t="shared" ca="1" si="10"/>
        <v/>
      </c>
      <c r="Q9" s="7" t="str">
        <f t="shared" ca="1" si="11"/>
        <v/>
      </c>
      <c r="R9" s="7" t="str">
        <f t="shared" ca="1" si="12"/>
        <v/>
      </c>
      <c r="S9" s="7" t="str">
        <f t="shared" ca="1" si="13"/>
        <v/>
      </c>
      <c r="T9" s="7" t="str">
        <f t="shared" ca="1" si="14"/>
        <v/>
      </c>
      <c r="U9" s="7" t="str">
        <f t="shared" ca="1" si="15"/>
        <v/>
      </c>
      <c r="V9" s="7" t="str">
        <f t="shared" ca="1" si="16"/>
        <v/>
      </c>
      <c r="W9" s="7" t="str">
        <f t="shared" ca="1" si="17"/>
        <v/>
      </c>
      <c r="X9" s="7" t="str">
        <f t="shared" ca="1" si="18"/>
        <v/>
      </c>
      <c r="Y9" s="7" t="str">
        <f t="shared" ca="1" si="19"/>
        <v/>
      </c>
      <c r="Z9" s="7" t="str">
        <f t="shared" ca="1" si="20"/>
        <v/>
      </c>
      <c r="AA9" s="7" t="str">
        <f t="shared" ca="1" si="21"/>
        <v/>
      </c>
      <c r="AB9" s="7" t="str">
        <f t="shared" ca="1" si="22"/>
        <v/>
      </c>
      <c r="AC9" s="7" t="str">
        <f t="shared" ca="1" si="23"/>
        <v/>
      </c>
      <c r="AD9" s="7" t="str">
        <f t="shared" ca="1" si="24"/>
        <v/>
      </c>
      <c r="AE9" s="7" t="str">
        <f t="shared" ca="1" si="25"/>
        <v/>
      </c>
      <c r="AF9" s="7" t="str">
        <f t="shared" ca="1" si="26"/>
        <v/>
      </c>
      <c r="AG9" s="7" t="str">
        <f t="shared" ca="1" si="27"/>
        <v/>
      </c>
      <c r="AH9" s="7" t="str">
        <f t="shared" ca="1" si="28"/>
        <v/>
      </c>
      <c r="AI9" s="7" t="str">
        <f t="shared" ca="1" si="29"/>
        <v/>
      </c>
      <c r="AJ9" s="7" t="str">
        <f t="shared" ca="1" si="30"/>
        <v/>
      </c>
      <c r="AK9" s="7" t="str">
        <f t="shared" ca="1" si="31"/>
        <v/>
      </c>
      <c r="AL9" s="7" t="str">
        <f t="shared" ca="1" si="32"/>
        <v/>
      </c>
      <c r="AM9" s="7" t="str">
        <f t="shared" ca="1" si="33"/>
        <v/>
      </c>
      <c r="AN9" s="7" t="str">
        <f t="shared" ca="1" si="34"/>
        <v/>
      </c>
      <c r="AO9" s="7" t="str">
        <f t="shared" ca="1" si="35"/>
        <v/>
      </c>
      <c r="AP9" s="7" t="str">
        <f t="shared" ca="1" si="36"/>
        <v/>
      </c>
      <c r="AQ9" s="7" t="str">
        <f t="shared" ca="1" si="37"/>
        <v/>
      </c>
      <c r="AR9" s="7" t="str">
        <f t="shared" ca="1" si="38"/>
        <v/>
      </c>
      <c r="AS9" s="7" t="str">
        <f t="shared" ca="1" si="39"/>
        <v/>
      </c>
      <c r="AT9" s="7" t="str">
        <f t="shared" ca="1" si="40"/>
        <v/>
      </c>
      <c r="AU9" s="7" t="str">
        <f t="shared" ca="1" si="41"/>
        <v/>
      </c>
      <c r="AV9" s="7" t="str">
        <f t="shared" ca="1" si="42"/>
        <v/>
      </c>
      <c r="AW9" s="7" t="str">
        <f t="shared" ca="1" si="43"/>
        <v/>
      </c>
      <c r="AX9" s="7" t="str">
        <f t="shared" ca="1" si="44"/>
        <v/>
      </c>
      <c r="AY9" s="7" t="str">
        <f t="shared" ca="1" si="45"/>
        <v/>
      </c>
      <c r="AZ9" s="7" t="str">
        <f t="shared" ca="1" si="46"/>
        <v/>
      </c>
      <c r="BA9" s="7" t="str">
        <f t="shared" ca="1" si="47"/>
        <v/>
      </c>
      <c r="BB9" s="7" t="str">
        <f t="shared" ca="1" si="48"/>
        <v/>
      </c>
      <c r="BC9" s="7" t="str">
        <f t="shared" ca="1" si="49"/>
        <v/>
      </c>
      <c r="BD9" s="7" t="str">
        <f t="shared" ca="1" si="50"/>
        <v/>
      </c>
      <c r="BE9" s="7" t="str">
        <f t="shared" ca="1" si="51"/>
        <v/>
      </c>
      <c r="BF9" s="7" t="str">
        <f t="shared" ca="1" si="52"/>
        <v/>
      </c>
      <c r="BG9" s="7" t="str">
        <f t="shared" ca="1" si="53"/>
        <v/>
      </c>
      <c r="BH9" s="7" t="str">
        <f t="shared" ca="1" si="54"/>
        <v/>
      </c>
      <c r="BI9" s="7" t="str">
        <f t="shared" ca="1" si="55"/>
        <v/>
      </c>
      <c r="BJ9" s="7" t="str">
        <f t="shared" ca="1" si="56"/>
        <v/>
      </c>
      <c r="BK9" s="7" t="str">
        <f t="shared" ca="1" si="57"/>
        <v/>
      </c>
      <c r="BL9" s="7" t="str">
        <f t="shared" ca="1" si="58"/>
        <v/>
      </c>
      <c r="BM9" s="7" t="str">
        <f t="shared" ca="1" si="59"/>
        <v/>
      </c>
      <c r="BN9" s="7" t="str">
        <f t="shared" ca="1" si="60"/>
        <v/>
      </c>
      <c r="BO9" s="7" t="str">
        <f t="shared" ca="1" si="61"/>
        <v/>
      </c>
      <c r="BP9" s="7" t="str">
        <f t="shared" ca="1" si="62"/>
        <v/>
      </c>
      <c r="BQ9" s="7" t="str">
        <f t="shared" ca="1" si="63"/>
        <v/>
      </c>
      <c r="BR9" s="7" t="str">
        <f t="shared" ca="1" si="64"/>
        <v/>
      </c>
      <c r="BS9" s="7" t="str">
        <f t="shared" ca="1" si="65"/>
        <v/>
      </c>
      <c r="BT9" s="7" t="str">
        <f t="shared" ca="1" si="66"/>
        <v/>
      </c>
      <c r="BU9" s="7" t="str">
        <f t="shared" ca="1" si="67"/>
        <v/>
      </c>
      <c r="BV9" s="7" t="str">
        <f t="shared" ca="1" si="68"/>
        <v/>
      </c>
      <c r="BW9" s="7" t="str">
        <f t="shared" ca="1" si="69"/>
        <v/>
      </c>
      <c r="BX9" s="7" t="str">
        <f t="shared" ca="1" si="70"/>
        <v/>
      </c>
      <c r="BY9" s="7" t="str">
        <f t="shared" ca="1" si="71"/>
        <v/>
      </c>
      <c r="BZ9" s="7" t="str">
        <f t="shared" ca="1" si="72"/>
        <v/>
      </c>
      <c r="CA9" s="7" t="str">
        <f t="shared" ca="1" si="73"/>
        <v/>
      </c>
      <c r="CB9" s="7" t="str">
        <f t="shared" ca="1" si="74"/>
        <v/>
      </c>
      <c r="CC9" s="7" t="str">
        <f t="shared" ca="1" si="75"/>
        <v/>
      </c>
      <c r="CD9" s="7" t="str">
        <f t="shared" ca="1" si="76"/>
        <v/>
      </c>
      <c r="CE9" s="7" t="str">
        <f t="shared" ca="1" si="77"/>
        <v/>
      </c>
      <c r="CF9" s="7" t="str">
        <f t="shared" ca="1" si="78"/>
        <v/>
      </c>
      <c r="CG9" s="7" t="str">
        <f t="shared" ca="1" si="79"/>
        <v/>
      </c>
      <c r="CH9" s="7" t="str">
        <f t="shared" ca="1" si="80"/>
        <v/>
      </c>
      <c r="CI9" s="7" t="str">
        <f t="shared" ca="1" si="81"/>
        <v/>
      </c>
      <c r="CJ9" s="7" t="str">
        <f t="shared" ca="1" si="82"/>
        <v/>
      </c>
      <c r="CK9" s="7" t="str">
        <f t="shared" ca="1" si="83"/>
        <v/>
      </c>
      <c r="CL9" s="7" t="str">
        <f t="shared" ca="1" si="84"/>
        <v/>
      </c>
      <c r="CM9" s="7" t="str">
        <f t="shared" ca="1" si="85"/>
        <v/>
      </c>
      <c r="CN9" s="7" t="str">
        <f t="shared" ca="1" si="86"/>
        <v/>
      </c>
      <c r="CO9" s="7" t="str">
        <f t="shared" ca="1" si="87"/>
        <v/>
      </c>
      <c r="CP9" s="7" t="str">
        <f t="shared" ca="1" si="88"/>
        <v/>
      </c>
      <c r="CQ9" s="7" t="str">
        <f t="shared" ca="1" si="89"/>
        <v/>
      </c>
      <c r="CR9" s="7" t="str">
        <f t="shared" ca="1" si="90"/>
        <v/>
      </c>
      <c r="CS9" s="7" t="str">
        <f t="shared" ca="1" si="91"/>
        <v/>
      </c>
      <c r="CT9" s="7" t="str">
        <f t="shared" ca="1" si="92"/>
        <v/>
      </c>
      <c r="CU9" s="7" t="str">
        <f t="shared" ca="1" si="93"/>
        <v/>
      </c>
      <c r="CV9" s="7" t="str">
        <f t="shared" ca="1" si="94"/>
        <v/>
      </c>
      <c r="CW9" s="7" t="str">
        <f t="shared" ca="1" si="95"/>
        <v/>
      </c>
      <c r="CX9" s="7" t="str">
        <f t="shared" ca="1" si="96"/>
        <v/>
      </c>
      <c r="CY9" s="7" t="str">
        <f t="shared" ca="1" si="97"/>
        <v/>
      </c>
      <c r="CZ9" s="7" t="str">
        <f t="shared" ca="1" si="98"/>
        <v/>
      </c>
      <c r="DA9" s="7" t="str">
        <f t="shared" ca="1" si="99"/>
        <v/>
      </c>
      <c r="DB9" s="7" t="str">
        <f t="shared" ca="1" si="100"/>
        <v/>
      </c>
    </row>
    <row r="10" spans="1:106" x14ac:dyDescent="0.3">
      <c r="A10">
        <v>7</v>
      </c>
      <c r="B10">
        <v>770</v>
      </c>
      <c r="D10" s="31">
        <f t="shared" ca="1" si="0"/>
        <v>0</v>
      </c>
      <c r="E10" s="32">
        <f>IFERROR(F10/VLOOKUP(C$1,'Outils et IP'!A:B,2,FALSE),"")</f>
        <v>2750</v>
      </c>
      <c r="F10" s="12">
        <v>22000</v>
      </c>
      <c r="G10" s="7" t="str">
        <f t="shared" ca="1" si="1"/>
        <v/>
      </c>
      <c r="H10" s="7" t="str">
        <f t="shared" ca="1" si="2"/>
        <v/>
      </c>
      <c r="I10" s="7" t="str">
        <f t="shared" ca="1" si="3"/>
        <v/>
      </c>
      <c r="J10" s="7" t="str">
        <f t="shared" ca="1" si="4"/>
        <v/>
      </c>
      <c r="K10" s="7" t="str">
        <f t="shared" ca="1" si="5"/>
        <v/>
      </c>
      <c r="L10" s="7" t="str">
        <f t="shared" ca="1" si="6"/>
        <v/>
      </c>
      <c r="M10" s="7" t="str">
        <f t="shared" ca="1" si="7"/>
        <v/>
      </c>
      <c r="N10" s="7" t="str">
        <f t="shared" ca="1" si="8"/>
        <v/>
      </c>
      <c r="O10" s="7" t="str">
        <f t="shared" ca="1" si="9"/>
        <v/>
      </c>
      <c r="P10" s="7" t="str">
        <f t="shared" ca="1" si="10"/>
        <v/>
      </c>
      <c r="Q10" s="7" t="str">
        <f t="shared" ca="1" si="11"/>
        <v/>
      </c>
      <c r="R10" s="7" t="str">
        <f t="shared" ca="1" si="12"/>
        <v/>
      </c>
      <c r="S10" s="7" t="str">
        <f t="shared" ca="1" si="13"/>
        <v/>
      </c>
      <c r="T10" s="7" t="str">
        <f t="shared" ca="1" si="14"/>
        <v/>
      </c>
      <c r="U10" s="7" t="str">
        <f t="shared" ca="1" si="15"/>
        <v/>
      </c>
      <c r="V10" s="7" t="str">
        <f t="shared" ca="1" si="16"/>
        <v/>
      </c>
      <c r="W10" s="7" t="str">
        <f t="shared" ca="1" si="17"/>
        <v/>
      </c>
      <c r="X10" s="7" t="str">
        <f t="shared" ca="1" si="18"/>
        <v/>
      </c>
      <c r="Y10" s="7" t="str">
        <f t="shared" ca="1" si="19"/>
        <v/>
      </c>
      <c r="Z10" s="7" t="str">
        <f t="shared" ca="1" si="20"/>
        <v/>
      </c>
      <c r="AA10" s="7" t="str">
        <f t="shared" ca="1" si="21"/>
        <v/>
      </c>
      <c r="AB10" s="7" t="str">
        <f t="shared" ca="1" si="22"/>
        <v/>
      </c>
      <c r="AC10" s="7" t="str">
        <f t="shared" ca="1" si="23"/>
        <v/>
      </c>
      <c r="AD10" s="7" t="str">
        <f t="shared" ca="1" si="24"/>
        <v/>
      </c>
      <c r="AE10" s="7" t="str">
        <f t="shared" ca="1" si="25"/>
        <v/>
      </c>
      <c r="AF10" s="7" t="str">
        <f t="shared" ca="1" si="26"/>
        <v/>
      </c>
      <c r="AG10" s="7" t="str">
        <f t="shared" ca="1" si="27"/>
        <v/>
      </c>
      <c r="AH10" s="7" t="str">
        <f t="shared" ca="1" si="28"/>
        <v/>
      </c>
      <c r="AI10" s="7" t="str">
        <f t="shared" ca="1" si="29"/>
        <v/>
      </c>
      <c r="AJ10" s="7" t="str">
        <f t="shared" ca="1" si="30"/>
        <v/>
      </c>
      <c r="AK10" s="7" t="str">
        <f t="shared" ca="1" si="31"/>
        <v/>
      </c>
      <c r="AL10" s="7" t="str">
        <f t="shared" ca="1" si="32"/>
        <v/>
      </c>
      <c r="AM10" s="7" t="str">
        <f t="shared" ca="1" si="33"/>
        <v/>
      </c>
      <c r="AN10" s="7" t="str">
        <f t="shared" ca="1" si="34"/>
        <v/>
      </c>
      <c r="AO10" s="7" t="str">
        <f t="shared" ca="1" si="35"/>
        <v/>
      </c>
      <c r="AP10" s="7" t="str">
        <f t="shared" ca="1" si="36"/>
        <v/>
      </c>
      <c r="AQ10" s="7" t="str">
        <f t="shared" ca="1" si="37"/>
        <v/>
      </c>
      <c r="AR10" s="7" t="str">
        <f t="shared" ca="1" si="38"/>
        <v/>
      </c>
      <c r="AS10" s="7" t="str">
        <f t="shared" ca="1" si="39"/>
        <v/>
      </c>
      <c r="AT10" s="7" t="str">
        <f t="shared" ca="1" si="40"/>
        <v/>
      </c>
      <c r="AU10" s="7" t="str">
        <f t="shared" ca="1" si="41"/>
        <v/>
      </c>
      <c r="AV10" s="7" t="str">
        <f t="shared" ca="1" si="42"/>
        <v/>
      </c>
      <c r="AW10" s="7" t="str">
        <f t="shared" ca="1" si="43"/>
        <v/>
      </c>
      <c r="AX10" s="7" t="str">
        <f t="shared" ca="1" si="44"/>
        <v/>
      </c>
      <c r="AY10" s="7" t="str">
        <f t="shared" ca="1" si="45"/>
        <v/>
      </c>
      <c r="AZ10" s="7" t="str">
        <f t="shared" ca="1" si="46"/>
        <v/>
      </c>
      <c r="BA10" s="7" t="str">
        <f t="shared" ca="1" si="47"/>
        <v/>
      </c>
      <c r="BB10" s="7" t="str">
        <f t="shared" ca="1" si="48"/>
        <v/>
      </c>
      <c r="BC10" s="7" t="str">
        <f t="shared" ca="1" si="49"/>
        <v/>
      </c>
      <c r="BD10" s="7" t="str">
        <f t="shared" ca="1" si="50"/>
        <v/>
      </c>
      <c r="BE10" s="7" t="str">
        <f t="shared" ca="1" si="51"/>
        <v/>
      </c>
      <c r="BF10" s="7" t="str">
        <f t="shared" ca="1" si="52"/>
        <v/>
      </c>
      <c r="BG10" s="7" t="str">
        <f t="shared" ca="1" si="53"/>
        <v/>
      </c>
      <c r="BH10" s="7" t="str">
        <f t="shared" ca="1" si="54"/>
        <v/>
      </c>
      <c r="BI10" s="7" t="str">
        <f t="shared" ca="1" si="55"/>
        <v/>
      </c>
      <c r="BJ10" s="7" t="str">
        <f t="shared" ca="1" si="56"/>
        <v/>
      </c>
      <c r="BK10" s="7" t="str">
        <f t="shared" ca="1" si="57"/>
        <v/>
      </c>
      <c r="BL10" s="7" t="str">
        <f t="shared" ca="1" si="58"/>
        <v/>
      </c>
      <c r="BM10" s="7" t="str">
        <f t="shared" ca="1" si="59"/>
        <v/>
      </c>
      <c r="BN10" s="7" t="str">
        <f t="shared" ca="1" si="60"/>
        <v/>
      </c>
      <c r="BO10" s="7" t="str">
        <f t="shared" ca="1" si="61"/>
        <v/>
      </c>
      <c r="BP10" s="7" t="str">
        <f t="shared" ca="1" si="62"/>
        <v/>
      </c>
      <c r="BQ10" s="7" t="str">
        <f t="shared" ca="1" si="63"/>
        <v/>
      </c>
      <c r="BR10" s="7" t="str">
        <f t="shared" ca="1" si="64"/>
        <v/>
      </c>
      <c r="BS10" s="7" t="str">
        <f t="shared" ca="1" si="65"/>
        <v/>
      </c>
      <c r="BT10" s="7" t="str">
        <f t="shared" ca="1" si="66"/>
        <v/>
      </c>
      <c r="BU10" s="7" t="str">
        <f t="shared" ca="1" si="67"/>
        <v/>
      </c>
      <c r="BV10" s="7" t="str">
        <f t="shared" ca="1" si="68"/>
        <v/>
      </c>
      <c r="BW10" s="7" t="str">
        <f t="shared" ca="1" si="69"/>
        <v/>
      </c>
      <c r="BX10" s="7" t="str">
        <f t="shared" ca="1" si="70"/>
        <v/>
      </c>
      <c r="BY10" s="7" t="str">
        <f t="shared" ca="1" si="71"/>
        <v/>
      </c>
      <c r="BZ10" s="7" t="str">
        <f t="shared" ca="1" si="72"/>
        <v/>
      </c>
      <c r="CA10" s="7" t="str">
        <f t="shared" ca="1" si="73"/>
        <v/>
      </c>
      <c r="CB10" s="7" t="str">
        <f t="shared" ca="1" si="74"/>
        <v/>
      </c>
      <c r="CC10" s="7" t="str">
        <f t="shared" ca="1" si="75"/>
        <v/>
      </c>
      <c r="CD10" s="7" t="str">
        <f t="shared" ca="1" si="76"/>
        <v/>
      </c>
      <c r="CE10" s="7" t="str">
        <f t="shared" ca="1" si="77"/>
        <v/>
      </c>
      <c r="CF10" s="7" t="str">
        <f t="shared" ca="1" si="78"/>
        <v/>
      </c>
      <c r="CG10" s="7" t="str">
        <f t="shared" ca="1" si="79"/>
        <v/>
      </c>
      <c r="CH10" s="7" t="str">
        <f t="shared" ca="1" si="80"/>
        <v/>
      </c>
      <c r="CI10" s="7" t="str">
        <f t="shared" ca="1" si="81"/>
        <v/>
      </c>
      <c r="CJ10" s="7" t="str">
        <f t="shared" ca="1" si="82"/>
        <v/>
      </c>
      <c r="CK10" s="7" t="str">
        <f t="shared" ca="1" si="83"/>
        <v/>
      </c>
      <c r="CL10" s="7" t="str">
        <f t="shared" ca="1" si="84"/>
        <v/>
      </c>
      <c r="CM10" s="7" t="str">
        <f t="shared" ca="1" si="85"/>
        <v/>
      </c>
      <c r="CN10" s="7" t="str">
        <f t="shared" ca="1" si="86"/>
        <v/>
      </c>
      <c r="CO10" s="7" t="str">
        <f t="shared" ca="1" si="87"/>
        <v/>
      </c>
      <c r="CP10" s="7" t="str">
        <f t="shared" ca="1" si="88"/>
        <v/>
      </c>
      <c r="CQ10" s="7" t="str">
        <f t="shared" ca="1" si="89"/>
        <v/>
      </c>
      <c r="CR10" s="7" t="str">
        <f t="shared" ca="1" si="90"/>
        <v/>
      </c>
      <c r="CS10" s="7" t="str">
        <f t="shared" ca="1" si="91"/>
        <v/>
      </c>
      <c r="CT10" s="7" t="str">
        <f t="shared" ca="1" si="92"/>
        <v/>
      </c>
      <c r="CU10" s="7" t="str">
        <f t="shared" ca="1" si="93"/>
        <v/>
      </c>
      <c r="CV10" s="7" t="str">
        <f t="shared" ca="1" si="94"/>
        <v/>
      </c>
      <c r="CW10" s="7" t="str">
        <f t="shared" ca="1" si="95"/>
        <v/>
      </c>
      <c r="CX10" s="7" t="str">
        <f t="shared" ca="1" si="96"/>
        <v/>
      </c>
      <c r="CY10" s="7" t="str">
        <f t="shared" ca="1" si="97"/>
        <v/>
      </c>
      <c r="CZ10" s="7" t="str">
        <f t="shared" ca="1" si="98"/>
        <v/>
      </c>
      <c r="DA10" s="7" t="str">
        <f t="shared" ca="1" si="99"/>
        <v/>
      </c>
      <c r="DB10" s="7" t="str">
        <f t="shared" ca="1" si="100"/>
        <v/>
      </c>
    </row>
    <row r="11" spans="1:106" x14ac:dyDescent="0.3">
      <c r="A11">
        <v>8</v>
      </c>
      <c r="B11">
        <v>1050</v>
      </c>
      <c r="D11" s="31">
        <f t="shared" ca="1" si="0"/>
        <v>0</v>
      </c>
      <c r="E11" s="32">
        <f>IFERROR(F11/VLOOKUP(C$1,'Outils et IP'!A:B,2,FALSE),"")</f>
        <v>2687.5</v>
      </c>
      <c r="F11" s="12">
        <v>21500</v>
      </c>
      <c r="G11" s="7" t="str">
        <f t="shared" ca="1" si="1"/>
        <v/>
      </c>
      <c r="H11" s="7" t="str">
        <f t="shared" ca="1" si="2"/>
        <v/>
      </c>
      <c r="I11" s="7" t="str">
        <f t="shared" ca="1" si="3"/>
        <v/>
      </c>
      <c r="J11" s="7" t="str">
        <f t="shared" ca="1" si="4"/>
        <v/>
      </c>
      <c r="K11" s="7" t="str">
        <f t="shared" ca="1" si="5"/>
        <v/>
      </c>
      <c r="L11" s="7" t="str">
        <f t="shared" ca="1" si="6"/>
        <v/>
      </c>
      <c r="M11" s="7" t="str">
        <f t="shared" ca="1" si="7"/>
        <v/>
      </c>
      <c r="N11" s="7" t="str">
        <f t="shared" ca="1" si="8"/>
        <v/>
      </c>
      <c r="O11" s="7" t="str">
        <f t="shared" ca="1" si="9"/>
        <v/>
      </c>
      <c r="P11" s="7" t="str">
        <f t="shared" ca="1" si="10"/>
        <v/>
      </c>
      <c r="Q11" s="7" t="str">
        <f t="shared" ca="1" si="11"/>
        <v/>
      </c>
      <c r="R11" s="7" t="str">
        <f t="shared" ca="1" si="12"/>
        <v/>
      </c>
      <c r="S11" s="7" t="str">
        <f t="shared" ca="1" si="13"/>
        <v/>
      </c>
      <c r="T11" s="7" t="str">
        <f t="shared" ca="1" si="14"/>
        <v/>
      </c>
      <c r="U11" s="7" t="str">
        <f t="shared" ca="1" si="15"/>
        <v/>
      </c>
      <c r="V11" s="7" t="str">
        <f t="shared" ca="1" si="16"/>
        <v/>
      </c>
      <c r="W11" s="7" t="str">
        <f t="shared" ca="1" si="17"/>
        <v/>
      </c>
      <c r="X11" s="7" t="str">
        <f t="shared" ca="1" si="18"/>
        <v/>
      </c>
      <c r="Y11" s="7" t="str">
        <f t="shared" ca="1" si="19"/>
        <v/>
      </c>
      <c r="Z11" s="7" t="str">
        <f t="shared" ca="1" si="20"/>
        <v/>
      </c>
      <c r="AA11" s="7" t="str">
        <f t="shared" ca="1" si="21"/>
        <v/>
      </c>
      <c r="AB11" s="7" t="str">
        <f t="shared" ca="1" si="22"/>
        <v/>
      </c>
      <c r="AC11" s="7" t="str">
        <f t="shared" ca="1" si="23"/>
        <v/>
      </c>
      <c r="AD11" s="7" t="str">
        <f t="shared" ca="1" si="24"/>
        <v/>
      </c>
      <c r="AE11" s="7" t="str">
        <f t="shared" ca="1" si="25"/>
        <v/>
      </c>
      <c r="AF11" s="7" t="str">
        <f t="shared" ca="1" si="26"/>
        <v/>
      </c>
      <c r="AG11" s="7" t="str">
        <f t="shared" ca="1" si="27"/>
        <v/>
      </c>
      <c r="AH11" s="7" t="str">
        <f t="shared" ca="1" si="28"/>
        <v/>
      </c>
      <c r="AI11" s="7" t="str">
        <f t="shared" ca="1" si="29"/>
        <v/>
      </c>
      <c r="AJ11" s="7" t="str">
        <f t="shared" ca="1" si="30"/>
        <v/>
      </c>
      <c r="AK11" s="7" t="str">
        <f t="shared" ca="1" si="31"/>
        <v/>
      </c>
      <c r="AL11" s="7" t="str">
        <f t="shared" ca="1" si="32"/>
        <v/>
      </c>
      <c r="AM11" s="7" t="str">
        <f t="shared" ca="1" si="33"/>
        <v/>
      </c>
      <c r="AN11" s="7" t="str">
        <f t="shared" ca="1" si="34"/>
        <v/>
      </c>
      <c r="AO11" s="7" t="str">
        <f t="shared" ca="1" si="35"/>
        <v/>
      </c>
      <c r="AP11" s="7" t="str">
        <f t="shared" ca="1" si="36"/>
        <v/>
      </c>
      <c r="AQ11" s="7" t="str">
        <f t="shared" ca="1" si="37"/>
        <v/>
      </c>
      <c r="AR11" s="7" t="str">
        <f t="shared" ca="1" si="38"/>
        <v/>
      </c>
      <c r="AS11" s="7" t="str">
        <f t="shared" ca="1" si="39"/>
        <v/>
      </c>
      <c r="AT11" s="7" t="str">
        <f t="shared" ca="1" si="40"/>
        <v/>
      </c>
      <c r="AU11" s="7" t="str">
        <f t="shared" ca="1" si="41"/>
        <v/>
      </c>
      <c r="AV11" s="7" t="str">
        <f t="shared" ca="1" si="42"/>
        <v/>
      </c>
      <c r="AW11" s="7" t="str">
        <f t="shared" ca="1" si="43"/>
        <v/>
      </c>
      <c r="AX11" s="7" t="str">
        <f t="shared" ca="1" si="44"/>
        <v/>
      </c>
      <c r="AY11" s="7" t="str">
        <f t="shared" ca="1" si="45"/>
        <v/>
      </c>
      <c r="AZ11" s="7" t="str">
        <f t="shared" ca="1" si="46"/>
        <v/>
      </c>
      <c r="BA11" s="7" t="str">
        <f t="shared" ca="1" si="47"/>
        <v/>
      </c>
      <c r="BB11" s="7" t="str">
        <f t="shared" ca="1" si="48"/>
        <v/>
      </c>
      <c r="BC11" s="7" t="str">
        <f t="shared" ca="1" si="49"/>
        <v/>
      </c>
      <c r="BD11" s="7" t="str">
        <f t="shared" ca="1" si="50"/>
        <v/>
      </c>
      <c r="BE11" s="7" t="str">
        <f t="shared" ca="1" si="51"/>
        <v/>
      </c>
      <c r="BF11" s="7" t="str">
        <f t="shared" ca="1" si="52"/>
        <v/>
      </c>
      <c r="BG11" s="7" t="str">
        <f t="shared" ca="1" si="53"/>
        <v/>
      </c>
      <c r="BH11" s="7" t="str">
        <f t="shared" ca="1" si="54"/>
        <v/>
      </c>
      <c r="BI11" s="7" t="str">
        <f t="shared" ca="1" si="55"/>
        <v/>
      </c>
      <c r="BJ11" s="7" t="str">
        <f t="shared" ca="1" si="56"/>
        <v/>
      </c>
      <c r="BK11" s="7" t="str">
        <f t="shared" ca="1" si="57"/>
        <v/>
      </c>
      <c r="BL11" s="7" t="str">
        <f t="shared" ca="1" si="58"/>
        <v/>
      </c>
      <c r="BM11" s="7" t="str">
        <f t="shared" ca="1" si="59"/>
        <v/>
      </c>
      <c r="BN11" s="7" t="str">
        <f t="shared" ca="1" si="60"/>
        <v/>
      </c>
      <c r="BO11" s="7" t="str">
        <f t="shared" ca="1" si="61"/>
        <v/>
      </c>
      <c r="BP11" s="7" t="str">
        <f t="shared" ca="1" si="62"/>
        <v/>
      </c>
      <c r="BQ11" s="7" t="str">
        <f t="shared" ca="1" si="63"/>
        <v/>
      </c>
      <c r="BR11" s="7" t="str">
        <f t="shared" ca="1" si="64"/>
        <v/>
      </c>
      <c r="BS11" s="7" t="str">
        <f t="shared" ca="1" si="65"/>
        <v/>
      </c>
      <c r="BT11" s="7" t="str">
        <f t="shared" ca="1" si="66"/>
        <v/>
      </c>
      <c r="BU11" s="7" t="str">
        <f t="shared" ca="1" si="67"/>
        <v/>
      </c>
      <c r="BV11" s="7" t="str">
        <f t="shared" ca="1" si="68"/>
        <v/>
      </c>
      <c r="BW11" s="7" t="str">
        <f t="shared" ca="1" si="69"/>
        <v/>
      </c>
      <c r="BX11" s="7" t="str">
        <f t="shared" ca="1" si="70"/>
        <v/>
      </c>
      <c r="BY11" s="7" t="str">
        <f t="shared" ca="1" si="71"/>
        <v/>
      </c>
      <c r="BZ11" s="7" t="str">
        <f t="shared" ca="1" si="72"/>
        <v/>
      </c>
      <c r="CA11" s="7" t="str">
        <f t="shared" ca="1" si="73"/>
        <v/>
      </c>
      <c r="CB11" s="7" t="str">
        <f t="shared" ca="1" si="74"/>
        <v/>
      </c>
      <c r="CC11" s="7" t="str">
        <f t="shared" ca="1" si="75"/>
        <v/>
      </c>
      <c r="CD11" s="7" t="str">
        <f t="shared" ca="1" si="76"/>
        <v/>
      </c>
      <c r="CE11" s="7" t="str">
        <f t="shared" ca="1" si="77"/>
        <v/>
      </c>
      <c r="CF11" s="7" t="str">
        <f t="shared" ca="1" si="78"/>
        <v/>
      </c>
      <c r="CG11" s="7" t="str">
        <f t="shared" ca="1" si="79"/>
        <v/>
      </c>
      <c r="CH11" s="7" t="str">
        <f t="shared" ca="1" si="80"/>
        <v/>
      </c>
      <c r="CI11" s="7" t="str">
        <f t="shared" ca="1" si="81"/>
        <v/>
      </c>
      <c r="CJ11" s="7" t="str">
        <f t="shared" ca="1" si="82"/>
        <v/>
      </c>
      <c r="CK11" s="7" t="str">
        <f t="shared" ca="1" si="83"/>
        <v/>
      </c>
      <c r="CL11" s="7" t="str">
        <f t="shared" ca="1" si="84"/>
        <v/>
      </c>
      <c r="CM11" s="7" t="str">
        <f t="shared" ca="1" si="85"/>
        <v/>
      </c>
      <c r="CN11" s="7" t="str">
        <f t="shared" ca="1" si="86"/>
        <v/>
      </c>
      <c r="CO11" s="7" t="str">
        <f t="shared" ca="1" si="87"/>
        <v/>
      </c>
      <c r="CP11" s="7" t="str">
        <f t="shared" ca="1" si="88"/>
        <v/>
      </c>
      <c r="CQ11" s="7" t="str">
        <f t="shared" ca="1" si="89"/>
        <v/>
      </c>
      <c r="CR11" s="7" t="str">
        <f t="shared" ca="1" si="90"/>
        <v/>
      </c>
      <c r="CS11" s="7" t="str">
        <f t="shared" ca="1" si="91"/>
        <v/>
      </c>
      <c r="CT11" s="7" t="str">
        <f t="shared" ca="1" si="92"/>
        <v/>
      </c>
      <c r="CU11" s="7" t="str">
        <f t="shared" ca="1" si="93"/>
        <v/>
      </c>
      <c r="CV11" s="7" t="str">
        <f t="shared" ca="1" si="94"/>
        <v/>
      </c>
      <c r="CW11" s="7" t="str">
        <f t="shared" ca="1" si="95"/>
        <v/>
      </c>
      <c r="CX11" s="7" t="str">
        <f t="shared" ca="1" si="96"/>
        <v/>
      </c>
      <c r="CY11" s="7" t="str">
        <f t="shared" ca="1" si="97"/>
        <v/>
      </c>
      <c r="CZ11" s="7" t="str">
        <f t="shared" ca="1" si="98"/>
        <v/>
      </c>
      <c r="DA11" s="7" t="str">
        <f t="shared" ca="1" si="99"/>
        <v/>
      </c>
      <c r="DB11" s="7" t="str">
        <f t="shared" ca="1" si="100"/>
        <v/>
      </c>
    </row>
    <row r="12" spans="1:106" x14ac:dyDescent="0.3">
      <c r="A12">
        <v>9</v>
      </c>
      <c r="B12">
        <v>2520</v>
      </c>
      <c r="D12" s="31">
        <f t="shared" ca="1" si="0"/>
        <v>0</v>
      </c>
      <c r="E12" s="32">
        <f>IFERROR(F12/VLOOKUP(C$1,'Outils et IP'!A:B,2,FALSE),"")</f>
        <v>2625</v>
      </c>
      <c r="F12" s="12">
        <v>21000</v>
      </c>
      <c r="G12" s="7" t="str">
        <f t="shared" ca="1" si="1"/>
        <v/>
      </c>
      <c r="H12" s="7" t="str">
        <f t="shared" ca="1" si="2"/>
        <v/>
      </c>
      <c r="I12" s="7" t="str">
        <f t="shared" ca="1" si="3"/>
        <v/>
      </c>
      <c r="J12" s="7" t="str">
        <f t="shared" ca="1" si="4"/>
        <v/>
      </c>
      <c r="K12" s="7" t="str">
        <f t="shared" ca="1" si="5"/>
        <v/>
      </c>
      <c r="L12" s="7" t="str">
        <f t="shared" ca="1" si="6"/>
        <v/>
      </c>
      <c r="M12" s="7" t="str">
        <f t="shared" ca="1" si="7"/>
        <v/>
      </c>
      <c r="N12" s="7" t="str">
        <f t="shared" ca="1" si="8"/>
        <v/>
      </c>
      <c r="O12" s="7" t="str">
        <f t="shared" ca="1" si="9"/>
        <v/>
      </c>
      <c r="P12" s="7" t="str">
        <f t="shared" ca="1" si="10"/>
        <v/>
      </c>
      <c r="Q12" s="7" t="str">
        <f t="shared" ca="1" si="11"/>
        <v/>
      </c>
      <c r="R12" s="7" t="str">
        <f t="shared" ca="1" si="12"/>
        <v/>
      </c>
      <c r="S12" s="7" t="str">
        <f t="shared" ca="1" si="13"/>
        <v/>
      </c>
      <c r="T12" s="7" t="str">
        <f t="shared" ca="1" si="14"/>
        <v/>
      </c>
      <c r="U12" s="7" t="str">
        <f t="shared" ca="1" si="15"/>
        <v/>
      </c>
      <c r="V12" s="7" t="str">
        <f t="shared" ca="1" si="16"/>
        <v/>
      </c>
      <c r="W12" s="7" t="str">
        <f t="shared" ca="1" si="17"/>
        <v/>
      </c>
      <c r="X12" s="7" t="str">
        <f t="shared" ca="1" si="18"/>
        <v/>
      </c>
      <c r="Y12" s="7" t="str">
        <f t="shared" ca="1" si="19"/>
        <v/>
      </c>
      <c r="Z12" s="7" t="str">
        <f t="shared" ca="1" si="20"/>
        <v/>
      </c>
      <c r="AA12" s="7" t="str">
        <f t="shared" ca="1" si="21"/>
        <v/>
      </c>
      <c r="AB12" s="7" t="str">
        <f t="shared" ca="1" si="22"/>
        <v/>
      </c>
      <c r="AC12" s="7" t="str">
        <f t="shared" ca="1" si="23"/>
        <v/>
      </c>
      <c r="AD12" s="7" t="str">
        <f t="shared" ca="1" si="24"/>
        <v/>
      </c>
      <c r="AE12" s="7" t="str">
        <f t="shared" ca="1" si="25"/>
        <v/>
      </c>
      <c r="AF12" s="7" t="str">
        <f t="shared" ca="1" si="26"/>
        <v/>
      </c>
      <c r="AG12" s="7" t="str">
        <f t="shared" ca="1" si="27"/>
        <v/>
      </c>
      <c r="AH12" s="7" t="str">
        <f t="shared" ca="1" si="28"/>
        <v/>
      </c>
      <c r="AI12" s="7" t="str">
        <f t="shared" ca="1" si="29"/>
        <v/>
      </c>
      <c r="AJ12" s="7" t="str">
        <f t="shared" ca="1" si="30"/>
        <v/>
      </c>
      <c r="AK12" s="7" t="str">
        <f t="shared" ca="1" si="31"/>
        <v/>
      </c>
      <c r="AL12" s="7" t="str">
        <f t="shared" ca="1" si="32"/>
        <v/>
      </c>
      <c r="AM12" s="7" t="str">
        <f t="shared" ca="1" si="33"/>
        <v/>
      </c>
      <c r="AN12" s="7" t="str">
        <f t="shared" ca="1" si="34"/>
        <v/>
      </c>
      <c r="AO12" s="7" t="str">
        <f t="shared" ca="1" si="35"/>
        <v/>
      </c>
      <c r="AP12" s="7" t="str">
        <f t="shared" ca="1" si="36"/>
        <v/>
      </c>
      <c r="AQ12" s="7" t="str">
        <f t="shared" ca="1" si="37"/>
        <v/>
      </c>
      <c r="AR12" s="7" t="str">
        <f t="shared" ca="1" si="38"/>
        <v/>
      </c>
      <c r="AS12" s="7" t="str">
        <f t="shared" ca="1" si="39"/>
        <v/>
      </c>
      <c r="AT12" s="7" t="str">
        <f t="shared" ca="1" si="40"/>
        <v/>
      </c>
      <c r="AU12" s="7" t="str">
        <f t="shared" ca="1" si="41"/>
        <v/>
      </c>
      <c r="AV12" s="7" t="str">
        <f t="shared" ca="1" si="42"/>
        <v/>
      </c>
      <c r="AW12" s="7" t="str">
        <f t="shared" ca="1" si="43"/>
        <v/>
      </c>
      <c r="AX12" s="7" t="str">
        <f t="shared" ca="1" si="44"/>
        <v/>
      </c>
      <c r="AY12" s="7" t="str">
        <f t="shared" ca="1" si="45"/>
        <v/>
      </c>
      <c r="AZ12" s="7" t="str">
        <f t="shared" ca="1" si="46"/>
        <v/>
      </c>
      <c r="BA12" s="7" t="str">
        <f t="shared" ca="1" si="47"/>
        <v/>
      </c>
      <c r="BB12" s="7" t="str">
        <f t="shared" ca="1" si="48"/>
        <v/>
      </c>
      <c r="BC12" s="7" t="str">
        <f t="shared" ca="1" si="49"/>
        <v/>
      </c>
      <c r="BD12" s="7" t="str">
        <f t="shared" ca="1" si="50"/>
        <v/>
      </c>
      <c r="BE12" s="7" t="str">
        <f t="shared" ca="1" si="51"/>
        <v/>
      </c>
      <c r="BF12" s="7" t="str">
        <f t="shared" ca="1" si="52"/>
        <v/>
      </c>
      <c r="BG12" s="7" t="str">
        <f t="shared" ca="1" si="53"/>
        <v/>
      </c>
      <c r="BH12" s="7" t="str">
        <f t="shared" ca="1" si="54"/>
        <v/>
      </c>
      <c r="BI12" s="7" t="str">
        <f t="shared" ca="1" si="55"/>
        <v/>
      </c>
      <c r="BJ12" s="7" t="str">
        <f t="shared" ca="1" si="56"/>
        <v/>
      </c>
      <c r="BK12" s="7" t="str">
        <f t="shared" ca="1" si="57"/>
        <v/>
      </c>
      <c r="BL12" s="7" t="str">
        <f t="shared" ca="1" si="58"/>
        <v/>
      </c>
      <c r="BM12" s="7" t="str">
        <f t="shared" ca="1" si="59"/>
        <v/>
      </c>
      <c r="BN12" s="7" t="str">
        <f t="shared" ca="1" si="60"/>
        <v/>
      </c>
      <c r="BO12" s="7" t="str">
        <f t="shared" ca="1" si="61"/>
        <v/>
      </c>
      <c r="BP12" s="7" t="str">
        <f t="shared" ca="1" si="62"/>
        <v/>
      </c>
      <c r="BQ12" s="7" t="str">
        <f t="shared" ca="1" si="63"/>
        <v/>
      </c>
      <c r="BR12" s="7" t="str">
        <f t="shared" ca="1" si="64"/>
        <v/>
      </c>
      <c r="BS12" s="7" t="str">
        <f t="shared" ca="1" si="65"/>
        <v/>
      </c>
      <c r="BT12" s="7" t="str">
        <f t="shared" ca="1" si="66"/>
        <v/>
      </c>
      <c r="BU12" s="7" t="str">
        <f t="shared" ca="1" si="67"/>
        <v/>
      </c>
      <c r="BV12" s="7" t="str">
        <f t="shared" ca="1" si="68"/>
        <v/>
      </c>
      <c r="BW12" s="7" t="str">
        <f t="shared" ca="1" si="69"/>
        <v/>
      </c>
      <c r="BX12" s="7" t="str">
        <f t="shared" ca="1" si="70"/>
        <v/>
      </c>
      <c r="BY12" s="7" t="str">
        <f t="shared" ca="1" si="71"/>
        <v/>
      </c>
      <c r="BZ12" s="7" t="str">
        <f t="shared" ca="1" si="72"/>
        <v/>
      </c>
      <c r="CA12" s="7" t="str">
        <f t="shared" ca="1" si="73"/>
        <v/>
      </c>
      <c r="CB12" s="7" t="str">
        <f t="shared" ca="1" si="74"/>
        <v/>
      </c>
      <c r="CC12" s="7" t="str">
        <f t="shared" ca="1" si="75"/>
        <v/>
      </c>
      <c r="CD12" s="7" t="str">
        <f t="shared" ca="1" si="76"/>
        <v/>
      </c>
      <c r="CE12" s="7" t="str">
        <f t="shared" ca="1" si="77"/>
        <v/>
      </c>
      <c r="CF12" s="7" t="str">
        <f t="shared" ca="1" si="78"/>
        <v/>
      </c>
      <c r="CG12" s="7" t="str">
        <f t="shared" ca="1" si="79"/>
        <v/>
      </c>
      <c r="CH12" s="7" t="str">
        <f t="shared" ca="1" si="80"/>
        <v/>
      </c>
      <c r="CI12" s="7" t="str">
        <f t="shared" ca="1" si="81"/>
        <v/>
      </c>
      <c r="CJ12" s="7" t="str">
        <f t="shared" ca="1" si="82"/>
        <v/>
      </c>
      <c r="CK12" s="7" t="str">
        <f t="shared" ca="1" si="83"/>
        <v/>
      </c>
      <c r="CL12" s="7" t="str">
        <f t="shared" ca="1" si="84"/>
        <v/>
      </c>
      <c r="CM12" s="7" t="str">
        <f t="shared" ca="1" si="85"/>
        <v/>
      </c>
      <c r="CN12" s="7" t="str">
        <f t="shared" ca="1" si="86"/>
        <v/>
      </c>
      <c r="CO12" s="7" t="str">
        <f t="shared" ca="1" si="87"/>
        <v/>
      </c>
      <c r="CP12" s="7" t="str">
        <f t="shared" ca="1" si="88"/>
        <v/>
      </c>
      <c r="CQ12" s="7" t="str">
        <f t="shared" ca="1" si="89"/>
        <v/>
      </c>
      <c r="CR12" s="7" t="str">
        <f t="shared" ca="1" si="90"/>
        <v/>
      </c>
      <c r="CS12" s="7" t="str">
        <f t="shared" ca="1" si="91"/>
        <v/>
      </c>
      <c r="CT12" s="7" t="str">
        <f t="shared" ca="1" si="92"/>
        <v/>
      </c>
      <c r="CU12" s="7" t="str">
        <f t="shared" ca="1" si="93"/>
        <v/>
      </c>
      <c r="CV12" s="7" t="str">
        <f t="shared" ca="1" si="94"/>
        <v/>
      </c>
      <c r="CW12" s="7" t="str">
        <f t="shared" ca="1" si="95"/>
        <v/>
      </c>
      <c r="CX12" s="7" t="str">
        <f t="shared" ca="1" si="96"/>
        <v/>
      </c>
      <c r="CY12" s="7" t="str">
        <f t="shared" ca="1" si="97"/>
        <v/>
      </c>
      <c r="CZ12" s="7" t="str">
        <f t="shared" ca="1" si="98"/>
        <v/>
      </c>
      <c r="DA12" s="7" t="str">
        <f t="shared" ca="1" si="99"/>
        <v/>
      </c>
      <c r="DB12" s="7" t="str">
        <f t="shared" ca="1" si="100"/>
        <v/>
      </c>
    </row>
    <row r="13" spans="1:106" x14ac:dyDescent="0.3">
      <c r="A13">
        <v>10</v>
      </c>
      <c r="B13">
        <v>1050</v>
      </c>
      <c r="D13" s="31">
        <f t="shared" ca="1" si="0"/>
        <v>0</v>
      </c>
      <c r="E13" s="32">
        <f>IFERROR(F13/VLOOKUP(C$1,'Outils et IP'!A:B,2,FALSE),"")</f>
        <v>2562.5</v>
      </c>
      <c r="F13" s="12">
        <v>20500</v>
      </c>
      <c r="G13" s="7" t="str">
        <f t="shared" ca="1" si="1"/>
        <v/>
      </c>
      <c r="H13" s="7" t="str">
        <f t="shared" ca="1" si="2"/>
        <v/>
      </c>
      <c r="I13" s="7" t="str">
        <f t="shared" ca="1" si="3"/>
        <v/>
      </c>
      <c r="J13" s="7" t="str">
        <f t="shared" ca="1" si="4"/>
        <v/>
      </c>
      <c r="K13" s="7" t="str">
        <f t="shared" ca="1" si="5"/>
        <v/>
      </c>
      <c r="L13" s="7" t="str">
        <f t="shared" ca="1" si="6"/>
        <v/>
      </c>
      <c r="M13" s="7" t="str">
        <f t="shared" ca="1" si="7"/>
        <v/>
      </c>
      <c r="N13" s="7" t="str">
        <f t="shared" ca="1" si="8"/>
        <v/>
      </c>
      <c r="O13" s="7" t="str">
        <f t="shared" ca="1" si="9"/>
        <v/>
      </c>
      <c r="P13" s="7" t="str">
        <f t="shared" ca="1" si="10"/>
        <v/>
      </c>
      <c r="Q13" s="7" t="str">
        <f t="shared" ca="1" si="11"/>
        <v/>
      </c>
      <c r="R13" s="7" t="str">
        <f t="shared" ca="1" si="12"/>
        <v/>
      </c>
      <c r="S13" s="7" t="str">
        <f t="shared" ca="1" si="13"/>
        <v/>
      </c>
      <c r="T13" s="7" t="str">
        <f t="shared" ca="1" si="14"/>
        <v/>
      </c>
      <c r="U13" s="7" t="str">
        <f t="shared" ca="1" si="15"/>
        <v/>
      </c>
      <c r="V13" s="7" t="str">
        <f t="shared" ca="1" si="16"/>
        <v/>
      </c>
      <c r="W13" s="7" t="str">
        <f t="shared" ca="1" si="17"/>
        <v/>
      </c>
      <c r="X13" s="7" t="str">
        <f t="shared" ca="1" si="18"/>
        <v/>
      </c>
      <c r="Y13" s="7" t="str">
        <f t="shared" ca="1" si="19"/>
        <v/>
      </c>
      <c r="Z13" s="7" t="str">
        <f t="shared" ca="1" si="20"/>
        <v/>
      </c>
      <c r="AA13" s="7" t="str">
        <f t="shared" ca="1" si="21"/>
        <v/>
      </c>
      <c r="AB13" s="7" t="str">
        <f t="shared" ca="1" si="22"/>
        <v/>
      </c>
      <c r="AC13" s="7" t="str">
        <f t="shared" ca="1" si="23"/>
        <v/>
      </c>
      <c r="AD13" s="7" t="str">
        <f t="shared" ca="1" si="24"/>
        <v/>
      </c>
      <c r="AE13" s="7" t="str">
        <f t="shared" ca="1" si="25"/>
        <v/>
      </c>
      <c r="AF13" s="7" t="str">
        <f t="shared" ca="1" si="26"/>
        <v/>
      </c>
      <c r="AG13" s="7" t="str">
        <f t="shared" ca="1" si="27"/>
        <v/>
      </c>
      <c r="AH13" s="7" t="str">
        <f t="shared" ca="1" si="28"/>
        <v/>
      </c>
      <c r="AI13" s="7" t="str">
        <f t="shared" ca="1" si="29"/>
        <v/>
      </c>
      <c r="AJ13" s="7" t="str">
        <f t="shared" ca="1" si="30"/>
        <v/>
      </c>
      <c r="AK13" s="7" t="str">
        <f t="shared" ca="1" si="31"/>
        <v/>
      </c>
      <c r="AL13" s="7" t="str">
        <f t="shared" ca="1" si="32"/>
        <v/>
      </c>
      <c r="AM13" s="7" t="str">
        <f t="shared" ca="1" si="33"/>
        <v/>
      </c>
      <c r="AN13" s="7" t="str">
        <f t="shared" ca="1" si="34"/>
        <v/>
      </c>
      <c r="AO13" s="7" t="str">
        <f t="shared" ca="1" si="35"/>
        <v/>
      </c>
      <c r="AP13" s="7" t="str">
        <f t="shared" ca="1" si="36"/>
        <v/>
      </c>
      <c r="AQ13" s="7" t="str">
        <f t="shared" ca="1" si="37"/>
        <v/>
      </c>
      <c r="AR13" s="7" t="str">
        <f t="shared" ca="1" si="38"/>
        <v/>
      </c>
      <c r="AS13" s="7" t="str">
        <f t="shared" ca="1" si="39"/>
        <v/>
      </c>
      <c r="AT13" s="7" t="str">
        <f t="shared" ca="1" si="40"/>
        <v/>
      </c>
      <c r="AU13" s="7" t="str">
        <f t="shared" ca="1" si="41"/>
        <v/>
      </c>
      <c r="AV13" s="7" t="str">
        <f t="shared" ca="1" si="42"/>
        <v/>
      </c>
      <c r="AW13" s="7" t="str">
        <f t="shared" ca="1" si="43"/>
        <v/>
      </c>
      <c r="AX13" s="7" t="str">
        <f t="shared" ca="1" si="44"/>
        <v/>
      </c>
      <c r="AY13" s="7" t="str">
        <f t="shared" ca="1" si="45"/>
        <v/>
      </c>
      <c r="AZ13" s="7" t="str">
        <f t="shared" ca="1" si="46"/>
        <v/>
      </c>
      <c r="BA13" s="7" t="str">
        <f t="shared" ca="1" si="47"/>
        <v/>
      </c>
      <c r="BB13" s="7" t="str">
        <f t="shared" ca="1" si="48"/>
        <v/>
      </c>
      <c r="BC13" s="7" t="str">
        <f t="shared" ca="1" si="49"/>
        <v/>
      </c>
      <c r="BD13" s="7" t="str">
        <f t="shared" ca="1" si="50"/>
        <v/>
      </c>
      <c r="BE13" s="7" t="str">
        <f t="shared" ca="1" si="51"/>
        <v/>
      </c>
      <c r="BF13" s="7" t="str">
        <f t="shared" ca="1" si="52"/>
        <v/>
      </c>
      <c r="BG13" s="7" t="str">
        <f t="shared" ca="1" si="53"/>
        <v/>
      </c>
      <c r="BH13" s="7" t="str">
        <f t="shared" ca="1" si="54"/>
        <v/>
      </c>
      <c r="BI13" s="7" t="str">
        <f t="shared" ca="1" si="55"/>
        <v/>
      </c>
      <c r="BJ13" s="7" t="str">
        <f t="shared" ca="1" si="56"/>
        <v/>
      </c>
      <c r="BK13" s="7" t="str">
        <f t="shared" ca="1" si="57"/>
        <v/>
      </c>
      <c r="BL13" s="7" t="str">
        <f t="shared" ca="1" si="58"/>
        <v/>
      </c>
      <c r="BM13" s="7" t="str">
        <f t="shared" ca="1" si="59"/>
        <v/>
      </c>
      <c r="BN13" s="7" t="str">
        <f t="shared" ca="1" si="60"/>
        <v/>
      </c>
      <c r="BO13" s="7" t="str">
        <f t="shared" ca="1" si="61"/>
        <v/>
      </c>
      <c r="BP13" s="7" t="str">
        <f t="shared" ca="1" si="62"/>
        <v/>
      </c>
      <c r="BQ13" s="7" t="str">
        <f t="shared" ca="1" si="63"/>
        <v/>
      </c>
      <c r="BR13" s="7" t="str">
        <f t="shared" ca="1" si="64"/>
        <v/>
      </c>
      <c r="BS13" s="7" t="str">
        <f t="shared" ca="1" si="65"/>
        <v/>
      </c>
      <c r="BT13" s="7" t="str">
        <f t="shared" ca="1" si="66"/>
        <v/>
      </c>
      <c r="BU13" s="7" t="str">
        <f t="shared" ca="1" si="67"/>
        <v/>
      </c>
      <c r="BV13" s="7" t="str">
        <f t="shared" ca="1" si="68"/>
        <v/>
      </c>
      <c r="BW13" s="7" t="str">
        <f t="shared" ca="1" si="69"/>
        <v/>
      </c>
      <c r="BX13" s="7" t="str">
        <f t="shared" ca="1" si="70"/>
        <v/>
      </c>
      <c r="BY13" s="7" t="str">
        <f t="shared" ca="1" si="71"/>
        <v/>
      </c>
      <c r="BZ13" s="7" t="str">
        <f t="shared" ca="1" si="72"/>
        <v/>
      </c>
      <c r="CA13" s="7" t="str">
        <f t="shared" ca="1" si="73"/>
        <v/>
      </c>
      <c r="CB13" s="7" t="str">
        <f t="shared" ca="1" si="74"/>
        <v/>
      </c>
      <c r="CC13" s="7" t="str">
        <f t="shared" ca="1" si="75"/>
        <v/>
      </c>
      <c r="CD13" s="7" t="str">
        <f t="shared" ca="1" si="76"/>
        <v/>
      </c>
      <c r="CE13" s="7" t="str">
        <f t="shared" ca="1" si="77"/>
        <v/>
      </c>
      <c r="CF13" s="7" t="str">
        <f t="shared" ca="1" si="78"/>
        <v/>
      </c>
      <c r="CG13" s="7" t="str">
        <f t="shared" ca="1" si="79"/>
        <v/>
      </c>
      <c r="CH13" s="7" t="str">
        <f t="shared" ca="1" si="80"/>
        <v/>
      </c>
      <c r="CI13" s="7" t="str">
        <f t="shared" ca="1" si="81"/>
        <v/>
      </c>
      <c r="CJ13" s="7" t="str">
        <f t="shared" ca="1" si="82"/>
        <v/>
      </c>
      <c r="CK13" s="7" t="str">
        <f t="shared" ca="1" si="83"/>
        <v/>
      </c>
      <c r="CL13" s="7" t="str">
        <f t="shared" ca="1" si="84"/>
        <v/>
      </c>
      <c r="CM13" s="7" t="str">
        <f t="shared" ca="1" si="85"/>
        <v/>
      </c>
      <c r="CN13" s="7" t="str">
        <f t="shared" ca="1" si="86"/>
        <v/>
      </c>
      <c r="CO13" s="7" t="str">
        <f t="shared" ca="1" si="87"/>
        <v/>
      </c>
      <c r="CP13" s="7" t="str">
        <f t="shared" ca="1" si="88"/>
        <v/>
      </c>
      <c r="CQ13" s="7" t="str">
        <f t="shared" ca="1" si="89"/>
        <v/>
      </c>
      <c r="CR13" s="7" t="str">
        <f t="shared" ca="1" si="90"/>
        <v/>
      </c>
      <c r="CS13" s="7" t="str">
        <f t="shared" ca="1" si="91"/>
        <v/>
      </c>
      <c r="CT13" s="7" t="str">
        <f t="shared" ca="1" si="92"/>
        <v/>
      </c>
      <c r="CU13" s="7" t="str">
        <f t="shared" ca="1" si="93"/>
        <v/>
      </c>
      <c r="CV13" s="7" t="str">
        <f t="shared" ca="1" si="94"/>
        <v/>
      </c>
      <c r="CW13" s="7" t="str">
        <f t="shared" ca="1" si="95"/>
        <v/>
      </c>
      <c r="CX13" s="7" t="str">
        <f t="shared" ca="1" si="96"/>
        <v/>
      </c>
      <c r="CY13" s="7" t="str">
        <f t="shared" ca="1" si="97"/>
        <v/>
      </c>
      <c r="CZ13" s="7" t="str">
        <f t="shared" ca="1" si="98"/>
        <v/>
      </c>
      <c r="DA13" s="7" t="str">
        <f t="shared" ca="1" si="99"/>
        <v/>
      </c>
      <c r="DB13" s="7" t="str">
        <f t="shared" ca="1" si="100"/>
        <v/>
      </c>
    </row>
    <row r="14" spans="1:106" x14ac:dyDescent="0.3">
      <c r="A14">
        <v>11</v>
      </c>
      <c r="B14">
        <v>1500</v>
      </c>
      <c r="D14" s="31">
        <f t="shared" ca="1" si="0"/>
        <v>0</v>
      </c>
      <c r="E14" s="32">
        <f>IFERROR(F14/VLOOKUP(C$1,'Outils et IP'!A:B,2,FALSE),"")</f>
        <v>2500</v>
      </c>
      <c r="F14" s="12">
        <v>20000</v>
      </c>
      <c r="G14" s="7" t="str">
        <f t="shared" ca="1" si="1"/>
        <v/>
      </c>
      <c r="H14" s="7" t="str">
        <f t="shared" ca="1" si="2"/>
        <v/>
      </c>
      <c r="I14" s="7" t="str">
        <f t="shared" ca="1" si="3"/>
        <v/>
      </c>
      <c r="J14" s="7" t="str">
        <f t="shared" ca="1" si="4"/>
        <v/>
      </c>
      <c r="K14" s="7" t="str">
        <f t="shared" ca="1" si="5"/>
        <v/>
      </c>
      <c r="L14" s="7" t="str">
        <f t="shared" ca="1" si="6"/>
        <v/>
      </c>
      <c r="M14" s="7" t="str">
        <f t="shared" ca="1" si="7"/>
        <v/>
      </c>
      <c r="N14" s="7" t="str">
        <f t="shared" ca="1" si="8"/>
        <v/>
      </c>
      <c r="O14" s="7" t="str">
        <f t="shared" ca="1" si="9"/>
        <v/>
      </c>
      <c r="P14" s="7" t="str">
        <f t="shared" ca="1" si="10"/>
        <v/>
      </c>
      <c r="Q14" s="7" t="str">
        <f t="shared" ca="1" si="11"/>
        <v/>
      </c>
      <c r="R14" s="7" t="str">
        <f t="shared" ca="1" si="12"/>
        <v/>
      </c>
      <c r="S14" s="7" t="str">
        <f t="shared" ca="1" si="13"/>
        <v/>
      </c>
      <c r="T14" s="7" t="str">
        <f t="shared" ca="1" si="14"/>
        <v/>
      </c>
      <c r="U14" s="7" t="str">
        <f t="shared" ca="1" si="15"/>
        <v/>
      </c>
      <c r="V14" s="7" t="str">
        <f t="shared" ca="1" si="16"/>
        <v/>
      </c>
      <c r="W14" s="7" t="str">
        <f t="shared" ca="1" si="17"/>
        <v/>
      </c>
      <c r="X14" s="7" t="str">
        <f t="shared" ca="1" si="18"/>
        <v/>
      </c>
      <c r="Y14" s="7" t="str">
        <f t="shared" ca="1" si="19"/>
        <v/>
      </c>
      <c r="Z14" s="7" t="str">
        <f t="shared" ca="1" si="20"/>
        <v/>
      </c>
      <c r="AA14" s="7" t="str">
        <f t="shared" ca="1" si="21"/>
        <v/>
      </c>
      <c r="AB14" s="7" t="str">
        <f t="shared" ca="1" si="22"/>
        <v/>
      </c>
      <c r="AC14" s="7" t="str">
        <f t="shared" ca="1" si="23"/>
        <v/>
      </c>
      <c r="AD14" s="7" t="str">
        <f t="shared" ca="1" si="24"/>
        <v/>
      </c>
      <c r="AE14" s="7" t="str">
        <f t="shared" ca="1" si="25"/>
        <v/>
      </c>
      <c r="AF14" s="7" t="str">
        <f t="shared" ca="1" si="26"/>
        <v/>
      </c>
      <c r="AG14" s="7" t="str">
        <f t="shared" ca="1" si="27"/>
        <v/>
      </c>
      <c r="AH14" s="7" t="str">
        <f t="shared" ca="1" si="28"/>
        <v/>
      </c>
      <c r="AI14" s="7" t="str">
        <f t="shared" ca="1" si="29"/>
        <v/>
      </c>
      <c r="AJ14" s="7" t="str">
        <f t="shared" ca="1" si="30"/>
        <v/>
      </c>
      <c r="AK14" s="7" t="str">
        <f t="shared" ca="1" si="31"/>
        <v/>
      </c>
      <c r="AL14" s="7" t="str">
        <f t="shared" ca="1" si="32"/>
        <v/>
      </c>
      <c r="AM14" s="7" t="str">
        <f t="shared" ca="1" si="33"/>
        <v/>
      </c>
      <c r="AN14" s="7" t="str">
        <f t="shared" ca="1" si="34"/>
        <v/>
      </c>
      <c r="AO14" s="7" t="str">
        <f t="shared" ca="1" si="35"/>
        <v/>
      </c>
      <c r="AP14" s="7" t="str">
        <f t="shared" ca="1" si="36"/>
        <v/>
      </c>
      <c r="AQ14" s="7" t="str">
        <f t="shared" ca="1" si="37"/>
        <v/>
      </c>
      <c r="AR14" s="7" t="str">
        <f t="shared" ca="1" si="38"/>
        <v/>
      </c>
      <c r="AS14" s="7" t="str">
        <f t="shared" ca="1" si="39"/>
        <v/>
      </c>
      <c r="AT14" s="7" t="str">
        <f t="shared" ca="1" si="40"/>
        <v/>
      </c>
      <c r="AU14" s="7" t="str">
        <f t="shared" ca="1" si="41"/>
        <v/>
      </c>
      <c r="AV14" s="7" t="str">
        <f t="shared" ca="1" si="42"/>
        <v/>
      </c>
      <c r="AW14" s="7" t="str">
        <f t="shared" ca="1" si="43"/>
        <v/>
      </c>
      <c r="AX14" s="7" t="str">
        <f t="shared" ca="1" si="44"/>
        <v/>
      </c>
      <c r="AY14" s="7" t="str">
        <f t="shared" ca="1" si="45"/>
        <v/>
      </c>
      <c r="AZ14" s="7" t="str">
        <f t="shared" ca="1" si="46"/>
        <v/>
      </c>
      <c r="BA14" s="7" t="str">
        <f t="shared" ca="1" si="47"/>
        <v/>
      </c>
      <c r="BB14" s="7" t="str">
        <f t="shared" ca="1" si="48"/>
        <v/>
      </c>
      <c r="BC14" s="7" t="str">
        <f t="shared" ca="1" si="49"/>
        <v/>
      </c>
      <c r="BD14" s="7" t="str">
        <f t="shared" ca="1" si="50"/>
        <v/>
      </c>
      <c r="BE14" s="7" t="str">
        <f t="shared" ca="1" si="51"/>
        <v/>
      </c>
      <c r="BF14" s="7" t="str">
        <f t="shared" ca="1" si="52"/>
        <v/>
      </c>
      <c r="BG14" s="7" t="str">
        <f t="shared" ca="1" si="53"/>
        <v/>
      </c>
      <c r="BH14" s="7" t="str">
        <f t="shared" ca="1" si="54"/>
        <v/>
      </c>
      <c r="BI14" s="7" t="str">
        <f t="shared" ca="1" si="55"/>
        <v/>
      </c>
      <c r="BJ14" s="7" t="str">
        <f t="shared" ca="1" si="56"/>
        <v/>
      </c>
      <c r="BK14" s="7" t="str">
        <f t="shared" ca="1" si="57"/>
        <v/>
      </c>
      <c r="BL14" s="7" t="str">
        <f t="shared" ca="1" si="58"/>
        <v/>
      </c>
      <c r="BM14" s="7" t="str">
        <f t="shared" ca="1" si="59"/>
        <v/>
      </c>
      <c r="BN14" s="7" t="str">
        <f t="shared" ca="1" si="60"/>
        <v/>
      </c>
      <c r="BO14" s="7" t="str">
        <f t="shared" ca="1" si="61"/>
        <v/>
      </c>
      <c r="BP14" s="7" t="str">
        <f t="shared" ca="1" si="62"/>
        <v/>
      </c>
      <c r="BQ14" s="7" t="str">
        <f t="shared" ca="1" si="63"/>
        <v/>
      </c>
      <c r="BR14" s="7" t="str">
        <f t="shared" ca="1" si="64"/>
        <v/>
      </c>
      <c r="BS14" s="7" t="str">
        <f t="shared" ca="1" si="65"/>
        <v/>
      </c>
      <c r="BT14" s="7" t="str">
        <f t="shared" ca="1" si="66"/>
        <v/>
      </c>
      <c r="BU14" s="7" t="str">
        <f t="shared" ca="1" si="67"/>
        <v/>
      </c>
      <c r="BV14" s="7" t="str">
        <f t="shared" ca="1" si="68"/>
        <v/>
      </c>
      <c r="BW14" s="7" t="str">
        <f t="shared" ca="1" si="69"/>
        <v/>
      </c>
      <c r="BX14" s="7" t="str">
        <f t="shared" ca="1" si="70"/>
        <v/>
      </c>
      <c r="BY14" s="7" t="str">
        <f t="shared" ca="1" si="71"/>
        <v/>
      </c>
      <c r="BZ14" s="7" t="str">
        <f t="shared" ca="1" si="72"/>
        <v/>
      </c>
      <c r="CA14" s="7" t="str">
        <f t="shared" ca="1" si="73"/>
        <v/>
      </c>
      <c r="CB14" s="7" t="str">
        <f t="shared" ca="1" si="74"/>
        <v/>
      </c>
      <c r="CC14" s="7" t="str">
        <f t="shared" ca="1" si="75"/>
        <v/>
      </c>
      <c r="CD14" s="7" t="str">
        <f t="shared" ca="1" si="76"/>
        <v/>
      </c>
      <c r="CE14" s="7" t="str">
        <f t="shared" ca="1" si="77"/>
        <v/>
      </c>
      <c r="CF14" s="7" t="str">
        <f t="shared" ca="1" si="78"/>
        <v/>
      </c>
      <c r="CG14" s="7" t="str">
        <f t="shared" ca="1" si="79"/>
        <v/>
      </c>
      <c r="CH14" s="7" t="str">
        <f t="shared" ca="1" si="80"/>
        <v/>
      </c>
      <c r="CI14" s="7" t="str">
        <f t="shared" ca="1" si="81"/>
        <v/>
      </c>
      <c r="CJ14" s="7" t="str">
        <f t="shared" ca="1" si="82"/>
        <v/>
      </c>
      <c r="CK14" s="7" t="str">
        <f t="shared" ca="1" si="83"/>
        <v/>
      </c>
      <c r="CL14" s="7" t="str">
        <f t="shared" ca="1" si="84"/>
        <v/>
      </c>
      <c r="CM14" s="7" t="str">
        <f t="shared" ca="1" si="85"/>
        <v/>
      </c>
      <c r="CN14" s="7" t="str">
        <f t="shared" ca="1" si="86"/>
        <v/>
      </c>
      <c r="CO14" s="7" t="str">
        <f t="shared" ca="1" si="87"/>
        <v/>
      </c>
      <c r="CP14" s="7" t="str">
        <f t="shared" ca="1" si="88"/>
        <v/>
      </c>
      <c r="CQ14" s="7" t="str">
        <f t="shared" ca="1" si="89"/>
        <v/>
      </c>
      <c r="CR14" s="7" t="str">
        <f t="shared" ca="1" si="90"/>
        <v/>
      </c>
      <c r="CS14" s="7" t="str">
        <f t="shared" ca="1" si="91"/>
        <v/>
      </c>
      <c r="CT14" s="7" t="str">
        <f t="shared" ca="1" si="92"/>
        <v/>
      </c>
      <c r="CU14" s="7" t="str">
        <f t="shared" ca="1" si="93"/>
        <v/>
      </c>
      <c r="CV14" s="7" t="str">
        <f t="shared" ca="1" si="94"/>
        <v/>
      </c>
      <c r="CW14" s="7" t="str">
        <f t="shared" ca="1" si="95"/>
        <v/>
      </c>
      <c r="CX14" s="7" t="str">
        <f t="shared" ca="1" si="96"/>
        <v/>
      </c>
      <c r="CY14" s="7" t="str">
        <f t="shared" ca="1" si="97"/>
        <v/>
      </c>
      <c r="CZ14" s="7" t="str">
        <f t="shared" ca="1" si="98"/>
        <v/>
      </c>
      <c r="DA14" s="7" t="str">
        <f t="shared" ca="1" si="99"/>
        <v/>
      </c>
      <c r="DB14" s="7" t="str">
        <f t="shared" ca="1" si="100"/>
        <v/>
      </c>
    </row>
    <row r="15" spans="1:106" x14ac:dyDescent="0.3">
      <c r="A15">
        <v>12</v>
      </c>
      <c r="B15">
        <v>3460</v>
      </c>
      <c r="D15" s="31">
        <f t="shared" ca="1" si="0"/>
        <v>0</v>
      </c>
      <c r="E15" s="32">
        <f>IFERROR(F15/VLOOKUP(C$1,'Outils et IP'!A:B,2,FALSE),"")</f>
        <v>2437.5</v>
      </c>
      <c r="F15" s="12">
        <v>19500</v>
      </c>
      <c r="G15" s="7" t="str">
        <f t="shared" ca="1" si="1"/>
        <v/>
      </c>
      <c r="H15" s="7" t="str">
        <f t="shared" ca="1" si="2"/>
        <v/>
      </c>
      <c r="I15" s="7" t="str">
        <f t="shared" ca="1" si="3"/>
        <v/>
      </c>
      <c r="J15" s="7" t="str">
        <f t="shared" ca="1" si="4"/>
        <v/>
      </c>
      <c r="K15" s="7" t="str">
        <f t="shared" ca="1" si="5"/>
        <v/>
      </c>
      <c r="L15" s="7" t="str">
        <f t="shared" ca="1" si="6"/>
        <v/>
      </c>
      <c r="M15" s="7" t="str">
        <f t="shared" ca="1" si="7"/>
        <v/>
      </c>
      <c r="N15" s="7" t="str">
        <f t="shared" ca="1" si="8"/>
        <v/>
      </c>
      <c r="O15" s="7" t="str">
        <f t="shared" ca="1" si="9"/>
        <v/>
      </c>
      <c r="P15" s="7" t="str">
        <f t="shared" ca="1" si="10"/>
        <v/>
      </c>
      <c r="Q15" s="7" t="str">
        <f t="shared" ca="1" si="11"/>
        <v/>
      </c>
      <c r="R15" s="7" t="str">
        <f t="shared" ca="1" si="12"/>
        <v/>
      </c>
      <c r="S15" s="7" t="str">
        <f t="shared" ca="1" si="13"/>
        <v/>
      </c>
      <c r="T15" s="7" t="str">
        <f t="shared" ca="1" si="14"/>
        <v/>
      </c>
      <c r="U15" s="7" t="str">
        <f t="shared" ca="1" si="15"/>
        <v/>
      </c>
      <c r="V15" s="7" t="str">
        <f t="shared" ca="1" si="16"/>
        <v/>
      </c>
      <c r="W15" s="7" t="str">
        <f t="shared" ca="1" si="17"/>
        <v/>
      </c>
      <c r="X15" s="7" t="str">
        <f t="shared" ca="1" si="18"/>
        <v/>
      </c>
      <c r="Y15" s="7" t="str">
        <f t="shared" ca="1" si="19"/>
        <v/>
      </c>
      <c r="Z15" s="7" t="str">
        <f t="shared" ca="1" si="20"/>
        <v/>
      </c>
      <c r="AA15" s="7" t="str">
        <f t="shared" ca="1" si="21"/>
        <v/>
      </c>
      <c r="AB15" s="7" t="str">
        <f t="shared" ca="1" si="22"/>
        <v/>
      </c>
      <c r="AC15" s="7" t="str">
        <f t="shared" ca="1" si="23"/>
        <v/>
      </c>
      <c r="AD15" s="7" t="str">
        <f t="shared" ca="1" si="24"/>
        <v/>
      </c>
      <c r="AE15" s="7" t="str">
        <f t="shared" ca="1" si="25"/>
        <v/>
      </c>
      <c r="AF15" s="7" t="str">
        <f t="shared" ca="1" si="26"/>
        <v/>
      </c>
      <c r="AG15" s="7" t="str">
        <f t="shared" ca="1" si="27"/>
        <v/>
      </c>
      <c r="AH15" s="7" t="str">
        <f t="shared" ca="1" si="28"/>
        <v/>
      </c>
      <c r="AI15" s="7" t="str">
        <f t="shared" ca="1" si="29"/>
        <v/>
      </c>
      <c r="AJ15" s="7" t="str">
        <f t="shared" ca="1" si="30"/>
        <v/>
      </c>
      <c r="AK15" s="7" t="str">
        <f t="shared" ca="1" si="31"/>
        <v/>
      </c>
      <c r="AL15" s="7" t="str">
        <f t="shared" ca="1" si="32"/>
        <v/>
      </c>
      <c r="AM15" s="7" t="str">
        <f t="shared" ca="1" si="33"/>
        <v/>
      </c>
      <c r="AN15" s="7" t="str">
        <f t="shared" ca="1" si="34"/>
        <v/>
      </c>
      <c r="AO15" s="7" t="str">
        <f t="shared" ca="1" si="35"/>
        <v/>
      </c>
      <c r="AP15" s="7" t="str">
        <f t="shared" ca="1" si="36"/>
        <v/>
      </c>
      <c r="AQ15" s="7" t="str">
        <f t="shared" ca="1" si="37"/>
        <v/>
      </c>
      <c r="AR15" s="7" t="str">
        <f t="shared" ca="1" si="38"/>
        <v/>
      </c>
      <c r="AS15" s="7" t="str">
        <f t="shared" ca="1" si="39"/>
        <v/>
      </c>
      <c r="AT15" s="7" t="str">
        <f t="shared" ca="1" si="40"/>
        <v/>
      </c>
      <c r="AU15" s="7" t="str">
        <f t="shared" ca="1" si="41"/>
        <v/>
      </c>
      <c r="AV15" s="7" t="str">
        <f t="shared" ca="1" si="42"/>
        <v/>
      </c>
      <c r="AW15" s="7" t="str">
        <f t="shared" ca="1" si="43"/>
        <v/>
      </c>
      <c r="AX15" s="7" t="str">
        <f t="shared" ca="1" si="44"/>
        <v/>
      </c>
      <c r="AY15" s="7" t="str">
        <f t="shared" ca="1" si="45"/>
        <v/>
      </c>
      <c r="AZ15" s="7" t="str">
        <f t="shared" ca="1" si="46"/>
        <v/>
      </c>
      <c r="BA15" s="7" t="str">
        <f t="shared" ca="1" si="47"/>
        <v/>
      </c>
      <c r="BB15" s="7" t="str">
        <f t="shared" ca="1" si="48"/>
        <v/>
      </c>
      <c r="BC15" s="7" t="str">
        <f t="shared" ca="1" si="49"/>
        <v/>
      </c>
      <c r="BD15" s="7" t="str">
        <f t="shared" ca="1" si="50"/>
        <v/>
      </c>
      <c r="BE15" s="7" t="str">
        <f t="shared" ca="1" si="51"/>
        <v/>
      </c>
      <c r="BF15" s="7" t="str">
        <f t="shared" ca="1" si="52"/>
        <v/>
      </c>
      <c r="BG15" s="7" t="str">
        <f t="shared" ca="1" si="53"/>
        <v/>
      </c>
      <c r="BH15" s="7" t="str">
        <f t="shared" ca="1" si="54"/>
        <v/>
      </c>
      <c r="BI15" s="7" t="str">
        <f t="shared" ca="1" si="55"/>
        <v/>
      </c>
      <c r="BJ15" s="7" t="str">
        <f t="shared" ca="1" si="56"/>
        <v/>
      </c>
      <c r="BK15" s="7" t="str">
        <f t="shared" ca="1" si="57"/>
        <v/>
      </c>
      <c r="BL15" s="7" t="str">
        <f t="shared" ca="1" si="58"/>
        <v/>
      </c>
      <c r="BM15" s="7" t="str">
        <f t="shared" ca="1" si="59"/>
        <v/>
      </c>
      <c r="BN15" s="7" t="str">
        <f t="shared" ca="1" si="60"/>
        <v/>
      </c>
      <c r="BO15" s="7" t="str">
        <f t="shared" ca="1" si="61"/>
        <v/>
      </c>
      <c r="BP15" s="7" t="str">
        <f t="shared" ca="1" si="62"/>
        <v/>
      </c>
      <c r="BQ15" s="7" t="str">
        <f t="shared" ca="1" si="63"/>
        <v/>
      </c>
      <c r="BR15" s="7" t="str">
        <f t="shared" ca="1" si="64"/>
        <v/>
      </c>
      <c r="BS15" s="7" t="str">
        <f t="shared" ca="1" si="65"/>
        <v/>
      </c>
      <c r="BT15" s="7" t="str">
        <f t="shared" ca="1" si="66"/>
        <v/>
      </c>
      <c r="BU15" s="7" t="str">
        <f t="shared" ca="1" si="67"/>
        <v/>
      </c>
      <c r="BV15" s="7" t="str">
        <f t="shared" ca="1" si="68"/>
        <v/>
      </c>
      <c r="BW15" s="7" t="str">
        <f t="shared" ca="1" si="69"/>
        <v/>
      </c>
      <c r="BX15" s="7" t="str">
        <f t="shared" ca="1" si="70"/>
        <v/>
      </c>
      <c r="BY15" s="7" t="str">
        <f t="shared" ca="1" si="71"/>
        <v/>
      </c>
      <c r="BZ15" s="7" t="str">
        <f t="shared" ca="1" si="72"/>
        <v/>
      </c>
      <c r="CA15" s="7" t="str">
        <f t="shared" ca="1" si="73"/>
        <v/>
      </c>
      <c r="CB15" s="7" t="str">
        <f t="shared" ca="1" si="74"/>
        <v/>
      </c>
      <c r="CC15" s="7" t="str">
        <f t="shared" ca="1" si="75"/>
        <v/>
      </c>
      <c r="CD15" s="7" t="str">
        <f t="shared" ca="1" si="76"/>
        <v/>
      </c>
      <c r="CE15" s="7" t="str">
        <f t="shared" ca="1" si="77"/>
        <v/>
      </c>
      <c r="CF15" s="7" t="str">
        <f t="shared" ca="1" si="78"/>
        <v/>
      </c>
      <c r="CG15" s="7" t="str">
        <f t="shared" ca="1" si="79"/>
        <v/>
      </c>
      <c r="CH15" s="7" t="str">
        <f t="shared" ca="1" si="80"/>
        <v/>
      </c>
      <c r="CI15" s="7" t="str">
        <f t="shared" ca="1" si="81"/>
        <v/>
      </c>
      <c r="CJ15" s="7" t="str">
        <f t="shared" ca="1" si="82"/>
        <v/>
      </c>
      <c r="CK15" s="7" t="str">
        <f t="shared" ca="1" si="83"/>
        <v/>
      </c>
      <c r="CL15" s="7" t="str">
        <f t="shared" ca="1" si="84"/>
        <v/>
      </c>
      <c r="CM15" s="7" t="str">
        <f t="shared" ca="1" si="85"/>
        <v/>
      </c>
      <c r="CN15" s="7" t="str">
        <f t="shared" ca="1" si="86"/>
        <v/>
      </c>
      <c r="CO15" s="7" t="str">
        <f t="shared" ca="1" si="87"/>
        <v/>
      </c>
      <c r="CP15" s="7" t="str">
        <f t="shared" ca="1" si="88"/>
        <v/>
      </c>
      <c r="CQ15" s="7" t="str">
        <f t="shared" ca="1" si="89"/>
        <v/>
      </c>
      <c r="CR15" s="7" t="str">
        <f t="shared" ca="1" si="90"/>
        <v/>
      </c>
      <c r="CS15" s="7" t="str">
        <f t="shared" ca="1" si="91"/>
        <v/>
      </c>
      <c r="CT15" s="7" t="str">
        <f t="shared" ca="1" si="92"/>
        <v/>
      </c>
      <c r="CU15" s="7" t="str">
        <f t="shared" ca="1" si="93"/>
        <v/>
      </c>
      <c r="CV15" s="7" t="str">
        <f t="shared" ca="1" si="94"/>
        <v/>
      </c>
      <c r="CW15" s="7" t="str">
        <f t="shared" ca="1" si="95"/>
        <v/>
      </c>
      <c r="CX15" s="7" t="str">
        <f t="shared" ca="1" si="96"/>
        <v/>
      </c>
      <c r="CY15" s="7" t="str">
        <f t="shared" ca="1" si="97"/>
        <v/>
      </c>
      <c r="CZ15" s="7" t="str">
        <f t="shared" ca="1" si="98"/>
        <v/>
      </c>
      <c r="DA15" s="7" t="str">
        <f t="shared" ca="1" si="99"/>
        <v/>
      </c>
      <c r="DB15" s="7" t="str">
        <f t="shared" ca="1" si="100"/>
        <v/>
      </c>
    </row>
    <row r="16" spans="1:106" x14ac:dyDescent="0.3">
      <c r="A16">
        <v>13</v>
      </c>
      <c r="B16">
        <v>770</v>
      </c>
      <c r="D16" s="31">
        <f t="shared" ca="1" si="0"/>
        <v>0</v>
      </c>
      <c r="E16" s="32">
        <f>IFERROR(F16/VLOOKUP(C$1,'Outils et IP'!A:B,2,FALSE),"")</f>
        <v>2375</v>
      </c>
      <c r="F16" s="12">
        <v>19000</v>
      </c>
      <c r="G16" s="7" t="str">
        <f t="shared" ca="1" si="1"/>
        <v/>
      </c>
      <c r="H16" s="7" t="str">
        <f t="shared" ca="1" si="2"/>
        <v/>
      </c>
      <c r="I16" s="7" t="str">
        <f t="shared" ca="1" si="3"/>
        <v/>
      </c>
      <c r="J16" s="7" t="str">
        <f t="shared" ca="1" si="4"/>
        <v/>
      </c>
      <c r="K16" s="7" t="str">
        <f t="shared" ca="1" si="5"/>
        <v/>
      </c>
      <c r="L16" s="7" t="str">
        <f t="shared" ca="1" si="6"/>
        <v/>
      </c>
      <c r="M16" s="7" t="str">
        <f t="shared" ca="1" si="7"/>
        <v/>
      </c>
      <c r="N16" s="7" t="str">
        <f t="shared" ca="1" si="8"/>
        <v/>
      </c>
      <c r="O16" s="7" t="str">
        <f t="shared" ca="1" si="9"/>
        <v/>
      </c>
      <c r="P16" s="7" t="str">
        <f t="shared" ca="1" si="10"/>
        <v/>
      </c>
      <c r="Q16" s="7" t="str">
        <f t="shared" ca="1" si="11"/>
        <v/>
      </c>
      <c r="R16" s="7" t="str">
        <f t="shared" ca="1" si="12"/>
        <v/>
      </c>
      <c r="S16" s="7" t="str">
        <f t="shared" ca="1" si="13"/>
        <v/>
      </c>
      <c r="T16" s="7" t="str">
        <f t="shared" ca="1" si="14"/>
        <v/>
      </c>
      <c r="U16" s="7" t="str">
        <f t="shared" ca="1" si="15"/>
        <v/>
      </c>
      <c r="V16" s="7" t="str">
        <f t="shared" ca="1" si="16"/>
        <v/>
      </c>
      <c r="W16" s="7" t="str">
        <f t="shared" ca="1" si="17"/>
        <v/>
      </c>
      <c r="X16" s="7" t="str">
        <f t="shared" ca="1" si="18"/>
        <v/>
      </c>
      <c r="Y16" s="7" t="str">
        <f t="shared" ca="1" si="19"/>
        <v/>
      </c>
      <c r="Z16" s="7" t="str">
        <f t="shared" ca="1" si="20"/>
        <v/>
      </c>
      <c r="AA16" s="7" t="str">
        <f t="shared" ca="1" si="21"/>
        <v/>
      </c>
      <c r="AB16" s="7" t="str">
        <f t="shared" ca="1" si="22"/>
        <v/>
      </c>
      <c r="AC16" s="7" t="str">
        <f t="shared" ca="1" si="23"/>
        <v/>
      </c>
      <c r="AD16" s="7" t="str">
        <f t="shared" ca="1" si="24"/>
        <v/>
      </c>
      <c r="AE16" s="7" t="str">
        <f t="shared" ca="1" si="25"/>
        <v/>
      </c>
      <c r="AF16" s="7" t="str">
        <f t="shared" ca="1" si="26"/>
        <v/>
      </c>
      <c r="AG16" s="7" t="str">
        <f t="shared" ca="1" si="27"/>
        <v/>
      </c>
      <c r="AH16" s="7" t="str">
        <f t="shared" ca="1" si="28"/>
        <v/>
      </c>
      <c r="AI16" s="7" t="str">
        <f t="shared" ca="1" si="29"/>
        <v/>
      </c>
      <c r="AJ16" s="7" t="str">
        <f t="shared" ca="1" si="30"/>
        <v/>
      </c>
      <c r="AK16" s="7" t="str">
        <f t="shared" ca="1" si="31"/>
        <v/>
      </c>
      <c r="AL16" s="7" t="str">
        <f t="shared" ca="1" si="32"/>
        <v/>
      </c>
      <c r="AM16" s="7" t="str">
        <f t="shared" ca="1" si="33"/>
        <v/>
      </c>
      <c r="AN16" s="7" t="str">
        <f t="shared" ca="1" si="34"/>
        <v/>
      </c>
      <c r="AO16" s="7" t="str">
        <f t="shared" ca="1" si="35"/>
        <v/>
      </c>
      <c r="AP16" s="7" t="str">
        <f t="shared" ca="1" si="36"/>
        <v/>
      </c>
      <c r="AQ16" s="7" t="str">
        <f t="shared" ca="1" si="37"/>
        <v/>
      </c>
      <c r="AR16" s="7" t="str">
        <f t="shared" ca="1" si="38"/>
        <v/>
      </c>
      <c r="AS16" s="7" t="str">
        <f t="shared" ca="1" si="39"/>
        <v/>
      </c>
      <c r="AT16" s="7" t="str">
        <f t="shared" ca="1" si="40"/>
        <v/>
      </c>
      <c r="AU16" s="7" t="str">
        <f t="shared" ca="1" si="41"/>
        <v/>
      </c>
      <c r="AV16" s="7" t="str">
        <f t="shared" ca="1" si="42"/>
        <v/>
      </c>
      <c r="AW16" s="7" t="str">
        <f t="shared" ca="1" si="43"/>
        <v/>
      </c>
      <c r="AX16" s="7" t="str">
        <f t="shared" ca="1" si="44"/>
        <v/>
      </c>
      <c r="AY16" s="7" t="str">
        <f t="shared" ca="1" si="45"/>
        <v/>
      </c>
      <c r="AZ16" s="7" t="str">
        <f t="shared" ca="1" si="46"/>
        <v/>
      </c>
      <c r="BA16" s="7" t="str">
        <f t="shared" ca="1" si="47"/>
        <v/>
      </c>
      <c r="BB16" s="7" t="str">
        <f t="shared" ca="1" si="48"/>
        <v/>
      </c>
      <c r="BC16" s="7" t="str">
        <f t="shared" ca="1" si="49"/>
        <v/>
      </c>
      <c r="BD16" s="7" t="str">
        <f t="shared" ca="1" si="50"/>
        <v/>
      </c>
      <c r="BE16" s="7" t="str">
        <f t="shared" ca="1" si="51"/>
        <v/>
      </c>
      <c r="BF16" s="7" t="str">
        <f t="shared" ca="1" si="52"/>
        <v/>
      </c>
      <c r="BG16" s="7" t="str">
        <f t="shared" ca="1" si="53"/>
        <v/>
      </c>
      <c r="BH16" s="7" t="str">
        <f t="shared" ca="1" si="54"/>
        <v/>
      </c>
      <c r="BI16" s="7" t="str">
        <f t="shared" ca="1" si="55"/>
        <v/>
      </c>
      <c r="BJ16" s="7" t="str">
        <f t="shared" ca="1" si="56"/>
        <v/>
      </c>
      <c r="BK16" s="7" t="str">
        <f t="shared" ca="1" si="57"/>
        <v/>
      </c>
      <c r="BL16" s="7" t="str">
        <f t="shared" ca="1" si="58"/>
        <v/>
      </c>
      <c r="BM16" s="7" t="str">
        <f t="shared" ca="1" si="59"/>
        <v/>
      </c>
      <c r="BN16" s="7" t="str">
        <f t="shared" ca="1" si="60"/>
        <v/>
      </c>
      <c r="BO16" s="7" t="str">
        <f t="shared" ca="1" si="61"/>
        <v/>
      </c>
      <c r="BP16" s="7" t="str">
        <f t="shared" ca="1" si="62"/>
        <v/>
      </c>
      <c r="BQ16" s="7" t="str">
        <f t="shared" ca="1" si="63"/>
        <v/>
      </c>
      <c r="BR16" s="7" t="str">
        <f t="shared" ca="1" si="64"/>
        <v/>
      </c>
      <c r="BS16" s="7" t="str">
        <f t="shared" ca="1" si="65"/>
        <v/>
      </c>
      <c r="BT16" s="7" t="str">
        <f t="shared" ca="1" si="66"/>
        <v/>
      </c>
      <c r="BU16" s="7" t="str">
        <f t="shared" ca="1" si="67"/>
        <v/>
      </c>
      <c r="BV16" s="7" t="str">
        <f t="shared" ca="1" si="68"/>
        <v/>
      </c>
      <c r="BW16" s="7" t="str">
        <f t="shared" ca="1" si="69"/>
        <v/>
      </c>
      <c r="BX16" s="7" t="str">
        <f t="shared" ca="1" si="70"/>
        <v/>
      </c>
      <c r="BY16" s="7" t="str">
        <f t="shared" ca="1" si="71"/>
        <v/>
      </c>
      <c r="BZ16" s="7" t="str">
        <f t="shared" ca="1" si="72"/>
        <v/>
      </c>
      <c r="CA16" s="7" t="str">
        <f t="shared" ca="1" si="73"/>
        <v/>
      </c>
      <c r="CB16" s="7" t="str">
        <f t="shared" ca="1" si="74"/>
        <v/>
      </c>
      <c r="CC16" s="7" t="str">
        <f t="shared" ca="1" si="75"/>
        <v/>
      </c>
      <c r="CD16" s="7" t="str">
        <f t="shared" ca="1" si="76"/>
        <v/>
      </c>
      <c r="CE16" s="7" t="str">
        <f t="shared" ca="1" si="77"/>
        <v/>
      </c>
      <c r="CF16" s="7" t="str">
        <f t="shared" ca="1" si="78"/>
        <v/>
      </c>
      <c r="CG16" s="7" t="str">
        <f t="shared" ca="1" si="79"/>
        <v/>
      </c>
      <c r="CH16" s="7" t="str">
        <f t="shared" ca="1" si="80"/>
        <v/>
      </c>
      <c r="CI16" s="7" t="str">
        <f t="shared" ca="1" si="81"/>
        <v/>
      </c>
      <c r="CJ16" s="7" t="str">
        <f t="shared" ca="1" si="82"/>
        <v/>
      </c>
      <c r="CK16" s="7" t="str">
        <f t="shared" ca="1" si="83"/>
        <v/>
      </c>
      <c r="CL16" s="7" t="str">
        <f t="shared" ca="1" si="84"/>
        <v/>
      </c>
      <c r="CM16" s="7" t="str">
        <f t="shared" ca="1" si="85"/>
        <v/>
      </c>
      <c r="CN16" s="7" t="str">
        <f t="shared" ca="1" si="86"/>
        <v/>
      </c>
      <c r="CO16" s="7" t="str">
        <f t="shared" ca="1" si="87"/>
        <v/>
      </c>
      <c r="CP16" s="7" t="str">
        <f t="shared" ca="1" si="88"/>
        <v/>
      </c>
      <c r="CQ16" s="7" t="str">
        <f t="shared" ca="1" si="89"/>
        <v/>
      </c>
      <c r="CR16" s="7" t="str">
        <f t="shared" ca="1" si="90"/>
        <v/>
      </c>
      <c r="CS16" s="7" t="str">
        <f t="shared" ca="1" si="91"/>
        <v/>
      </c>
      <c r="CT16" s="7" t="str">
        <f t="shared" ca="1" si="92"/>
        <v/>
      </c>
      <c r="CU16" s="7" t="str">
        <f t="shared" ca="1" si="93"/>
        <v/>
      </c>
      <c r="CV16" s="7" t="str">
        <f t="shared" ca="1" si="94"/>
        <v/>
      </c>
      <c r="CW16" s="7" t="str">
        <f t="shared" ca="1" si="95"/>
        <v/>
      </c>
      <c r="CX16" s="7" t="str">
        <f t="shared" ca="1" si="96"/>
        <v/>
      </c>
      <c r="CY16" s="7" t="str">
        <f t="shared" ca="1" si="97"/>
        <v/>
      </c>
      <c r="CZ16" s="7" t="str">
        <f t="shared" ca="1" si="98"/>
        <v/>
      </c>
      <c r="DA16" s="7" t="str">
        <f t="shared" ca="1" si="99"/>
        <v/>
      </c>
      <c r="DB16" s="7" t="str">
        <f t="shared" ca="1" si="100"/>
        <v/>
      </c>
    </row>
    <row r="17" spans="1:106" x14ac:dyDescent="0.3">
      <c r="A17">
        <v>14</v>
      </c>
      <c r="B17">
        <v>359</v>
      </c>
      <c r="D17" s="31">
        <f t="shared" ca="1" si="0"/>
        <v>0</v>
      </c>
      <c r="E17" s="32">
        <f>IFERROR(F17/VLOOKUP(C$1,'Outils et IP'!A:B,2,FALSE),"")</f>
        <v>2312.5</v>
      </c>
      <c r="F17" s="12">
        <v>18500</v>
      </c>
      <c r="G17" s="7" t="str">
        <f t="shared" ca="1" si="1"/>
        <v/>
      </c>
      <c r="H17" s="7" t="str">
        <f t="shared" ca="1" si="2"/>
        <v/>
      </c>
      <c r="I17" s="7" t="str">
        <f t="shared" ca="1" si="3"/>
        <v/>
      </c>
      <c r="J17" s="7" t="str">
        <f t="shared" ca="1" si="4"/>
        <v/>
      </c>
      <c r="K17" s="7" t="str">
        <f t="shared" ca="1" si="5"/>
        <v/>
      </c>
      <c r="L17" s="7" t="str">
        <f t="shared" ca="1" si="6"/>
        <v/>
      </c>
      <c r="M17" s="7" t="str">
        <f t="shared" ca="1" si="7"/>
        <v/>
      </c>
      <c r="N17" s="7" t="str">
        <f t="shared" ca="1" si="8"/>
        <v/>
      </c>
      <c r="O17" s="7" t="str">
        <f t="shared" ca="1" si="9"/>
        <v/>
      </c>
      <c r="P17" s="7" t="str">
        <f t="shared" ca="1" si="10"/>
        <v/>
      </c>
      <c r="Q17" s="7" t="str">
        <f t="shared" ca="1" si="11"/>
        <v/>
      </c>
      <c r="R17" s="7" t="str">
        <f t="shared" ca="1" si="12"/>
        <v/>
      </c>
      <c r="S17" s="7" t="str">
        <f t="shared" ca="1" si="13"/>
        <v/>
      </c>
      <c r="T17" s="7" t="str">
        <f t="shared" ca="1" si="14"/>
        <v/>
      </c>
      <c r="U17" s="7" t="str">
        <f t="shared" ca="1" si="15"/>
        <v/>
      </c>
      <c r="V17" s="7" t="str">
        <f t="shared" ca="1" si="16"/>
        <v/>
      </c>
      <c r="W17" s="7" t="str">
        <f t="shared" ca="1" si="17"/>
        <v/>
      </c>
      <c r="X17" s="7" t="str">
        <f t="shared" ca="1" si="18"/>
        <v/>
      </c>
      <c r="Y17" s="7" t="str">
        <f t="shared" ca="1" si="19"/>
        <v/>
      </c>
      <c r="Z17" s="7" t="str">
        <f t="shared" ca="1" si="20"/>
        <v/>
      </c>
      <c r="AA17" s="7" t="str">
        <f t="shared" ca="1" si="21"/>
        <v/>
      </c>
      <c r="AB17" s="7" t="str">
        <f t="shared" ca="1" si="22"/>
        <v/>
      </c>
      <c r="AC17" s="7" t="str">
        <f t="shared" ca="1" si="23"/>
        <v/>
      </c>
      <c r="AD17" s="7" t="str">
        <f t="shared" ca="1" si="24"/>
        <v/>
      </c>
      <c r="AE17" s="7" t="str">
        <f t="shared" ca="1" si="25"/>
        <v/>
      </c>
      <c r="AF17" s="7" t="str">
        <f t="shared" ca="1" si="26"/>
        <v/>
      </c>
      <c r="AG17" s="7" t="str">
        <f t="shared" ca="1" si="27"/>
        <v/>
      </c>
      <c r="AH17" s="7" t="str">
        <f t="shared" ca="1" si="28"/>
        <v/>
      </c>
      <c r="AI17" s="7" t="str">
        <f t="shared" ca="1" si="29"/>
        <v/>
      </c>
      <c r="AJ17" s="7" t="str">
        <f t="shared" ca="1" si="30"/>
        <v/>
      </c>
      <c r="AK17" s="7" t="str">
        <f t="shared" ca="1" si="31"/>
        <v/>
      </c>
      <c r="AL17" s="7" t="str">
        <f t="shared" ca="1" si="32"/>
        <v/>
      </c>
      <c r="AM17" s="7" t="str">
        <f t="shared" ca="1" si="33"/>
        <v/>
      </c>
      <c r="AN17" s="7" t="str">
        <f t="shared" ca="1" si="34"/>
        <v/>
      </c>
      <c r="AO17" s="7" t="str">
        <f t="shared" ca="1" si="35"/>
        <v/>
      </c>
      <c r="AP17" s="7" t="str">
        <f t="shared" ca="1" si="36"/>
        <v/>
      </c>
      <c r="AQ17" s="7" t="str">
        <f t="shared" ca="1" si="37"/>
        <v/>
      </c>
      <c r="AR17" s="7" t="str">
        <f t="shared" ca="1" si="38"/>
        <v/>
      </c>
      <c r="AS17" s="7" t="str">
        <f t="shared" ca="1" si="39"/>
        <v/>
      </c>
      <c r="AT17" s="7" t="str">
        <f t="shared" ca="1" si="40"/>
        <v/>
      </c>
      <c r="AU17" s="7" t="str">
        <f t="shared" ca="1" si="41"/>
        <v/>
      </c>
      <c r="AV17" s="7" t="str">
        <f t="shared" ca="1" si="42"/>
        <v/>
      </c>
      <c r="AW17" s="7" t="str">
        <f t="shared" ca="1" si="43"/>
        <v/>
      </c>
      <c r="AX17" s="7" t="str">
        <f t="shared" ca="1" si="44"/>
        <v/>
      </c>
      <c r="AY17" s="7" t="str">
        <f t="shared" ca="1" si="45"/>
        <v/>
      </c>
      <c r="AZ17" s="7" t="str">
        <f t="shared" ca="1" si="46"/>
        <v/>
      </c>
      <c r="BA17" s="7" t="str">
        <f t="shared" ca="1" si="47"/>
        <v/>
      </c>
      <c r="BB17" s="7" t="str">
        <f t="shared" ca="1" si="48"/>
        <v/>
      </c>
      <c r="BC17" s="7" t="str">
        <f t="shared" ca="1" si="49"/>
        <v/>
      </c>
      <c r="BD17" s="7" t="str">
        <f t="shared" ca="1" si="50"/>
        <v/>
      </c>
      <c r="BE17" s="7" t="str">
        <f t="shared" ca="1" si="51"/>
        <v/>
      </c>
      <c r="BF17" s="7" t="str">
        <f t="shared" ca="1" si="52"/>
        <v/>
      </c>
      <c r="BG17" s="7" t="str">
        <f t="shared" ca="1" si="53"/>
        <v/>
      </c>
      <c r="BH17" s="7" t="str">
        <f t="shared" ca="1" si="54"/>
        <v/>
      </c>
      <c r="BI17" s="7" t="str">
        <f t="shared" ca="1" si="55"/>
        <v/>
      </c>
      <c r="BJ17" s="7" t="str">
        <f t="shared" ca="1" si="56"/>
        <v/>
      </c>
      <c r="BK17" s="7" t="str">
        <f t="shared" ca="1" si="57"/>
        <v/>
      </c>
      <c r="BL17" s="7" t="str">
        <f t="shared" ca="1" si="58"/>
        <v/>
      </c>
      <c r="BM17" s="7" t="str">
        <f t="shared" ca="1" si="59"/>
        <v/>
      </c>
      <c r="BN17" s="7" t="str">
        <f t="shared" ca="1" si="60"/>
        <v/>
      </c>
      <c r="BO17" s="7" t="str">
        <f t="shared" ca="1" si="61"/>
        <v/>
      </c>
      <c r="BP17" s="7" t="str">
        <f t="shared" ca="1" si="62"/>
        <v/>
      </c>
      <c r="BQ17" s="7" t="str">
        <f t="shared" ca="1" si="63"/>
        <v/>
      </c>
      <c r="BR17" s="7" t="str">
        <f t="shared" ca="1" si="64"/>
        <v/>
      </c>
      <c r="BS17" s="7" t="str">
        <f t="shared" ca="1" si="65"/>
        <v/>
      </c>
      <c r="BT17" s="7" t="str">
        <f t="shared" ca="1" si="66"/>
        <v/>
      </c>
      <c r="BU17" s="7" t="str">
        <f t="shared" ca="1" si="67"/>
        <v/>
      </c>
      <c r="BV17" s="7" t="str">
        <f t="shared" ca="1" si="68"/>
        <v/>
      </c>
      <c r="BW17" s="7" t="str">
        <f t="shared" ca="1" si="69"/>
        <v/>
      </c>
      <c r="BX17" s="7" t="str">
        <f t="shared" ca="1" si="70"/>
        <v/>
      </c>
      <c r="BY17" s="7" t="str">
        <f t="shared" ca="1" si="71"/>
        <v/>
      </c>
      <c r="BZ17" s="7" t="str">
        <f t="shared" ca="1" si="72"/>
        <v/>
      </c>
      <c r="CA17" s="7" t="str">
        <f t="shared" ca="1" si="73"/>
        <v/>
      </c>
      <c r="CB17" s="7" t="str">
        <f t="shared" ca="1" si="74"/>
        <v/>
      </c>
      <c r="CC17" s="7" t="str">
        <f t="shared" ca="1" si="75"/>
        <v/>
      </c>
      <c r="CD17" s="7" t="str">
        <f t="shared" ca="1" si="76"/>
        <v/>
      </c>
      <c r="CE17" s="7" t="str">
        <f t="shared" ca="1" si="77"/>
        <v/>
      </c>
      <c r="CF17" s="7" t="str">
        <f t="shared" ca="1" si="78"/>
        <v/>
      </c>
      <c r="CG17" s="7" t="str">
        <f t="shared" ca="1" si="79"/>
        <v/>
      </c>
      <c r="CH17" s="7" t="str">
        <f t="shared" ca="1" si="80"/>
        <v/>
      </c>
      <c r="CI17" s="7" t="str">
        <f t="shared" ca="1" si="81"/>
        <v/>
      </c>
      <c r="CJ17" s="7" t="str">
        <f t="shared" ca="1" si="82"/>
        <v/>
      </c>
      <c r="CK17" s="7" t="str">
        <f t="shared" ca="1" si="83"/>
        <v/>
      </c>
      <c r="CL17" s="7" t="str">
        <f t="shared" ca="1" si="84"/>
        <v/>
      </c>
      <c r="CM17" s="7" t="str">
        <f t="shared" ca="1" si="85"/>
        <v/>
      </c>
      <c r="CN17" s="7" t="str">
        <f t="shared" ca="1" si="86"/>
        <v/>
      </c>
      <c r="CO17" s="7" t="str">
        <f t="shared" ca="1" si="87"/>
        <v/>
      </c>
      <c r="CP17" s="7" t="str">
        <f t="shared" ca="1" si="88"/>
        <v/>
      </c>
      <c r="CQ17" s="7" t="str">
        <f t="shared" ca="1" si="89"/>
        <v/>
      </c>
      <c r="CR17" s="7" t="str">
        <f t="shared" ca="1" si="90"/>
        <v/>
      </c>
      <c r="CS17" s="7" t="str">
        <f t="shared" ca="1" si="91"/>
        <v/>
      </c>
      <c r="CT17" s="7" t="str">
        <f t="shared" ca="1" si="92"/>
        <v/>
      </c>
      <c r="CU17" s="7" t="str">
        <f t="shared" ca="1" si="93"/>
        <v/>
      </c>
      <c r="CV17" s="7" t="str">
        <f t="shared" ca="1" si="94"/>
        <v/>
      </c>
      <c r="CW17" s="7" t="str">
        <f t="shared" ca="1" si="95"/>
        <v/>
      </c>
      <c r="CX17" s="7" t="str">
        <f t="shared" ca="1" si="96"/>
        <v/>
      </c>
      <c r="CY17" s="7" t="str">
        <f t="shared" ca="1" si="97"/>
        <v/>
      </c>
      <c r="CZ17" s="7" t="str">
        <f t="shared" ca="1" si="98"/>
        <v/>
      </c>
      <c r="DA17" s="7" t="str">
        <f t="shared" ca="1" si="99"/>
        <v/>
      </c>
      <c r="DB17" s="7" t="str">
        <f t="shared" ca="1" si="100"/>
        <v/>
      </c>
    </row>
    <row r="18" spans="1:106" x14ac:dyDescent="0.3">
      <c r="A18">
        <v>15</v>
      </c>
      <c r="B18">
        <v>875</v>
      </c>
      <c r="D18" s="31">
        <f t="shared" ca="1" si="0"/>
        <v>0</v>
      </c>
      <c r="E18" s="32">
        <f>IFERROR(F18/VLOOKUP(C$1,'Outils et IP'!A:B,2,FALSE),"")</f>
        <v>2250</v>
      </c>
      <c r="F18" s="12">
        <v>18000</v>
      </c>
      <c r="G18" s="7" t="str">
        <f t="shared" ca="1" si="1"/>
        <v/>
      </c>
      <c r="H18" s="7" t="str">
        <f t="shared" ca="1" si="2"/>
        <v/>
      </c>
      <c r="I18" s="7" t="str">
        <f t="shared" ca="1" si="3"/>
        <v/>
      </c>
      <c r="J18" s="7" t="str">
        <f t="shared" ca="1" si="4"/>
        <v/>
      </c>
      <c r="K18" s="7" t="str">
        <f t="shared" ca="1" si="5"/>
        <v/>
      </c>
      <c r="L18" s="7" t="str">
        <f t="shared" ca="1" si="6"/>
        <v/>
      </c>
      <c r="M18" s="7" t="str">
        <f t="shared" ca="1" si="7"/>
        <v/>
      </c>
      <c r="N18" s="7" t="str">
        <f t="shared" ca="1" si="8"/>
        <v/>
      </c>
      <c r="O18" s="7" t="str">
        <f t="shared" ca="1" si="9"/>
        <v/>
      </c>
      <c r="P18" s="7" t="str">
        <f t="shared" ca="1" si="10"/>
        <v/>
      </c>
      <c r="Q18" s="7" t="str">
        <f t="shared" ca="1" si="11"/>
        <v/>
      </c>
      <c r="R18" s="7" t="str">
        <f t="shared" ca="1" si="12"/>
        <v/>
      </c>
      <c r="S18" s="7" t="str">
        <f t="shared" ca="1" si="13"/>
        <v/>
      </c>
      <c r="T18" s="7" t="str">
        <f t="shared" ca="1" si="14"/>
        <v/>
      </c>
      <c r="U18" s="7" t="str">
        <f t="shared" ca="1" si="15"/>
        <v/>
      </c>
      <c r="V18" s="7" t="str">
        <f t="shared" ca="1" si="16"/>
        <v/>
      </c>
      <c r="W18" s="7" t="str">
        <f t="shared" ca="1" si="17"/>
        <v/>
      </c>
      <c r="X18" s="7" t="str">
        <f t="shared" ca="1" si="18"/>
        <v/>
      </c>
      <c r="Y18" s="7" t="str">
        <f t="shared" ca="1" si="19"/>
        <v/>
      </c>
      <c r="Z18" s="7" t="str">
        <f t="shared" ca="1" si="20"/>
        <v/>
      </c>
      <c r="AA18" s="7" t="str">
        <f t="shared" ca="1" si="21"/>
        <v/>
      </c>
      <c r="AB18" s="7" t="str">
        <f t="shared" ca="1" si="22"/>
        <v/>
      </c>
      <c r="AC18" s="7" t="str">
        <f t="shared" ca="1" si="23"/>
        <v/>
      </c>
      <c r="AD18" s="7" t="str">
        <f t="shared" ca="1" si="24"/>
        <v/>
      </c>
      <c r="AE18" s="7" t="str">
        <f t="shared" ca="1" si="25"/>
        <v/>
      </c>
      <c r="AF18" s="7" t="str">
        <f t="shared" ca="1" si="26"/>
        <v/>
      </c>
      <c r="AG18" s="7" t="str">
        <f t="shared" ca="1" si="27"/>
        <v/>
      </c>
      <c r="AH18" s="7" t="str">
        <f t="shared" ca="1" si="28"/>
        <v/>
      </c>
      <c r="AI18" s="7" t="str">
        <f t="shared" ca="1" si="29"/>
        <v/>
      </c>
      <c r="AJ18" s="7" t="str">
        <f t="shared" ca="1" si="30"/>
        <v/>
      </c>
      <c r="AK18" s="7" t="str">
        <f t="shared" ca="1" si="31"/>
        <v/>
      </c>
      <c r="AL18" s="7" t="str">
        <f t="shared" ca="1" si="32"/>
        <v/>
      </c>
      <c r="AM18" s="7" t="str">
        <f t="shared" ca="1" si="33"/>
        <v/>
      </c>
      <c r="AN18" s="7" t="str">
        <f t="shared" ca="1" si="34"/>
        <v/>
      </c>
      <c r="AO18" s="7" t="str">
        <f t="shared" ca="1" si="35"/>
        <v/>
      </c>
      <c r="AP18" s="7" t="str">
        <f t="shared" ca="1" si="36"/>
        <v/>
      </c>
      <c r="AQ18" s="7" t="str">
        <f t="shared" ca="1" si="37"/>
        <v/>
      </c>
      <c r="AR18" s="7" t="str">
        <f t="shared" ca="1" si="38"/>
        <v/>
      </c>
      <c r="AS18" s="7" t="str">
        <f t="shared" ca="1" si="39"/>
        <v/>
      </c>
      <c r="AT18" s="7" t="str">
        <f t="shared" ca="1" si="40"/>
        <v/>
      </c>
      <c r="AU18" s="7" t="str">
        <f t="shared" ca="1" si="41"/>
        <v/>
      </c>
      <c r="AV18" s="7" t="str">
        <f t="shared" ca="1" si="42"/>
        <v/>
      </c>
      <c r="AW18" s="7" t="str">
        <f t="shared" ca="1" si="43"/>
        <v/>
      </c>
      <c r="AX18" s="7" t="str">
        <f t="shared" ca="1" si="44"/>
        <v/>
      </c>
      <c r="AY18" s="7" t="str">
        <f t="shared" ca="1" si="45"/>
        <v/>
      </c>
      <c r="AZ18" s="7" t="str">
        <f t="shared" ca="1" si="46"/>
        <v/>
      </c>
      <c r="BA18" s="7" t="str">
        <f t="shared" ca="1" si="47"/>
        <v/>
      </c>
      <c r="BB18" s="7" t="str">
        <f t="shared" ca="1" si="48"/>
        <v/>
      </c>
      <c r="BC18" s="7" t="str">
        <f t="shared" ca="1" si="49"/>
        <v/>
      </c>
      <c r="BD18" s="7" t="str">
        <f t="shared" ca="1" si="50"/>
        <v/>
      </c>
      <c r="BE18" s="7" t="str">
        <f t="shared" ca="1" si="51"/>
        <v/>
      </c>
      <c r="BF18" s="7" t="str">
        <f t="shared" ca="1" si="52"/>
        <v/>
      </c>
      <c r="BG18" s="7" t="str">
        <f t="shared" ca="1" si="53"/>
        <v/>
      </c>
      <c r="BH18" s="7" t="str">
        <f t="shared" ca="1" si="54"/>
        <v/>
      </c>
      <c r="BI18" s="7" t="str">
        <f t="shared" ca="1" si="55"/>
        <v/>
      </c>
      <c r="BJ18" s="7" t="str">
        <f t="shared" ca="1" si="56"/>
        <v/>
      </c>
      <c r="BK18" s="7" t="str">
        <f t="shared" ca="1" si="57"/>
        <v/>
      </c>
      <c r="BL18" s="7" t="str">
        <f t="shared" ca="1" si="58"/>
        <v/>
      </c>
      <c r="BM18" s="7" t="str">
        <f t="shared" ca="1" si="59"/>
        <v/>
      </c>
      <c r="BN18" s="7" t="str">
        <f t="shared" ca="1" si="60"/>
        <v/>
      </c>
      <c r="BO18" s="7" t="str">
        <f t="shared" ca="1" si="61"/>
        <v/>
      </c>
      <c r="BP18" s="7" t="str">
        <f t="shared" ca="1" si="62"/>
        <v/>
      </c>
      <c r="BQ18" s="7" t="str">
        <f t="shared" ca="1" si="63"/>
        <v/>
      </c>
      <c r="BR18" s="7" t="str">
        <f t="shared" ca="1" si="64"/>
        <v/>
      </c>
      <c r="BS18" s="7" t="str">
        <f t="shared" ca="1" si="65"/>
        <v/>
      </c>
      <c r="BT18" s="7" t="str">
        <f t="shared" ca="1" si="66"/>
        <v/>
      </c>
      <c r="BU18" s="7" t="str">
        <f t="shared" ca="1" si="67"/>
        <v/>
      </c>
      <c r="BV18" s="7" t="str">
        <f t="shared" ca="1" si="68"/>
        <v/>
      </c>
      <c r="BW18" s="7" t="str">
        <f t="shared" ca="1" si="69"/>
        <v/>
      </c>
      <c r="BX18" s="7" t="str">
        <f t="shared" ca="1" si="70"/>
        <v/>
      </c>
      <c r="BY18" s="7" t="str">
        <f t="shared" ca="1" si="71"/>
        <v/>
      </c>
      <c r="BZ18" s="7" t="str">
        <f t="shared" ca="1" si="72"/>
        <v/>
      </c>
      <c r="CA18" s="7" t="str">
        <f t="shared" ca="1" si="73"/>
        <v/>
      </c>
      <c r="CB18" s="7" t="str">
        <f t="shared" ca="1" si="74"/>
        <v/>
      </c>
      <c r="CC18" s="7" t="str">
        <f t="shared" ca="1" si="75"/>
        <v/>
      </c>
      <c r="CD18" s="7" t="str">
        <f t="shared" ca="1" si="76"/>
        <v/>
      </c>
      <c r="CE18" s="7" t="str">
        <f t="shared" ca="1" si="77"/>
        <v/>
      </c>
      <c r="CF18" s="7" t="str">
        <f t="shared" ca="1" si="78"/>
        <v/>
      </c>
      <c r="CG18" s="7" t="str">
        <f t="shared" ca="1" si="79"/>
        <v/>
      </c>
      <c r="CH18" s="7" t="str">
        <f t="shared" ca="1" si="80"/>
        <v/>
      </c>
      <c r="CI18" s="7" t="str">
        <f t="shared" ca="1" si="81"/>
        <v/>
      </c>
      <c r="CJ18" s="7" t="str">
        <f t="shared" ca="1" si="82"/>
        <v/>
      </c>
      <c r="CK18" s="7" t="str">
        <f t="shared" ca="1" si="83"/>
        <v/>
      </c>
      <c r="CL18" s="7" t="str">
        <f t="shared" ca="1" si="84"/>
        <v/>
      </c>
      <c r="CM18" s="7" t="str">
        <f t="shared" ca="1" si="85"/>
        <v/>
      </c>
      <c r="CN18" s="7" t="str">
        <f t="shared" ca="1" si="86"/>
        <v/>
      </c>
      <c r="CO18" s="7" t="str">
        <f t="shared" ca="1" si="87"/>
        <v/>
      </c>
      <c r="CP18" s="7" t="str">
        <f t="shared" ca="1" si="88"/>
        <v/>
      </c>
      <c r="CQ18" s="7" t="str">
        <f t="shared" ca="1" si="89"/>
        <v/>
      </c>
      <c r="CR18" s="7" t="str">
        <f t="shared" ca="1" si="90"/>
        <v/>
      </c>
      <c r="CS18" s="7" t="str">
        <f t="shared" ca="1" si="91"/>
        <v/>
      </c>
      <c r="CT18" s="7" t="str">
        <f t="shared" ca="1" si="92"/>
        <v/>
      </c>
      <c r="CU18" s="7" t="str">
        <f t="shared" ca="1" si="93"/>
        <v/>
      </c>
      <c r="CV18" s="7" t="str">
        <f t="shared" ca="1" si="94"/>
        <v/>
      </c>
      <c r="CW18" s="7" t="str">
        <f t="shared" ca="1" si="95"/>
        <v/>
      </c>
      <c r="CX18" s="7" t="str">
        <f t="shared" ca="1" si="96"/>
        <v/>
      </c>
      <c r="CY18" s="7" t="str">
        <f t="shared" ca="1" si="97"/>
        <v/>
      </c>
      <c r="CZ18" s="7" t="str">
        <f t="shared" ca="1" si="98"/>
        <v/>
      </c>
      <c r="DA18" s="7" t="str">
        <f t="shared" ca="1" si="99"/>
        <v/>
      </c>
      <c r="DB18" s="7" t="str">
        <f t="shared" ca="1" si="100"/>
        <v/>
      </c>
    </row>
    <row r="19" spans="1:106" x14ac:dyDescent="0.3">
      <c r="A19">
        <v>16</v>
      </c>
      <c r="B19">
        <v>1085</v>
      </c>
      <c r="D19" s="31">
        <f t="shared" ca="1" si="0"/>
        <v>0</v>
      </c>
      <c r="E19" s="32">
        <f>IFERROR(F19/VLOOKUP(C$1,'Outils et IP'!A:B,2,FALSE),"")</f>
        <v>2187.5</v>
      </c>
      <c r="F19" s="12">
        <v>17500</v>
      </c>
      <c r="G19" s="7" t="str">
        <f t="shared" ca="1" si="1"/>
        <v/>
      </c>
      <c r="H19" s="7" t="str">
        <f t="shared" ca="1" si="2"/>
        <v/>
      </c>
      <c r="I19" s="7" t="str">
        <f t="shared" ca="1" si="3"/>
        <v/>
      </c>
      <c r="J19" s="7" t="str">
        <f t="shared" ca="1" si="4"/>
        <v/>
      </c>
      <c r="K19" s="7" t="str">
        <f t="shared" ca="1" si="5"/>
        <v/>
      </c>
      <c r="L19" s="7" t="str">
        <f t="shared" ca="1" si="6"/>
        <v/>
      </c>
      <c r="M19" s="7" t="str">
        <f t="shared" ca="1" si="7"/>
        <v/>
      </c>
      <c r="N19" s="7" t="str">
        <f t="shared" ca="1" si="8"/>
        <v/>
      </c>
      <c r="O19" s="7" t="str">
        <f t="shared" ca="1" si="9"/>
        <v/>
      </c>
      <c r="P19" s="7" t="str">
        <f t="shared" ca="1" si="10"/>
        <v/>
      </c>
      <c r="Q19" s="7" t="str">
        <f t="shared" ca="1" si="11"/>
        <v/>
      </c>
      <c r="R19" s="7" t="str">
        <f t="shared" ca="1" si="12"/>
        <v/>
      </c>
      <c r="S19" s="7" t="str">
        <f t="shared" ca="1" si="13"/>
        <v/>
      </c>
      <c r="T19" s="7" t="str">
        <f t="shared" ca="1" si="14"/>
        <v/>
      </c>
      <c r="U19" s="7" t="str">
        <f t="shared" ca="1" si="15"/>
        <v/>
      </c>
      <c r="V19" s="7" t="str">
        <f t="shared" ca="1" si="16"/>
        <v/>
      </c>
      <c r="W19" s="7" t="str">
        <f t="shared" ca="1" si="17"/>
        <v/>
      </c>
      <c r="X19" s="7" t="str">
        <f t="shared" ca="1" si="18"/>
        <v/>
      </c>
      <c r="Y19" s="7" t="str">
        <f t="shared" ca="1" si="19"/>
        <v/>
      </c>
      <c r="Z19" s="7" t="str">
        <f t="shared" ca="1" si="20"/>
        <v/>
      </c>
      <c r="AA19" s="7" t="str">
        <f t="shared" ca="1" si="21"/>
        <v/>
      </c>
      <c r="AB19" s="7" t="str">
        <f t="shared" ca="1" si="22"/>
        <v/>
      </c>
      <c r="AC19" s="7" t="str">
        <f t="shared" ca="1" si="23"/>
        <v/>
      </c>
      <c r="AD19" s="7" t="str">
        <f t="shared" ca="1" si="24"/>
        <v/>
      </c>
      <c r="AE19" s="7" t="str">
        <f t="shared" ca="1" si="25"/>
        <v/>
      </c>
      <c r="AF19" s="7" t="str">
        <f t="shared" ca="1" si="26"/>
        <v/>
      </c>
      <c r="AG19" s="7" t="str">
        <f t="shared" ca="1" si="27"/>
        <v/>
      </c>
      <c r="AH19" s="7" t="str">
        <f t="shared" ca="1" si="28"/>
        <v/>
      </c>
      <c r="AI19" s="7" t="str">
        <f t="shared" ca="1" si="29"/>
        <v/>
      </c>
      <c r="AJ19" s="7" t="str">
        <f t="shared" ca="1" si="30"/>
        <v/>
      </c>
      <c r="AK19" s="7" t="str">
        <f t="shared" ca="1" si="31"/>
        <v/>
      </c>
      <c r="AL19" s="7" t="str">
        <f t="shared" ca="1" si="32"/>
        <v/>
      </c>
      <c r="AM19" s="7" t="str">
        <f t="shared" ca="1" si="33"/>
        <v/>
      </c>
      <c r="AN19" s="7" t="str">
        <f t="shared" ca="1" si="34"/>
        <v/>
      </c>
      <c r="AO19" s="7" t="str">
        <f t="shared" ca="1" si="35"/>
        <v/>
      </c>
      <c r="AP19" s="7" t="str">
        <f t="shared" ca="1" si="36"/>
        <v/>
      </c>
      <c r="AQ19" s="7" t="str">
        <f t="shared" ca="1" si="37"/>
        <v/>
      </c>
      <c r="AR19" s="7" t="str">
        <f t="shared" ca="1" si="38"/>
        <v/>
      </c>
      <c r="AS19" s="7" t="str">
        <f t="shared" ca="1" si="39"/>
        <v/>
      </c>
      <c r="AT19" s="7" t="str">
        <f t="shared" ca="1" si="40"/>
        <v/>
      </c>
      <c r="AU19" s="7" t="str">
        <f t="shared" ca="1" si="41"/>
        <v/>
      </c>
      <c r="AV19" s="7" t="str">
        <f t="shared" ca="1" si="42"/>
        <v/>
      </c>
      <c r="AW19" s="7" t="str">
        <f t="shared" ca="1" si="43"/>
        <v/>
      </c>
      <c r="AX19" s="7" t="str">
        <f t="shared" ca="1" si="44"/>
        <v/>
      </c>
      <c r="AY19" s="7" t="str">
        <f t="shared" ca="1" si="45"/>
        <v/>
      </c>
      <c r="AZ19" s="7" t="str">
        <f t="shared" ca="1" si="46"/>
        <v/>
      </c>
      <c r="BA19" s="7" t="str">
        <f t="shared" ca="1" si="47"/>
        <v/>
      </c>
      <c r="BB19" s="7" t="str">
        <f t="shared" ca="1" si="48"/>
        <v/>
      </c>
      <c r="BC19" s="7" t="str">
        <f t="shared" ca="1" si="49"/>
        <v/>
      </c>
      <c r="BD19" s="7" t="str">
        <f t="shared" ca="1" si="50"/>
        <v/>
      </c>
      <c r="BE19" s="7" t="str">
        <f t="shared" ca="1" si="51"/>
        <v/>
      </c>
      <c r="BF19" s="7" t="str">
        <f t="shared" ca="1" si="52"/>
        <v/>
      </c>
      <c r="BG19" s="7" t="str">
        <f t="shared" ca="1" si="53"/>
        <v/>
      </c>
      <c r="BH19" s="7" t="str">
        <f t="shared" ca="1" si="54"/>
        <v/>
      </c>
      <c r="BI19" s="7" t="str">
        <f t="shared" ca="1" si="55"/>
        <v/>
      </c>
      <c r="BJ19" s="7" t="str">
        <f t="shared" ca="1" si="56"/>
        <v/>
      </c>
      <c r="BK19" s="7" t="str">
        <f t="shared" ca="1" si="57"/>
        <v/>
      </c>
      <c r="BL19" s="7" t="str">
        <f t="shared" ca="1" si="58"/>
        <v/>
      </c>
      <c r="BM19" s="7" t="str">
        <f t="shared" ca="1" si="59"/>
        <v/>
      </c>
      <c r="BN19" s="7" t="str">
        <f t="shared" ca="1" si="60"/>
        <v/>
      </c>
      <c r="BO19" s="7" t="str">
        <f t="shared" ca="1" si="61"/>
        <v/>
      </c>
      <c r="BP19" s="7" t="str">
        <f t="shared" ca="1" si="62"/>
        <v/>
      </c>
      <c r="BQ19" s="7" t="str">
        <f t="shared" ca="1" si="63"/>
        <v/>
      </c>
      <c r="BR19" s="7" t="str">
        <f t="shared" ca="1" si="64"/>
        <v/>
      </c>
      <c r="BS19" s="7" t="str">
        <f t="shared" ca="1" si="65"/>
        <v/>
      </c>
      <c r="BT19" s="7" t="str">
        <f t="shared" ca="1" si="66"/>
        <v/>
      </c>
      <c r="BU19" s="7" t="str">
        <f t="shared" ca="1" si="67"/>
        <v/>
      </c>
      <c r="BV19" s="7" t="str">
        <f t="shared" ca="1" si="68"/>
        <v/>
      </c>
      <c r="BW19" s="7" t="str">
        <f t="shared" ca="1" si="69"/>
        <v/>
      </c>
      <c r="BX19" s="7" t="str">
        <f t="shared" ca="1" si="70"/>
        <v/>
      </c>
      <c r="BY19" s="7" t="str">
        <f t="shared" ca="1" si="71"/>
        <v/>
      </c>
      <c r="BZ19" s="7" t="str">
        <f t="shared" ca="1" si="72"/>
        <v/>
      </c>
      <c r="CA19" s="7" t="str">
        <f t="shared" ca="1" si="73"/>
        <v/>
      </c>
      <c r="CB19" s="7" t="str">
        <f t="shared" ca="1" si="74"/>
        <v/>
      </c>
      <c r="CC19" s="7" t="str">
        <f t="shared" ca="1" si="75"/>
        <v/>
      </c>
      <c r="CD19" s="7" t="str">
        <f t="shared" ca="1" si="76"/>
        <v/>
      </c>
      <c r="CE19" s="7" t="str">
        <f t="shared" ca="1" si="77"/>
        <v/>
      </c>
      <c r="CF19" s="7" t="str">
        <f t="shared" ca="1" si="78"/>
        <v/>
      </c>
      <c r="CG19" s="7" t="str">
        <f t="shared" ca="1" si="79"/>
        <v/>
      </c>
      <c r="CH19" s="7" t="str">
        <f t="shared" ca="1" si="80"/>
        <v/>
      </c>
      <c r="CI19" s="7" t="str">
        <f t="shared" ca="1" si="81"/>
        <v/>
      </c>
      <c r="CJ19" s="7" t="str">
        <f t="shared" ca="1" si="82"/>
        <v/>
      </c>
      <c r="CK19" s="7" t="str">
        <f t="shared" ca="1" si="83"/>
        <v/>
      </c>
      <c r="CL19" s="7" t="str">
        <f t="shared" ca="1" si="84"/>
        <v/>
      </c>
      <c r="CM19" s="7" t="str">
        <f t="shared" ca="1" si="85"/>
        <v/>
      </c>
      <c r="CN19" s="7" t="str">
        <f t="shared" ca="1" si="86"/>
        <v/>
      </c>
      <c r="CO19" s="7" t="str">
        <f t="shared" ca="1" si="87"/>
        <v/>
      </c>
      <c r="CP19" s="7" t="str">
        <f t="shared" ca="1" si="88"/>
        <v/>
      </c>
      <c r="CQ19" s="7" t="str">
        <f t="shared" ca="1" si="89"/>
        <v/>
      </c>
      <c r="CR19" s="7" t="str">
        <f t="shared" ca="1" si="90"/>
        <v/>
      </c>
      <c r="CS19" s="7" t="str">
        <f t="shared" ca="1" si="91"/>
        <v/>
      </c>
      <c r="CT19" s="7" t="str">
        <f t="shared" ca="1" si="92"/>
        <v/>
      </c>
      <c r="CU19" s="7" t="str">
        <f t="shared" ca="1" si="93"/>
        <v/>
      </c>
      <c r="CV19" s="7" t="str">
        <f t="shared" ca="1" si="94"/>
        <v/>
      </c>
      <c r="CW19" s="7" t="str">
        <f t="shared" ca="1" si="95"/>
        <v/>
      </c>
      <c r="CX19" s="7" t="str">
        <f t="shared" ca="1" si="96"/>
        <v/>
      </c>
      <c r="CY19" s="7" t="str">
        <f t="shared" ca="1" si="97"/>
        <v/>
      </c>
      <c r="CZ19" s="7" t="str">
        <f t="shared" ca="1" si="98"/>
        <v/>
      </c>
      <c r="DA19" s="7" t="str">
        <f t="shared" ca="1" si="99"/>
        <v/>
      </c>
      <c r="DB19" s="7" t="str">
        <f t="shared" ca="1" si="100"/>
        <v/>
      </c>
    </row>
    <row r="20" spans="1:106" x14ac:dyDescent="0.3">
      <c r="A20">
        <v>17</v>
      </c>
      <c r="B20">
        <v>700</v>
      </c>
      <c r="D20" s="31">
        <f t="shared" ca="1" si="0"/>
        <v>0</v>
      </c>
      <c r="E20" s="32">
        <f>IFERROR(F20/VLOOKUP(C$1,'Outils et IP'!A:B,2,FALSE),"")</f>
        <v>2125</v>
      </c>
      <c r="F20" s="12">
        <v>17000</v>
      </c>
      <c r="G20" s="7" t="str">
        <f t="shared" ca="1" si="1"/>
        <v/>
      </c>
      <c r="H20" s="7" t="str">
        <f t="shared" ca="1" si="2"/>
        <v/>
      </c>
      <c r="I20" s="7" t="str">
        <f t="shared" ca="1" si="3"/>
        <v/>
      </c>
      <c r="J20" s="7" t="str">
        <f t="shared" ca="1" si="4"/>
        <v/>
      </c>
      <c r="K20" s="7" t="str">
        <f t="shared" ca="1" si="5"/>
        <v/>
      </c>
      <c r="L20" s="7" t="str">
        <f t="shared" ca="1" si="6"/>
        <v/>
      </c>
      <c r="M20" s="7" t="str">
        <f t="shared" ca="1" si="7"/>
        <v/>
      </c>
      <c r="N20" s="7" t="str">
        <f t="shared" ca="1" si="8"/>
        <v/>
      </c>
      <c r="O20" s="7" t="str">
        <f t="shared" ca="1" si="9"/>
        <v/>
      </c>
      <c r="P20" s="7" t="str">
        <f t="shared" ca="1" si="10"/>
        <v/>
      </c>
      <c r="Q20" s="7" t="str">
        <f t="shared" ca="1" si="11"/>
        <v/>
      </c>
      <c r="R20" s="7" t="str">
        <f t="shared" ca="1" si="12"/>
        <v/>
      </c>
      <c r="S20" s="7" t="str">
        <f t="shared" ca="1" si="13"/>
        <v/>
      </c>
      <c r="T20" s="7" t="str">
        <f t="shared" ca="1" si="14"/>
        <v/>
      </c>
      <c r="U20" s="7" t="str">
        <f t="shared" ca="1" si="15"/>
        <v/>
      </c>
      <c r="V20" s="7" t="str">
        <f t="shared" ca="1" si="16"/>
        <v/>
      </c>
      <c r="W20" s="7" t="str">
        <f t="shared" ca="1" si="17"/>
        <v/>
      </c>
      <c r="X20" s="7" t="str">
        <f t="shared" ca="1" si="18"/>
        <v/>
      </c>
      <c r="Y20" s="7" t="str">
        <f t="shared" ca="1" si="19"/>
        <v/>
      </c>
      <c r="Z20" s="7" t="str">
        <f t="shared" ca="1" si="20"/>
        <v/>
      </c>
      <c r="AA20" s="7" t="str">
        <f t="shared" ca="1" si="21"/>
        <v/>
      </c>
      <c r="AB20" s="7" t="str">
        <f t="shared" ca="1" si="22"/>
        <v/>
      </c>
      <c r="AC20" s="7" t="str">
        <f t="shared" ca="1" si="23"/>
        <v/>
      </c>
      <c r="AD20" s="7" t="str">
        <f t="shared" ca="1" si="24"/>
        <v/>
      </c>
      <c r="AE20" s="7" t="str">
        <f t="shared" ca="1" si="25"/>
        <v/>
      </c>
      <c r="AF20" s="7" t="str">
        <f t="shared" ca="1" si="26"/>
        <v/>
      </c>
      <c r="AG20" s="7" t="str">
        <f t="shared" ca="1" si="27"/>
        <v/>
      </c>
      <c r="AH20" s="7" t="str">
        <f t="shared" ca="1" si="28"/>
        <v/>
      </c>
      <c r="AI20" s="7" t="str">
        <f t="shared" ca="1" si="29"/>
        <v/>
      </c>
      <c r="AJ20" s="7" t="str">
        <f t="shared" ca="1" si="30"/>
        <v/>
      </c>
      <c r="AK20" s="7" t="str">
        <f t="shared" ca="1" si="31"/>
        <v/>
      </c>
      <c r="AL20" s="7" t="str">
        <f t="shared" ca="1" si="32"/>
        <v/>
      </c>
      <c r="AM20" s="7" t="str">
        <f t="shared" ca="1" si="33"/>
        <v/>
      </c>
      <c r="AN20" s="7" t="str">
        <f t="shared" ca="1" si="34"/>
        <v/>
      </c>
      <c r="AO20" s="7" t="str">
        <f t="shared" ca="1" si="35"/>
        <v/>
      </c>
      <c r="AP20" s="7" t="str">
        <f t="shared" ca="1" si="36"/>
        <v/>
      </c>
      <c r="AQ20" s="7" t="str">
        <f t="shared" ca="1" si="37"/>
        <v/>
      </c>
      <c r="AR20" s="7" t="str">
        <f t="shared" ca="1" si="38"/>
        <v/>
      </c>
      <c r="AS20" s="7" t="str">
        <f t="shared" ca="1" si="39"/>
        <v/>
      </c>
      <c r="AT20" s="7" t="str">
        <f t="shared" ca="1" si="40"/>
        <v/>
      </c>
      <c r="AU20" s="7" t="str">
        <f t="shared" ca="1" si="41"/>
        <v/>
      </c>
      <c r="AV20" s="7" t="str">
        <f t="shared" ca="1" si="42"/>
        <v/>
      </c>
      <c r="AW20" s="7" t="str">
        <f t="shared" ca="1" si="43"/>
        <v/>
      </c>
      <c r="AX20" s="7" t="str">
        <f t="shared" ca="1" si="44"/>
        <v/>
      </c>
      <c r="AY20" s="7" t="str">
        <f t="shared" ca="1" si="45"/>
        <v/>
      </c>
      <c r="AZ20" s="7" t="str">
        <f t="shared" ca="1" si="46"/>
        <v/>
      </c>
      <c r="BA20" s="7" t="str">
        <f t="shared" ca="1" si="47"/>
        <v/>
      </c>
      <c r="BB20" s="7" t="str">
        <f t="shared" ca="1" si="48"/>
        <v/>
      </c>
      <c r="BC20" s="7" t="str">
        <f t="shared" ca="1" si="49"/>
        <v/>
      </c>
      <c r="BD20" s="7" t="str">
        <f t="shared" ca="1" si="50"/>
        <v/>
      </c>
      <c r="BE20" s="7" t="str">
        <f t="shared" ca="1" si="51"/>
        <v/>
      </c>
      <c r="BF20" s="7" t="str">
        <f t="shared" ca="1" si="52"/>
        <v/>
      </c>
      <c r="BG20" s="7" t="str">
        <f t="shared" ca="1" si="53"/>
        <v/>
      </c>
      <c r="BH20" s="7" t="str">
        <f t="shared" ca="1" si="54"/>
        <v/>
      </c>
      <c r="BI20" s="7" t="str">
        <f t="shared" ca="1" si="55"/>
        <v/>
      </c>
      <c r="BJ20" s="7" t="str">
        <f t="shared" ca="1" si="56"/>
        <v/>
      </c>
      <c r="BK20" s="7" t="str">
        <f t="shared" ca="1" si="57"/>
        <v/>
      </c>
      <c r="BL20" s="7" t="str">
        <f t="shared" ca="1" si="58"/>
        <v/>
      </c>
      <c r="BM20" s="7" t="str">
        <f t="shared" ca="1" si="59"/>
        <v/>
      </c>
      <c r="BN20" s="7" t="str">
        <f t="shared" ca="1" si="60"/>
        <v/>
      </c>
      <c r="BO20" s="7" t="str">
        <f t="shared" ca="1" si="61"/>
        <v/>
      </c>
      <c r="BP20" s="7" t="str">
        <f t="shared" ca="1" si="62"/>
        <v/>
      </c>
      <c r="BQ20" s="7" t="str">
        <f t="shared" ca="1" si="63"/>
        <v/>
      </c>
      <c r="BR20" s="7" t="str">
        <f t="shared" ca="1" si="64"/>
        <v/>
      </c>
      <c r="BS20" s="7" t="str">
        <f t="shared" ca="1" si="65"/>
        <v/>
      </c>
      <c r="BT20" s="7" t="str">
        <f t="shared" ca="1" si="66"/>
        <v/>
      </c>
      <c r="BU20" s="7" t="str">
        <f t="shared" ca="1" si="67"/>
        <v/>
      </c>
      <c r="BV20" s="7" t="str">
        <f t="shared" ca="1" si="68"/>
        <v/>
      </c>
      <c r="BW20" s="7" t="str">
        <f t="shared" ca="1" si="69"/>
        <v/>
      </c>
      <c r="BX20" s="7" t="str">
        <f t="shared" ca="1" si="70"/>
        <v/>
      </c>
      <c r="BY20" s="7" t="str">
        <f t="shared" ca="1" si="71"/>
        <v/>
      </c>
      <c r="BZ20" s="7" t="str">
        <f t="shared" ca="1" si="72"/>
        <v/>
      </c>
      <c r="CA20" s="7" t="str">
        <f t="shared" ca="1" si="73"/>
        <v/>
      </c>
      <c r="CB20" s="7" t="str">
        <f t="shared" ca="1" si="74"/>
        <v/>
      </c>
      <c r="CC20" s="7" t="str">
        <f t="shared" ca="1" si="75"/>
        <v/>
      </c>
      <c r="CD20" s="7" t="str">
        <f t="shared" ca="1" si="76"/>
        <v/>
      </c>
      <c r="CE20" s="7" t="str">
        <f t="shared" ca="1" si="77"/>
        <v/>
      </c>
      <c r="CF20" s="7" t="str">
        <f t="shared" ca="1" si="78"/>
        <v/>
      </c>
      <c r="CG20" s="7" t="str">
        <f t="shared" ca="1" si="79"/>
        <v/>
      </c>
      <c r="CH20" s="7" t="str">
        <f t="shared" ca="1" si="80"/>
        <v/>
      </c>
      <c r="CI20" s="7" t="str">
        <f t="shared" ca="1" si="81"/>
        <v/>
      </c>
      <c r="CJ20" s="7" t="str">
        <f t="shared" ca="1" si="82"/>
        <v/>
      </c>
      <c r="CK20" s="7" t="str">
        <f t="shared" ca="1" si="83"/>
        <v/>
      </c>
      <c r="CL20" s="7" t="str">
        <f t="shared" ca="1" si="84"/>
        <v/>
      </c>
      <c r="CM20" s="7" t="str">
        <f t="shared" ca="1" si="85"/>
        <v/>
      </c>
      <c r="CN20" s="7" t="str">
        <f t="shared" ca="1" si="86"/>
        <v/>
      </c>
      <c r="CO20" s="7" t="str">
        <f t="shared" ca="1" si="87"/>
        <v/>
      </c>
      <c r="CP20" s="7" t="str">
        <f t="shared" ca="1" si="88"/>
        <v/>
      </c>
      <c r="CQ20" s="7" t="str">
        <f t="shared" ca="1" si="89"/>
        <v/>
      </c>
      <c r="CR20" s="7" t="str">
        <f t="shared" ca="1" si="90"/>
        <v/>
      </c>
      <c r="CS20" s="7" t="str">
        <f t="shared" ca="1" si="91"/>
        <v/>
      </c>
      <c r="CT20" s="7" t="str">
        <f t="shared" ca="1" si="92"/>
        <v/>
      </c>
      <c r="CU20" s="7" t="str">
        <f t="shared" ca="1" si="93"/>
        <v/>
      </c>
      <c r="CV20" s="7" t="str">
        <f t="shared" ca="1" si="94"/>
        <v/>
      </c>
      <c r="CW20" s="7" t="str">
        <f t="shared" ca="1" si="95"/>
        <v/>
      </c>
      <c r="CX20" s="7" t="str">
        <f t="shared" ca="1" si="96"/>
        <v/>
      </c>
      <c r="CY20" s="7" t="str">
        <f t="shared" ca="1" si="97"/>
        <v/>
      </c>
      <c r="CZ20" s="7" t="str">
        <f t="shared" ca="1" si="98"/>
        <v/>
      </c>
      <c r="DA20" s="7" t="str">
        <f t="shared" ca="1" si="99"/>
        <v/>
      </c>
      <c r="DB20" s="7" t="str">
        <f t="shared" ca="1" si="100"/>
        <v/>
      </c>
    </row>
    <row r="21" spans="1:106" x14ac:dyDescent="0.3">
      <c r="A21">
        <v>18</v>
      </c>
      <c r="B21">
        <v>160</v>
      </c>
      <c r="D21" s="31">
        <f t="shared" ca="1" si="0"/>
        <v>0</v>
      </c>
      <c r="E21" s="32">
        <f>IFERROR(F21/VLOOKUP(C$1,'Outils et IP'!A:B,2,FALSE),"")</f>
        <v>2062.5</v>
      </c>
      <c r="F21" s="12">
        <v>16500</v>
      </c>
      <c r="G21" s="7" t="str">
        <f t="shared" ca="1" si="1"/>
        <v/>
      </c>
      <c r="H21" s="7" t="str">
        <f t="shared" ca="1" si="2"/>
        <v/>
      </c>
      <c r="I21" s="7" t="str">
        <f t="shared" ca="1" si="3"/>
        <v/>
      </c>
      <c r="J21" s="7" t="str">
        <f t="shared" ca="1" si="4"/>
        <v/>
      </c>
      <c r="K21" s="7" t="str">
        <f t="shared" ca="1" si="5"/>
        <v/>
      </c>
      <c r="L21" s="7" t="str">
        <f t="shared" ca="1" si="6"/>
        <v/>
      </c>
      <c r="M21" s="7" t="str">
        <f t="shared" ca="1" si="7"/>
        <v/>
      </c>
      <c r="N21" s="7" t="str">
        <f t="shared" ca="1" si="8"/>
        <v/>
      </c>
      <c r="O21" s="7" t="str">
        <f t="shared" ca="1" si="9"/>
        <v/>
      </c>
      <c r="P21" s="7" t="str">
        <f t="shared" ca="1" si="10"/>
        <v/>
      </c>
      <c r="Q21" s="7" t="str">
        <f t="shared" ca="1" si="11"/>
        <v/>
      </c>
      <c r="R21" s="7" t="str">
        <f t="shared" ca="1" si="12"/>
        <v/>
      </c>
      <c r="S21" s="7" t="str">
        <f t="shared" ca="1" si="13"/>
        <v/>
      </c>
      <c r="T21" s="7" t="str">
        <f t="shared" ca="1" si="14"/>
        <v/>
      </c>
      <c r="U21" s="7" t="str">
        <f t="shared" ca="1" si="15"/>
        <v/>
      </c>
      <c r="V21" s="7" t="str">
        <f t="shared" ca="1" si="16"/>
        <v/>
      </c>
      <c r="W21" s="7" t="str">
        <f t="shared" ca="1" si="17"/>
        <v/>
      </c>
      <c r="X21" s="7" t="str">
        <f t="shared" ca="1" si="18"/>
        <v/>
      </c>
      <c r="Y21" s="7" t="str">
        <f t="shared" ca="1" si="19"/>
        <v/>
      </c>
      <c r="Z21" s="7" t="str">
        <f t="shared" ca="1" si="20"/>
        <v/>
      </c>
      <c r="AA21" s="7" t="str">
        <f t="shared" ca="1" si="21"/>
        <v/>
      </c>
      <c r="AB21" s="7" t="str">
        <f t="shared" ca="1" si="22"/>
        <v/>
      </c>
      <c r="AC21" s="7" t="str">
        <f t="shared" ca="1" si="23"/>
        <v/>
      </c>
      <c r="AD21" s="7" t="str">
        <f t="shared" ca="1" si="24"/>
        <v/>
      </c>
      <c r="AE21" s="7" t="str">
        <f t="shared" ca="1" si="25"/>
        <v/>
      </c>
      <c r="AF21" s="7" t="str">
        <f t="shared" ca="1" si="26"/>
        <v/>
      </c>
      <c r="AG21" s="7" t="str">
        <f t="shared" ca="1" si="27"/>
        <v/>
      </c>
      <c r="AH21" s="7" t="str">
        <f t="shared" ca="1" si="28"/>
        <v/>
      </c>
      <c r="AI21" s="7" t="str">
        <f t="shared" ca="1" si="29"/>
        <v/>
      </c>
      <c r="AJ21" s="7" t="str">
        <f t="shared" ca="1" si="30"/>
        <v/>
      </c>
      <c r="AK21" s="7" t="str">
        <f t="shared" ca="1" si="31"/>
        <v/>
      </c>
      <c r="AL21" s="7" t="str">
        <f t="shared" ca="1" si="32"/>
        <v/>
      </c>
      <c r="AM21" s="7" t="str">
        <f t="shared" ca="1" si="33"/>
        <v/>
      </c>
      <c r="AN21" s="7" t="str">
        <f t="shared" ca="1" si="34"/>
        <v/>
      </c>
      <c r="AO21" s="7" t="str">
        <f t="shared" ca="1" si="35"/>
        <v/>
      </c>
      <c r="AP21" s="7" t="str">
        <f t="shared" ca="1" si="36"/>
        <v/>
      </c>
      <c r="AQ21" s="7" t="str">
        <f t="shared" ca="1" si="37"/>
        <v/>
      </c>
      <c r="AR21" s="7" t="str">
        <f t="shared" ca="1" si="38"/>
        <v/>
      </c>
      <c r="AS21" s="7" t="str">
        <f t="shared" ca="1" si="39"/>
        <v/>
      </c>
      <c r="AT21" s="7" t="str">
        <f t="shared" ca="1" si="40"/>
        <v/>
      </c>
      <c r="AU21" s="7" t="str">
        <f t="shared" ca="1" si="41"/>
        <v/>
      </c>
      <c r="AV21" s="7" t="str">
        <f t="shared" ca="1" si="42"/>
        <v/>
      </c>
      <c r="AW21" s="7" t="str">
        <f t="shared" ca="1" si="43"/>
        <v/>
      </c>
      <c r="AX21" s="7" t="str">
        <f t="shared" ca="1" si="44"/>
        <v/>
      </c>
      <c r="AY21" s="7" t="str">
        <f t="shared" ca="1" si="45"/>
        <v/>
      </c>
      <c r="AZ21" s="7" t="str">
        <f t="shared" ca="1" si="46"/>
        <v/>
      </c>
      <c r="BA21" s="7" t="str">
        <f t="shared" ca="1" si="47"/>
        <v/>
      </c>
      <c r="BB21" s="7" t="str">
        <f t="shared" ca="1" si="48"/>
        <v/>
      </c>
      <c r="BC21" s="7" t="str">
        <f t="shared" ca="1" si="49"/>
        <v/>
      </c>
      <c r="BD21" s="7" t="str">
        <f t="shared" ca="1" si="50"/>
        <v/>
      </c>
      <c r="BE21" s="7" t="str">
        <f t="shared" ca="1" si="51"/>
        <v/>
      </c>
      <c r="BF21" s="7" t="str">
        <f t="shared" ca="1" si="52"/>
        <v/>
      </c>
      <c r="BG21" s="7" t="str">
        <f t="shared" ca="1" si="53"/>
        <v/>
      </c>
      <c r="BH21" s="7" t="str">
        <f t="shared" ca="1" si="54"/>
        <v/>
      </c>
      <c r="BI21" s="7" t="str">
        <f t="shared" ca="1" si="55"/>
        <v/>
      </c>
      <c r="BJ21" s="7" t="str">
        <f t="shared" ca="1" si="56"/>
        <v/>
      </c>
      <c r="BK21" s="7" t="str">
        <f t="shared" ca="1" si="57"/>
        <v/>
      </c>
      <c r="BL21" s="7" t="str">
        <f t="shared" ca="1" si="58"/>
        <v/>
      </c>
      <c r="BM21" s="7" t="str">
        <f t="shared" ca="1" si="59"/>
        <v/>
      </c>
      <c r="BN21" s="7" t="str">
        <f t="shared" ca="1" si="60"/>
        <v/>
      </c>
      <c r="BO21" s="7" t="str">
        <f t="shared" ca="1" si="61"/>
        <v/>
      </c>
      <c r="BP21" s="7" t="str">
        <f t="shared" ca="1" si="62"/>
        <v/>
      </c>
      <c r="BQ21" s="7" t="str">
        <f t="shared" ca="1" si="63"/>
        <v/>
      </c>
      <c r="BR21" s="7" t="str">
        <f t="shared" ca="1" si="64"/>
        <v/>
      </c>
      <c r="BS21" s="7" t="str">
        <f t="shared" ca="1" si="65"/>
        <v/>
      </c>
      <c r="BT21" s="7" t="str">
        <f t="shared" ca="1" si="66"/>
        <v/>
      </c>
      <c r="BU21" s="7" t="str">
        <f t="shared" ca="1" si="67"/>
        <v/>
      </c>
      <c r="BV21" s="7" t="str">
        <f t="shared" ca="1" si="68"/>
        <v/>
      </c>
      <c r="BW21" s="7" t="str">
        <f t="shared" ca="1" si="69"/>
        <v/>
      </c>
      <c r="BX21" s="7" t="str">
        <f t="shared" ca="1" si="70"/>
        <v/>
      </c>
      <c r="BY21" s="7" t="str">
        <f t="shared" ca="1" si="71"/>
        <v/>
      </c>
      <c r="BZ21" s="7" t="str">
        <f t="shared" ca="1" si="72"/>
        <v/>
      </c>
      <c r="CA21" s="7" t="str">
        <f t="shared" ca="1" si="73"/>
        <v/>
      </c>
      <c r="CB21" s="7" t="str">
        <f t="shared" ca="1" si="74"/>
        <v/>
      </c>
      <c r="CC21" s="7" t="str">
        <f t="shared" ca="1" si="75"/>
        <v/>
      </c>
      <c r="CD21" s="7" t="str">
        <f t="shared" ca="1" si="76"/>
        <v/>
      </c>
      <c r="CE21" s="7" t="str">
        <f t="shared" ca="1" si="77"/>
        <v/>
      </c>
      <c r="CF21" s="7" t="str">
        <f t="shared" ca="1" si="78"/>
        <v/>
      </c>
      <c r="CG21" s="7" t="str">
        <f t="shared" ca="1" si="79"/>
        <v/>
      </c>
      <c r="CH21" s="7" t="str">
        <f t="shared" ca="1" si="80"/>
        <v/>
      </c>
      <c r="CI21" s="7" t="str">
        <f t="shared" ca="1" si="81"/>
        <v/>
      </c>
      <c r="CJ21" s="7" t="str">
        <f t="shared" ca="1" si="82"/>
        <v/>
      </c>
      <c r="CK21" s="7" t="str">
        <f t="shared" ca="1" si="83"/>
        <v/>
      </c>
      <c r="CL21" s="7" t="str">
        <f t="shared" ca="1" si="84"/>
        <v/>
      </c>
      <c r="CM21" s="7" t="str">
        <f t="shared" ca="1" si="85"/>
        <v/>
      </c>
      <c r="CN21" s="7" t="str">
        <f t="shared" ca="1" si="86"/>
        <v/>
      </c>
      <c r="CO21" s="7" t="str">
        <f t="shared" ca="1" si="87"/>
        <v/>
      </c>
      <c r="CP21" s="7" t="str">
        <f t="shared" ca="1" si="88"/>
        <v/>
      </c>
      <c r="CQ21" s="7" t="str">
        <f t="shared" ca="1" si="89"/>
        <v/>
      </c>
      <c r="CR21" s="7" t="str">
        <f t="shared" ca="1" si="90"/>
        <v/>
      </c>
      <c r="CS21" s="7" t="str">
        <f t="shared" ca="1" si="91"/>
        <v/>
      </c>
      <c r="CT21" s="7" t="str">
        <f t="shared" ca="1" si="92"/>
        <v/>
      </c>
      <c r="CU21" s="7" t="str">
        <f t="shared" ca="1" si="93"/>
        <v/>
      </c>
      <c r="CV21" s="7" t="str">
        <f t="shared" ca="1" si="94"/>
        <v/>
      </c>
      <c r="CW21" s="7" t="str">
        <f t="shared" ca="1" si="95"/>
        <v/>
      </c>
      <c r="CX21" s="7" t="str">
        <f t="shared" ca="1" si="96"/>
        <v/>
      </c>
      <c r="CY21" s="7" t="str">
        <f t="shared" ca="1" si="97"/>
        <v/>
      </c>
      <c r="CZ21" s="7" t="str">
        <f t="shared" ca="1" si="98"/>
        <v/>
      </c>
      <c r="DA21" s="7" t="str">
        <f t="shared" ca="1" si="99"/>
        <v/>
      </c>
      <c r="DB21" s="7" t="str">
        <f t="shared" ca="1" si="100"/>
        <v/>
      </c>
    </row>
    <row r="22" spans="1:106" x14ac:dyDescent="0.3">
      <c r="A22">
        <v>19</v>
      </c>
      <c r="B22">
        <v>1365</v>
      </c>
      <c r="D22" s="31">
        <f t="shared" ca="1" si="0"/>
        <v>0</v>
      </c>
      <c r="E22" s="32">
        <f>IFERROR(F22/VLOOKUP(C$1,'Outils et IP'!A:B,2,FALSE),"")</f>
        <v>2000</v>
      </c>
      <c r="F22" s="12">
        <v>16000</v>
      </c>
      <c r="G22" s="7" t="str">
        <f t="shared" ca="1" si="1"/>
        <v/>
      </c>
      <c r="H22" s="7" t="str">
        <f t="shared" ca="1" si="2"/>
        <v/>
      </c>
      <c r="I22" s="7" t="str">
        <f t="shared" ca="1" si="3"/>
        <v/>
      </c>
      <c r="J22" s="7" t="str">
        <f t="shared" ca="1" si="4"/>
        <v/>
      </c>
      <c r="K22" s="7" t="str">
        <f t="shared" ca="1" si="5"/>
        <v/>
      </c>
      <c r="L22" s="7" t="str">
        <f t="shared" ca="1" si="6"/>
        <v/>
      </c>
      <c r="M22" s="7" t="str">
        <f t="shared" ca="1" si="7"/>
        <v/>
      </c>
      <c r="N22" s="7" t="str">
        <f t="shared" ca="1" si="8"/>
        <v/>
      </c>
      <c r="O22" s="7" t="str">
        <f t="shared" ca="1" si="9"/>
        <v/>
      </c>
      <c r="P22" s="7" t="str">
        <f t="shared" ca="1" si="10"/>
        <v/>
      </c>
      <c r="Q22" s="7" t="str">
        <f t="shared" ca="1" si="11"/>
        <v/>
      </c>
      <c r="R22" s="7" t="str">
        <f t="shared" ca="1" si="12"/>
        <v/>
      </c>
      <c r="S22" s="7" t="str">
        <f t="shared" ca="1" si="13"/>
        <v/>
      </c>
      <c r="T22" s="7" t="str">
        <f t="shared" ca="1" si="14"/>
        <v/>
      </c>
      <c r="U22" s="7" t="str">
        <f t="shared" ca="1" si="15"/>
        <v/>
      </c>
      <c r="V22" s="7" t="str">
        <f t="shared" ca="1" si="16"/>
        <v/>
      </c>
      <c r="W22" s="7" t="str">
        <f t="shared" ca="1" si="17"/>
        <v/>
      </c>
      <c r="X22" s="7" t="str">
        <f t="shared" ca="1" si="18"/>
        <v/>
      </c>
      <c r="Y22" s="7" t="str">
        <f t="shared" ca="1" si="19"/>
        <v/>
      </c>
      <c r="Z22" s="7" t="str">
        <f t="shared" ca="1" si="20"/>
        <v/>
      </c>
      <c r="AA22" s="7" t="str">
        <f t="shared" ca="1" si="21"/>
        <v/>
      </c>
      <c r="AB22" s="7" t="str">
        <f t="shared" ca="1" si="22"/>
        <v/>
      </c>
      <c r="AC22" s="7" t="str">
        <f t="shared" ca="1" si="23"/>
        <v/>
      </c>
      <c r="AD22" s="7" t="str">
        <f t="shared" ca="1" si="24"/>
        <v/>
      </c>
      <c r="AE22" s="7" t="str">
        <f t="shared" ca="1" si="25"/>
        <v/>
      </c>
      <c r="AF22" s="7" t="str">
        <f t="shared" ca="1" si="26"/>
        <v/>
      </c>
      <c r="AG22" s="7" t="str">
        <f t="shared" ca="1" si="27"/>
        <v/>
      </c>
      <c r="AH22" s="7" t="str">
        <f t="shared" ca="1" si="28"/>
        <v/>
      </c>
      <c r="AI22" s="7" t="str">
        <f t="shared" ca="1" si="29"/>
        <v/>
      </c>
      <c r="AJ22" s="7" t="str">
        <f t="shared" ca="1" si="30"/>
        <v/>
      </c>
      <c r="AK22" s="7" t="str">
        <f t="shared" ca="1" si="31"/>
        <v/>
      </c>
      <c r="AL22" s="7" t="str">
        <f t="shared" ca="1" si="32"/>
        <v/>
      </c>
      <c r="AM22" s="7" t="str">
        <f t="shared" ca="1" si="33"/>
        <v/>
      </c>
      <c r="AN22" s="7" t="str">
        <f t="shared" ca="1" si="34"/>
        <v/>
      </c>
      <c r="AO22" s="7" t="str">
        <f t="shared" ca="1" si="35"/>
        <v/>
      </c>
      <c r="AP22" s="7" t="str">
        <f t="shared" ca="1" si="36"/>
        <v/>
      </c>
      <c r="AQ22" s="7" t="str">
        <f t="shared" ca="1" si="37"/>
        <v/>
      </c>
      <c r="AR22" s="7" t="str">
        <f t="shared" ca="1" si="38"/>
        <v/>
      </c>
      <c r="AS22" s="7" t="str">
        <f t="shared" ca="1" si="39"/>
        <v/>
      </c>
      <c r="AT22" s="7" t="str">
        <f t="shared" ca="1" si="40"/>
        <v/>
      </c>
      <c r="AU22" s="7" t="str">
        <f t="shared" ca="1" si="41"/>
        <v/>
      </c>
      <c r="AV22" s="7" t="str">
        <f t="shared" ca="1" si="42"/>
        <v/>
      </c>
      <c r="AW22" s="7" t="str">
        <f t="shared" ca="1" si="43"/>
        <v/>
      </c>
      <c r="AX22" s="7" t="str">
        <f t="shared" ca="1" si="44"/>
        <v/>
      </c>
      <c r="AY22" s="7" t="str">
        <f t="shared" ca="1" si="45"/>
        <v/>
      </c>
      <c r="AZ22" s="7" t="str">
        <f t="shared" ca="1" si="46"/>
        <v/>
      </c>
      <c r="BA22" s="7" t="str">
        <f t="shared" ca="1" si="47"/>
        <v/>
      </c>
      <c r="BB22" s="7" t="str">
        <f t="shared" ca="1" si="48"/>
        <v/>
      </c>
      <c r="BC22" s="7" t="str">
        <f t="shared" ca="1" si="49"/>
        <v/>
      </c>
      <c r="BD22" s="7" t="str">
        <f t="shared" ca="1" si="50"/>
        <v/>
      </c>
      <c r="BE22" s="7" t="str">
        <f t="shared" ca="1" si="51"/>
        <v/>
      </c>
      <c r="BF22" s="7" t="str">
        <f t="shared" ca="1" si="52"/>
        <v/>
      </c>
      <c r="BG22" s="7" t="str">
        <f t="shared" ca="1" si="53"/>
        <v/>
      </c>
      <c r="BH22" s="7" t="str">
        <f t="shared" ca="1" si="54"/>
        <v/>
      </c>
      <c r="BI22" s="7" t="str">
        <f t="shared" ca="1" si="55"/>
        <v/>
      </c>
      <c r="BJ22" s="7" t="str">
        <f t="shared" ca="1" si="56"/>
        <v/>
      </c>
      <c r="BK22" s="7" t="str">
        <f t="shared" ca="1" si="57"/>
        <v/>
      </c>
      <c r="BL22" s="7" t="str">
        <f t="shared" ca="1" si="58"/>
        <v/>
      </c>
      <c r="BM22" s="7" t="str">
        <f t="shared" ca="1" si="59"/>
        <v/>
      </c>
      <c r="BN22" s="7" t="str">
        <f t="shared" ca="1" si="60"/>
        <v/>
      </c>
      <c r="BO22" s="7" t="str">
        <f t="shared" ca="1" si="61"/>
        <v/>
      </c>
      <c r="BP22" s="7" t="str">
        <f t="shared" ca="1" si="62"/>
        <v/>
      </c>
      <c r="BQ22" s="7" t="str">
        <f t="shared" ca="1" si="63"/>
        <v/>
      </c>
      <c r="BR22" s="7" t="str">
        <f t="shared" ca="1" si="64"/>
        <v/>
      </c>
      <c r="BS22" s="7" t="str">
        <f t="shared" ca="1" si="65"/>
        <v/>
      </c>
      <c r="BT22" s="7" t="str">
        <f t="shared" ca="1" si="66"/>
        <v/>
      </c>
      <c r="BU22" s="7" t="str">
        <f t="shared" ca="1" si="67"/>
        <v/>
      </c>
      <c r="BV22" s="7" t="str">
        <f t="shared" ca="1" si="68"/>
        <v/>
      </c>
      <c r="BW22" s="7" t="str">
        <f t="shared" ca="1" si="69"/>
        <v/>
      </c>
      <c r="BX22" s="7" t="str">
        <f t="shared" ca="1" si="70"/>
        <v/>
      </c>
      <c r="BY22" s="7" t="str">
        <f t="shared" ca="1" si="71"/>
        <v/>
      </c>
      <c r="BZ22" s="7" t="str">
        <f t="shared" ca="1" si="72"/>
        <v/>
      </c>
      <c r="CA22" s="7" t="str">
        <f t="shared" ca="1" si="73"/>
        <v/>
      </c>
      <c r="CB22" s="7" t="str">
        <f t="shared" ca="1" si="74"/>
        <v/>
      </c>
      <c r="CC22" s="7" t="str">
        <f t="shared" ca="1" si="75"/>
        <v/>
      </c>
      <c r="CD22" s="7" t="str">
        <f t="shared" ca="1" si="76"/>
        <v/>
      </c>
      <c r="CE22" s="7" t="str">
        <f t="shared" ca="1" si="77"/>
        <v/>
      </c>
      <c r="CF22" s="7" t="str">
        <f t="shared" ca="1" si="78"/>
        <v/>
      </c>
      <c r="CG22" s="7" t="str">
        <f t="shared" ca="1" si="79"/>
        <v/>
      </c>
      <c r="CH22" s="7" t="str">
        <f t="shared" ca="1" si="80"/>
        <v/>
      </c>
      <c r="CI22" s="7" t="str">
        <f t="shared" ca="1" si="81"/>
        <v/>
      </c>
      <c r="CJ22" s="7" t="str">
        <f t="shared" ca="1" si="82"/>
        <v/>
      </c>
      <c r="CK22" s="7" t="str">
        <f t="shared" ca="1" si="83"/>
        <v/>
      </c>
      <c r="CL22" s="7" t="str">
        <f t="shared" ca="1" si="84"/>
        <v/>
      </c>
      <c r="CM22" s="7" t="str">
        <f t="shared" ca="1" si="85"/>
        <v/>
      </c>
      <c r="CN22" s="7" t="str">
        <f t="shared" ca="1" si="86"/>
        <v/>
      </c>
      <c r="CO22" s="7" t="str">
        <f t="shared" ca="1" si="87"/>
        <v/>
      </c>
      <c r="CP22" s="7" t="str">
        <f t="shared" ca="1" si="88"/>
        <v/>
      </c>
      <c r="CQ22" s="7" t="str">
        <f t="shared" ca="1" si="89"/>
        <v/>
      </c>
      <c r="CR22" s="7" t="str">
        <f t="shared" ca="1" si="90"/>
        <v/>
      </c>
      <c r="CS22" s="7" t="str">
        <f t="shared" ca="1" si="91"/>
        <v/>
      </c>
      <c r="CT22" s="7" t="str">
        <f t="shared" ca="1" si="92"/>
        <v/>
      </c>
      <c r="CU22" s="7" t="str">
        <f t="shared" ca="1" si="93"/>
        <v/>
      </c>
      <c r="CV22" s="7" t="str">
        <f t="shared" ca="1" si="94"/>
        <v/>
      </c>
      <c r="CW22" s="7" t="str">
        <f t="shared" ca="1" si="95"/>
        <v/>
      </c>
      <c r="CX22" s="7" t="str">
        <f t="shared" ca="1" si="96"/>
        <v/>
      </c>
      <c r="CY22" s="7" t="str">
        <f t="shared" ca="1" si="97"/>
        <v/>
      </c>
      <c r="CZ22" s="7" t="str">
        <f t="shared" ca="1" si="98"/>
        <v/>
      </c>
      <c r="DA22" s="7" t="str">
        <f t="shared" ca="1" si="99"/>
        <v/>
      </c>
      <c r="DB22" s="7" t="str">
        <f t="shared" ca="1" si="100"/>
        <v/>
      </c>
    </row>
    <row r="23" spans="1:106" x14ac:dyDescent="0.3">
      <c r="A23">
        <v>20</v>
      </c>
      <c r="B23">
        <v>1680</v>
      </c>
      <c r="D23" s="31">
        <f t="shared" ca="1" si="0"/>
        <v>0</v>
      </c>
      <c r="E23" s="32">
        <f>IFERROR(F23/VLOOKUP(C$1,'Outils et IP'!A:B,2,FALSE),"")</f>
        <v>1937.5</v>
      </c>
      <c r="F23" s="12">
        <v>15500</v>
      </c>
      <c r="G23" s="7" t="str">
        <f t="shared" ca="1" si="1"/>
        <v/>
      </c>
      <c r="H23" s="7" t="str">
        <f t="shared" ca="1" si="2"/>
        <v/>
      </c>
      <c r="I23" s="7" t="str">
        <f t="shared" ca="1" si="3"/>
        <v/>
      </c>
      <c r="J23" s="7" t="str">
        <f t="shared" ca="1" si="4"/>
        <v/>
      </c>
      <c r="K23" s="7" t="str">
        <f t="shared" ca="1" si="5"/>
        <v/>
      </c>
      <c r="L23" s="7" t="str">
        <f t="shared" ca="1" si="6"/>
        <v/>
      </c>
      <c r="M23" s="7" t="str">
        <f t="shared" ca="1" si="7"/>
        <v/>
      </c>
      <c r="N23" s="7" t="str">
        <f t="shared" ca="1" si="8"/>
        <v/>
      </c>
      <c r="O23" s="7" t="str">
        <f t="shared" ca="1" si="9"/>
        <v/>
      </c>
      <c r="P23" s="7" t="str">
        <f t="shared" ca="1" si="10"/>
        <v/>
      </c>
      <c r="Q23" s="7" t="str">
        <f t="shared" ca="1" si="11"/>
        <v/>
      </c>
      <c r="R23" s="7" t="str">
        <f t="shared" ca="1" si="12"/>
        <v/>
      </c>
      <c r="S23" s="7" t="str">
        <f t="shared" ca="1" si="13"/>
        <v/>
      </c>
      <c r="T23" s="7" t="str">
        <f t="shared" ca="1" si="14"/>
        <v/>
      </c>
      <c r="U23" s="7" t="str">
        <f t="shared" ca="1" si="15"/>
        <v/>
      </c>
      <c r="V23" s="7" t="str">
        <f t="shared" ca="1" si="16"/>
        <v/>
      </c>
      <c r="W23" s="7" t="str">
        <f t="shared" ca="1" si="17"/>
        <v/>
      </c>
      <c r="X23" s="7" t="str">
        <f t="shared" ca="1" si="18"/>
        <v/>
      </c>
      <c r="Y23" s="7" t="str">
        <f t="shared" ca="1" si="19"/>
        <v/>
      </c>
      <c r="Z23" s="7" t="str">
        <f t="shared" ca="1" si="20"/>
        <v/>
      </c>
      <c r="AA23" s="7" t="str">
        <f t="shared" ca="1" si="21"/>
        <v/>
      </c>
      <c r="AB23" s="7" t="str">
        <f t="shared" ca="1" si="22"/>
        <v/>
      </c>
      <c r="AC23" s="7" t="str">
        <f t="shared" ca="1" si="23"/>
        <v/>
      </c>
      <c r="AD23" s="7" t="str">
        <f t="shared" ca="1" si="24"/>
        <v/>
      </c>
      <c r="AE23" s="7" t="str">
        <f t="shared" ca="1" si="25"/>
        <v/>
      </c>
      <c r="AF23" s="7" t="str">
        <f t="shared" ca="1" si="26"/>
        <v/>
      </c>
      <c r="AG23" s="7" t="str">
        <f t="shared" ca="1" si="27"/>
        <v/>
      </c>
      <c r="AH23" s="7" t="str">
        <f t="shared" ca="1" si="28"/>
        <v/>
      </c>
      <c r="AI23" s="7" t="str">
        <f t="shared" ca="1" si="29"/>
        <v/>
      </c>
      <c r="AJ23" s="7" t="str">
        <f t="shared" ca="1" si="30"/>
        <v/>
      </c>
      <c r="AK23" s="7" t="str">
        <f t="shared" ca="1" si="31"/>
        <v/>
      </c>
      <c r="AL23" s="7" t="str">
        <f t="shared" ca="1" si="32"/>
        <v/>
      </c>
      <c r="AM23" s="7" t="str">
        <f t="shared" ca="1" si="33"/>
        <v/>
      </c>
      <c r="AN23" s="7" t="str">
        <f t="shared" ca="1" si="34"/>
        <v/>
      </c>
      <c r="AO23" s="7" t="str">
        <f t="shared" ca="1" si="35"/>
        <v/>
      </c>
      <c r="AP23" s="7" t="str">
        <f t="shared" ca="1" si="36"/>
        <v/>
      </c>
      <c r="AQ23" s="7" t="str">
        <f t="shared" ca="1" si="37"/>
        <v/>
      </c>
      <c r="AR23" s="7" t="str">
        <f t="shared" ca="1" si="38"/>
        <v/>
      </c>
      <c r="AS23" s="7" t="str">
        <f t="shared" ca="1" si="39"/>
        <v/>
      </c>
      <c r="AT23" s="7" t="str">
        <f t="shared" ca="1" si="40"/>
        <v/>
      </c>
      <c r="AU23" s="7" t="str">
        <f t="shared" ca="1" si="41"/>
        <v/>
      </c>
      <c r="AV23" s="7" t="str">
        <f t="shared" ca="1" si="42"/>
        <v/>
      </c>
      <c r="AW23" s="7" t="str">
        <f t="shared" ca="1" si="43"/>
        <v/>
      </c>
      <c r="AX23" s="7" t="str">
        <f t="shared" ca="1" si="44"/>
        <v/>
      </c>
      <c r="AY23" s="7" t="str">
        <f t="shared" ca="1" si="45"/>
        <v/>
      </c>
      <c r="AZ23" s="7" t="str">
        <f t="shared" ca="1" si="46"/>
        <v/>
      </c>
      <c r="BA23" s="7" t="str">
        <f t="shared" ca="1" si="47"/>
        <v/>
      </c>
      <c r="BB23" s="7" t="str">
        <f t="shared" ca="1" si="48"/>
        <v/>
      </c>
      <c r="BC23" s="7" t="str">
        <f t="shared" ca="1" si="49"/>
        <v/>
      </c>
      <c r="BD23" s="7" t="str">
        <f t="shared" ca="1" si="50"/>
        <v/>
      </c>
      <c r="BE23" s="7" t="str">
        <f t="shared" ca="1" si="51"/>
        <v/>
      </c>
      <c r="BF23" s="7" t="str">
        <f t="shared" ca="1" si="52"/>
        <v/>
      </c>
      <c r="BG23" s="7" t="str">
        <f t="shared" ca="1" si="53"/>
        <v/>
      </c>
      <c r="BH23" s="7" t="str">
        <f t="shared" ca="1" si="54"/>
        <v/>
      </c>
      <c r="BI23" s="7" t="str">
        <f t="shared" ca="1" si="55"/>
        <v/>
      </c>
      <c r="BJ23" s="7" t="str">
        <f t="shared" ca="1" si="56"/>
        <v/>
      </c>
      <c r="BK23" s="7" t="str">
        <f t="shared" ca="1" si="57"/>
        <v/>
      </c>
      <c r="BL23" s="7" t="str">
        <f t="shared" ca="1" si="58"/>
        <v/>
      </c>
      <c r="BM23" s="7" t="str">
        <f t="shared" ca="1" si="59"/>
        <v/>
      </c>
      <c r="BN23" s="7" t="str">
        <f t="shared" ca="1" si="60"/>
        <v/>
      </c>
      <c r="BO23" s="7" t="str">
        <f t="shared" ca="1" si="61"/>
        <v/>
      </c>
      <c r="BP23" s="7" t="str">
        <f t="shared" ca="1" si="62"/>
        <v/>
      </c>
      <c r="BQ23" s="7" t="str">
        <f t="shared" ca="1" si="63"/>
        <v/>
      </c>
      <c r="BR23" s="7" t="str">
        <f t="shared" ca="1" si="64"/>
        <v/>
      </c>
      <c r="BS23" s="7" t="str">
        <f t="shared" ca="1" si="65"/>
        <v/>
      </c>
      <c r="BT23" s="7" t="str">
        <f t="shared" ca="1" si="66"/>
        <v/>
      </c>
      <c r="BU23" s="7" t="str">
        <f t="shared" ca="1" si="67"/>
        <v/>
      </c>
      <c r="BV23" s="7" t="str">
        <f t="shared" ca="1" si="68"/>
        <v/>
      </c>
      <c r="BW23" s="7" t="str">
        <f t="shared" ca="1" si="69"/>
        <v/>
      </c>
      <c r="BX23" s="7" t="str">
        <f t="shared" ca="1" si="70"/>
        <v/>
      </c>
      <c r="BY23" s="7" t="str">
        <f t="shared" ca="1" si="71"/>
        <v/>
      </c>
      <c r="BZ23" s="7" t="str">
        <f t="shared" ca="1" si="72"/>
        <v/>
      </c>
      <c r="CA23" s="7" t="str">
        <f t="shared" ca="1" si="73"/>
        <v/>
      </c>
      <c r="CB23" s="7" t="str">
        <f t="shared" ca="1" si="74"/>
        <v/>
      </c>
      <c r="CC23" s="7" t="str">
        <f t="shared" ca="1" si="75"/>
        <v/>
      </c>
      <c r="CD23" s="7" t="str">
        <f t="shared" ca="1" si="76"/>
        <v/>
      </c>
      <c r="CE23" s="7" t="str">
        <f t="shared" ca="1" si="77"/>
        <v/>
      </c>
      <c r="CF23" s="7" t="str">
        <f t="shared" ca="1" si="78"/>
        <v/>
      </c>
      <c r="CG23" s="7" t="str">
        <f t="shared" ca="1" si="79"/>
        <v/>
      </c>
      <c r="CH23" s="7" t="str">
        <f t="shared" ca="1" si="80"/>
        <v/>
      </c>
      <c r="CI23" s="7" t="str">
        <f t="shared" ca="1" si="81"/>
        <v/>
      </c>
      <c r="CJ23" s="7" t="str">
        <f t="shared" ca="1" si="82"/>
        <v/>
      </c>
      <c r="CK23" s="7" t="str">
        <f t="shared" ca="1" si="83"/>
        <v/>
      </c>
      <c r="CL23" s="7" t="str">
        <f t="shared" ca="1" si="84"/>
        <v/>
      </c>
      <c r="CM23" s="7" t="str">
        <f t="shared" ca="1" si="85"/>
        <v/>
      </c>
      <c r="CN23" s="7" t="str">
        <f t="shared" ca="1" si="86"/>
        <v/>
      </c>
      <c r="CO23" s="7" t="str">
        <f t="shared" ca="1" si="87"/>
        <v/>
      </c>
      <c r="CP23" s="7" t="str">
        <f t="shared" ca="1" si="88"/>
        <v/>
      </c>
      <c r="CQ23" s="7" t="str">
        <f t="shared" ca="1" si="89"/>
        <v/>
      </c>
      <c r="CR23" s="7" t="str">
        <f t="shared" ca="1" si="90"/>
        <v/>
      </c>
      <c r="CS23" s="7" t="str">
        <f t="shared" ca="1" si="91"/>
        <v/>
      </c>
      <c r="CT23" s="7" t="str">
        <f t="shared" ca="1" si="92"/>
        <v/>
      </c>
      <c r="CU23" s="7" t="str">
        <f t="shared" ca="1" si="93"/>
        <v/>
      </c>
      <c r="CV23" s="7" t="str">
        <f t="shared" ca="1" si="94"/>
        <v/>
      </c>
      <c r="CW23" s="7" t="str">
        <f t="shared" ca="1" si="95"/>
        <v/>
      </c>
      <c r="CX23" s="7" t="str">
        <f t="shared" ca="1" si="96"/>
        <v/>
      </c>
      <c r="CY23" s="7" t="str">
        <f t="shared" ca="1" si="97"/>
        <v/>
      </c>
      <c r="CZ23" s="7" t="str">
        <f t="shared" ca="1" si="98"/>
        <v/>
      </c>
      <c r="DA23" s="7" t="str">
        <f t="shared" ca="1" si="99"/>
        <v/>
      </c>
      <c r="DB23" s="7" t="str">
        <f t="shared" ca="1" si="100"/>
        <v/>
      </c>
    </row>
    <row r="24" spans="1:106" x14ac:dyDescent="0.3">
      <c r="A24">
        <v>21</v>
      </c>
      <c r="B24">
        <v>420</v>
      </c>
      <c r="D24" s="31">
        <f t="shared" ca="1" si="0"/>
        <v>0</v>
      </c>
      <c r="E24" s="32">
        <f>IFERROR(F24/VLOOKUP(C$1,'Outils et IP'!A:B,2,FALSE),"")</f>
        <v>1875</v>
      </c>
      <c r="F24" s="12">
        <v>15000</v>
      </c>
      <c r="G24" s="7" t="str">
        <f t="shared" ca="1" si="1"/>
        <v/>
      </c>
      <c r="H24" s="7" t="str">
        <f t="shared" ca="1" si="2"/>
        <v/>
      </c>
      <c r="I24" s="7" t="str">
        <f t="shared" ca="1" si="3"/>
        <v/>
      </c>
      <c r="J24" s="7" t="str">
        <f t="shared" ca="1" si="4"/>
        <v/>
      </c>
      <c r="K24" s="7" t="str">
        <f t="shared" ca="1" si="5"/>
        <v/>
      </c>
      <c r="L24" s="7" t="str">
        <f t="shared" ca="1" si="6"/>
        <v/>
      </c>
      <c r="M24" s="7" t="str">
        <f t="shared" ca="1" si="7"/>
        <v/>
      </c>
      <c r="N24" s="7" t="str">
        <f t="shared" ca="1" si="8"/>
        <v/>
      </c>
      <c r="O24" s="7" t="str">
        <f t="shared" ca="1" si="9"/>
        <v/>
      </c>
      <c r="P24" s="7" t="str">
        <f t="shared" ca="1" si="10"/>
        <v/>
      </c>
      <c r="Q24" s="7" t="str">
        <f t="shared" ca="1" si="11"/>
        <v/>
      </c>
      <c r="R24" s="7" t="str">
        <f t="shared" ca="1" si="12"/>
        <v/>
      </c>
      <c r="S24" s="7" t="str">
        <f t="shared" ca="1" si="13"/>
        <v/>
      </c>
      <c r="T24" s="7" t="str">
        <f t="shared" ca="1" si="14"/>
        <v/>
      </c>
      <c r="U24" s="7" t="str">
        <f t="shared" ca="1" si="15"/>
        <v/>
      </c>
      <c r="V24" s="7" t="str">
        <f t="shared" ca="1" si="16"/>
        <v/>
      </c>
      <c r="W24" s="7" t="str">
        <f t="shared" ca="1" si="17"/>
        <v/>
      </c>
      <c r="X24" s="7" t="str">
        <f t="shared" ca="1" si="18"/>
        <v/>
      </c>
      <c r="Y24" s="7" t="str">
        <f t="shared" ca="1" si="19"/>
        <v/>
      </c>
      <c r="Z24" s="7" t="str">
        <f t="shared" ca="1" si="20"/>
        <v/>
      </c>
      <c r="AA24" s="7" t="str">
        <f t="shared" ca="1" si="21"/>
        <v/>
      </c>
      <c r="AB24" s="7" t="str">
        <f t="shared" ca="1" si="22"/>
        <v/>
      </c>
      <c r="AC24" s="7" t="str">
        <f t="shared" ca="1" si="23"/>
        <v/>
      </c>
      <c r="AD24" s="7" t="str">
        <f t="shared" ca="1" si="24"/>
        <v/>
      </c>
      <c r="AE24" s="7" t="str">
        <f t="shared" ca="1" si="25"/>
        <v/>
      </c>
      <c r="AF24" s="7" t="str">
        <f t="shared" ca="1" si="26"/>
        <v/>
      </c>
      <c r="AG24" s="7" t="str">
        <f t="shared" ca="1" si="27"/>
        <v/>
      </c>
      <c r="AH24" s="7" t="str">
        <f t="shared" ca="1" si="28"/>
        <v/>
      </c>
      <c r="AI24" s="7" t="str">
        <f t="shared" ca="1" si="29"/>
        <v/>
      </c>
      <c r="AJ24" s="7" t="str">
        <f t="shared" ca="1" si="30"/>
        <v/>
      </c>
      <c r="AK24" s="7" t="str">
        <f t="shared" ca="1" si="31"/>
        <v/>
      </c>
      <c r="AL24" s="7" t="str">
        <f t="shared" ca="1" si="32"/>
        <v/>
      </c>
      <c r="AM24" s="7" t="str">
        <f t="shared" ca="1" si="33"/>
        <v/>
      </c>
      <c r="AN24" s="7" t="str">
        <f t="shared" ca="1" si="34"/>
        <v/>
      </c>
      <c r="AO24" s="7" t="str">
        <f t="shared" ca="1" si="35"/>
        <v/>
      </c>
      <c r="AP24" s="7" t="str">
        <f t="shared" ca="1" si="36"/>
        <v/>
      </c>
      <c r="AQ24" s="7" t="str">
        <f t="shared" ca="1" si="37"/>
        <v/>
      </c>
      <c r="AR24" s="7" t="str">
        <f t="shared" ca="1" si="38"/>
        <v/>
      </c>
      <c r="AS24" s="7" t="str">
        <f t="shared" ca="1" si="39"/>
        <v/>
      </c>
      <c r="AT24" s="7" t="str">
        <f t="shared" ca="1" si="40"/>
        <v/>
      </c>
      <c r="AU24" s="7" t="str">
        <f t="shared" ca="1" si="41"/>
        <v/>
      </c>
      <c r="AV24" s="7" t="str">
        <f t="shared" ca="1" si="42"/>
        <v/>
      </c>
      <c r="AW24" s="7" t="str">
        <f t="shared" ca="1" si="43"/>
        <v/>
      </c>
      <c r="AX24" s="7" t="str">
        <f t="shared" ca="1" si="44"/>
        <v/>
      </c>
      <c r="AY24" s="7" t="str">
        <f t="shared" ca="1" si="45"/>
        <v/>
      </c>
      <c r="AZ24" s="7" t="str">
        <f t="shared" ca="1" si="46"/>
        <v/>
      </c>
      <c r="BA24" s="7" t="str">
        <f t="shared" ca="1" si="47"/>
        <v/>
      </c>
      <c r="BB24" s="7" t="str">
        <f t="shared" ca="1" si="48"/>
        <v/>
      </c>
      <c r="BC24" s="7" t="str">
        <f t="shared" ca="1" si="49"/>
        <v/>
      </c>
      <c r="BD24" s="7" t="str">
        <f t="shared" ca="1" si="50"/>
        <v/>
      </c>
      <c r="BE24" s="7" t="str">
        <f t="shared" ca="1" si="51"/>
        <v/>
      </c>
      <c r="BF24" s="7" t="str">
        <f t="shared" ca="1" si="52"/>
        <v/>
      </c>
      <c r="BG24" s="7" t="str">
        <f t="shared" ca="1" si="53"/>
        <v/>
      </c>
      <c r="BH24" s="7" t="str">
        <f t="shared" ca="1" si="54"/>
        <v/>
      </c>
      <c r="BI24" s="7" t="str">
        <f t="shared" ca="1" si="55"/>
        <v/>
      </c>
      <c r="BJ24" s="7" t="str">
        <f t="shared" ca="1" si="56"/>
        <v/>
      </c>
      <c r="BK24" s="7" t="str">
        <f t="shared" ca="1" si="57"/>
        <v/>
      </c>
      <c r="BL24" s="7" t="str">
        <f t="shared" ca="1" si="58"/>
        <v/>
      </c>
      <c r="BM24" s="7" t="str">
        <f t="shared" ca="1" si="59"/>
        <v/>
      </c>
      <c r="BN24" s="7" t="str">
        <f t="shared" ca="1" si="60"/>
        <v/>
      </c>
      <c r="BO24" s="7" t="str">
        <f t="shared" ca="1" si="61"/>
        <v/>
      </c>
      <c r="BP24" s="7" t="str">
        <f t="shared" ca="1" si="62"/>
        <v/>
      </c>
      <c r="BQ24" s="7" t="str">
        <f t="shared" ca="1" si="63"/>
        <v/>
      </c>
      <c r="BR24" s="7" t="str">
        <f t="shared" ca="1" si="64"/>
        <v/>
      </c>
      <c r="BS24" s="7" t="str">
        <f t="shared" ca="1" si="65"/>
        <v/>
      </c>
      <c r="BT24" s="7" t="str">
        <f t="shared" ca="1" si="66"/>
        <v/>
      </c>
      <c r="BU24" s="7" t="str">
        <f t="shared" ca="1" si="67"/>
        <v/>
      </c>
      <c r="BV24" s="7" t="str">
        <f t="shared" ca="1" si="68"/>
        <v/>
      </c>
      <c r="BW24" s="7" t="str">
        <f t="shared" ca="1" si="69"/>
        <v/>
      </c>
      <c r="BX24" s="7" t="str">
        <f t="shared" ca="1" si="70"/>
        <v/>
      </c>
      <c r="BY24" s="7" t="str">
        <f t="shared" ca="1" si="71"/>
        <v/>
      </c>
      <c r="BZ24" s="7" t="str">
        <f t="shared" ca="1" si="72"/>
        <v/>
      </c>
      <c r="CA24" s="7" t="str">
        <f t="shared" ca="1" si="73"/>
        <v/>
      </c>
      <c r="CB24" s="7" t="str">
        <f t="shared" ca="1" si="74"/>
        <v/>
      </c>
      <c r="CC24" s="7" t="str">
        <f t="shared" ca="1" si="75"/>
        <v/>
      </c>
      <c r="CD24" s="7" t="str">
        <f t="shared" ca="1" si="76"/>
        <v/>
      </c>
      <c r="CE24" s="7" t="str">
        <f t="shared" ca="1" si="77"/>
        <v/>
      </c>
      <c r="CF24" s="7" t="str">
        <f t="shared" ca="1" si="78"/>
        <v/>
      </c>
      <c r="CG24" s="7" t="str">
        <f t="shared" ca="1" si="79"/>
        <v/>
      </c>
      <c r="CH24" s="7" t="str">
        <f t="shared" ca="1" si="80"/>
        <v/>
      </c>
      <c r="CI24" s="7" t="str">
        <f t="shared" ca="1" si="81"/>
        <v/>
      </c>
      <c r="CJ24" s="7" t="str">
        <f t="shared" ca="1" si="82"/>
        <v/>
      </c>
      <c r="CK24" s="7" t="str">
        <f t="shared" ca="1" si="83"/>
        <v/>
      </c>
      <c r="CL24" s="7" t="str">
        <f t="shared" ca="1" si="84"/>
        <v/>
      </c>
      <c r="CM24" s="7" t="str">
        <f t="shared" ca="1" si="85"/>
        <v/>
      </c>
      <c r="CN24" s="7" t="str">
        <f t="shared" ca="1" si="86"/>
        <v/>
      </c>
      <c r="CO24" s="7" t="str">
        <f t="shared" ca="1" si="87"/>
        <v/>
      </c>
      <c r="CP24" s="7" t="str">
        <f t="shared" ca="1" si="88"/>
        <v/>
      </c>
      <c r="CQ24" s="7" t="str">
        <f t="shared" ca="1" si="89"/>
        <v/>
      </c>
      <c r="CR24" s="7" t="str">
        <f t="shared" ca="1" si="90"/>
        <v/>
      </c>
      <c r="CS24" s="7" t="str">
        <f t="shared" ca="1" si="91"/>
        <v/>
      </c>
      <c r="CT24" s="7" t="str">
        <f t="shared" ca="1" si="92"/>
        <v/>
      </c>
      <c r="CU24" s="7" t="str">
        <f t="shared" ca="1" si="93"/>
        <v/>
      </c>
      <c r="CV24" s="7" t="str">
        <f t="shared" ca="1" si="94"/>
        <v/>
      </c>
      <c r="CW24" s="7" t="str">
        <f t="shared" ca="1" si="95"/>
        <v/>
      </c>
      <c r="CX24" s="7" t="str">
        <f t="shared" ca="1" si="96"/>
        <v/>
      </c>
      <c r="CY24" s="7" t="str">
        <f t="shared" ca="1" si="97"/>
        <v/>
      </c>
      <c r="CZ24" s="7" t="str">
        <f t="shared" ca="1" si="98"/>
        <v/>
      </c>
      <c r="DA24" s="7" t="str">
        <f t="shared" ca="1" si="99"/>
        <v/>
      </c>
      <c r="DB24" s="7" t="str">
        <f t="shared" ca="1" si="100"/>
        <v/>
      </c>
    </row>
    <row r="25" spans="1:106" x14ac:dyDescent="0.3">
      <c r="A25">
        <v>22</v>
      </c>
      <c r="B25">
        <v>1344</v>
      </c>
      <c r="D25" s="31">
        <f t="shared" ca="1" si="0"/>
        <v>0</v>
      </c>
      <c r="E25" s="32">
        <f>IFERROR(F25/VLOOKUP(C$1,'Outils et IP'!A:B,2,FALSE),"")</f>
        <v>1812.5</v>
      </c>
      <c r="F25" s="12">
        <v>14500</v>
      </c>
      <c r="G25" s="7" t="str">
        <f t="shared" ca="1" si="1"/>
        <v/>
      </c>
      <c r="H25" s="7" t="str">
        <f t="shared" ca="1" si="2"/>
        <v/>
      </c>
      <c r="I25" s="7" t="str">
        <f t="shared" ca="1" si="3"/>
        <v/>
      </c>
      <c r="J25" s="7" t="str">
        <f t="shared" ca="1" si="4"/>
        <v/>
      </c>
      <c r="K25" s="7" t="str">
        <f t="shared" ca="1" si="5"/>
        <v/>
      </c>
      <c r="L25" s="7" t="str">
        <f t="shared" ca="1" si="6"/>
        <v/>
      </c>
      <c r="M25" s="7" t="str">
        <f t="shared" ca="1" si="7"/>
        <v/>
      </c>
      <c r="N25" s="7" t="str">
        <f t="shared" ca="1" si="8"/>
        <v/>
      </c>
      <c r="O25" s="7" t="str">
        <f t="shared" ca="1" si="9"/>
        <v/>
      </c>
      <c r="P25" s="7" t="str">
        <f t="shared" ca="1" si="10"/>
        <v/>
      </c>
      <c r="Q25" s="7" t="str">
        <f t="shared" ca="1" si="11"/>
        <v/>
      </c>
      <c r="R25" s="7" t="str">
        <f t="shared" ca="1" si="12"/>
        <v/>
      </c>
      <c r="S25" s="7" t="str">
        <f t="shared" ca="1" si="13"/>
        <v/>
      </c>
      <c r="T25" s="7" t="str">
        <f t="shared" ca="1" si="14"/>
        <v/>
      </c>
      <c r="U25" s="7" t="str">
        <f t="shared" ca="1" si="15"/>
        <v/>
      </c>
      <c r="V25" s="7" t="str">
        <f t="shared" ca="1" si="16"/>
        <v/>
      </c>
      <c r="W25" s="7" t="str">
        <f t="shared" ca="1" si="17"/>
        <v/>
      </c>
      <c r="X25" s="7" t="str">
        <f t="shared" ca="1" si="18"/>
        <v/>
      </c>
      <c r="Y25" s="7" t="str">
        <f t="shared" ca="1" si="19"/>
        <v/>
      </c>
      <c r="Z25" s="7" t="str">
        <f t="shared" ca="1" si="20"/>
        <v/>
      </c>
      <c r="AA25" s="7" t="str">
        <f t="shared" ca="1" si="21"/>
        <v/>
      </c>
      <c r="AB25" s="7" t="str">
        <f t="shared" ca="1" si="22"/>
        <v/>
      </c>
      <c r="AC25" s="7" t="str">
        <f t="shared" ca="1" si="23"/>
        <v/>
      </c>
      <c r="AD25" s="7" t="str">
        <f t="shared" ca="1" si="24"/>
        <v/>
      </c>
      <c r="AE25" s="7" t="str">
        <f t="shared" ca="1" si="25"/>
        <v/>
      </c>
      <c r="AF25" s="7" t="str">
        <f t="shared" ca="1" si="26"/>
        <v/>
      </c>
      <c r="AG25" s="7" t="str">
        <f t="shared" ca="1" si="27"/>
        <v/>
      </c>
      <c r="AH25" s="7" t="str">
        <f t="shared" ca="1" si="28"/>
        <v/>
      </c>
      <c r="AI25" s="7" t="str">
        <f t="shared" ca="1" si="29"/>
        <v/>
      </c>
      <c r="AJ25" s="7" t="str">
        <f t="shared" ca="1" si="30"/>
        <v/>
      </c>
      <c r="AK25" s="7" t="str">
        <f t="shared" ca="1" si="31"/>
        <v/>
      </c>
      <c r="AL25" s="7" t="str">
        <f t="shared" ca="1" si="32"/>
        <v/>
      </c>
      <c r="AM25" s="7" t="str">
        <f t="shared" ca="1" si="33"/>
        <v/>
      </c>
      <c r="AN25" s="7" t="str">
        <f t="shared" ca="1" si="34"/>
        <v/>
      </c>
      <c r="AO25" s="7" t="str">
        <f t="shared" ca="1" si="35"/>
        <v/>
      </c>
      <c r="AP25" s="7" t="str">
        <f t="shared" ca="1" si="36"/>
        <v/>
      </c>
      <c r="AQ25" s="7" t="str">
        <f t="shared" ca="1" si="37"/>
        <v/>
      </c>
      <c r="AR25" s="7" t="str">
        <f t="shared" ca="1" si="38"/>
        <v/>
      </c>
      <c r="AS25" s="7" t="str">
        <f t="shared" ca="1" si="39"/>
        <v/>
      </c>
      <c r="AT25" s="7" t="str">
        <f t="shared" ca="1" si="40"/>
        <v/>
      </c>
      <c r="AU25" s="7" t="str">
        <f t="shared" ca="1" si="41"/>
        <v/>
      </c>
      <c r="AV25" s="7" t="str">
        <f t="shared" ca="1" si="42"/>
        <v/>
      </c>
      <c r="AW25" s="7" t="str">
        <f t="shared" ca="1" si="43"/>
        <v/>
      </c>
      <c r="AX25" s="7" t="str">
        <f t="shared" ca="1" si="44"/>
        <v/>
      </c>
      <c r="AY25" s="7" t="str">
        <f t="shared" ca="1" si="45"/>
        <v/>
      </c>
      <c r="AZ25" s="7" t="str">
        <f t="shared" ca="1" si="46"/>
        <v/>
      </c>
      <c r="BA25" s="7" t="str">
        <f t="shared" ca="1" si="47"/>
        <v/>
      </c>
      <c r="BB25" s="7" t="str">
        <f t="shared" ca="1" si="48"/>
        <v/>
      </c>
      <c r="BC25" s="7" t="str">
        <f t="shared" ca="1" si="49"/>
        <v/>
      </c>
      <c r="BD25" s="7" t="str">
        <f t="shared" ca="1" si="50"/>
        <v/>
      </c>
      <c r="BE25" s="7" t="str">
        <f t="shared" ca="1" si="51"/>
        <v/>
      </c>
      <c r="BF25" s="7" t="str">
        <f t="shared" ca="1" si="52"/>
        <v/>
      </c>
      <c r="BG25" s="7" t="str">
        <f t="shared" ca="1" si="53"/>
        <v/>
      </c>
      <c r="BH25" s="7" t="str">
        <f t="shared" ca="1" si="54"/>
        <v/>
      </c>
      <c r="BI25" s="7" t="str">
        <f t="shared" ca="1" si="55"/>
        <v/>
      </c>
      <c r="BJ25" s="7" t="str">
        <f t="shared" ca="1" si="56"/>
        <v/>
      </c>
      <c r="BK25" s="7" t="str">
        <f t="shared" ca="1" si="57"/>
        <v/>
      </c>
      <c r="BL25" s="7" t="str">
        <f t="shared" ca="1" si="58"/>
        <v/>
      </c>
      <c r="BM25" s="7" t="str">
        <f t="shared" ca="1" si="59"/>
        <v/>
      </c>
      <c r="BN25" s="7" t="str">
        <f t="shared" ca="1" si="60"/>
        <v/>
      </c>
      <c r="BO25" s="7" t="str">
        <f t="shared" ca="1" si="61"/>
        <v/>
      </c>
      <c r="BP25" s="7" t="str">
        <f t="shared" ca="1" si="62"/>
        <v/>
      </c>
      <c r="BQ25" s="7" t="str">
        <f t="shared" ca="1" si="63"/>
        <v/>
      </c>
      <c r="BR25" s="7" t="str">
        <f t="shared" ca="1" si="64"/>
        <v/>
      </c>
      <c r="BS25" s="7" t="str">
        <f t="shared" ca="1" si="65"/>
        <v/>
      </c>
      <c r="BT25" s="7" t="str">
        <f t="shared" ca="1" si="66"/>
        <v/>
      </c>
      <c r="BU25" s="7" t="str">
        <f t="shared" ca="1" si="67"/>
        <v/>
      </c>
      <c r="BV25" s="7" t="str">
        <f t="shared" ca="1" si="68"/>
        <v/>
      </c>
      <c r="BW25" s="7" t="str">
        <f t="shared" ca="1" si="69"/>
        <v/>
      </c>
      <c r="BX25" s="7" t="str">
        <f t="shared" ca="1" si="70"/>
        <v/>
      </c>
      <c r="BY25" s="7" t="str">
        <f t="shared" ca="1" si="71"/>
        <v/>
      </c>
      <c r="BZ25" s="7" t="str">
        <f t="shared" ca="1" si="72"/>
        <v/>
      </c>
      <c r="CA25" s="7" t="str">
        <f t="shared" ca="1" si="73"/>
        <v/>
      </c>
      <c r="CB25" s="7" t="str">
        <f t="shared" ca="1" si="74"/>
        <v/>
      </c>
      <c r="CC25" s="7" t="str">
        <f t="shared" ca="1" si="75"/>
        <v/>
      </c>
      <c r="CD25" s="7" t="str">
        <f t="shared" ca="1" si="76"/>
        <v/>
      </c>
      <c r="CE25" s="7" t="str">
        <f t="shared" ca="1" si="77"/>
        <v/>
      </c>
      <c r="CF25" s="7" t="str">
        <f t="shared" ca="1" si="78"/>
        <v/>
      </c>
      <c r="CG25" s="7" t="str">
        <f t="shared" ca="1" si="79"/>
        <v/>
      </c>
      <c r="CH25" s="7" t="str">
        <f t="shared" ca="1" si="80"/>
        <v/>
      </c>
      <c r="CI25" s="7" t="str">
        <f t="shared" ca="1" si="81"/>
        <v/>
      </c>
      <c r="CJ25" s="7" t="str">
        <f t="shared" ca="1" si="82"/>
        <v/>
      </c>
      <c r="CK25" s="7" t="str">
        <f t="shared" ca="1" si="83"/>
        <v/>
      </c>
      <c r="CL25" s="7" t="str">
        <f t="shared" ca="1" si="84"/>
        <v/>
      </c>
      <c r="CM25" s="7" t="str">
        <f t="shared" ca="1" si="85"/>
        <v/>
      </c>
      <c r="CN25" s="7" t="str">
        <f t="shared" ca="1" si="86"/>
        <v/>
      </c>
      <c r="CO25" s="7" t="str">
        <f t="shared" ca="1" si="87"/>
        <v/>
      </c>
      <c r="CP25" s="7" t="str">
        <f t="shared" ca="1" si="88"/>
        <v/>
      </c>
      <c r="CQ25" s="7" t="str">
        <f t="shared" ca="1" si="89"/>
        <v/>
      </c>
      <c r="CR25" s="7" t="str">
        <f t="shared" ca="1" si="90"/>
        <v/>
      </c>
      <c r="CS25" s="7" t="str">
        <f t="shared" ca="1" si="91"/>
        <v/>
      </c>
      <c r="CT25" s="7" t="str">
        <f t="shared" ca="1" si="92"/>
        <v/>
      </c>
      <c r="CU25" s="7" t="str">
        <f t="shared" ca="1" si="93"/>
        <v/>
      </c>
      <c r="CV25" s="7" t="str">
        <f t="shared" ca="1" si="94"/>
        <v/>
      </c>
      <c r="CW25" s="7" t="str">
        <f t="shared" ca="1" si="95"/>
        <v/>
      </c>
      <c r="CX25" s="7" t="str">
        <f t="shared" ca="1" si="96"/>
        <v/>
      </c>
      <c r="CY25" s="7" t="str">
        <f t="shared" ca="1" si="97"/>
        <v/>
      </c>
      <c r="CZ25" s="7" t="str">
        <f t="shared" ca="1" si="98"/>
        <v/>
      </c>
      <c r="DA25" s="7" t="str">
        <f t="shared" ca="1" si="99"/>
        <v/>
      </c>
      <c r="DB25" s="7" t="str">
        <f t="shared" ca="1" si="100"/>
        <v/>
      </c>
    </row>
    <row r="26" spans="1:106" x14ac:dyDescent="0.3">
      <c r="A26">
        <v>23</v>
      </c>
      <c r="B26">
        <v>1715</v>
      </c>
      <c r="D26" s="31">
        <f t="shared" ca="1" si="0"/>
        <v>0</v>
      </c>
      <c r="E26" s="32">
        <f>IFERROR(F26/VLOOKUP(C$1,'Outils et IP'!A:B,2,FALSE),"")</f>
        <v>1750</v>
      </c>
      <c r="F26" s="12">
        <v>14000</v>
      </c>
      <c r="G26" s="7" t="str">
        <f t="shared" ca="1" si="1"/>
        <v/>
      </c>
      <c r="H26" s="7" t="str">
        <f t="shared" ca="1" si="2"/>
        <v/>
      </c>
      <c r="I26" s="7" t="str">
        <f t="shared" ca="1" si="3"/>
        <v/>
      </c>
      <c r="J26" s="7" t="str">
        <f t="shared" ca="1" si="4"/>
        <v/>
      </c>
      <c r="K26" s="7" t="str">
        <f t="shared" ca="1" si="5"/>
        <v/>
      </c>
      <c r="L26" s="7" t="str">
        <f t="shared" ca="1" si="6"/>
        <v/>
      </c>
      <c r="M26" s="7" t="str">
        <f t="shared" ca="1" si="7"/>
        <v/>
      </c>
      <c r="N26" s="7" t="str">
        <f t="shared" ca="1" si="8"/>
        <v/>
      </c>
      <c r="O26" s="7" t="str">
        <f t="shared" ca="1" si="9"/>
        <v/>
      </c>
      <c r="P26" s="7" t="str">
        <f t="shared" ca="1" si="10"/>
        <v/>
      </c>
      <c r="Q26" s="7" t="str">
        <f t="shared" ca="1" si="11"/>
        <v/>
      </c>
      <c r="R26" s="7" t="str">
        <f t="shared" ca="1" si="12"/>
        <v/>
      </c>
      <c r="S26" s="7" t="str">
        <f t="shared" ca="1" si="13"/>
        <v/>
      </c>
      <c r="T26" s="7" t="str">
        <f t="shared" ca="1" si="14"/>
        <v/>
      </c>
      <c r="U26" s="7" t="str">
        <f t="shared" ca="1" si="15"/>
        <v/>
      </c>
      <c r="V26" s="7" t="str">
        <f t="shared" ca="1" si="16"/>
        <v/>
      </c>
      <c r="W26" s="7" t="str">
        <f t="shared" ca="1" si="17"/>
        <v/>
      </c>
      <c r="X26" s="7" t="str">
        <f t="shared" ca="1" si="18"/>
        <v/>
      </c>
      <c r="Y26" s="7" t="str">
        <f t="shared" ca="1" si="19"/>
        <v/>
      </c>
      <c r="Z26" s="7" t="str">
        <f t="shared" ca="1" si="20"/>
        <v/>
      </c>
      <c r="AA26" s="7" t="str">
        <f t="shared" ca="1" si="21"/>
        <v/>
      </c>
      <c r="AB26" s="7" t="str">
        <f t="shared" ca="1" si="22"/>
        <v/>
      </c>
      <c r="AC26" s="7" t="str">
        <f t="shared" ca="1" si="23"/>
        <v/>
      </c>
      <c r="AD26" s="7" t="str">
        <f t="shared" ca="1" si="24"/>
        <v/>
      </c>
      <c r="AE26" s="7" t="str">
        <f t="shared" ca="1" si="25"/>
        <v/>
      </c>
      <c r="AF26" s="7" t="str">
        <f t="shared" ca="1" si="26"/>
        <v/>
      </c>
      <c r="AG26" s="7" t="str">
        <f t="shared" ca="1" si="27"/>
        <v/>
      </c>
      <c r="AH26" s="7" t="str">
        <f t="shared" ca="1" si="28"/>
        <v/>
      </c>
      <c r="AI26" s="7" t="str">
        <f t="shared" ca="1" si="29"/>
        <v/>
      </c>
      <c r="AJ26" s="7" t="str">
        <f t="shared" ca="1" si="30"/>
        <v/>
      </c>
      <c r="AK26" s="7" t="str">
        <f t="shared" ca="1" si="31"/>
        <v/>
      </c>
      <c r="AL26" s="7" t="str">
        <f t="shared" ca="1" si="32"/>
        <v/>
      </c>
      <c r="AM26" s="7" t="str">
        <f t="shared" ca="1" si="33"/>
        <v/>
      </c>
      <c r="AN26" s="7" t="str">
        <f t="shared" ca="1" si="34"/>
        <v/>
      </c>
      <c r="AO26" s="7" t="str">
        <f t="shared" ca="1" si="35"/>
        <v/>
      </c>
      <c r="AP26" s="7" t="str">
        <f t="shared" ca="1" si="36"/>
        <v/>
      </c>
      <c r="AQ26" s="7" t="str">
        <f t="shared" ca="1" si="37"/>
        <v/>
      </c>
      <c r="AR26" s="7" t="str">
        <f t="shared" ca="1" si="38"/>
        <v/>
      </c>
      <c r="AS26" s="7" t="str">
        <f t="shared" ca="1" si="39"/>
        <v/>
      </c>
      <c r="AT26" s="7" t="str">
        <f t="shared" ca="1" si="40"/>
        <v/>
      </c>
      <c r="AU26" s="7" t="str">
        <f t="shared" ca="1" si="41"/>
        <v/>
      </c>
      <c r="AV26" s="7" t="str">
        <f t="shared" ca="1" si="42"/>
        <v/>
      </c>
      <c r="AW26" s="7" t="str">
        <f t="shared" ca="1" si="43"/>
        <v/>
      </c>
      <c r="AX26" s="7" t="str">
        <f t="shared" ca="1" si="44"/>
        <v/>
      </c>
      <c r="AY26" s="7" t="str">
        <f t="shared" ca="1" si="45"/>
        <v/>
      </c>
      <c r="AZ26" s="7" t="str">
        <f t="shared" ca="1" si="46"/>
        <v/>
      </c>
      <c r="BA26" s="7" t="str">
        <f t="shared" ca="1" si="47"/>
        <v/>
      </c>
      <c r="BB26" s="7" t="str">
        <f t="shared" ca="1" si="48"/>
        <v/>
      </c>
      <c r="BC26" s="7" t="str">
        <f t="shared" ca="1" si="49"/>
        <v/>
      </c>
      <c r="BD26" s="7" t="str">
        <f t="shared" ca="1" si="50"/>
        <v/>
      </c>
      <c r="BE26" s="7" t="str">
        <f t="shared" ca="1" si="51"/>
        <v/>
      </c>
      <c r="BF26" s="7" t="str">
        <f t="shared" ca="1" si="52"/>
        <v/>
      </c>
      <c r="BG26" s="7" t="str">
        <f t="shared" ca="1" si="53"/>
        <v/>
      </c>
      <c r="BH26" s="7" t="str">
        <f t="shared" ca="1" si="54"/>
        <v/>
      </c>
      <c r="BI26" s="7" t="str">
        <f t="shared" ca="1" si="55"/>
        <v/>
      </c>
      <c r="BJ26" s="7" t="str">
        <f t="shared" ca="1" si="56"/>
        <v/>
      </c>
      <c r="BK26" s="7" t="str">
        <f t="shared" ca="1" si="57"/>
        <v/>
      </c>
      <c r="BL26" s="7" t="str">
        <f t="shared" ca="1" si="58"/>
        <v/>
      </c>
      <c r="BM26" s="7" t="str">
        <f t="shared" ca="1" si="59"/>
        <v/>
      </c>
      <c r="BN26" s="7" t="str">
        <f t="shared" ca="1" si="60"/>
        <v/>
      </c>
      <c r="BO26" s="7" t="str">
        <f t="shared" ca="1" si="61"/>
        <v/>
      </c>
      <c r="BP26" s="7" t="str">
        <f t="shared" ca="1" si="62"/>
        <v/>
      </c>
      <c r="BQ26" s="7" t="str">
        <f t="shared" ca="1" si="63"/>
        <v/>
      </c>
      <c r="BR26" s="7" t="str">
        <f t="shared" ca="1" si="64"/>
        <v/>
      </c>
      <c r="BS26" s="7" t="str">
        <f t="shared" ca="1" si="65"/>
        <v/>
      </c>
      <c r="BT26" s="7" t="str">
        <f t="shared" ca="1" si="66"/>
        <v/>
      </c>
      <c r="BU26" s="7" t="str">
        <f t="shared" ca="1" si="67"/>
        <v/>
      </c>
      <c r="BV26" s="7" t="str">
        <f t="shared" ca="1" si="68"/>
        <v/>
      </c>
      <c r="BW26" s="7" t="str">
        <f t="shared" ca="1" si="69"/>
        <v/>
      </c>
      <c r="BX26" s="7" t="str">
        <f t="shared" ca="1" si="70"/>
        <v/>
      </c>
      <c r="BY26" s="7" t="str">
        <f t="shared" ca="1" si="71"/>
        <v/>
      </c>
      <c r="BZ26" s="7" t="str">
        <f t="shared" ca="1" si="72"/>
        <v/>
      </c>
      <c r="CA26" s="7" t="str">
        <f t="shared" ca="1" si="73"/>
        <v/>
      </c>
      <c r="CB26" s="7" t="str">
        <f t="shared" ca="1" si="74"/>
        <v/>
      </c>
      <c r="CC26" s="7" t="str">
        <f t="shared" ca="1" si="75"/>
        <v/>
      </c>
      <c r="CD26" s="7" t="str">
        <f t="shared" ca="1" si="76"/>
        <v/>
      </c>
      <c r="CE26" s="7" t="str">
        <f t="shared" ca="1" si="77"/>
        <v/>
      </c>
      <c r="CF26" s="7" t="str">
        <f t="shared" ca="1" si="78"/>
        <v/>
      </c>
      <c r="CG26" s="7" t="str">
        <f t="shared" ca="1" si="79"/>
        <v/>
      </c>
      <c r="CH26" s="7" t="str">
        <f t="shared" ca="1" si="80"/>
        <v/>
      </c>
      <c r="CI26" s="7" t="str">
        <f t="shared" ca="1" si="81"/>
        <v/>
      </c>
      <c r="CJ26" s="7" t="str">
        <f t="shared" ca="1" si="82"/>
        <v/>
      </c>
      <c r="CK26" s="7" t="str">
        <f t="shared" ca="1" si="83"/>
        <v/>
      </c>
      <c r="CL26" s="7" t="str">
        <f t="shared" ca="1" si="84"/>
        <v/>
      </c>
      <c r="CM26" s="7" t="str">
        <f t="shared" ca="1" si="85"/>
        <v/>
      </c>
      <c r="CN26" s="7" t="str">
        <f t="shared" ca="1" si="86"/>
        <v/>
      </c>
      <c r="CO26" s="7" t="str">
        <f t="shared" ca="1" si="87"/>
        <v/>
      </c>
      <c r="CP26" s="7" t="str">
        <f t="shared" ca="1" si="88"/>
        <v/>
      </c>
      <c r="CQ26" s="7" t="str">
        <f t="shared" ca="1" si="89"/>
        <v/>
      </c>
      <c r="CR26" s="7" t="str">
        <f t="shared" ca="1" si="90"/>
        <v/>
      </c>
      <c r="CS26" s="7" t="str">
        <f t="shared" ca="1" si="91"/>
        <v/>
      </c>
      <c r="CT26" s="7" t="str">
        <f t="shared" ca="1" si="92"/>
        <v/>
      </c>
      <c r="CU26" s="7" t="str">
        <f t="shared" ca="1" si="93"/>
        <v/>
      </c>
      <c r="CV26" s="7" t="str">
        <f t="shared" ca="1" si="94"/>
        <v/>
      </c>
      <c r="CW26" s="7" t="str">
        <f t="shared" ca="1" si="95"/>
        <v/>
      </c>
      <c r="CX26" s="7" t="str">
        <f t="shared" ca="1" si="96"/>
        <v/>
      </c>
      <c r="CY26" s="7" t="str">
        <f t="shared" ca="1" si="97"/>
        <v/>
      </c>
      <c r="CZ26" s="7" t="str">
        <f t="shared" ca="1" si="98"/>
        <v/>
      </c>
      <c r="DA26" s="7" t="str">
        <f t="shared" ca="1" si="99"/>
        <v/>
      </c>
      <c r="DB26" s="7" t="str">
        <f t="shared" ca="1" si="100"/>
        <v/>
      </c>
    </row>
    <row r="27" spans="1:106" x14ac:dyDescent="0.3">
      <c r="A27">
        <v>24</v>
      </c>
      <c r="B27">
        <v>1190</v>
      </c>
      <c r="D27" s="31">
        <f t="shared" ca="1" si="0"/>
        <v>0</v>
      </c>
      <c r="E27" s="32">
        <f>IFERROR(F27/VLOOKUP(C$1,'Outils et IP'!A:B,2,FALSE),"")</f>
        <v>1687.5</v>
      </c>
      <c r="F27" s="12">
        <v>13500</v>
      </c>
      <c r="G27" s="7" t="str">
        <f t="shared" ca="1" si="1"/>
        <v/>
      </c>
      <c r="H27" s="7" t="str">
        <f t="shared" ca="1" si="2"/>
        <v/>
      </c>
      <c r="I27" s="7" t="str">
        <f t="shared" ca="1" si="3"/>
        <v/>
      </c>
      <c r="J27" s="7" t="str">
        <f t="shared" ca="1" si="4"/>
        <v/>
      </c>
      <c r="K27" s="7" t="str">
        <f t="shared" ca="1" si="5"/>
        <v/>
      </c>
      <c r="L27" s="7" t="str">
        <f t="shared" ca="1" si="6"/>
        <v/>
      </c>
      <c r="M27" s="7" t="str">
        <f t="shared" ca="1" si="7"/>
        <v/>
      </c>
      <c r="N27" s="7" t="str">
        <f t="shared" ca="1" si="8"/>
        <v/>
      </c>
      <c r="O27" s="7" t="str">
        <f t="shared" ca="1" si="9"/>
        <v/>
      </c>
      <c r="P27" s="7" t="str">
        <f t="shared" ca="1" si="10"/>
        <v/>
      </c>
      <c r="Q27" s="7" t="str">
        <f t="shared" ca="1" si="11"/>
        <v/>
      </c>
      <c r="R27" s="7" t="str">
        <f t="shared" ca="1" si="12"/>
        <v/>
      </c>
      <c r="S27" s="7" t="str">
        <f t="shared" ca="1" si="13"/>
        <v/>
      </c>
      <c r="T27" s="7" t="str">
        <f t="shared" ca="1" si="14"/>
        <v/>
      </c>
      <c r="U27" s="7" t="str">
        <f t="shared" ca="1" si="15"/>
        <v/>
      </c>
      <c r="V27" s="7" t="str">
        <f t="shared" ca="1" si="16"/>
        <v/>
      </c>
      <c r="W27" s="7" t="str">
        <f t="shared" ca="1" si="17"/>
        <v/>
      </c>
      <c r="X27" s="7" t="str">
        <f t="shared" ca="1" si="18"/>
        <v/>
      </c>
      <c r="Y27" s="7" t="str">
        <f t="shared" ca="1" si="19"/>
        <v/>
      </c>
      <c r="Z27" s="7" t="str">
        <f t="shared" ca="1" si="20"/>
        <v/>
      </c>
      <c r="AA27" s="7" t="str">
        <f t="shared" ca="1" si="21"/>
        <v/>
      </c>
      <c r="AB27" s="7" t="str">
        <f t="shared" ca="1" si="22"/>
        <v/>
      </c>
      <c r="AC27" s="7" t="str">
        <f t="shared" ca="1" si="23"/>
        <v/>
      </c>
      <c r="AD27" s="7" t="str">
        <f t="shared" ca="1" si="24"/>
        <v/>
      </c>
      <c r="AE27" s="7" t="str">
        <f t="shared" ca="1" si="25"/>
        <v/>
      </c>
      <c r="AF27" s="7" t="str">
        <f t="shared" ca="1" si="26"/>
        <v/>
      </c>
      <c r="AG27" s="7" t="str">
        <f t="shared" ca="1" si="27"/>
        <v/>
      </c>
      <c r="AH27" s="7" t="str">
        <f t="shared" ca="1" si="28"/>
        <v/>
      </c>
      <c r="AI27" s="7" t="str">
        <f t="shared" ca="1" si="29"/>
        <v/>
      </c>
      <c r="AJ27" s="7" t="str">
        <f t="shared" ca="1" si="30"/>
        <v/>
      </c>
      <c r="AK27" s="7" t="str">
        <f t="shared" ca="1" si="31"/>
        <v/>
      </c>
      <c r="AL27" s="7" t="str">
        <f t="shared" ca="1" si="32"/>
        <v/>
      </c>
      <c r="AM27" s="7" t="str">
        <f t="shared" ca="1" si="33"/>
        <v/>
      </c>
      <c r="AN27" s="7" t="str">
        <f t="shared" ca="1" si="34"/>
        <v/>
      </c>
      <c r="AO27" s="7" t="str">
        <f t="shared" ca="1" si="35"/>
        <v/>
      </c>
      <c r="AP27" s="7" t="str">
        <f t="shared" ca="1" si="36"/>
        <v/>
      </c>
      <c r="AQ27" s="7" t="str">
        <f t="shared" ca="1" si="37"/>
        <v/>
      </c>
      <c r="AR27" s="7" t="str">
        <f t="shared" ca="1" si="38"/>
        <v/>
      </c>
      <c r="AS27" s="7" t="str">
        <f t="shared" ca="1" si="39"/>
        <v/>
      </c>
      <c r="AT27" s="7" t="str">
        <f t="shared" ca="1" si="40"/>
        <v/>
      </c>
      <c r="AU27" s="7" t="str">
        <f t="shared" ca="1" si="41"/>
        <v/>
      </c>
      <c r="AV27" s="7" t="str">
        <f t="shared" ca="1" si="42"/>
        <v/>
      </c>
      <c r="AW27" s="7" t="str">
        <f t="shared" ca="1" si="43"/>
        <v/>
      </c>
      <c r="AX27" s="7" t="str">
        <f t="shared" ca="1" si="44"/>
        <v/>
      </c>
      <c r="AY27" s="7" t="str">
        <f t="shared" ca="1" si="45"/>
        <v/>
      </c>
      <c r="AZ27" s="7" t="str">
        <f t="shared" ca="1" si="46"/>
        <v/>
      </c>
      <c r="BA27" s="7" t="str">
        <f t="shared" ca="1" si="47"/>
        <v/>
      </c>
      <c r="BB27" s="7" t="str">
        <f t="shared" ca="1" si="48"/>
        <v/>
      </c>
      <c r="BC27" s="7" t="str">
        <f t="shared" ca="1" si="49"/>
        <v/>
      </c>
      <c r="BD27" s="7" t="str">
        <f t="shared" ca="1" si="50"/>
        <v/>
      </c>
      <c r="BE27" s="7" t="str">
        <f t="shared" ca="1" si="51"/>
        <v/>
      </c>
      <c r="BF27" s="7" t="str">
        <f t="shared" ca="1" si="52"/>
        <v/>
      </c>
      <c r="BG27" s="7" t="str">
        <f t="shared" ca="1" si="53"/>
        <v/>
      </c>
      <c r="BH27" s="7" t="str">
        <f t="shared" ca="1" si="54"/>
        <v/>
      </c>
      <c r="BI27" s="7" t="str">
        <f t="shared" ca="1" si="55"/>
        <v/>
      </c>
      <c r="BJ27" s="7" t="str">
        <f t="shared" ca="1" si="56"/>
        <v/>
      </c>
      <c r="BK27" s="7" t="str">
        <f t="shared" ca="1" si="57"/>
        <v/>
      </c>
      <c r="BL27" s="7" t="str">
        <f t="shared" ca="1" si="58"/>
        <v/>
      </c>
      <c r="BM27" s="7" t="str">
        <f t="shared" ca="1" si="59"/>
        <v/>
      </c>
      <c r="BN27" s="7" t="str">
        <f t="shared" ca="1" si="60"/>
        <v/>
      </c>
      <c r="BO27" s="7" t="str">
        <f t="shared" ca="1" si="61"/>
        <v/>
      </c>
      <c r="BP27" s="7" t="str">
        <f t="shared" ca="1" si="62"/>
        <v/>
      </c>
      <c r="BQ27" s="7" t="str">
        <f t="shared" ca="1" si="63"/>
        <v/>
      </c>
      <c r="BR27" s="7" t="str">
        <f t="shared" ca="1" si="64"/>
        <v/>
      </c>
      <c r="BS27" s="7" t="str">
        <f t="shared" ca="1" si="65"/>
        <v/>
      </c>
      <c r="BT27" s="7" t="str">
        <f t="shared" ca="1" si="66"/>
        <v/>
      </c>
      <c r="BU27" s="7" t="str">
        <f t="shared" ca="1" si="67"/>
        <v/>
      </c>
      <c r="BV27" s="7" t="str">
        <f t="shared" ca="1" si="68"/>
        <v/>
      </c>
      <c r="BW27" s="7" t="str">
        <f t="shared" ca="1" si="69"/>
        <v/>
      </c>
      <c r="BX27" s="7" t="str">
        <f t="shared" ca="1" si="70"/>
        <v/>
      </c>
      <c r="BY27" s="7" t="str">
        <f t="shared" ca="1" si="71"/>
        <v/>
      </c>
      <c r="BZ27" s="7" t="str">
        <f t="shared" ca="1" si="72"/>
        <v/>
      </c>
      <c r="CA27" s="7" t="str">
        <f t="shared" ca="1" si="73"/>
        <v/>
      </c>
      <c r="CB27" s="7" t="str">
        <f t="shared" ca="1" si="74"/>
        <v/>
      </c>
      <c r="CC27" s="7" t="str">
        <f t="shared" ca="1" si="75"/>
        <v/>
      </c>
      <c r="CD27" s="7" t="str">
        <f t="shared" ca="1" si="76"/>
        <v/>
      </c>
      <c r="CE27" s="7" t="str">
        <f t="shared" ca="1" si="77"/>
        <v/>
      </c>
      <c r="CF27" s="7" t="str">
        <f t="shared" ca="1" si="78"/>
        <v/>
      </c>
      <c r="CG27" s="7" t="str">
        <f t="shared" ca="1" si="79"/>
        <v/>
      </c>
      <c r="CH27" s="7" t="str">
        <f t="shared" ca="1" si="80"/>
        <v/>
      </c>
      <c r="CI27" s="7" t="str">
        <f t="shared" ca="1" si="81"/>
        <v/>
      </c>
      <c r="CJ27" s="7" t="str">
        <f t="shared" ca="1" si="82"/>
        <v/>
      </c>
      <c r="CK27" s="7" t="str">
        <f t="shared" ca="1" si="83"/>
        <v/>
      </c>
      <c r="CL27" s="7" t="str">
        <f t="shared" ca="1" si="84"/>
        <v/>
      </c>
      <c r="CM27" s="7" t="str">
        <f t="shared" ca="1" si="85"/>
        <v/>
      </c>
      <c r="CN27" s="7" t="str">
        <f t="shared" ca="1" si="86"/>
        <v/>
      </c>
      <c r="CO27" s="7" t="str">
        <f t="shared" ca="1" si="87"/>
        <v/>
      </c>
      <c r="CP27" s="7" t="str">
        <f t="shared" ca="1" si="88"/>
        <v/>
      </c>
      <c r="CQ27" s="7" t="str">
        <f t="shared" ca="1" si="89"/>
        <v/>
      </c>
      <c r="CR27" s="7" t="str">
        <f t="shared" ca="1" si="90"/>
        <v/>
      </c>
      <c r="CS27" s="7" t="str">
        <f t="shared" ca="1" si="91"/>
        <v/>
      </c>
      <c r="CT27" s="7" t="str">
        <f t="shared" ca="1" si="92"/>
        <v/>
      </c>
      <c r="CU27" s="7" t="str">
        <f t="shared" ca="1" si="93"/>
        <v/>
      </c>
      <c r="CV27" s="7" t="str">
        <f t="shared" ca="1" si="94"/>
        <v/>
      </c>
      <c r="CW27" s="7" t="str">
        <f t="shared" ca="1" si="95"/>
        <v/>
      </c>
      <c r="CX27" s="7" t="str">
        <f t="shared" ca="1" si="96"/>
        <v/>
      </c>
      <c r="CY27" s="7" t="str">
        <f t="shared" ca="1" si="97"/>
        <v/>
      </c>
      <c r="CZ27" s="7" t="str">
        <f t="shared" ca="1" si="98"/>
        <v/>
      </c>
      <c r="DA27" s="7" t="str">
        <f t="shared" ca="1" si="99"/>
        <v/>
      </c>
      <c r="DB27" s="7" t="str">
        <f t="shared" ca="1" si="100"/>
        <v/>
      </c>
    </row>
    <row r="28" spans="1:106" x14ac:dyDescent="0.3">
      <c r="A28">
        <v>25</v>
      </c>
      <c r="B28">
        <v>1845</v>
      </c>
      <c r="D28" s="31">
        <f t="shared" ca="1" si="0"/>
        <v>0</v>
      </c>
      <c r="E28" s="32">
        <f>IFERROR(F28/VLOOKUP(C$1,'Outils et IP'!A:B,2,FALSE),"")</f>
        <v>1625</v>
      </c>
      <c r="F28" s="12">
        <v>13000</v>
      </c>
      <c r="G28" s="7" t="str">
        <f t="shared" ca="1" si="1"/>
        <v/>
      </c>
      <c r="H28" s="7" t="str">
        <f t="shared" ca="1" si="2"/>
        <v/>
      </c>
      <c r="I28" s="7" t="str">
        <f t="shared" ca="1" si="3"/>
        <v/>
      </c>
      <c r="J28" s="7" t="str">
        <f t="shared" ca="1" si="4"/>
        <v/>
      </c>
      <c r="K28" s="7" t="str">
        <f t="shared" ca="1" si="5"/>
        <v/>
      </c>
      <c r="L28" s="7" t="str">
        <f t="shared" ca="1" si="6"/>
        <v/>
      </c>
      <c r="M28" s="7" t="str">
        <f t="shared" ca="1" si="7"/>
        <v/>
      </c>
      <c r="N28" s="7" t="str">
        <f t="shared" ca="1" si="8"/>
        <v/>
      </c>
      <c r="O28" s="7" t="str">
        <f t="shared" ca="1" si="9"/>
        <v/>
      </c>
      <c r="P28" s="7" t="str">
        <f t="shared" ca="1" si="10"/>
        <v/>
      </c>
      <c r="Q28" s="7" t="str">
        <f t="shared" ca="1" si="11"/>
        <v/>
      </c>
      <c r="R28" s="7" t="str">
        <f t="shared" ca="1" si="12"/>
        <v/>
      </c>
      <c r="S28" s="7" t="str">
        <f t="shared" ca="1" si="13"/>
        <v/>
      </c>
      <c r="T28" s="7" t="str">
        <f t="shared" ca="1" si="14"/>
        <v/>
      </c>
      <c r="U28" s="7" t="str">
        <f t="shared" ca="1" si="15"/>
        <v/>
      </c>
      <c r="V28" s="7" t="str">
        <f t="shared" ca="1" si="16"/>
        <v/>
      </c>
      <c r="W28" s="7" t="str">
        <f t="shared" ca="1" si="17"/>
        <v/>
      </c>
      <c r="X28" s="7" t="str">
        <f t="shared" ca="1" si="18"/>
        <v/>
      </c>
      <c r="Y28" s="7" t="str">
        <f t="shared" ca="1" si="19"/>
        <v/>
      </c>
      <c r="Z28" s="7" t="str">
        <f t="shared" ca="1" si="20"/>
        <v/>
      </c>
      <c r="AA28" s="7" t="str">
        <f t="shared" ca="1" si="21"/>
        <v/>
      </c>
      <c r="AB28" s="7" t="str">
        <f t="shared" ca="1" si="22"/>
        <v/>
      </c>
      <c r="AC28" s="7" t="str">
        <f t="shared" ca="1" si="23"/>
        <v/>
      </c>
      <c r="AD28" s="7" t="str">
        <f t="shared" ca="1" si="24"/>
        <v/>
      </c>
      <c r="AE28" s="7" t="str">
        <f t="shared" ca="1" si="25"/>
        <v/>
      </c>
      <c r="AF28" s="7" t="str">
        <f t="shared" ca="1" si="26"/>
        <v/>
      </c>
      <c r="AG28" s="7" t="str">
        <f t="shared" ca="1" si="27"/>
        <v/>
      </c>
      <c r="AH28" s="7" t="str">
        <f t="shared" ca="1" si="28"/>
        <v/>
      </c>
      <c r="AI28" s="7" t="str">
        <f t="shared" ca="1" si="29"/>
        <v/>
      </c>
      <c r="AJ28" s="7" t="str">
        <f t="shared" ca="1" si="30"/>
        <v/>
      </c>
      <c r="AK28" s="7" t="str">
        <f t="shared" ca="1" si="31"/>
        <v/>
      </c>
      <c r="AL28" s="7" t="str">
        <f t="shared" ca="1" si="32"/>
        <v/>
      </c>
      <c r="AM28" s="7" t="str">
        <f t="shared" ca="1" si="33"/>
        <v/>
      </c>
      <c r="AN28" s="7" t="str">
        <f t="shared" ca="1" si="34"/>
        <v/>
      </c>
      <c r="AO28" s="7" t="str">
        <f t="shared" ca="1" si="35"/>
        <v/>
      </c>
      <c r="AP28" s="7" t="str">
        <f t="shared" ca="1" si="36"/>
        <v/>
      </c>
      <c r="AQ28" s="7" t="str">
        <f t="shared" ca="1" si="37"/>
        <v/>
      </c>
      <c r="AR28" s="7" t="str">
        <f t="shared" ca="1" si="38"/>
        <v/>
      </c>
      <c r="AS28" s="7" t="str">
        <f t="shared" ca="1" si="39"/>
        <v/>
      </c>
      <c r="AT28" s="7" t="str">
        <f t="shared" ca="1" si="40"/>
        <v/>
      </c>
      <c r="AU28" s="7" t="str">
        <f t="shared" ca="1" si="41"/>
        <v/>
      </c>
      <c r="AV28" s="7" t="str">
        <f t="shared" ca="1" si="42"/>
        <v/>
      </c>
      <c r="AW28" s="7" t="str">
        <f t="shared" ca="1" si="43"/>
        <v/>
      </c>
      <c r="AX28" s="7" t="str">
        <f t="shared" ca="1" si="44"/>
        <v/>
      </c>
      <c r="AY28" s="7" t="str">
        <f t="shared" ca="1" si="45"/>
        <v/>
      </c>
      <c r="AZ28" s="7" t="str">
        <f t="shared" ca="1" si="46"/>
        <v/>
      </c>
      <c r="BA28" s="7" t="str">
        <f t="shared" ca="1" si="47"/>
        <v/>
      </c>
      <c r="BB28" s="7" t="str">
        <f t="shared" ca="1" si="48"/>
        <v/>
      </c>
      <c r="BC28" s="7" t="str">
        <f t="shared" ca="1" si="49"/>
        <v/>
      </c>
      <c r="BD28" s="7" t="str">
        <f t="shared" ca="1" si="50"/>
        <v/>
      </c>
      <c r="BE28" s="7" t="str">
        <f t="shared" ca="1" si="51"/>
        <v/>
      </c>
      <c r="BF28" s="7" t="str">
        <f t="shared" ca="1" si="52"/>
        <v/>
      </c>
      <c r="BG28" s="7" t="str">
        <f t="shared" ca="1" si="53"/>
        <v/>
      </c>
      <c r="BH28" s="7" t="str">
        <f t="shared" ca="1" si="54"/>
        <v/>
      </c>
      <c r="BI28" s="7" t="str">
        <f t="shared" ca="1" si="55"/>
        <v/>
      </c>
      <c r="BJ28" s="7" t="str">
        <f t="shared" ca="1" si="56"/>
        <v/>
      </c>
      <c r="BK28" s="7" t="str">
        <f t="shared" ca="1" si="57"/>
        <v/>
      </c>
      <c r="BL28" s="7" t="str">
        <f t="shared" ca="1" si="58"/>
        <v/>
      </c>
      <c r="BM28" s="7" t="str">
        <f t="shared" ca="1" si="59"/>
        <v/>
      </c>
      <c r="BN28" s="7" t="str">
        <f t="shared" ca="1" si="60"/>
        <v/>
      </c>
      <c r="BO28" s="7" t="str">
        <f t="shared" ca="1" si="61"/>
        <v/>
      </c>
      <c r="BP28" s="7" t="str">
        <f t="shared" ca="1" si="62"/>
        <v/>
      </c>
      <c r="BQ28" s="7" t="str">
        <f t="shared" ca="1" si="63"/>
        <v/>
      </c>
      <c r="BR28" s="7" t="str">
        <f t="shared" ca="1" si="64"/>
        <v/>
      </c>
      <c r="BS28" s="7" t="str">
        <f t="shared" ca="1" si="65"/>
        <v/>
      </c>
      <c r="BT28" s="7" t="str">
        <f t="shared" ca="1" si="66"/>
        <v/>
      </c>
      <c r="BU28" s="7" t="str">
        <f t="shared" ca="1" si="67"/>
        <v/>
      </c>
      <c r="BV28" s="7" t="str">
        <f t="shared" ca="1" si="68"/>
        <v/>
      </c>
      <c r="BW28" s="7" t="str">
        <f t="shared" ca="1" si="69"/>
        <v/>
      </c>
      <c r="BX28" s="7" t="str">
        <f t="shared" ca="1" si="70"/>
        <v/>
      </c>
      <c r="BY28" s="7" t="str">
        <f t="shared" ca="1" si="71"/>
        <v/>
      </c>
      <c r="BZ28" s="7" t="str">
        <f t="shared" ca="1" si="72"/>
        <v/>
      </c>
      <c r="CA28" s="7" t="str">
        <f t="shared" ca="1" si="73"/>
        <v/>
      </c>
      <c r="CB28" s="7" t="str">
        <f t="shared" ca="1" si="74"/>
        <v/>
      </c>
      <c r="CC28" s="7" t="str">
        <f t="shared" ca="1" si="75"/>
        <v/>
      </c>
      <c r="CD28" s="7" t="str">
        <f t="shared" ca="1" si="76"/>
        <v/>
      </c>
      <c r="CE28" s="7" t="str">
        <f t="shared" ca="1" si="77"/>
        <v/>
      </c>
      <c r="CF28" s="7" t="str">
        <f t="shared" ca="1" si="78"/>
        <v/>
      </c>
      <c r="CG28" s="7" t="str">
        <f t="shared" ca="1" si="79"/>
        <v/>
      </c>
      <c r="CH28" s="7" t="str">
        <f t="shared" ca="1" si="80"/>
        <v/>
      </c>
      <c r="CI28" s="7" t="str">
        <f t="shared" ca="1" si="81"/>
        <v/>
      </c>
      <c r="CJ28" s="7" t="str">
        <f t="shared" ca="1" si="82"/>
        <v/>
      </c>
      <c r="CK28" s="7" t="str">
        <f t="shared" ca="1" si="83"/>
        <v/>
      </c>
      <c r="CL28" s="7" t="str">
        <f t="shared" ca="1" si="84"/>
        <v/>
      </c>
      <c r="CM28" s="7" t="str">
        <f t="shared" ca="1" si="85"/>
        <v/>
      </c>
      <c r="CN28" s="7" t="str">
        <f t="shared" ca="1" si="86"/>
        <v/>
      </c>
      <c r="CO28" s="7" t="str">
        <f t="shared" ca="1" si="87"/>
        <v/>
      </c>
      <c r="CP28" s="7" t="str">
        <f t="shared" ca="1" si="88"/>
        <v/>
      </c>
      <c r="CQ28" s="7" t="str">
        <f t="shared" ca="1" si="89"/>
        <v/>
      </c>
      <c r="CR28" s="7" t="str">
        <f t="shared" ca="1" si="90"/>
        <v/>
      </c>
      <c r="CS28" s="7" t="str">
        <f t="shared" ca="1" si="91"/>
        <v/>
      </c>
      <c r="CT28" s="7" t="str">
        <f t="shared" ca="1" si="92"/>
        <v/>
      </c>
      <c r="CU28" s="7" t="str">
        <f t="shared" ca="1" si="93"/>
        <v/>
      </c>
      <c r="CV28" s="7" t="str">
        <f t="shared" ca="1" si="94"/>
        <v/>
      </c>
      <c r="CW28" s="7" t="str">
        <f t="shared" ca="1" si="95"/>
        <v/>
      </c>
      <c r="CX28" s="7" t="str">
        <f t="shared" ca="1" si="96"/>
        <v/>
      </c>
      <c r="CY28" s="7" t="str">
        <f t="shared" ca="1" si="97"/>
        <v/>
      </c>
      <c r="CZ28" s="7" t="str">
        <f t="shared" ca="1" si="98"/>
        <v/>
      </c>
      <c r="DA28" s="7" t="str">
        <f t="shared" ca="1" si="99"/>
        <v/>
      </c>
      <c r="DB28" s="7" t="str">
        <f t="shared" ca="1" si="100"/>
        <v/>
      </c>
    </row>
    <row r="29" spans="1:106" x14ac:dyDescent="0.3">
      <c r="A29">
        <v>26</v>
      </c>
      <c r="B29">
        <v>1260</v>
      </c>
      <c r="D29" s="31">
        <f t="shared" ca="1" si="0"/>
        <v>0</v>
      </c>
      <c r="E29" s="32">
        <f>IFERROR(F29/VLOOKUP(C$1,'Outils et IP'!A:B,2,FALSE),"")</f>
        <v>1562.5</v>
      </c>
      <c r="F29" s="12">
        <v>12500</v>
      </c>
      <c r="G29" s="7" t="str">
        <f t="shared" ca="1" si="1"/>
        <v/>
      </c>
      <c r="H29" s="7" t="str">
        <f t="shared" ca="1" si="2"/>
        <v/>
      </c>
      <c r="I29" s="7" t="str">
        <f t="shared" ca="1" si="3"/>
        <v/>
      </c>
      <c r="J29" s="7" t="str">
        <f t="shared" ca="1" si="4"/>
        <v/>
      </c>
      <c r="K29" s="7" t="str">
        <f t="shared" ca="1" si="5"/>
        <v/>
      </c>
      <c r="L29" s="7" t="str">
        <f t="shared" ca="1" si="6"/>
        <v/>
      </c>
      <c r="M29" s="7" t="str">
        <f t="shared" ca="1" si="7"/>
        <v/>
      </c>
      <c r="N29" s="7" t="str">
        <f t="shared" ca="1" si="8"/>
        <v/>
      </c>
      <c r="O29" s="7" t="str">
        <f t="shared" ca="1" si="9"/>
        <v/>
      </c>
      <c r="P29" s="7" t="str">
        <f t="shared" ca="1" si="10"/>
        <v/>
      </c>
      <c r="Q29" s="7" t="str">
        <f t="shared" ca="1" si="11"/>
        <v/>
      </c>
      <c r="R29" s="7" t="str">
        <f t="shared" ca="1" si="12"/>
        <v/>
      </c>
      <c r="S29" s="7" t="str">
        <f t="shared" ca="1" si="13"/>
        <v/>
      </c>
      <c r="T29" s="7" t="str">
        <f t="shared" ca="1" si="14"/>
        <v/>
      </c>
      <c r="U29" s="7" t="str">
        <f t="shared" ca="1" si="15"/>
        <v/>
      </c>
      <c r="V29" s="7" t="str">
        <f t="shared" ca="1" si="16"/>
        <v/>
      </c>
      <c r="W29" s="7" t="str">
        <f t="shared" ca="1" si="17"/>
        <v/>
      </c>
      <c r="X29" s="7" t="str">
        <f t="shared" ca="1" si="18"/>
        <v/>
      </c>
      <c r="Y29" s="7" t="str">
        <f t="shared" ca="1" si="19"/>
        <v/>
      </c>
      <c r="Z29" s="7" t="str">
        <f t="shared" ca="1" si="20"/>
        <v/>
      </c>
      <c r="AA29" s="7" t="str">
        <f t="shared" ca="1" si="21"/>
        <v/>
      </c>
      <c r="AB29" s="7" t="str">
        <f t="shared" ca="1" si="22"/>
        <v/>
      </c>
      <c r="AC29" s="7" t="str">
        <f t="shared" ca="1" si="23"/>
        <v/>
      </c>
      <c r="AD29" s="7" t="str">
        <f t="shared" ca="1" si="24"/>
        <v/>
      </c>
      <c r="AE29" s="7" t="str">
        <f t="shared" ca="1" si="25"/>
        <v/>
      </c>
      <c r="AF29" s="7" t="str">
        <f t="shared" ca="1" si="26"/>
        <v/>
      </c>
      <c r="AG29" s="7" t="str">
        <f t="shared" ca="1" si="27"/>
        <v/>
      </c>
      <c r="AH29" s="7" t="str">
        <f t="shared" ca="1" si="28"/>
        <v/>
      </c>
      <c r="AI29" s="7" t="str">
        <f t="shared" ca="1" si="29"/>
        <v/>
      </c>
      <c r="AJ29" s="7" t="str">
        <f t="shared" ca="1" si="30"/>
        <v/>
      </c>
      <c r="AK29" s="7" t="str">
        <f t="shared" ca="1" si="31"/>
        <v/>
      </c>
      <c r="AL29" s="7" t="str">
        <f t="shared" ca="1" si="32"/>
        <v/>
      </c>
      <c r="AM29" s="7" t="str">
        <f t="shared" ca="1" si="33"/>
        <v/>
      </c>
      <c r="AN29" s="7" t="str">
        <f t="shared" ca="1" si="34"/>
        <v/>
      </c>
      <c r="AO29" s="7" t="str">
        <f t="shared" ca="1" si="35"/>
        <v/>
      </c>
      <c r="AP29" s="7" t="str">
        <f t="shared" ca="1" si="36"/>
        <v/>
      </c>
      <c r="AQ29" s="7" t="str">
        <f t="shared" ca="1" si="37"/>
        <v/>
      </c>
      <c r="AR29" s="7" t="str">
        <f t="shared" ca="1" si="38"/>
        <v/>
      </c>
      <c r="AS29" s="7" t="str">
        <f t="shared" ca="1" si="39"/>
        <v/>
      </c>
      <c r="AT29" s="7" t="str">
        <f t="shared" ca="1" si="40"/>
        <v/>
      </c>
      <c r="AU29" s="7" t="str">
        <f t="shared" ca="1" si="41"/>
        <v/>
      </c>
      <c r="AV29" s="7" t="str">
        <f t="shared" ca="1" si="42"/>
        <v/>
      </c>
      <c r="AW29" s="7" t="str">
        <f t="shared" ca="1" si="43"/>
        <v/>
      </c>
      <c r="AX29" s="7" t="str">
        <f t="shared" ca="1" si="44"/>
        <v/>
      </c>
      <c r="AY29" s="7" t="str">
        <f t="shared" ca="1" si="45"/>
        <v/>
      </c>
      <c r="AZ29" s="7" t="str">
        <f t="shared" ca="1" si="46"/>
        <v/>
      </c>
      <c r="BA29" s="7" t="str">
        <f t="shared" ca="1" si="47"/>
        <v/>
      </c>
      <c r="BB29" s="7" t="str">
        <f t="shared" ca="1" si="48"/>
        <v/>
      </c>
      <c r="BC29" s="7" t="str">
        <f t="shared" ca="1" si="49"/>
        <v/>
      </c>
      <c r="BD29" s="7" t="str">
        <f t="shared" ca="1" si="50"/>
        <v/>
      </c>
      <c r="BE29" s="7" t="str">
        <f t="shared" ca="1" si="51"/>
        <v/>
      </c>
      <c r="BF29" s="7" t="str">
        <f t="shared" ca="1" si="52"/>
        <v/>
      </c>
      <c r="BG29" s="7" t="str">
        <f t="shared" ca="1" si="53"/>
        <v/>
      </c>
      <c r="BH29" s="7" t="str">
        <f t="shared" ca="1" si="54"/>
        <v/>
      </c>
      <c r="BI29" s="7" t="str">
        <f t="shared" ca="1" si="55"/>
        <v/>
      </c>
      <c r="BJ29" s="7" t="str">
        <f t="shared" ca="1" si="56"/>
        <v/>
      </c>
      <c r="BK29" s="7" t="str">
        <f t="shared" ca="1" si="57"/>
        <v/>
      </c>
      <c r="BL29" s="7" t="str">
        <f t="shared" ca="1" si="58"/>
        <v/>
      </c>
      <c r="BM29" s="7" t="str">
        <f t="shared" ca="1" si="59"/>
        <v/>
      </c>
      <c r="BN29" s="7" t="str">
        <f t="shared" ca="1" si="60"/>
        <v/>
      </c>
      <c r="BO29" s="7" t="str">
        <f t="shared" ca="1" si="61"/>
        <v/>
      </c>
      <c r="BP29" s="7" t="str">
        <f t="shared" ca="1" si="62"/>
        <v/>
      </c>
      <c r="BQ29" s="7" t="str">
        <f t="shared" ca="1" si="63"/>
        <v/>
      </c>
      <c r="BR29" s="7" t="str">
        <f t="shared" ca="1" si="64"/>
        <v/>
      </c>
      <c r="BS29" s="7" t="str">
        <f t="shared" ca="1" si="65"/>
        <v/>
      </c>
      <c r="BT29" s="7" t="str">
        <f t="shared" ca="1" si="66"/>
        <v/>
      </c>
      <c r="BU29" s="7" t="str">
        <f t="shared" ca="1" si="67"/>
        <v/>
      </c>
      <c r="BV29" s="7" t="str">
        <f t="shared" ca="1" si="68"/>
        <v/>
      </c>
      <c r="BW29" s="7" t="str">
        <f t="shared" ca="1" si="69"/>
        <v/>
      </c>
      <c r="BX29" s="7" t="str">
        <f t="shared" ca="1" si="70"/>
        <v/>
      </c>
      <c r="BY29" s="7" t="str">
        <f t="shared" ca="1" si="71"/>
        <v/>
      </c>
      <c r="BZ29" s="7" t="str">
        <f t="shared" ca="1" si="72"/>
        <v/>
      </c>
      <c r="CA29" s="7" t="str">
        <f t="shared" ca="1" si="73"/>
        <v/>
      </c>
      <c r="CB29" s="7" t="str">
        <f t="shared" ca="1" si="74"/>
        <v/>
      </c>
      <c r="CC29" s="7" t="str">
        <f t="shared" ca="1" si="75"/>
        <v/>
      </c>
      <c r="CD29" s="7" t="str">
        <f t="shared" ca="1" si="76"/>
        <v/>
      </c>
      <c r="CE29" s="7" t="str">
        <f t="shared" ca="1" si="77"/>
        <v/>
      </c>
      <c r="CF29" s="7" t="str">
        <f t="shared" ca="1" si="78"/>
        <v/>
      </c>
      <c r="CG29" s="7" t="str">
        <f t="shared" ca="1" si="79"/>
        <v/>
      </c>
      <c r="CH29" s="7" t="str">
        <f t="shared" ca="1" si="80"/>
        <v/>
      </c>
      <c r="CI29" s="7" t="str">
        <f t="shared" ca="1" si="81"/>
        <v/>
      </c>
      <c r="CJ29" s="7" t="str">
        <f t="shared" ca="1" si="82"/>
        <v/>
      </c>
      <c r="CK29" s="7" t="str">
        <f t="shared" ca="1" si="83"/>
        <v/>
      </c>
      <c r="CL29" s="7" t="str">
        <f t="shared" ca="1" si="84"/>
        <v/>
      </c>
      <c r="CM29" s="7" t="str">
        <f t="shared" ca="1" si="85"/>
        <v/>
      </c>
      <c r="CN29" s="7" t="str">
        <f t="shared" ca="1" si="86"/>
        <v/>
      </c>
      <c r="CO29" s="7" t="str">
        <f t="shared" ca="1" si="87"/>
        <v/>
      </c>
      <c r="CP29" s="7" t="str">
        <f t="shared" ca="1" si="88"/>
        <v/>
      </c>
      <c r="CQ29" s="7" t="str">
        <f t="shared" ca="1" si="89"/>
        <v/>
      </c>
      <c r="CR29" s="7" t="str">
        <f t="shared" ca="1" si="90"/>
        <v/>
      </c>
      <c r="CS29" s="7" t="str">
        <f t="shared" ca="1" si="91"/>
        <v/>
      </c>
      <c r="CT29" s="7" t="str">
        <f t="shared" ca="1" si="92"/>
        <v/>
      </c>
      <c r="CU29" s="7" t="str">
        <f t="shared" ca="1" si="93"/>
        <v/>
      </c>
      <c r="CV29" s="7" t="str">
        <f t="shared" ca="1" si="94"/>
        <v/>
      </c>
      <c r="CW29" s="7" t="str">
        <f t="shared" ca="1" si="95"/>
        <v/>
      </c>
      <c r="CX29" s="7" t="str">
        <f t="shared" ca="1" si="96"/>
        <v/>
      </c>
      <c r="CY29" s="7" t="str">
        <f t="shared" ca="1" si="97"/>
        <v/>
      </c>
      <c r="CZ29" s="7" t="str">
        <f t="shared" ca="1" si="98"/>
        <v/>
      </c>
      <c r="DA29" s="7" t="str">
        <f t="shared" ca="1" si="99"/>
        <v/>
      </c>
      <c r="DB29" s="7" t="str">
        <f t="shared" ca="1" si="100"/>
        <v/>
      </c>
    </row>
    <row r="30" spans="1:106" x14ac:dyDescent="0.3">
      <c r="A30">
        <v>27</v>
      </c>
      <c r="B30">
        <v>1050</v>
      </c>
      <c r="D30" s="31">
        <f t="shared" ca="1" si="0"/>
        <v>0</v>
      </c>
      <c r="E30" s="32">
        <f>IFERROR(F30/VLOOKUP(C$1,'Outils et IP'!A:B,2,FALSE),"")</f>
        <v>1500</v>
      </c>
      <c r="F30" s="12">
        <v>12000</v>
      </c>
      <c r="G30" s="7" t="str">
        <f t="shared" ca="1" si="1"/>
        <v/>
      </c>
      <c r="H30" s="7" t="str">
        <f t="shared" ca="1" si="2"/>
        <v/>
      </c>
      <c r="I30" s="7" t="str">
        <f t="shared" ca="1" si="3"/>
        <v/>
      </c>
      <c r="J30" s="7" t="str">
        <f t="shared" ca="1" si="4"/>
        <v/>
      </c>
      <c r="K30" s="7" t="str">
        <f t="shared" ca="1" si="5"/>
        <v/>
      </c>
      <c r="L30" s="7" t="str">
        <f t="shared" ca="1" si="6"/>
        <v/>
      </c>
      <c r="M30" s="7" t="str">
        <f t="shared" ca="1" si="7"/>
        <v/>
      </c>
      <c r="N30" s="7" t="str">
        <f t="shared" ca="1" si="8"/>
        <v/>
      </c>
      <c r="O30" s="7" t="str">
        <f t="shared" ca="1" si="9"/>
        <v/>
      </c>
      <c r="P30" s="7" t="str">
        <f t="shared" ca="1" si="10"/>
        <v/>
      </c>
      <c r="Q30" s="7" t="str">
        <f t="shared" ca="1" si="11"/>
        <v/>
      </c>
      <c r="R30" s="7" t="str">
        <f t="shared" ca="1" si="12"/>
        <v/>
      </c>
      <c r="S30" s="7" t="str">
        <f t="shared" ca="1" si="13"/>
        <v/>
      </c>
      <c r="T30" s="7" t="str">
        <f t="shared" ca="1" si="14"/>
        <v/>
      </c>
      <c r="U30" s="7" t="str">
        <f t="shared" ca="1" si="15"/>
        <v/>
      </c>
      <c r="V30" s="7" t="str">
        <f t="shared" ca="1" si="16"/>
        <v/>
      </c>
      <c r="W30" s="7" t="str">
        <f t="shared" ca="1" si="17"/>
        <v/>
      </c>
      <c r="X30" s="7" t="str">
        <f t="shared" ca="1" si="18"/>
        <v/>
      </c>
      <c r="Y30" s="7" t="str">
        <f t="shared" ca="1" si="19"/>
        <v/>
      </c>
      <c r="Z30" s="7" t="str">
        <f t="shared" ca="1" si="20"/>
        <v/>
      </c>
      <c r="AA30" s="7" t="str">
        <f t="shared" ca="1" si="21"/>
        <v/>
      </c>
      <c r="AB30" s="7" t="str">
        <f t="shared" ca="1" si="22"/>
        <v/>
      </c>
      <c r="AC30" s="7" t="str">
        <f t="shared" ca="1" si="23"/>
        <v/>
      </c>
      <c r="AD30" s="7" t="str">
        <f t="shared" ca="1" si="24"/>
        <v/>
      </c>
      <c r="AE30" s="7" t="str">
        <f t="shared" ca="1" si="25"/>
        <v/>
      </c>
      <c r="AF30" s="7" t="str">
        <f t="shared" ca="1" si="26"/>
        <v/>
      </c>
      <c r="AG30" s="7" t="str">
        <f t="shared" ca="1" si="27"/>
        <v/>
      </c>
      <c r="AH30" s="7" t="str">
        <f t="shared" ca="1" si="28"/>
        <v/>
      </c>
      <c r="AI30" s="7" t="str">
        <f t="shared" ca="1" si="29"/>
        <v/>
      </c>
      <c r="AJ30" s="7" t="str">
        <f t="shared" ca="1" si="30"/>
        <v/>
      </c>
      <c r="AK30" s="7" t="str">
        <f t="shared" ca="1" si="31"/>
        <v/>
      </c>
      <c r="AL30" s="7" t="str">
        <f t="shared" ca="1" si="32"/>
        <v/>
      </c>
      <c r="AM30" s="7" t="str">
        <f t="shared" ca="1" si="33"/>
        <v/>
      </c>
      <c r="AN30" s="7" t="str">
        <f t="shared" ca="1" si="34"/>
        <v/>
      </c>
      <c r="AO30" s="7" t="str">
        <f t="shared" ca="1" si="35"/>
        <v/>
      </c>
      <c r="AP30" s="7" t="str">
        <f t="shared" ca="1" si="36"/>
        <v/>
      </c>
      <c r="AQ30" s="7" t="str">
        <f t="shared" ca="1" si="37"/>
        <v/>
      </c>
      <c r="AR30" s="7" t="str">
        <f t="shared" ca="1" si="38"/>
        <v/>
      </c>
      <c r="AS30" s="7" t="str">
        <f t="shared" ca="1" si="39"/>
        <v/>
      </c>
      <c r="AT30" s="7" t="str">
        <f t="shared" ca="1" si="40"/>
        <v/>
      </c>
      <c r="AU30" s="7" t="str">
        <f t="shared" ca="1" si="41"/>
        <v/>
      </c>
      <c r="AV30" s="7" t="str">
        <f t="shared" ca="1" si="42"/>
        <v/>
      </c>
      <c r="AW30" s="7" t="str">
        <f t="shared" ca="1" si="43"/>
        <v/>
      </c>
      <c r="AX30" s="7" t="str">
        <f t="shared" ca="1" si="44"/>
        <v/>
      </c>
      <c r="AY30" s="7" t="str">
        <f t="shared" ca="1" si="45"/>
        <v/>
      </c>
      <c r="AZ30" s="7" t="str">
        <f t="shared" ca="1" si="46"/>
        <v/>
      </c>
      <c r="BA30" s="7" t="str">
        <f t="shared" ca="1" si="47"/>
        <v/>
      </c>
      <c r="BB30" s="7" t="str">
        <f t="shared" ca="1" si="48"/>
        <v/>
      </c>
      <c r="BC30" s="7" t="str">
        <f t="shared" ca="1" si="49"/>
        <v/>
      </c>
      <c r="BD30" s="7" t="str">
        <f t="shared" ca="1" si="50"/>
        <v/>
      </c>
      <c r="BE30" s="7" t="str">
        <f t="shared" ca="1" si="51"/>
        <v/>
      </c>
      <c r="BF30" s="7" t="str">
        <f t="shared" ca="1" si="52"/>
        <v/>
      </c>
      <c r="BG30" s="7" t="str">
        <f t="shared" ca="1" si="53"/>
        <v/>
      </c>
      <c r="BH30" s="7" t="str">
        <f t="shared" ca="1" si="54"/>
        <v/>
      </c>
      <c r="BI30" s="7" t="str">
        <f t="shared" ca="1" si="55"/>
        <v/>
      </c>
      <c r="BJ30" s="7" t="str">
        <f t="shared" ca="1" si="56"/>
        <v/>
      </c>
      <c r="BK30" s="7" t="str">
        <f t="shared" ca="1" si="57"/>
        <v/>
      </c>
      <c r="BL30" s="7" t="str">
        <f t="shared" ca="1" si="58"/>
        <v/>
      </c>
      <c r="BM30" s="7" t="str">
        <f t="shared" ca="1" si="59"/>
        <v/>
      </c>
      <c r="BN30" s="7" t="str">
        <f t="shared" ca="1" si="60"/>
        <v/>
      </c>
      <c r="BO30" s="7" t="str">
        <f t="shared" ca="1" si="61"/>
        <v/>
      </c>
      <c r="BP30" s="7" t="str">
        <f t="shared" ca="1" si="62"/>
        <v/>
      </c>
      <c r="BQ30" s="7" t="str">
        <f t="shared" ca="1" si="63"/>
        <v/>
      </c>
      <c r="BR30" s="7" t="str">
        <f t="shared" ca="1" si="64"/>
        <v/>
      </c>
      <c r="BS30" s="7" t="str">
        <f t="shared" ca="1" si="65"/>
        <v/>
      </c>
      <c r="BT30" s="7" t="str">
        <f t="shared" ca="1" si="66"/>
        <v/>
      </c>
      <c r="BU30" s="7" t="str">
        <f t="shared" ca="1" si="67"/>
        <v/>
      </c>
      <c r="BV30" s="7" t="str">
        <f t="shared" ca="1" si="68"/>
        <v/>
      </c>
      <c r="BW30" s="7" t="str">
        <f t="shared" ca="1" si="69"/>
        <v/>
      </c>
      <c r="BX30" s="7" t="str">
        <f t="shared" ca="1" si="70"/>
        <v/>
      </c>
      <c r="BY30" s="7" t="str">
        <f t="shared" ca="1" si="71"/>
        <v/>
      </c>
      <c r="BZ30" s="7" t="str">
        <f t="shared" ca="1" si="72"/>
        <v/>
      </c>
      <c r="CA30" s="7" t="str">
        <f t="shared" ca="1" si="73"/>
        <v/>
      </c>
      <c r="CB30" s="7" t="str">
        <f t="shared" ca="1" si="74"/>
        <v/>
      </c>
      <c r="CC30" s="7" t="str">
        <f t="shared" ca="1" si="75"/>
        <v/>
      </c>
      <c r="CD30" s="7" t="str">
        <f t="shared" ca="1" si="76"/>
        <v/>
      </c>
      <c r="CE30" s="7" t="str">
        <f t="shared" ca="1" si="77"/>
        <v/>
      </c>
      <c r="CF30" s="7" t="str">
        <f t="shared" ca="1" si="78"/>
        <v/>
      </c>
      <c r="CG30" s="7" t="str">
        <f t="shared" ca="1" si="79"/>
        <v/>
      </c>
      <c r="CH30" s="7" t="str">
        <f t="shared" ca="1" si="80"/>
        <v/>
      </c>
      <c r="CI30" s="7" t="str">
        <f t="shared" ca="1" si="81"/>
        <v/>
      </c>
      <c r="CJ30" s="7" t="str">
        <f t="shared" ca="1" si="82"/>
        <v/>
      </c>
      <c r="CK30" s="7" t="str">
        <f t="shared" ca="1" si="83"/>
        <v/>
      </c>
      <c r="CL30" s="7" t="str">
        <f t="shared" ca="1" si="84"/>
        <v/>
      </c>
      <c r="CM30" s="7" t="str">
        <f t="shared" ca="1" si="85"/>
        <v/>
      </c>
      <c r="CN30" s="7" t="str">
        <f t="shared" ca="1" si="86"/>
        <v/>
      </c>
      <c r="CO30" s="7" t="str">
        <f t="shared" ca="1" si="87"/>
        <v/>
      </c>
      <c r="CP30" s="7" t="str">
        <f t="shared" ca="1" si="88"/>
        <v/>
      </c>
      <c r="CQ30" s="7" t="str">
        <f t="shared" ca="1" si="89"/>
        <v/>
      </c>
      <c r="CR30" s="7" t="str">
        <f t="shared" ca="1" si="90"/>
        <v/>
      </c>
      <c r="CS30" s="7" t="str">
        <f t="shared" ca="1" si="91"/>
        <v/>
      </c>
      <c r="CT30" s="7" t="str">
        <f t="shared" ca="1" si="92"/>
        <v/>
      </c>
      <c r="CU30" s="7" t="str">
        <f t="shared" ca="1" si="93"/>
        <v/>
      </c>
      <c r="CV30" s="7" t="str">
        <f t="shared" ca="1" si="94"/>
        <v/>
      </c>
      <c r="CW30" s="7" t="str">
        <f t="shared" ca="1" si="95"/>
        <v/>
      </c>
      <c r="CX30" s="7" t="str">
        <f t="shared" ca="1" si="96"/>
        <v/>
      </c>
      <c r="CY30" s="7" t="str">
        <f t="shared" ca="1" si="97"/>
        <v/>
      </c>
      <c r="CZ30" s="7" t="str">
        <f t="shared" ca="1" si="98"/>
        <v/>
      </c>
      <c r="DA30" s="7" t="str">
        <f t="shared" ca="1" si="99"/>
        <v/>
      </c>
      <c r="DB30" s="7" t="str">
        <f t="shared" ca="1" si="100"/>
        <v/>
      </c>
    </row>
    <row r="31" spans="1:106" x14ac:dyDescent="0.3">
      <c r="A31">
        <v>28</v>
      </c>
      <c r="B31">
        <v>2275</v>
      </c>
      <c r="D31" s="31">
        <f t="shared" ca="1" si="0"/>
        <v>0</v>
      </c>
      <c r="E31" s="32">
        <f>IFERROR(F31/VLOOKUP(C$1,'Outils et IP'!A:B,2,FALSE),"")</f>
        <v>1437.5</v>
      </c>
      <c r="F31" s="12">
        <v>11500</v>
      </c>
      <c r="G31" s="7" t="str">
        <f t="shared" ca="1" si="1"/>
        <v/>
      </c>
      <c r="H31" s="7" t="str">
        <f t="shared" ca="1" si="2"/>
        <v/>
      </c>
      <c r="I31" s="7" t="str">
        <f t="shared" ca="1" si="3"/>
        <v/>
      </c>
      <c r="J31" s="7" t="str">
        <f t="shared" ca="1" si="4"/>
        <v/>
      </c>
      <c r="K31" s="7" t="str">
        <f t="shared" ca="1" si="5"/>
        <v/>
      </c>
      <c r="L31" s="7" t="str">
        <f t="shared" ca="1" si="6"/>
        <v/>
      </c>
      <c r="M31" s="7" t="str">
        <f t="shared" ca="1" si="7"/>
        <v/>
      </c>
      <c r="N31" s="7" t="str">
        <f t="shared" ca="1" si="8"/>
        <v/>
      </c>
      <c r="O31" s="7" t="str">
        <f t="shared" ca="1" si="9"/>
        <v/>
      </c>
      <c r="P31" s="7" t="str">
        <f t="shared" ca="1" si="10"/>
        <v/>
      </c>
      <c r="Q31" s="7" t="str">
        <f t="shared" ca="1" si="11"/>
        <v/>
      </c>
      <c r="R31" s="7" t="str">
        <f t="shared" ca="1" si="12"/>
        <v/>
      </c>
      <c r="S31" s="7" t="str">
        <f t="shared" ca="1" si="13"/>
        <v/>
      </c>
      <c r="T31" s="7" t="str">
        <f t="shared" ca="1" si="14"/>
        <v/>
      </c>
      <c r="U31" s="7" t="str">
        <f t="shared" ca="1" si="15"/>
        <v/>
      </c>
      <c r="V31" s="7" t="str">
        <f t="shared" ca="1" si="16"/>
        <v/>
      </c>
      <c r="W31" s="7" t="str">
        <f t="shared" ca="1" si="17"/>
        <v/>
      </c>
      <c r="X31" s="7" t="str">
        <f t="shared" ca="1" si="18"/>
        <v/>
      </c>
      <c r="Y31" s="7" t="str">
        <f t="shared" ca="1" si="19"/>
        <v/>
      </c>
      <c r="Z31" s="7" t="str">
        <f t="shared" ca="1" si="20"/>
        <v/>
      </c>
      <c r="AA31" s="7" t="str">
        <f t="shared" ca="1" si="21"/>
        <v/>
      </c>
      <c r="AB31" s="7" t="str">
        <f t="shared" ca="1" si="22"/>
        <v/>
      </c>
      <c r="AC31" s="7" t="str">
        <f t="shared" ca="1" si="23"/>
        <v/>
      </c>
      <c r="AD31" s="7" t="str">
        <f t="shared" ca="1" si="24"/>
        <v/>
      </c>
      <c r="AE31" s="7" t="str">
        <f t="shared" ca="1" si="25"/>
        <v/>
      </c>
      <c r="AF31" s="7" t="str">
        <f t="shared" ca="1" si="26"/>
        <v/>
      </c>
      <c r="AG31" s="7" t="str">
        <f t="shared" ca="1" si="27"/>
        <v/>
      </c>
      <c r="AH31" s="7" t="str">
        <f t="shared" ca="1" si="28"/>
        <v/>
      </c>
      <c r="AI31" s="7" t="str">
        <f t="shared" ca="1" si="29"/>
        <v/>
      </c>
      <c r="AJ31" s="7" t="str">
        <f t="shared" ca="1" si="30"/>
        <v/>
      </c>
      <c r="AK31" s="7" t="str">
        <f t="shared" ca="1" si="31"/>
        <v/>
      </c>
      <c r="AL31" s="7" t="str">
        <f t="shared" ca="1" si="32"/>
        <v/>
      </c>
      <c r="AM31" s="7" t="str">
        <f t="shared" ca="1" si="33"/>
        <v/>
      </c>
      <c r="AN31" s="7" t="str">
        <f t="shared" ca="1" si="34"/>
        <v/>
      </c>
      <c r="AO31" s="7" t="str">
        <f t="shared" ca="1" si="35"/>
        <v/>
      </c>
      <c r="AP31" s="7" t="str">
        <f t="shared" ca="1" si="36"/>
        <v/>
      </c>
      <c r="AQ31" s="7" t="str">
        <f t="shared" ca="1" si="37"/>
        <v/>
      </c>
      <c r="AR31" s="7" t="str">
        <f t="shared" ca="1" si="38"/>
        <v/>
      </c>
      <c r="AS31" s="7" t="str">
        <f t="shared" ca="1" si="39"/>
        <v/>
      </c>
      <c r="AT31" s="7" t="str">
        <f t="shared" ca="1" si="40"/>
        <v/>
      </c>
      <c r="AU31" s="7" t="str">
        <f t="shared" ca="1" si="41"/>
        <v/>
      </c>
      <c r="AV31" s="7" t="str">
        <f t="shared" ca="1" si="42"/>
        <v/>
      </c>
      <c r="AW31" s="7" t="str">
        <f t="shared" ca="1" si="43"/>
        <v/>
      </c>
      <c r="AX31" s="7" t="str">
        <f t="shared" ca="1" si="44"/>
        <v/>
      </c>
      <c r="AY31" s="7" t="str">
        <f t="shared" ca="1" si="45"/>
        <v/>
      </c>
      <c r="AZ31" s="7" t="str">
        <f t="shared" ca="1" si="46"/>
        <v/>
      </c>
      <c r="BA31" s="7" t="str">
        <f t="shared" ca="1" si="47"/>
        <v/>
      </c>
      <c r="BB31" s="7" t="str">
        <f t="shared" ca="1" si="48"/>
        <v/>
      </c>
      <c r="BC31" s="7" t="str">
        <f t="shared" ca="1" si="49"/>
        <v/>
      </c>
      <c r="BD31" s="7" t="str">
        <f t="shared" ca="1" si="50"/>
        <v/>
      </c>
      <c r="BE31" s="7" t="str">
        <f t="shared" ca="1" si="51"/>
        <v/>
      </c>
      <c r="BF31" s="7" t="str">
        <f t="shared" ca="1" si="52"/>
        <v/>
      </c>
      <c r="BG31" s="7" t="str">
        <f t="shared" ca="1" si="53"/>
        <v/>
      </c>
      <c r="BH31" s="7" t="str">
        <f t="shared" ca="1" si="54"/>
        <v/>
      </c>
      <c r="BI31" s="7" t="str">
        <f t="shared" ca="1" si="55"/>
        <v/>
      </c>
      <c r="BJ31" s="7" t="str">
        <f t="shared" ca="1" si="56"/>
        <v/>
      </c>
      <c r="BK31" s="7" t="str">
        <f t="shared" ca="1" si="57"/>
        <v/>
      </c>
      <c r="BL31" s="7" t="str">
        <f t="shared" ca="1" si="58"/>
        <v/>
      </c>
      <c r="BM31" s="7" t="str">
        <f t="shared" ca="1" si="59"/>
        <v/>
      </c>
      <c r="BN31" s="7" t="str">
        <f t="shared" ca="1" si="60"/>
        <v/>
      </c>
      <c r="BO31" s="7" t="str">
        <f t="shared" ca="1" si="61"/>
        <v/>
      </c>
      <c r="BP31" s="7" t="str">
        <f t="shared" ca="1" si="62"/>
        <v/>
      </c>
      <c r="BQ31" s="7" t="str">
        <f t="shared" ca="1" si="63"/>
        <v/>
      </c>
      <c r="BR31" s="7" t="str">
        <f t="shared" ca="1" si="64"/>
        <v/>
      </c>
      <c r="BS31" s="7" t="str">
        <f t="shared" ca="1" si="65"/>
        <v/>
      </c>
      <c r="BT31" s="7" t="str">
        <f t="shared" ca="1" si="66"/>
        <v/>
      </c>
      <c r="BU31" s="7" t="str">
        <f t="shared" ca="1" si="67"/>
        <v/>
      </c>
      <c r="BV31" s="7" t="str">
        <f t="shared" ca="1" si="68"/>
        <v/>
      </c>
      <c r="BW31" s="7" t="str">
        <f t="shared" ca="1" si="69"/>
        <v/>
      </c>
      <c r="BX31" s="7" t="str">
        <f t="shared" ca="1" si="70"/>
        <v/>
      </c>
      <c r="BY31" s="7" t="str">
        <f t="shared" ca="1" si="71"/>
        <v/>
      </c>
      <c r="BZ31" s="7" t="str">
        <f t="shared" ca="1" si="72"/>
        <v/>
      </c>
      <c r="CA31" s="7" t="str">
        <f t="shared" ca="1" si="73"/>
        <v/>
      </c>
      <c r="CB31" s="7" t="str">
        <f t="shared" ca="1" si="74"/>
        <v/>
      </c>
      <c r="CC31" s="7" t="str">
        <f t="shared" ca="1" si="75"/>
        <v/>
      </c>
      <c r="CD31" s="7" t="str">
        <f t="shared" ca="1" si="76"/>
        <v/>
      </c>
      <c r="CE31" s="7" t="str">
        <f t="shared" ca="1" si="77"/>
        <v/>
      </c>
      <c r="CF31" s="7" t="str">
        <f t="shared" ca="1" si="78"/>
        <v/>
      </c>
      <c r="CG31" s="7" t="str">
        <f t="shared" ca="1" si="79"/>
        <v/>
      </c>
      <c r="CH31" s="7" t="str">
        <f t="shared" ca="1" si="80"/>
        <v/>
      </c>
      <c r="CI31" s="7" t="str">
        <f t="shared" ca="1" si="81"/>
        <v/>
      </c>
      <c r="CJ31" s="7" t="str">
        <f t="shared" ca="1" si="82"/>
        <v/>
      </c>
      <c r="CK31" s="7" t="str">
        <f t="shared" ca="1" si="83"/>
        <v/>
      </c>
      <c r="CL31" s="7" t="str">
        <f t="shared" ca="1" si="84"/>
        <v/>
      </c>
      <c r="CM31" s="7" t="str">
        <f t="shared" ca="1" si="85"/>
        <v/>
      </c>
      <c r="CN31" s="7" t="str">
        <f t="shared" ca="1" si="86"/>
        <v/>
      </c>
      <c r="CO31" s="7" t="str">
        <f t="shared" ca="1" si="87"/>
        <v/>
      </c>
      <c r="CP31" s="7" t="str">
        <f t="shared" ca="1" si="88"/>
        <v/>
      </c>
      <c r="CQ31" s="7" t="str">
        <f t="shared" ca="1" si="89"/>
        <v/>
      </c>
      <c r="CR31" s="7" t="str">
        <f t="shared" ca="1" si="90"/>
        <v/>
      </c>
      <c r="CS31" s="7" t="str">
        <f t="shared" ca="1" si="91"/>
        <v/>
      </c>
      <c r="CT31" s="7" t="str">
        <f t="shared" ca="1" si="92"/>
        <v/>
      </c>
      <c r="CU31" s="7" t="str">
        <f t="shared" ca="1" si="93"/>
        <v/>
      </c>
      <c r="CV31" s="7" t="str">
        <f t="shared" ca="1" si="94"/>
        <v/>
      </c>
      <c r="CW31" s="7" t="str">
        <f t="shared" ca="1" si="95"/>
        <v/>
      </c>
      <c r="CX31" s="7" t="str">
        <f t="shared" ca="1" si="96"/>
        <v/>
      </c>
      <c r="CY31" s="7" t="str">
        <f t="shared" ca="1" si="97"/>
        <v/>
      </c>
      <c r="CZ31" s="7" t="str">
        <f t="shared" ca="1" si="98"/>
        <v/>
      </c>
      <c r="DA31" s="7" t="str">
        <f t="shared" ca="1" si="99"/>
        <v/>
      </c>
      <c r="DB31" s="7" t="str">
        <f t="shared" ca="1" si="100"/>
        <v/>
      </c>
    </row>
    <row r="32" spans="1:106" x14ac:dyDescent="0.3">
      <c r="A32">
        <v>29</v>
      </c>
      <c r="B32">
        <v>1330</v>
      </c>
      <c r="D32" s="31">
        <f t="shared" ca="1" si="0"/>
        <v>0</v>
      </c>
      <c r="E32" s="32">
        <f>IFERROR(F32/VLOOKUP(C$1,'Outils et IP'!A:B,2,FALSE),"")</f>
        <v>1375</v>
      </c>
      <c r="F32" s="12">
        <v>11000</v>
      </c>
      <c r="G32" s="7" t="str">
        <f t="shared" ca="1" si="1"/>
        <v/>
      </c>
      <c r="H32" s="7" t="str">
        <f t="shared" ca="1" si="2"/>
        <v/>
      </c>
      <c r="I32" s="7" t="str">
        <f t="shared" ca="1" si="3"/>
        <v/>
      </c>
      <c r="J32" s="7" t="str">
        <f t="shared" ca="1" si="4"/>
        <v/>
      </c>
      <c r="K32" s="7" t="str">
        <f t="shared" ca="1" si="5"/>
        <v/>
      </c>
      <c r="L32" s="7" t="str">
        <f t="shared" ca="1" si="6"/>
        <v/>
      </c>
      <c r="M32" s="7" t="str">
        <f t="shared" ca="1" si="7"/>
        <v/>
      </c>
      <c r="N32" s="7" t="str">
        <f t="shared" ca="1" si="8"/>
        <v/>
      </c>
      <c r="O32" s="7" t="str">
        <f t="shared" ca="1" si="9"/>
        <v/>
      </c>
      <c r="P32" s="7" t="str">
        <f t="shared" ca="1" si="10"/>
        <v/>
      </c>
      <c r="Q32" s="7" t="str">
        <f t="shared" ca="1" si="11"/>
        <v/>
      </c>
      <c r="R32" s="7" t="str">
        <f t="shared" ca="1" si="12"/>
        <v/>
      </c>
      <c r="S32" s="7" t="str">
        <f t="shared" ca="1" si="13"/>
        <v/>
      </c>
      <c r="T32" s="7" t="str">
        <f t="shared" ca="1" si="14"/>
        <v/>
      </c>
      <c r="U32" s="7" t="str">
        <f t="shared" ca="1" si="15"/>
        <v/>
      </c>
      <c r="V32" s="7" t="str">
        <f t="shared" ca="1" si="16"/>
        <v/>
      </c>
      <c r="W32" s="7" t="str">
        <f t="shared" ca="1" si="17"/>
        <v/>
      </c>
      <c r="X32" s="7" t="str">
        <f t="shared" ca="1" si="18"/>
        <v/>
      </c>
      <c r="Y32" s="7" t="str">
        <f t="shared" ca="1" si="19"/>
        <v/>
      </c>
      <c r="Z32" s="7" t="str">
        <f t="shared" ca="1" si="20"/>
        <v/>
      </c>
      <c r="AA32" s="7" t="str">
        <f t="shared" ca="1" si="21"/>
        <v/>
      </c>
      <c r="AB32" s="7" t="str">
        <f t="shared" ca="1" si="22"/>
        <v/>
      </c>
      <c r="AC32" s="7" t="str">
        <f t="shared" ca="1" si="23"/>
        <v/>
      </c>
      <c r="AD32" s="7" t="str">
        <f t="shared" ca="1" si="24"/>
        <v/>
      </c>
      <c r="AE32" s="7" t="str">
        <f t="shared" ca="1" si="25"/>
        <v/>
      </c>
      <c r="AF32" s="7" t="str">
        <f t="shared" ca="1" si="26"/>
        <v/>
      </c>
      <c r="AG32" s="7" t="str">
        <f t="shared" ca="1" si="27"/>
        <v/>
      </c>
      <c r="AH32" s="7" t="str">
        <f t="shared" ca="1" si="28"/>
        <v/>
      </c>
      <c r="AI32" s="7" t="str">
        <f t="shared" ca="1" si="29"/>
        <v/>
      </c>
      <c r="AJ32" s="7" t="str">
        <f t="shared" ca="1" si="30"/>
        <v/>
      </c>
      <c r="AK32" s="7" t="str">
        <f t="shared" ca="1" si="31"/>
        <v/>
      </c>
      <c r="AL32" s="7" t="str">
        <f t="shared" ca="1" si="32"/>
        <v/>
      </c>
      <c r="AM32" s="7" t="str">
        <f t="shared" ca="1" si="33"/>
        <v/>
      </c>
      <c r="AN32" s="7" t="str">
        <f t="shared" ca="1" si="34"/>
        <v/>
      </c>
      <c r="AO32" s="7" t="str">
        <f t="shared" ca="1" si="35"/>
        <v/>
      </c>
      <c r="AP32" s="7" t="str">
        <f t="shared" ca="1" si="36"/>
        <v/>
      </c>
      <c r="AQ32" s="7" t="str">
        <f t="shared" ca="1" si="37"/>
        <v/>
      </c>
      <c r="AR32" s="7" t="str">
        <f t="shared" ca="1" si="38"/>
        <v/>
      </c>
      <c r="AS32" s="7" t="str">
        <f t="shared" ca="1" si="39"/>
        <v/>
      </c>
      <c r="AT32" s="7" t="str">
        <f t="shared" ca="1" si="40"/>
        <v/>
      </c>
      <c r="AU32" s="7" t="str">
        <f t="shared" ca="1" si="41"/>
        <v/>
      </c>
      <c r="AV32" s="7" t="str">
        <f t="shared" ca="1" si="42"/>
        <v/>
      </c>
      <c r="AW32" s="7" t="str">
        <f t="shared" ca="1" si="43"/>
        <v/>
      </c>
      <c r="AX32" s="7" t="str">
        <f t="shared" ca="1" si="44"/>
        <v/>
      </c>
      <c r="AY32" s="7" t="str">
        <f t="shared" ca="1" si="45"/>
        <v/>
      </c>
      <c r="AZ32" s="7" t="str">
        <f t="shared" ca="1" si="46"/>
        <v/>
      </c>
      <c r="BA32" s="7" t="str">
        <f t="shared" ca="1" si="47"/>
        <v/>
      </c>
      <c r="BB32" s="7" t="str">
        <f t="shared" ca="1" si="48"/>
        <v/>
      </c>
      <c r="BC32" s="7" t="str">
        <f t="shared" ca="1" si="49"/>
        <v/>
      </c>
      <c r="BD32" s="7" t="str">
        <f t="shared" ca="1" si="50"/>
        <v/>
      </c>
      <c r="BE32" s="7" t="str">
        <f t="shared" ca="1" si="51"/>
        <v/>
      </c>
      <c r="BF32" s="7" t="str">
        <f t="shared" ca="1" si="52"/>
        <v/>
      </c>
      <c r="BG32" s="7" t="str">
        <f t="shared" ca="1" si="53"/>
        <v/>
      </c>
      <c r="BH32" s="7" t="str">
        <f t="shared" ca="1" si="54"/>
        <v/>
      </c>
      <c r="BI32" s="7" t="str">
        <f t="shared" ca="1" si="55"/>
        <v/>
      </c>
      <c r="BJ32" s="7" t="str">
        <f t="shared" ca="1" si="56"/>
        <v/>
      </c>
      <c r="BK32" s="7" t="str">
        <f t="shared" ca="1" si="57"/>
        <v/>
      </c>
      <c r="BL32" s="7" t="str">
        <f t="shared" ca="1" si="58"/>
        <v/>
      </c>
      <c r="BM32" s="7" t="str">
        <f t="shared" ca="1" si="59"/>
        <v/>
      </c>
      <c r="BN32" s="7" t="str">
        <f t="shared" ca="1" si="60"/>
        <v/>
      </c>
      <c r="BO32" s="7" t="str">
        <f t="shared" ca="1" si="61"/>
        <v/>
      </c>
      <c r="BP32" s="7" t="str">
        <f t="shared" ca="1" si="62"/>
        <v/>
      </c>
      <c r="BQ32" s="7" t="str">
        <f t="shared" ca="1" si="63"/>
        <v/>
      </c>
      <c r="BR32" s="7" t="str">
        <f t="shared" ca="1" si="64"/>
        <v/>
      </c>
      <c r="BS32" s="7" t="str">
        <f t="shared" ca="1" si="65"/>
        <v/>
      </c>
      <c r="BT32" s="7" t="str">
        <f t="shared" ca="1" si="66"/>
        <v/>
      </c>
      <c r="BU32" s="7" t="str">
        <f t="shared" ca="1" si="67"/>
        <v/>
      </c>
      <c r="BV32" s="7" t="str">
        <f t="shared" ca="1" si="68"/>
        <v/>
      </c>
      <c r="BW32" s="7" t="str">
        <f t="shared" ca="1" si="69"/>
        <v/>
      </c>
      <c r="BX32" s="7" t="str">
        <f t="shared" ca="1" si="70"/>
        <v/>
      </c>
      <c r="BY32" s="7" t="str">
        <f t="shared" ca="1" si="71"/>
        <v/>
      </c>
      <c r="BZ32" s="7" t="str">
        <f t="shared" ca="1" si="72"/>
        <v/>
      </c>
      <c r="CA32" s="7" t="str">
        <f t="shared" ca="1" si="73"/>
        <v/>
      </c>
      <c r="CB32" s="7" t="str">
        <f t="shared" ca="1" si="74"/>
        <v/>
      </c>
      <c r="CC32" s="7" t="str">
        <f t="shared" ca="1" si="75"/>
        <v/>
      </c>
      <c r="CD32" s="7" t="str">
        <f t="shared" ca="1" si="76"/>
        <v/>
      </c>
      <c r="CE32" s="7" t="str">
        <f t="shared" ca="1" si="77"/>
        <v/>
      </c>
      <c r="CF32" s="7" t="str">
        <f t="shared" ca="1" si="78"/>
        <v/>
      </c>
      <c r="CG32" s="7" t="str">
        <f t="shared" ca="1" si="79"/>
        <v/>
      </c>
      <c r="CH32" s="7" t="str">
        <f t="shared" ca="1" si="80"/>
        <v/>
      </c>
      <c r="CI32" s="7" t="str">
        <f t="shared" ca="1" si="81"/>
        <v/>
      </c>
      <c r="CJ32" s="7" t="str">
        <f t="shared" ca="1" si="82"/>
        <v/>
      </c>
      <c r="CK32" s="7" t="str">
        <f t="shared" ca="1" si="83"/>
        <v/>
      </c>
      <c r="CL32" s="7" t="str">
        <f t="shared" ca="1" si="84"/>
        <v/>
      </c>
      <c r="CM32" s="7" t="str">
        <f t="shared" ca="1" si="85"/>
        <v/>
      </c>
      <c r="CN32" s="7" t="str">
        <f t="shared" ca="1" si="86"/>
        <v/>
      </c>
      <c r="CO32" s="7" t="str">
        <f t="shared" ca="1" si="87"/>
        <v/>
      </c>
      <c r="CP32" s="7" t="str">
        <f t="shared" ca="1" si="88"/>
        <v/>
      </c>
      <c r="CQ32" s="7" t="str">
        <f t="shared" ca="1" si="89"/>
        <v/>
      </c>
      <c r="CR32" s="7" t="str">
        <f t="shared" ca="1" si="90"/>
        <v/>
      </c>
      <c r="CS32" s="7" t="str">
        <f t="shared" ca="1" si="91"/>
        <v/>
      </c>
      <c r="CT32" s="7" t="str">
        <f t="shared" ca="1" si="92"/>
        <v/>
      </c>
      <c r="CU32" s="7" t="str">
        <f t="shared" ca="1" si="93"/>
        <v/>
      </c>
      <c r="CV32" s="7" t="str">
        <f t="shared" ca="1" si="94"/>
        <v/>
      </c>
      <c r="CW32" s="7" t="str">
        <f t="shared" ca="1" si="95"/>
        <v/>
      </c>
      <c r="CX32" s="7" t="str">
        <f t="shared" ca="1" si="96"/>
        <v/>
      </c>
      <c r="CY32" s="7" t="str">
        <f t="shared" ca="1" si="97"/>
        <v/>
      </c>
      <c r="CZ32" s="7" t="str">
        <f t="shared" ca="1" si="98"/>
        <v/>
      </c>
      <c r="DA32" s="7" t="str">
        <f t="shared" ca="1" si="99"/>
        <v/>
      </c>
      <c r="DB32" s="7" t="str">
        <f t="shared" ca="1" si="100"/>
        <v/>
      </c>
    </row>
    <row r="33" spans="1:106" x14ac:dyDescent="0.3">
      <c r="A33">
        <v>30</v>
      </c>
      <c r="B33">
        <v>1575</v>
      </c>
      <c r="D33" s="31">
        <f t="shared" ca="1" si="0"/>
        <v>0</v>
      </c>
      <c r="E33" s="32">
        <f>IFERROR(F33/VLOOKUP(C$1,'Outils et IP'!A:B,2,FALSE),"")</f>
        <v>1312.5</v>
      </c>
      <c r="F33" s="12">
        <v>10500</v>
      </c>
      <c r="G33" s="7" t="str">
        <f t="shared" ca="1" si="1"/>
        <v/>
      </c>
      <c r="H33" s="7" t="str">
        <f t="shared" ca="1" si="2"/>
        <v/>
      </c>
      <c r="I33" s="7" t="str">
        <f t="shared" ca="1" si="3"/>
        <v/>
      </c>
      <c r="J33" s="7" t="str">
        <f t="shared" ca="1" si="4"/>
        <v/>
      </c>
      <c r="K33" s="7" t="str">
        <f t="shared" ca="1" si="5"/>
        <v/>
      </c>
      <c r="L33" s="7" t="str">
        <f t="shared" ca="1" si="6"/>
        <v/>
      </c>
      <c r="M33" s="7" t="str">
        <f t="shared" ca="1" si="7"/>
        <v/>
      </c>
      <c r="N33" s="7" t="str">
        <f t="shared" ca="1" si="8"/>
        <v/>
      </c>
      <c r="O33" s="7" t="str">
        <f t="shared" ca="1" si="9"/>
        <v/>
      </c>
      <c r="P33" s="7" t="str">
        <f t="shared" ca="1" si="10"/>
        <v/>
      </c>
      <c r="Q33" s="7" t="str">
        <f t="shared" ca="1" si="11"/>
        <v/>
      </c>
      <c r="R33" s="7" t="str">
        <f t="shared" ca="1" si="12"/>
        <v/>
      </c>
      <c r="S33" s="7" t="str">
        <f t="shared" ca="1" si="13"/>
        <v/>
      </c>
      <c r="T33" s="7" t="str">
        <f t="shared" ca="1" si="14"/>
        <v/>
      </c>
      <c r="U33" s="7" t="str">
        <f t="shared" ca="1" si="15"/>
        <v/>
      </c>
      <c r="V33" s="7" t="str">
        <f t="shared" ca="1" si="16"/>
        <v/>
      </c>
      <c r="W33" s="7" t="str">
        <f t="shared" ca="1" si="17"/>
        <v/>
      </c>
      <c r="X33" s="7" t="str">
        <f t="shared" ca="1" si="18"/>
        <v/>
      </c>
      <c r="Y33" s="7" t="str">
        <f t="shared" ca="1" si="19"/>
        <v/>
      </c>
      <c r="Z33" s="7" t="str">
        <f t="shared" ca="1" si="20"/>
        <v/>
      </c>
      <c r="AA33" s="7" t="str">
        <f t="shared" ca="1" si="21"/>
        <v/>
      </c>
      <c r="AB33" s="7" t="str">
        <f t="shared" ca="1" si="22"/>
        <v/>
      </c>
      <c r="AC33" s="7" t="str">
        <f t="shared" ca="1" si="23"/>
        <v/>
      </c>
      <c r="AD33" s="7" t="str">
        <f t="shared" ca="1" si="24"/>
        <v/>
      </c>
      <c r="AE33" s="7" t="str">
        <f t="shared" ca="1" si="25"/>
        <v/>
      </c>
      <c r="AF33" s="7" t="str">
        <f t="shared" ca="1" si="26"/>
        <v/>
      </c>
      <c r="AG33" s="7" t="str">
        <f t="shared" ca="1" si="27"/>
        <v/>
      </c>
      <c r="AH33" s="7" t="str">
        <f t="shared" ca="1" si="28"/>
        <v/>
      </c>
      <c r="AI33" s="7" t="str">
        <f t="shared" ca="1" si="29"/>
        <v/>
      </c>
      <c r="AJ33" s="7" t="str">
        <f t="shared" ca="1" si="30"/>
        <v/>
      </c>
      <c r="AK33" s="7" t="str">
        <f t="shared" ca="1" si="31"/>
        <v/>
      </c>
      <c r="AL33" s="7" t="str">
        <f t="shared" ca="1" si="32"/>
        <v/>
      </c>
      <c r="AM33" s="7" t="str">
        <f t="shared" ca="1" si="33"/>
        <v/>
      </c>
      <c r="AN33" s="7" t="str">
        <f t="shared" ca="1" si="34"/>
        <v/>
      </c>
      <c r="AO33" s="7" t="str">
        <f t="shared" ca="1" si="35"/>
        <v/>
      </c>
      <c r="AP33" s="7" t="str">
        <f t="shared" ca="1" si="36"/>
        <v/>
      </c>
      <c r="AQ33" s="7" t="str">
        <f t="shared" ca="1" si="37"/>
        <v/>
      </c>
      <c r="AR33" s="7" t="str">
        <f t="shared" ca="1" si="38"/>
        <v/>
      </c>
      <c r="AS33" s="7" t="str">
        <f t="shared" ca="1" si="39"/>
        <v/>
      </c>
      <c r="AT33" s="7" t="str">
        <f t="shared" ca="1" si="40"/>
        <v/>
      </c>
      <c r="AU33" s="7" t="str">
        <f t="shared" ca="1" si="41"/>
        <v/>
      </c>
      <c r="AV33" s="7" t="str">
        <f t="shared" ca="1" si="42"/>
        <v/>
      </c>
      <c r="AW33" s="7" t="str">
        <f t="shared" ca="1" si="43"/>
        <v/>
      </c>
      <c r="AX33" s="7" t="str">
        <f t="shared" ca="1" si="44"/>
        <v/>
      </c>
      <c r="AY33" s="7" t="str">
        <f t="shared" ca="1" si="45"/>
        <v/>
      </c>
      <c r="AZ33" s="7" t="str">
        <f t="shared" ca="1" si="46"/>
        <v/>
      </c>
      <c r="BA33" s="7" t="str">
        <f t="shared" ca="1" si="47"/>
        <v/>
      </c>
      <c r="BB33" s="7" t="str">
        <f t="shared" ca="1" si="48"/>
        <v/>
      </c>
      <c r="BC33" s="7" t="str">
        <f t="shared" ca="1" si="49"/>
        <v/>
      </c>
      <c r="BD33" s="7" t="str">
        <f t="shared" ca="1" si="50"/>
        <v/>
      </c>
      <c r="BE33" s="7" t="str">
        <f t="shared" ca="1" si="51"/>
        <v/>
      </c>
      <c r="BF33" s="7" t="str">
        <f t="shared" ca="1" si="52"/>
        <v/>
      </c>
      <c r="BG33" s="7" t="str">
        <f t="shared" ca="1" si="53"/>
        <v/>
      </c>
      <c r="BH33" s="7" t="str">
        <f t="shared" ca="1" si="54"/>
        <v/>
      </c>
      <c r="BI33" s="7" t="str">
        <f t="shared" ca="1" si="55"/>
        <v/>
      </c>
      <c r="BJ33" s="7" t="str">
        <f t="shared" ca="1" si="56"/>
        <v/>
      </c>
      <c r="BK33" s="7" t="str">
        <f t="shared" ca="1" si="57"/>
        <v/>
      </c>
      <c r="BL33" s="7" t="str">
        <f t="shared" ca="1" si="58"/>
        <v/>
      </c>
      <c r="BM33" s="7" t="str">
        <f t="shared" ca="1" si="59"/>
        <v/>
      </c>
      <c r="BN33" s="7" t="str">
        <f t="shared" ca="1" si="60"/>
        <v/>
      </c>
      <c r="BO33" s="7" t="str">
        <f t="shared" ca="1" si="61"/>
        <v/>
      </c>
      <c r="BP33" s="7" t="str">
        <f t="shared" ca="1" si="62"/>
        <v/>
      </c>
      <c r="BQ33" s="7" t="str">
        <f t="shared" ca="1" si="63"/>
        <v/>
      </c>
      <c r="BR33" s="7" t="str">
        <f t="shared" ca="1" si="64"/>
        <v/>
      </c>
      <c r="BS33" s="7" t="str">
        <f t="shared" ca="1" si="65"/>
        <v/>
      </c>
      <c r="BT33" s="7" t="str">
        <f t="shared" ca="1" si="66"/>
        <v/>
      </c>
      <c r="BU33" s="7" t="str">
        <f t="shared" ca="1" si="67"/>
        <v/>
      </c>
      <c r="BV33" s="7" t="str">
        <f t="shared" ca="1" si="68"/>
        <v/>
      </c>
      <c r="BW33" s="7" t="str">
        <f t="shared" ca="1" si="69"/>
        <v/>
      </c>
      <c r="BX33" s="7" t="str">
        <f t="shared" ca="1" si="70"/>
        <v/>
      </c>
      <c r="BY33" s="7" t="str">
        <f t="shared" ca="1" si="71"/>
        <v/>
      </c>
      <c r="BZ33" s="7" t="str">
        <f t="shared" ca="1" si="72"/>
        <v/>
      </c>
      <c r="CA33" s="7" t="str">
        <f t="shared" ca="1" si="73"/>
        <v/>
      </c>
      <c r="CB33" s="7" t="str">
        <f t="shared" ca="1" si="74"/>
        <v/>
      </c>
      <c r="CC33" s="7" t="str">
        <f t="shared" ca="1" si="75"/>
        <v/>
      </c>
      <c r="CD33" s="7" t="str">
        <f t="shared" ca="1" si="76"/>
        <v/>
      </c>
      <c r="CE33" s="7" t="str">
        <f t="shared" ca="1" si="77"/>
        <v/>
      </c>
      <c r="CF33" s="7" t="str">
        <f t="shared" ca="1" si="78"/>
        <v/>
      </c>
      <c r="CG33" s="7" t="str">
        <f t="shared" ca="1" si="79"/>
        <v/>
      </c>
      <c r="CH33" s="7" t="str">
        <f t="shared" ca="1" si="80"/>
        <v/>
      </c>
      <c r="CI33" s="7" t="str">
        <f t="shared" ca="1" si="81"/>
        <v/>
      </c>
      <c r="CJ33" s="7" t="str">
        <f t="shared" ca="1" si="82"/>
        <v/>
      </c>
      <c r="CK33" s="7" t="str">
        <f t="shared" ca="1" si="83"/>
        <v/>
      </c>
      <c r="CL33" s="7" t="str">
        <f t="shared" ca="1" si="84"/>
        <v/>
      </c>
      <c r="CM33" s="7" t="str">
        <f t="shared" ca="1" si="85"/>
        <v/>
      </c>
      <c r="CN33" s="7" t="str">
        <f t="shared" ca="1" si="86"/>
        <v/>
      </c>
      <c r="CO33" s="7" t="str">
        <f t="shared" ca="1" si="87"/>
        <v/>
      </c>
      <c r="CP33" s="7" t="str">
        <f t="shared" ca="1" si="88"/>
        <v/>
      </c>
      <c r="CQ33" s="7" t="str">
        <f t="shared" ca="1" si="89"/>
        <v/>
      </c>
      <c r="CR33" s="7" t="str">
        <f t="shared" ca="1" si="90"/>
        <v/>
      </c>
      <c r="CS33" s="7" t="str">
        <f t="shared" ca="1" si="91"/>
        <v/>
      </c>
      <c r="CT33" s="7" t="str">
        <f t="shared" ca="1" si="92"/>
        <v/>
      </c>
      <c r="CU33" s="7" t="str">
        <f t="shared" ca="1" si="93"/>
        <v/>
      </c>
      <c r="CV33" s="7" t="str">
        <f t="shared" ca="1" si="94"/>
        <v/>
      </c>
      <c r="CW33" s="7" t="str">
        <f t="shared" ca="1" si="95"/>
        <v/>
      </c>
      <c r="CX33" s="7" t="str">
        <f t="shared" ca="1" si="96"/>
        <v/>
      </c>
      <c r="CY33" s="7" t="str">
        <f t="shared" ca="1" si="97"/>
        <v/>
      </c>
      <c r="CZ33" s="7" t="str">
        <f t="shared" ca="1" si="98"/>
        <v/>
      </c>
      <c r="DA33" s="7" t="str">
        <f t="shared" ca="1" si="99"/>
        <v/>
      </c>
      <c r="DB33" s="7" t="str">
        <f t="shared" ca="1" si="100"/>
        <v/>
      </c>
    </row>
    <row r="34" spans="1:106" x14ac:dyDescent="0.3">
      <c r="A34">
        <v>31</v>
      </c>
      <c r="B34">
        <v>1150</v>
      </c>
      <c r="D34" s="31">
        <f t="shared" ca="1" si="0"/>
        <v>0</v>
      </c>
      <c r="E34" s="32">
        <f>IFERROR(F34/VLOOKUP(C$1,'Outils et IP'!A:B,2,FALSE),"")</f>
        <v>1250</v>
      </c>
      <c r="F34" s="12">
        <v>10000</v>
      </c>
      <c r="G34" s="7" t="str">
        <f t="shared" ca="1" si="1"/>
        <v/>
      </c>
      <c r="H34" s="7" t="str">
        <f t="shared" ca="1" si="2"/>
        <v/>
      </c>
      <c r="I34" s="7" t="str">
        <f t="shared" ca="1" si="3"/>
        <v/>
      </c>
      <c r="J34" s="7" t="str">
        <f t="shared" ca="1" si="4"/>
        <v/>
      </c>
      <c r="K34" s="7" t="str">
        <f t="shared" ca="1" si="5"/>
        <v/>
      </c>
      <c r="L34" s="7" t="str">
        <f t="shared" ca="1" si="6"/>
        <v/>
      </c>
      <c r="M34" s="7" t="str">
        <f t="shared" ca="1" si="7"/>
        <v/>
      </c>
      <c r="N34" s="7" t="str">
        <f t="shared" ca="1" si="8"/>
        <v/>
      </c>
      <c r="O34" s="7" t="str">
        <f t="shared" ca="1" si="9"/>
        <v/>
      </c>
      <c r="P34" s="7" t="str">
        <f t="shared" ca="1" si="10"/>
        <v/>
      </c>
      <c r="Q34" s="7" t="str">
        <f t="shared" ca="1" si="11"/>
        <v/>
      </c>
      <c r="R34" s="7" t="str">
        <f t="shared" ca="1" si="12"/>
        <v/>
      </c>
      <c r="S34" s="7" t="str">
        <f t="shared" ca="1" si="13"/>
        <v/>
      </c>
      <c r="T34" s="7" t="str">
        <f t="shared" ca="1" si="14"/>
        <v/>
      </c>
      <c r="U34" s="7" t="str">
        <f t="shared" ca="1" si="15"/>
        <v/>
      </c>
      <c r="V34" s="7" t="str">
        <f t="shared" ca="1" si="16"/>
        <v/>
      </c>
      <c r="W34" s="7" t="str">
        <f t="shared" ca="1" si="17"/>
        <v/>
      </c>
      <c r="X34" s="7" t="str">
        <f t="shared" ca="1" si="18"/>
        <v/>
      </c>
      <c r="Y34" s="7" t="str">
        <f t="shared" ca="1" si="19"/>
        <v/>
      </c>
      <c r="Z34" s="7" t="str">
        <f t="shared" ca="1" si="20"/>
        <v/>
      </c>
      <c r="AA34" s="7" t="str">
        <f t="shared" ca="1" si="21"/>
        <v/>
      </c>
      <c r="AB34" s="7" t="str">
        <f t="shared" ca="1" si="22"/>
        <v/>
      </c>
      <c r="AC34" s="7" t="str">
        <f t="shared" ca="1" si="23"/>
        <v/>
      </c>
      <c r="AD34" s="7" t="str">
        <f t="shared" ca="1" si="24"/>
        <v/>
      </c>
      <c r="AE34" s="7" t="str">
        <f t="shared" ca="1" si="25"/>
        <v/>
      </c>
      <c r="AF34" s="7" t="str">
        <f t="shared" ca="1" si="26"/>
        <v/>
      </c>
      <c r="AG34" s="7" t="str">
        <f t="shared" ca="1" si="27"/>
        <v/>
      </c>
      <c r="AH34" s="7" t="str">
        <f t="shared" ca="1" si="28"/>
        <v/>
      </c>
      <c r="AI34" s="7" t="str">
        <f t="shared" ca="1" si="29"/>
        <v/>
      </c>
      <c r="AJ34" s="7" t="str">
        <f t="shared" ca="1" si="30"/>
        <v/>
      </c>
      <c r="AK34" s="7" t="str">
        <f t="shared" ca="1" si="31"/>
        <v/>
      </c>
      <c r="AL34" s="7" t="str">
        <f t="shared" ca="1" si="32"/>
        <v/>
      </c>
      <c r="AM34" s="7" t="str">
        <f t="shared" ca="1" si="33"/>
        <v/>
      </c>
      <c r="AN34" s="7" t="str">
        <f t="shared" ca="1" si="34"/>
        <v/>
      </c>
      <c r="AO34" s="7" t="str">
        <f t="shared" ca="1" si="35"/>
        <v/>
      </c>
      <c r="AP34" s="7" t="str">
        <f t="shared" ca="1" si="36"/>
        <v/>
      </c>
      <c r="AQ34" s="7" t="str">
        <f t="shared" ca="1" si="37"/>
        <v/>
      </c>
      <c r="AR34" s="7" t="str">
        <f t="shared" ca="1" si="38"/>
        <v/>
      </c>
      <c r="AS34" s="7" t="str">
        <f t="shared" ca="1" si="39"/>
        <v/>
      </c>
      <c r="AT34" s="7" t="str">
        <f t="shared" ca="1" si="40"/>
        <v/>
      </c>
      <c r="AU34" s="7" t="str">
        <f t="shared" ca="1" si="41"/>
        <v/>
      </c>
      <c r="AV34" s="7" t="str">
        <f t="shared" ca="1" si="42"/>
        <v/>
      </c>
      <c r="AW34" s="7" t="str">
        <f t="shared" ca="1" si="43"/>
        <v/>
      </c>
      <c r="AX34" s="7" t="str">
        <f t="shared" ca="1" si="44"/>
        <v/>
      </c>
      <c r="AY34" s="7" t="str">
        <f t="shared" ca="1" si="45"/>
        <v/>
      </c>
      <c r="AZ34" s="7" t="str">
        <f t="shared" ca="1" si="46"/>
        <v/>
      </c>
      <c r="BA34" s="7" t="str">
        <f t="shared" ca="1" si="47"/>
        <v/>
      </c>
      <c r="BB34" s="7" t="str">
        <f t="shared" ca="1" si="48"/>
        <v/>
      </c>
      <c r="BC34" s="7" t="str">
        <f t="shared" ca="1" si="49"/>
        <v/>
      </c>
      <c r="BD34" s="7" t="str">
        <f t="shared" ca="1" si="50"/>
        <v/>
      </c>
      <c r="BE34" s="7" t="str">
        <f t="shared" ca="1" si="51"/>
        <v/>
      </c>
      <c r="BF34" s="7" t="str">
        <f t="shared" ca="1" si="52"/>
        <v/>
      </c>
      <c r="BG34" s="7" t="str">
        <f t="shared" ca="1" si="53"/>
        <v/>
      </c>
      <c r="BH34" s="7" t="str">
        <f t="shared" ca="1" si="54"/>
        <v/>
      </c>
      <c r="BI34" s="7" t="str">
        <f t="shared" ca="1" si="55"/>
        <v/>
      </c>
      <c r="BJ34" s="7" t="str">
        <f t="shared" ca="1" si="56"/>
        <v/>
      </c>
      <c r="BK34" s="7" t="str">
        <f t="shared" ca="1" si="57"/>
        <v/>
      </c>
      <c r="BL34" s="7" t="str">
        <f t="shared" ca="1" si="58"/>
        <v/>
      </c>
      <c r="BM34" s="7" t="str">
        <f t="shared" ca="1" si="59"/>
        <v/>
      </c>
      <c r="BN34" s="7" t="str">
        <f t="shared" ca="1" si="60"/>
        <v/>
      </c>
      <c r="BO34" s="7" t="str">
        <f t="shared" ca="1" si="61"/>
        <v/>
      </c>
      <c r="BP34" s="7" t="str">
        <f t="shared" ca="1" si="62"/>
        <v/>
      </c>
      <c r="BQ34" s="7" t="str">
        <f t="shared" ca="1" si="63"/>
        <v/>
      </c>
      <c r="BR34" s="7" t="str">
        <f t="shared" ca="1" si="64"/>
        <v/>
      </c>
      <c r="BS34" s="7" t="str">
        <f t="shared" ca="1" si="65"/>
        <v/>
      </c>
      <c r="BT34" s="7" t="str">
        <f t="shared" ca="1" si="66"/>
        <v/>
      </c>
      <c r="BU34" s="7" t="str">
        <f t="shared" ca="1" si="67"/>
        <v/>
      </c>
      <c r="BV34" s="7" t="str">
        <f t="shared" ca="1" si="68"/>
        <v/>
      </c>
      <c r="BW34" s="7" t="str">
        <f t="shared" ca="1" si="69"/>
        <v/>
      </c>
      <c r="BX34" s="7" t="str">
        <f t="shared" ca="1" si="70"/>
        <v/>
      </c>
      <c r="BY34" s="7" t="str">
        <f t="shared" ca="1" si="71"/>
        <v/>
      </c>
      <c r="BZ34" s="7" t="str">
        <f t="shared" ca="1" si="72"/>
        <v/>
      </c>
      <c r="CA34" s="7" t="str">
        <f t="shared" ca="1" si="73"/>
        <v/>
      </c>
      <c r="CB34" s="7" t="str">
        <f t="shared" ca="1" si="74"/>
        <v/>
      </c>
      <c r="CC34" s="7" t="str">
        <f t="shared" ca="1" si="75"/>
        <v/>
      </c>
      <c r="CD34" s="7" t="str">
        <f t="shared" ca="1" si="76"/>
        <v/>
      </c>
      <c r="CE34" s="7" t="str">
        <f t="shared" ca="1" si="77"/>
        <v/>
      </c>
      <c r="CF34" s="7" t="str">
        <f t="shared" ca="1" si="78"/>
        <v/>
      </c>
      <c r="CG34" s="7" t="str">
        <f t="shared" ca="1" si="79"/>
        <v/>
      </c>
      <c r="CH34" s="7" t="str">
        <f t="shared" ca="1" si="80"/>
        <v/>
      </c>
      <c r="CI34" s="7" t="str">
        <f t="shared" ca="1" si="81"/>
        <v/>
      </c>
      <c r="CJ34" s="7" t="str">
        <f t="shared" ca="1" si="82"/>
        <v/>
      </c>
      <c r="CK34" s="7" t="str">
        <f t="shared" ca="1" si="83"/>
        <v/>
      </c>
      <c r="CL34" s="7" t="str">
        <f t="shared" ca="1" si="84"/>
        <v/>
      </c>
      <c r="CM34" s="7" t="str">
        <f t="shared" ca="1" si="85"/>
        <v/>
      </c>
      <c r="CN34" s="7" t="str">
        <f t="shared" ca="1" si="86"/>
        <v/>
      </c>
      <c r="CO34" s="7" t="str">
        <f t="shared" ca="1" si="87"/>
        <v/>
      </c>
      <c r="CP34" s="7" t="str">
        <f t="shared" ca="1" si="88"/>
        <v/>
      </c>
      <c r="CQ34" s="7" t="str">
        <f t="shared" ca="1" si="89"/>
        <v/>
      </c>
      <c r="CR34" s="7" t="str">
        <f t="shared" ca="1" si="90"/>
        <v/>
      </c>
      <c r="CS34" s="7" t="str">
        <f t="shared" ca="1" si="91"/>
        <v/>
      </c>
      <c r="CT34" s="7" t="str">
        <f t="shared" ca="1" si="92"/>
        <v/>
      </c>
      <c r="CU34" s="7" t="str">
        <f t="shared" ca="1" si="93"/>
        <v/>
      </c>
      <c r="CV34" s="7" t="str">
        <f t="shared" ca="1" si="94"/>
        <v/>
      </c>
      <c r="CW34" s="7" t="str">
        <f t="shared" ca="1" si="95"/>
        <v/>
      </c>
      <c r="CX34" s="7" t="str">
        <f t="shared" ca="1" si="96"/>
        <v/>
      </c>
      <c r="CY34" s="7" t="str">
        <f t="shared" ca="1" si="97"/>
        <v/>
      </c>
      <c r="CZ34" s="7" t="str">
        <f t="shared" ca="1" si="98"/>
        <v/>
      </c>
      <c r="DA34" s="7" t="str">
        <f t="shared" ca="1" si="99"/>
        <v/>
      </c>
      <c r="DB34" s="7" t="str">
        <f t="shared" ca="1" si="100"/>
        <v/>
      </c>
    </row>
    <row r="35" spans="1:106" x14ac:dyDescent="0.3">
      <c r="A35">
        <v>32</v>
      </c>
      <c r="B35">
        <v>665</v>
      </c>
      <c r="D35" s="31">
        <f t="shared" ca="1" si="0"/>
        <v>0</v>
      </c>
      <c r="E35" s="32">
        <f>IFERROR(F35/VLOOKUP(C$1,'Outils et IP'!A:B,2,FALSE),"")</f>
        <v>1187.5</v>
      </c>
      <c r="F35" s="12">
        <v>9500</v>
      </c>
      <c r="G35" s="7" t="str">
        <f t="shared" ca="1" si="1"/>
        <v/>
      </c>
      <c r="H35" s="7" t="str">
        <f t="shared" ca="1" si="2"/>
        <v/>
      </c>
      <c r="I35" s="7" t="str">
        <f t="shared" ca="1" si="3"/>
        <v/>
      </c>
      <c r="J35" s="7" t="str">
        <f t="shared" ca="1" si="4"/>
        <v/>
      </c>
      <c r="K35" s="7" t="str">
        <f t="shared" ca="1" si="5"/>
        <v/>
      </c>
      <c r="L35" s="7" t="str">
        <f t="shared" ca="1" si="6"/>
        <v/>
      </c>
      <c r="M35" s="7" t="str">
        <f t="shared" ca="1" si="7"/>
        <v/>
      </c>
      <c r="N35" s="7" t="str">
        <f t="shared" ca="1" si="8"/>
        <v/>
      </c>
      <c r="O35" s="7" t="str">
        <f t="shared" ca="1" si="9"/>
        <v/>
      </c>
      <c r="P35" s="7" t="str">
        <f t="shared" ca="1" si="10"/>
        <v/>
      </c>
      <c r="Q35" s="7" t="str">
        <f t="shared" ca="1" si="11"/>
        <v/>
      </c>
      <c r="R35" s="7" t="str">
        <f t="shared" ca="1" si="12"/>
        <v/>
      </c>
      <c r="S35" s="7" t="str">
        <f t="shared" ca="1" si="13"/>
        <v/>
      </c>
      <c r="T35" s="7" t="str">
        <f t="shared" ca="1" si="14"/>
        <v/>
      </c>
      <c r="U35" s="7" t="str">
        <f t="shared" ca="1" si="15"/>
        <v/>
      </c>
      <c r="V35" s="7" t="str">
        <f t="shared" ca="1" si="16"/>
        <v/>
      </c>
      <c r="W35" s="7" t="str">
        <f t="shared" ca="1" si="17"/>
        <v/>
      </c>
      <c r="X35" s="7" t="str">
        <f t="shared" ca="1" si="18"/>
        <v/>
      </c>
      <c r="Y35" s="7" t="str">
        <f t="shared" ca="1" si="19"/>
        <v/>
      </c>
      <c r="Z35" s="7" t="str">
        <f t="shared" ca="1" si="20"/>
        <v/>
      </c>
      <c r="AA35" s="7" t="str">
        <f t="shared" ca="1" si="21"/>
        <v/>
      </c>
      <c r="AB35" s="7" t="str">
        <f t="shared" ca="1" si="22"/>
        <v/>
      </c>
      <c r="AC35" s="7" t="str">
        <f t="shared" ca="1" si="23"/>
        <v/>
      </c>
      <c r="AD35" s="7" t="str">
        <f t="shared" ca="1" si="24"/>
        <v/>
      </c>
      <c r="AE35" s="7" t="str">
        <f t="shared" ca="1" si="25"/>
        <v/>
      </c>
      <c r="AF35" s="7" t="str">
        <f t="shared" ca="1" si="26"/>
        <v/>
      </c>
      <c r="AG35" s="7" t="str">
        <f t="shared" ca="1" si="27"/>
        <v/>
      </c>
      <c r="AH35" s="7" t="str">
        <f t="shared" ca="1" si="28"/>
        <v/>
      </c>
      <c r="AI35" s="7" t="str">
        <f t="shared" ca="1" si="29"/>
        <v/>
      </c>
      <c r="AJ35" s="7" t="str">
        <f t="shared" ca="1" si="30"/>
        <v/>
      </c>
      <c r="AK35" s="7" t="str">
        <f t="shared" ca="1" si="31"/>
        <v/>
      </c>
      <c r="AL35" s="7" t="str">
        <f t="shared" ca="1" si="32"/>
        <v/>
      </c>
      <c r="AM35" s="7" t="str">
        <f t="shared" ca="1" si="33"/>
        <v/>
      </c>
      <c r="AN35" s="7" t="str">
        <f t="shared" ca="1" si="34"/>
        <v/>
      </c>
      <c r="AO35" s="7" t="str">
        <f t="shared" ca="1" si="35"/>
        <v/>
      </c>
      <c r="AP35" s="7" t="str">
        <f t="shared" ca="1" si="36"/>
        <v/>
      </c>
      <c r="AQ35" s="7" t="str">
        <f t="shared" ca="1" si="37"/>
        <v/>
      </c>
      <c r="AR35" s="7" t="str">
        <f t="shared" ca="1" si="38"/>
        <v/>
      </c>
      <c r="AS35" s="7" t="str">
        <f t="shared" ca="1" si="39"/>
        <v/>
      </c>
      <c r="AT35" s="7" t="str">
        <f t="shared" ca="1" si="40"/>
        <v/>
      </c>
      <c r="AU35" s="7" t="str">
        <f t="shared" ca="1" si="41"/>
        <v/>
      </c>
      <c r="AV35" s="7" t="str">
        <f t="shared" ca="1" si="42"/>
        <v/>
      </c>
      <c r="AW35" s="7" t="str">
        <f t="shared" ca="1" si="43"/>
        <v/>
      </c>
      <c r="AX35" s="7" t="str">
        <f t="shared" ca="1" si="44"/>
        <v/>
      </c>
      <c r="AY35" s="7" t="str">
        <f t="shared" ca="1" si="45"/>
        <v/>
      </c>
      <c r="AZ35" s="7" t="str">
        <f t="shared" ca="1" si="46"/>
        <v/>
      </c>
      <c r="BA35" s="7" t="str">
        <f t="shared" ca="1" si="47"/>
        <v/>
      </c>
      <c r="BB35" s="7" t="str">
        <f t="shared" ca="1" si="48"/>
        <v/>
      </c>
      <c r="BC35" s="7" t="str">
        <f t="shared" ca="1" si="49"/>
        <v/>
      </c>
      <c r="BD35" s="7" t="str">
        <f t="shared" ca="1" si="50"/>
        <v/>
      </c>
      <c r="BE35" s="7" t="str">
        <f t="shared" ca="1" si="51"/>
        <v/>
      </c>
      <c r="BF35" s="7" t="str">
        <f t="shared" ca="1" si="52"/>
        <v/>
      </c>
      <c r="BG35" s="7" t="str">
        <f t="shared" ca="1" si="53"/>
        <v/>
      </c>
      <c r="BH35" s="7" t="str">
        <f t="shared" ca="1" si="54"/>
        <v/>
      </c>
      <c r="BI35" s="7" t="str">
        <f t="shared" ca="1" si="55"/>
        <v/>
      </c>
      <c r="BJ35" s="7" t="str">
        <f t="shared" ca="1" si="56"/>
        <v/>
      </c>
      <c r="BK35" s="7" t="str">
        <f t="shared" ca="1" si="57"/>
        <v/>
      </c>
      <c r="BL35" s="7" t="str">
        <f t="shared" ca="1" si="58"/>
        <v/>
      </c>
      <c r="BM35" s="7" t="str">
        <f t="shared" ca="1" si="59"/>
        <v/>
      </c>
      <c r="BN35" s="7" t="str">
        <f t="shared" ca="1" si="60"/>
        <v/>
      </c>
      <c r="BO35" s="7" t="str">
        <f t="shared" ca="1" si="61"/>
        <v/>
      </c>
      <c r="BP35" s="7" t="str">
        <f t="shared" ca="1" si="62"/>
        <v/>
      </c>
      <c r="BQ35" s="7" t="str">
        <f t="shared" ca="1" si="63"/>
        <v/>
      </c>
      <c r="BR35" s="7" t="str">
        <f t="shared" ca="1" si="64"/>
        <v/>
      </c>
      <c r="BS35" s="7" t="str">
        <f t="shared" ca="1" si="65"/>
        <v/>
      </c>
      <c r="BT35" s="7" t="str">
        <f t="shared" ca="1" si="66"/>
        <v/>
      </c>
      <c r="BU35" s="7" t="str">
        <f t="shared" ca="1" si="67"/>
        <v/>
      </c>
      <c r="BV35" s="7" t="str">
        <f t="shared" ca="1" si="68"/>
        <v/>
      </c>
      <c r="BW35" s="7" t="str">
        <f t="shared" ca="1" si="69"/>
        <v/>
      </c>
      <c r="BX35" s="7" t="str">
        <f t="shared" ca="1" si="70"/>
        <v/>
      </c>
      <c r="BY35" s="7" t="str">
        <f t="shared" ca="1" si="71"/>
        <v/>
      </c>
      <c r="BZ35" s="7" t="str">
        <f t="shared" ca="1" si="72"/>
        <v/>
      </c>
      <c r="CA35" s="7" t="str">
        <f t="shared" ca="1" si="73"/>
        <v/>
      </c>
      <c r="CB35" s="7" t="str">
        <f t="shared" ca="1" si="74"/>
        <v/>
      </c>
      <c r="CC35" s="7" t="str">
        <f t="shared" ca="1" si="75"/>
        <v/>
      </c>
      <c r="CD35" s="7" t="str">
        <f t="shared" ca="1" si="76"/>
        <v/>
      </c>
      <c r="CE35" s="7" t="str">
        <f t="shared" ca="1" si="77"/>
        <v/>
      </c>
      <c r="CF35" s="7" t="str">
        <f t="shared" ca="1" si="78"/>
        <v/>
      </c>
      <c r="CG35" s="7" t="str">
        <f t="shared" ca="1" si="79"/>
        <v/>
      </c>
      <c r="CH35" s="7" t="str">
        <f t="shared" ca="1" si="80"/>
        <v/>
      </c>
      <c r="CI35" s="7" t="str">
        <f t="shared" ca="1" si="81"/>
        <v/>
      </c>
      <c r="CJ35" s="7" t="str">
        <f t="shared" ca="1" si="82"/>
        <v/>
      </c>
      <c r="CK35" s="7" t="str">
        <f t="shared" ca="1" si="83"/>
        <v/>
      </c>
      <c r="CL35" s="7" t="str">
        <f t="shared" ca="1" si="84"/>
        <v/>
      </c>
      <c r="CM35" s="7" t="str">
        <f t="shared" ca="1" si="85"/>
        <v/>
      </c>
      <c r="CN35" s="7" t="str">
        <f t="shared" ca="1" si="86"/>
        <v/>
      </c>
      <c r="CO35" s="7" t="str">
        <f t="shared" ca="1" si="87"/>
        <v/>
      </c>
      <c r="CP35" s="7" t="str">
        <f t="shared" ca="1" si="88"/>
        <v/>
      </c>
      <c r="CQ35" s="7" t="str">
        <f t="shared" ca="1" si="89"/>
        <v/>
      </c>
      <c r="CR35" s="7" t="str">
        <f t="shared" ca="1" si="90"/>
        <v/>
      </c>
      <c r="CS35" s="7" t="str">
        <f t="shared" ca="1" si="91"/>
        <v/>
      </c>
      <c r="CT35" s="7" t="str">
        <f t="shared" ca="1" si="92"/>
        <v/>
      </c>
      <c r="CU35" s="7" t="str">
        <f t="shared" ca="1" si="93"/>
        <v/>
      </c>
      <c r="CV35" s="7" t="str">
        <f t="shared" ca="1" si="94"/>
        <v/>
      </c>
      <c r="CW35" s="7" t="str">
        <f t="shared" ca="1" si="95"/>
        <v/>
      </c>
      <c r="CX35" s="7" t="str">
        <f t="shared" ca="1" si="96"/>
        <v/>
      </c>
      <c r="CY35" s="7" t="str">
        <f t="shared" ca="1" si="97"/>
        <v/>
      </c>
      <c r="CZ35" s="7" t="str">
        <f t="shared" ca="1" si="98"/>
        <v/>
      </c>
      <c r="DA35" s="7" t="str">
        <f t="shared" ca="1" si="99"/>
        <v/>
      </c>
      <c r="DB35" s="7" t="str">
        <f t="shared" ca="1" si="100"/>
        <v/>
      </c>
    </row>
    <row r="36" spans="1:106" x14ac:dyDescent="0.3">
      <c r="A36">
        <v>33</v>
      </c>
      <c r="B36">
        <v>1400</v>
      </c>
      <c r="D36" s="31">
        <f t="shared" ca="1" si="0"/>
        <v>0</v>
      </c>
      <c r="E36" s="32">
        <f>IFERROR(F36/VLOOKUP(C$1,'Outils et IP'!A:B,2,FALSE),"")</f>
        <v>1125</v>
      </c>
      <c r="F36" s="12">
        <v>9000</v>
      </c>
      <c r="G36" s="7" t="str">
        <f t="shared" ca="1" si="1"/>
        <v/>
      </c>
      <c r="H36" s="7" t="str">
        <f t="shared" ca="1" si="2"/>
        <v/>
      </c>
      <c r="I36" s="7" t="str">
        <f t="shared" ca="1" si="3"/>
        <v/>
      </c>
      <c r="J36" s="7" t="str">
        <f t="shared" ca="1" si="4"/>
        <v/>
      </c>
      <c r="K36" s="7" t="str">
        <f t="shared" ca="1" si="5"/>
        <v/>
      </c>
      <c r="L36" s="7" t="str">
        <f t="shared" ca="1" si="6"/>
        <v/>
      </c>
      <c r="M36" s="7" t="str">
        <f t="shared" ca="1" si="7"/>
        <v/>
      </c>
      <c r="N36" s="7" t="str">
        <f t="shared" ca="1" si="8"/>
        <v/>
      </c>
      <c r="O36" s="7" t="str">
        <f t="shared" ca="1" si="9"/>
        <v/>
      </c>
      <c r="P36" s="7" t="str">
        <f t="shared" ca="1" si="10"/>
        <v/>
      </c>
      <c r="Q36" s="7" t="str">
        <f t="shared" ca="1" si="11"/>
        <v/>
      </c>
      <c r="R36" s="7" t="str">
        <f t="shared" ca="1" si="12"/>
        <v/>
      </c>
      <c r="S36" s="7" t="str">
        <f t="shared" ca="1" si="13"/>
        <v/>
      </c>
      <c r="T36" s="7" t="str">
        <f t="shared" ca="1" si="14"/>
        <v/>
      </c>
      <c r="U36" s="7" t="str">
        <f t="shared" ca="1" si="15"/>
        <v/>
      </c>
      <c r="V36" s="7" t="str">
        <f t="shared" ca="1" si="16"/>
        <v/>
      </c>
      <c r="W36" s="7" t="str">
        <f t="shared" ca="1" si="17"/>
        <v/>
      </c>
      <c r="X36" s="7" t="str">
        <f t="shared" ca="1" si="18"/>
        <v/>
      </c>
      <c r="Y36" s="7" t="str">
        <f t="shared" ca="1" si="19"/>
        <v/>
      </c>
      <c r="Z36" s="7" t="str">
        <f t="shared" ca="1" si="20"/>
        <v/>
      </c>
      <c r="AA36" s="7" t="str">
        <f t="shared" ca="1" si="21"/>
        <v/>
      </c>
      <c r="AB36" s="7" t="str">
        <f t="shared" ca="1" si="22"/>
        <v/>
      </c>
      <c r="AC36" s="7" t="str">
        <f t="shared" ca="1" si="23"/>
        <v/>
      </c>
      <c r="AD36" s="7" t="str">
        <f t="shared" ca="1" si="24"/>
        <v/>
      </c>
      <c r="AE36" s="7" t="str">
        <f t="shared" ca="1" si="25"/>
        <v/>
      </c>
      <c r="AF36" s="7" t="str">
        <f t="shared" ca="1" si="26"/>
        <v/>
      </c>
      <c r="AG36" s="7" t="str">
        <f t="shared" ca="1" si="27"/>
        <v/>
      </c>
      <c r="AH36" s="7" t="str">
        <f t="shared" ca="1" si="28"/>
        <v/>
      </c>
      <c r="AI36" s="7" t="str">
        <f t="shared" ca="1" si="29"/>
        <v/>
      </c>
      <c r="AJ36" s="7" t="str">
        <f t="shared" ca="1" si="30"/>
        <v/>
      </c>
      <c r="AK36" s="7" t="str">
        <f t="shared" ca="1" si="31"/>
        <v/>
      </c>
      <c r="AL36" s="7" t="str">
        <f t="shared" ca="1" si="32"/>
        <v/>
      </c>
      <c r="AM36" s="7" t="str">
        <f t="shared" ca="1" si="33"/>
        <v/>
      </c>
      <c r="AN36" s="7" t="str">
        <f t="shared" ca="1" si="34"/>
        <v/>
      </c>
      <c r="AO36" s="7" t="str">
        <f t="shared" ca="1" si="35"/>
        <v/>
      </c>
      <c r="AP36" s="7" t="str">
        <f t="shared" ca="1" si="36"/>
        <v/>
      </c>
      <c r="AQ36" s="7" t="str">
        <f t="shared" ca="1" si="37"/>
        <v/>
      </c>
      <c r="AR36" s="7" t="str">
        <f t="shared" ca="1" si="38"/>
        <v/>
      </c>
      <c r="AS36" s="7" t="str">
        <f t="shared" ca="1" si="39"/>
        <v/>
      </c>
      <c r="AT36" s="7" t="str">
        <f t="shared" ca="1" si="40"/>
        <v/>
      </c>
      <c r="AU36" s="7" t="str">
        <f t="shared" ca="1" si="41"/>
        <v/>
      </c>
      <c r="AV36" s="7" t="str">
        <f t="shared" ca="1" si="42"/>
        <v/>
      </c>
      <c r="AW36" s="7" t="str">
        <f t="shared" ca="1" si="43"/>
        <v/>
      </c>
      <c r="AX36" s="7" t="str">
        <f t="shared" ca="1" si="44"/>
        <v/>
      </c>
      <c r="AY36" s="7" t="str">
        <f t="shared" ca="1" si="45"/>
        <v/>
      </c>
      <c r="AZ36" s="7" t="str">
        <f t="shared" ca="1" si="46"/>
        <v/>
      </c>
      <c r="BA36" s="7" t="str">
        <f t="shared" ca="1" si="47"/>
        <v/>
      </c>
      <c r="BB36" s="7" t="str">
        <f t="shared" ca="1" si="48"/>
        <v/>
      </c>
      <c r="BC36" s="7" t="str">
        <f t="shared" ca="1" si="49"/>
        <v/>
      </c>
      <c r="BD36" s="7" t="str">
        <f t="shared" ca="1" si="50"/>
        <v/>
      </c>
      <c r="BE36" s="7" t="str">
        <f t="shared" ca="1" si="51"/>
        <v/>
      </c>
      <c r="BF36" s="7" t="str">
        <f t="shared" ca="1" si="52"/>
        <v/>
      </c>
      <c r="BG36" s="7" t="str">
        <f t="shared" ca="1" si="53"/>
        <v/>
      </c>
      <c r="BH36" s="7" t="str">
        <f t="shared" ca="1" si="54"/>
        <v/>
      </c>
      <c r="BI36" s="7" t="str">
        <f t="shared" ca="1" si="55"/>
        <v/>
      </c>
      <c r="BJ36" s="7" t="str">
        <f t="shared" ca="1" si="56"/>
        <v/>
      </c>
      <c r="BK36" s="7" t="str">
        <f t="shared" ca="1" si="57"/>
        <v/>
      </c>
      <c r="BL36" s="7" t="str">
        <f t="shared" ca="1" si="58"/>
        <v/>
      </c>
      <c r="BM36" s="7" t="str">
        <f t="shared" ca="1" si="59"/>
        <v/>
      </c>
      <c r="BN36" s="7" t="str">
        <f t="shared" ca="1" si="60"/>
        <v/>
      </c>
      <c r="BO36" s="7" t="str">
        <f t="shared" ca="1" si="61"/>
        <v/>
      </c>
      <c r="BP36" s="7" t="str">
        <f t="shared" ca="1" si="62"/>
        <v/>
      </c>
      <c r="BQ36" s="7" t="str">
        <f t="shared" ca="1" si="63"/>
        <v/>
      </c>
      <c r="BR36" s="7" t="str">
        <f t="shared" ca="1" si="64"/>
        <v/>
      </c>
      <c r="BS36" s="7" t="str">
        <f t="shared" ca="1" si="65"/>
        <v/>
      </c>
      <c r="BT36" s="7" t="str">
        <f t="shared" ca="1" si="66"/>
        <v/>
      </c>
      <c r="BU36" s="7" t="str">
        <f t="shared" ca="1" si="67"/>
        <v/>
      </c>
      <c r="BV36" s="7" t="str">
        <f t="shared" ca="1" si="68"/>
        <v/>
      </c>
      <c r="BW36" s="7" t="str">
        <f t="shared" ca="1" si="69"/>
        <v/>
      </c>
      <c r="BX36" s="7" t="str">
        <f t="shared" ca="1" si="70"/>
        <v/>
      </c>
      <c r="BY36" s="7" t="str">
        <f t="shared" ca="1" si="71"/>
        <v/>
      </c>
      <c r="BZ36" s="7" t="str">
        <f t="shared" ca="1" si="72"/>
        <v/>
      </c>
      <c r="CA36" s="7" t="str">
        <f t="shared" ca="1" si="73"/>
        <v/>
      </c>
      <c r="CB36" s="7" t="str">
        <f t="shared" ca="1" si="74"/>
        <v/>
      </c>
      <c r="CC36" s="7" t="str">
        <f t="shared" ca="1" si="75"/>
        <v/>
      </c>
      <c r="CD36" s="7" t="str">
        <f t="shared" ca="1" si="76"/>
        <v/>
      </c>
      <c r="CE36" s="7" t="str">
        <f t="shared" ca="1" si="77"/>
        <v/>
      </c>
      <c r="CF36" s="7" t="str">
        <f t="shared" ca="1" si="78"/>
        <v/>
      </c>
      <c r="CG36" s="7" t="str">
        <f t="shared" ca="1" si="79"/>
        <v/>
      </c>
      <c r="CH36" s="7" t="str">
        <f t="shared" ca="1" si="80"/>
        <v/>
      </c>
      <c r="CI36" s="7" t="str">
        <f t="shared" ca="1" si="81"/>
        <v/>
      </c>
      <c r="CJ36" s="7" t="str">
        <f t="shared" ca="1" si="82"/>
        <v/>
      </c>
      <c r="CK36" s="7" t="str">
        <f t="shared" ca="1" si="83"/>
        <v/>
      </c>
      <c r="CL36" s="7" t="str">
        <f t="shared" ca="1" si="84"/>
        <v/>
      </c>
      <c r="CM36" s="7" t="str">
        <f t="shared" ca="1" si="85"/>
        <v/>
      </c>
      <c r="CN36" s="7" t="str">
        <f t="shared" ca="1" si="86"/>
        <v/>
      </c>
      <c r="CO36" s="7" t="str">
        <f t="shared" ca="1" si="87"/>
        <v/>
      </c>
      <c r="CP36" s="7" t="str">
        <f t="shared" ca="1" si="88"/>
        <v/>
      </c>
      <c r="CQ36" s="7" t="str">
        <f t="shared" ca="1" si="89"/>
        <v/>
      </c>
      <c r="CR36" s="7" t="str">
        <f t="shared" ca="1" si="90"/>
        <v/>
      </c>
      <c r="CS36" s="7" t="str">
        <f t="shared" ca="1" si="91"/>
        <v/>
      </c>
      <c r="CT36" s="7" t="str">
        <f t="shared" ca="1" si="92"/>
        <v/>
      </c>
      <c r="CU36" s="7" t="str">
        <f t="shared" ca="1" si="93"/>
        <v/>
      </c>
      <c r="CV36" s="7" t="str">
        <f t="shared" ca="1" si="94"/>
        <v/>
      </c>
      <c r="CW36" s="7" t="str">
        <f t="shared" ca="1" si="95"/>
        <v/>
      </c>
      <c r="CX36" s="7" t="str">
        <f t="shared" ca="1" si="96"/>
        <v/>
      </c>
      <c r="CY36" s="7" t="str">
        <f t="shared" ca="1" si="97"/>
        <v/>
      </c>
      <c r="CZ36" s="7" t="str">
        <f t="shared" ca="1" si="98"/>
        <v/>
      </c>
      <c r="DA36" s="7" t="str">
        <f t="shared" ca="1" si="99"/>
        <v/>
      </c>
      <c r="DB36" s="7" t="str">
        <f t="shared" ca="1" si="100"/>
        <v/>
      </c>
    </row>
    <row r="37" spans="1:106" x14ac:dyDescent="0.3">
      <c r="A37">
        <v>34</v>
      </c>
      <c r="B37">
        <v>1285</v>
      </c>
      <c r="D37" s="31">
        <f t="shared" ca="1" si="0"/>
        <v>0</v>
      </c>
      <c r="E37" s="32">
        <f>IFERROR(F37/VLOOKUP(C$1,'Outils et IP'!A:B,2,FALSE),"")</f>
        <v>1062.5</v>
      </c>
      <c r="F37" s="12">
        <v>8500</v>
      </c>
      <c r="G37" s="7" t="str">
        <f t="shared" ca="1" si="1"/>
        <v/>
      </c>
      <c r="H37" s="7" t="str">
        <f t="shared" ca="1" si="2"/>
        <v/>
      </c>
      <c r="I37" s="7" t="str">
        <f t="shared" ca="1" si="3"/>
        <v/>
      </c>
      <c r="J37" s="7" t="str">
        <f t="shared" ca="1" si="4"/>
        <v/>
      </c>
      <c r="K37" s="7" t="str">
        <f t="shared" ca="1" si="5"/>
        <v/>
      </c>
      <c r="L37" s="7" t="str">
        <f t="shared" ca="1" si="6"/>
        <v/>
      </c>
      <c r="M37" s="7" t="str">
        <f t="shared" ca="1" si="7"/>
        <v/>
      </c>
      <c r="N37" s="7" t="str">
        <f t="shared" ca="1" si="8"/>
        <v/>
      </c>
      <c r="O37" s="7" t="str">
        <f t="shared" ca="1" si="9"/>
        <v/>
      </c>
      <c r="P37" s="7" t="str">
        <f t="shared" ca="1" si="10"/>
        <v/>
      </c>
      <c r="Q37" s="7" t="str">
        <f t="shared" ca="1" si="11"/>
        <v/>
      </c>
      <c r="R37" s="7" t="str">
        <f t="shared" ca="1" si="12"/>
        <v/>
      </c>
      <c r="S37" s="7" t="str">
        <f t="shared" ca="1" si="13"/>
        <v/>
      </c>
      <c r="T37" s="7" t="str">
        <f t="shared" ca="1" si="14"/>
        <v/>
      </c>
      <c r="U37" s="7" t="str">
        <f t="shared" ca="1" si="15"/>
        <v/>
      </c>
      <c r="V37" s="7" t="str">
        <f t="shared" ca="1" si="16"/>
        <v/>
      </c>
      <c r="W37" s="7" t="str">
        <f t="shared" ca="1" si="17"/>
        <v/>
      </c>
      <c r="X37" s="7" t="str">
        <f t="shared" ca="1" si="18"/>
        <v/>
      </c>
      <c r="Y37" s="7" t="str">
        <f t="shared" ca="1" si="19"/>
        <v/>
      </c>
      <c r="Z37" s="7" t="str">
        <f t="shared" ca="1" si="20"/>
        <v/>
      </c>
      <c r="AA37" s="7" t="str">
        <f t="shared" ca="1" si="21"/>
        <v/>
      </c>
      <c r="AB37" s="7" t="str">
        <f t="shared" ca="1" si="22"/>
        <v/>
      </c>
      <c r="AC37" s="7" t="str">
        <f t="shared" ca="1" si="23"/>
        <v/>
      </c>
      <c r="AD37" s="7" t="str">
        <f t="shared" ca="1" si="24"/>
        <v/>
      </c>
      <c r="AE37" s="7" t="str">
        <f t="shared" ca="1" si="25"/>
        <v/>
      </c>
      <c r="AF37" s="7" t="str">
        <f t="shared" ca="1" si="26"/>
        <v/>
      </c>
      <c r="AG37" s="7" t="str">
        <f t="shared" ca="1" si="27"/>
        <v/>
      </c>
      <c r="AH37" s="7" t="str">
        <f t="shared" ca="1" si="28"/>
        <v/>
      </c>
      <c r="AI37" s="7" t="str">
        <f t="shared" ca="1" si="29"/>
        <v/>
      </c>
      <c r="AJ37" s="7" t="str">
        <f t="shared" ca="1" si="30"/>
        <v/>
      </c>
      <c r="AK37" s="7" t="str">
        <f t="shared" ca="1" si="31"/>
        <v/>
      </c>
      <c r="AL37" s="7" t="str">
        <f t="shared" ca="1" si="32"/>
        <v/>
      </c>
      <c r="AM37" s="7" t="str">
        <f t="shared" ca="1" si="33"/>
        <v/>
      </c>
      <c r="AN37" s="7" t="str">
        <f t="shared" ca="1" si="34"/>
        <v/>
      </c>
      <c r="AO37" s="7" t="str">
        <f t="shared" ca="1" si="35"/>
        <v/>
      </c>
      <c r="AP37" s="7" t="str">
        <f t="shared" ca="1" si="36"/>
        <v/>
      </c>
      <c r="AQ37" s="7" t="str">
        <f t="shared" ca="1" si="37"/>
        <v/>
      </c>
      <c r="AR37" s="7" t="str">
        <f t="shared" ca="1" si="38"/>
        <v/>
      </c>
      <c r="AS37" s="7" t="str">
        <f t="shared" ca="1" si="39"/>
        <v/>
      </c>
      <c r="AT37" s="7" t="str">
        <f t="shared" ca="1" si="40"/>
        <v/>
      </c>
      <c r="AU37" s="7" t="str">
        <f t="shared" ca="1" si="41"/>
        <v/>
      </c>
      <c r="AV37" s="7" t="str">
        <f t="shared" ca="1" si="42"/>
        <v/>
      </c>
      <c r="AW37" s="7" t="str">
        <f t="shared" ca="1" si="43"/>
        <v/>
      </c>
      <c r="AX37" s="7" t="str">
        <f t="shared" ca="1" si="44"/>
        <v/>
      </c>
      <c r="AY37" s="7" t="str">
        <f t="shared" ca="1" si="45"/>
        <v/>
      </c>
      <c r="AZ37" s="7" t="str">
        <f t="shared" ca="1" si="46"/>
        <v/>
      </c>
      <c r="BA37" s="7" t="str">
        <f t="shared" ca="1" si="47"/>
        <v/>
      </c>
      <c r="BB37" s="7" t="str">
        <f t="shared" ca="1" si="48"/>
        <v/>
      </c>
      <c r="BC37" s="7" t="str">
        <f t="shared" ca="1" si="49"/>
        <v/>
      </c>
      <c r="BD37" s="7" t="str">
        <f t="shared" ca="1" si="50"/>
        <v/>
      </c>
      <c r="BE37" s="7" t="str">
        <f t="shared" ca="1" si="51"/>
        <v/>
      </c>
      <c r="BF37" s="7" t="str">
        <f t="shared" ca="1" si="52"/>
        <v/>
      </c>
      <c r="BG37" s="7" t="str">
        <f t="shared" ca="1" si="53"/>
        <v/>
      </c>
      <c r="BH37" s="7" t="str">
        <f t="shared" ca="1" si="54"/>
        <v/>
      </c>
      <c r="BI37" s="7" t="str">
        <f t="shared" ca="1" si="55"/>
        <v/>
      </c>
      <c r="BJ37" s="7" t="str">
        <f t="shared" ca="1" si="56"/>
        <v/>
      </c>
      <c r="BK37" s="7" t="str">
        <f t="shared" ca="1" si="57"/>
        <v/>
      </c>
      <c r="BL37" s="7" t="str">
        <f t="shared" ca="1" si="58"/>
        <v/>
      </c>
      <c r="BM37" s="7" t="str">
        <f t="shared" ca="1" si="59"/>
        <v/>
      </c>
      <c r="BN37" s="7" t="str">
        <f t="shared" ca="1" si="60"/>
        <v/>
      </c>
      <c r="BO37" s="7" t="str">
        <f t="shared" ca="1" si="61"/>
        <v/>
      </c>
      <c r="BP37" s="7" t="str">
        <f t="shared" ca="1" si="62"/>
        <v/>
      </c>
      <c r="BQ37" s="7" t="str">
        <f t="shared" ca="1" si="63"/>
        <v/>
      </c>
      <c r="BR37" s="7" t="str">
        <f t="shared" ca="1" si="64"/>
        <v/>
      </c>
      <c r="BS37" s="7" t="str">
        <f t="shared" ca="1" si="65"/>
        <v/>
      </c>
      <c r="BT37" s="7" t="str">
        <f t="shared" ca="1" si="66"/>
        <v/>
      </c>
      <c r="BU37" s="7" t="str">
        <f t="shared" ca="1" si="67"/>
        <v/>
      </c>
      <c r="BV37" s="7" t="str">
        <f t="shared" ca="1" si="68"/>
        <v/>
      </c>
      <c r="BW37" s="7" t="str">
        <f t="shared" ca="1" si="69"/>
        <v/>
      </c>
      <c r="BX37" s="7" t="str">
        <f t="shared" ca="1" si="70"/>
        <v/>
      </c>
      <c r="BY37" s="7" t="str">
        <f t="shared" ca="1" si="71"/>
        <v/>
      </c>
      <c r="BZ37" s="7" t="str">
        <f t="shared" ca="1" si="72"/>
        <v/>
      </c>
      <c r="CA37" s="7" t="str">
        <f t="shared" ca="1" si="73"/>
        <v/>
      </c>
      <c r="CB37" s="7" t="str">
        <f t="shared" ca="1" si="74"/>
        <v/>
      </c>
      <c r="CC37" s="7" t="str">
        <f t="shared" ca="1" si="75"/>
        <v/>
      </c>
      <c r="CD37" s="7" t="str">
        <f t="shared" ca="1" si="76"/>
        <v/>
      </c>
      <c r="CE37" s="7" t="str">
        <f t="shared" ca="1" si="77"/>
        <v/>
      </c>
      <c r="CF37" s="7" t="str">
        <f t="shared" ca="1" si="78"/>
        <v/>
      </c>
      <c r="CG37" s="7" t="str">
        <f t="shared" ca="1" si="79"/>
        <v/>
      </c>
      <c r="CH37" s="7" t="str">
        <f t="shared" ca="1" si="80"/>
        <v/>
      </c>
      <c r="CI37" s="7" t="str">
        <f t="shared" ca="1" si="81"/>
        <v/>
      </c>
      <c r="CJ37" s="7" t="str">
        <f t="shared" ca="1" si="82"/>
        <v/>
      </c>
      <c r="CK37" s="7" t="str">
        <f t="shared" ca="1" si="83"/>
        <v/>
      </c>
      <c r="CL37" s="7" t="str">
        <f t="shared" ca="1" si="84"/>
        <v/>
      </c>
      <c r="CM37" s="7" t="str">
        <f t="shared" ca="1" si="85"/>
        <v/>
      </c>
      <c r="CN37" s="7" t="str">
        <f t="shared" ca="1" si="86"/>
        <v/>
      </c>
      <c r="CO37" s="7" t="str">
        <f t="shared" ca="1" si="87"/>
        <v/>
      </c>
      <c r="CP37" s="7" t="str">
        <f t="shared" ca="1" si="88"/>
        <v/>
      </c>
      <c r="CQ37" s="7" t="str">
        <f t="shared" ca="1" si="89"/>
        <v/>
      </c>
      <c r="CR37" s="7" t="str">
        <f t="shared" ca="1" si="90"/>
        <v/>
      </c>
      <c r="CS37" s="7" t="str">
        <f t="shared" ca="1" si="91"/>
        <v/>
      </c>
      <c r="CT37" s="7" t="str">
        <f t="shared" ca="1" si="92"/>
        <v/>
      </c>
      <c r="CU37" s="7" t="str">
        <f t="shared" ca="1" si="93"/>
        <v/>
      </c>
      <c r="CV37" s="7" t="str">
        <f t="shared" ca="1" si="94"/>
        <v/>
      </c>
      <c r="CW37" s="7" t="str">
        <f t="shared" ca="1" si="95"/>
        <v/>
      </c>
      <c r="CX37" s="7" t="str">
        <f t="shared" ca="1" si="96"/>
        <v/>
      </c>
      <c r="CY37" s="7" t="str">
        <f t="shared" ca="1" si="97"/>
        <v/>
      </c>
      <c r="CZ37" s="7" t="str">
        <f t="shared" ca="1" si="98"/>
        <v/>
      </c>
      <c r="DA37" s="7" t="str">
        <f t="shared" ca="1" si="99"/>
        <v/>
      </c>
      <c r="DB37" s="7" t="str">
        <f t="shared" ca="1" si="100"/>
        <v/>
      </c>
    </row>
    <row r="38" spans="1:106" x14ac:dyDescent="0.3">
      <c r="A38">
        <v>35</v>
      </c>
      <c r="B38">
        <v>3305</v>
      </c>
      <c r="D38" s="31">
        <f t="shared" ca="1" si="0"/>
        <v>0</v>
      </c>
      <c r="E38" s="32">
        <f>IFERROR(F38/VLOOKUP(C$1,'Outils et IP'!A:B,2,FALSE),"")</f>
        <v>1000</v>
      </c>
      <c r="F38" s="12">
        <v>8000</v>
      </c>
      <c r="G38" s="7" t="str">
        <f t="shared" ca="1" si="1"/>
        <v/>
      </c>
      <c r="H38" s="7" t="str">
        <f t="shared" ca="1" si="2"/>
        <v/>
      </c>
      <c r="I38" s="7" t="str">
        <f t="shared" ca="1" si="3"/>
        <v/>
      </c>
      <c r="J38" s="7" t="str">
        <f t="shared" ca="1" si="4"/>
        <v/>
      </c>
      <c r="K38" s="7" t="str">
        <f t="shared" ca="1" si="5"/>
        <v/>
      </c>
      <c r="L38" s="7" t="str">
        <f t="shared" ca="1" si="6"/>
        <v/>
      </c>
      <c r="M38" s="7" t="str">
        <f t="shared" ca="1" si="7"/>
        <v/>
      </c>
      <c r="N38" s="7" t="str">
        <f t="shared" ca="1" si="8"/>
        <v/>
      </c>
      <c r="O38" s="7" t="str">
        <f t="shared" ca="1" si="9"/>
        <v/>
      </c>
      <c r="P38" s="7" t="str">
        <f t="shared" ca="1" si="10"/>
        <v/>
      </c>
      <c r="Q38" s="7" t="str">
        <f t="shared" ca="1" si="11"/>
        <v/>
      </c>
      <c r="R38" s="7" t="str">
        <f t="shared" ca="1" si="12"/>
        <v/>
      </c>
      <c r="S38" s="7" t="str">
        <f t="shared" ca="1" si="13"/>
        <v/>
      </c>
      <c r="T38" s="7" t="str">
        <f t="shared" ca="1" si="14"/>
        <v/>
      </c>
      <c r="U38" s="7" t="str">
        <f t="shared" ca="1" si="15"/>
        <v/>
      </c>
      <c r="V38" s="7" t="str">
        <f t="shared" ca="1" si="16"/>
        <v/>
      </c>
      <c r="W38" s="7" t="str">
        <f t="shared" ca="1" si="17"/>
        <v/>
      </c>
      <c r="X38" s="7" t="str">
        <f t="shared" ca="1" si="18"/>
        <v/>
      </c>
      <c r="Y38" s="7" t="str">
        <f t="shared" ca="1" si="19"/>
        <v/>
      </c>
      <c r="Z38" s="7" t="str">
        <f t="shared" ca="1" si="20"/>
        <v/>
      </c>
      <c r="AA38" s="7" t="str">
        <f t="shared" ca="1" si="21"/>
        <v/>
      </c>
      <c r="AB38" s="7" t="str">
        <f t="shared" ca="1" si="22"/>
        <v/>
      </c>
      <c r="AC38" s="7" t="str">
        <f t="shared" ca="1" si="23"/>
        <v/>
      </c>
      <c r="AD38" s="7" t="str">
        <f t="shared" ca="1" si="24"/>
        <v/>
      </c>
      <c r="AE38" s="7" t="str">
        <f t="shared" ca="1" si="25"/>
        <v/>
      </c>
      <c r="AF38" s="7" t="str">
        <f t="shared" ca="1" si="26"/>
        <v/>
      </c>
      <c r="AG38" s="7" t="str">
        <f t="shared" ca="1" si="27"/>
        <v/>
      </c>
      <c r="AH38" s="7" t="str">
        <f t="shared" ca="1" si="28"/>
        <v/>
      </c>
      <c r="AI38" s="7" t="str">
        <f t="shared" ca="1" si="29"/>
        <v/>
      </c>
      <c r="AJ38" s="7" t="str">
        <f t="shared" ca="1" si="30"/>
        <v/>
      </c>
      <c r="AK38" s="7" t="str">
        <f t="shared" ca="1" si="31"/>
        <v/>
      </c>
      <c r="AL38" s="7" t="str">
        <f t="shared" ca="1" si="32"/>
        <v/>
      </c>
      <c r="AM38" s="7" t="str">
        <f t="shared" ca="1" si="33"/>
        <v/>
      </c>
      <c r="AN38" s="7" t="str">
        <f t="shared" ca="1" si="34"/>
        <v/>
      </c>
      <c r="AO38" s="7" t="str">
        <f t="shared" ca="1" si="35"/>
        <v/>
      </c>
      <c r="AP38" s="7" t="str">
        <f t="shared" ca="1" si="36"/>
        <v/>
      </c>
      <c r="AQ38" s="7" t="str">
        <f t="shared" ca="1" si="37"/>
        <v/>
      </c>
      <c r="AR38" s="7" t="str">
        <f t="shared" ca="1" si="38"/>
        <v/>
      </c>
      <c r="AS38" s="7" t="str">
        <f t="shared" ca="1" si="39"/>
        <v/>
      </c>
      <c r="AT38" s="7" t="str">
        <f t="shared" ca="1" si="40"/>
        <v/>
      </c>
      <c r="AU38" s="7" t="str">
        <f t="shared" ca="1" si="41"/>
        <v/>
      </c>
      <c r="AV38" s="7" t="str">
        <f t="shared" ca="1" si="42"/>
        <v/>
      </c>
      <c r="AW38" s="7" t="str">
        <f t="shared" ca="1" si="43"/>
        <v/>
      </c>
      <c r="AX38" s="7" t="str">
        <f t="shared" ca="1" si="44"/>
        <v/>
      </c>
      <c r="AY38" s="7" t="str">
        <f t="shared" ca="1" si="45"/>
        <v/>
      </c>
      <c r="AZ38" s="7" t="str">
        <f t="shared" ca="1" si="46"/>
        <v/>
      </c>
      <c r="BA38" s="7" t="str">
        <f t="shared" ca="1" si="47"/>
        <v/>
      </c>
      <c r="BB38" s="7" t="str">
        <f t="shared" ca="1" si="48"/>
        <v/>
      </c>
      <c r="BC38" s="7" t="str">
        <f t="shared" ca="1" si="49"/>
        <v/>
      </c>
      <c r="BD38" s="7" t="str">
        <f t="shared" ca="1" si="50"/>
        <v/>
      </c>
      <c r="BE38" s="7" t="str">
        <f t="shared" ca="1" si="51"/>
        <v/>
      </c>
      <c r="BF38" s="7" t="str">
        <f t="shared" ca="1" si="52"/>
        <v/>
      </c>
      <c r="BG38" s="7" t="str">
        <f t="shared" ca="1" si="53"/>
        <v/>
      </c>
      <c r="BH38" s="7" t="str">
        <f t="shared" ca="1" si="54"/>
        <v/>
      </c>
      <c r="BI38" s="7" t="str">
        <f t="shared" ca="1" si="55"/>
        <v/>
      </c>
      <c r="BJ38" s="7" t="str">
        <f t="shared" ca="1" si="56"/>
        <v/>
      </c>
      <c r="BK38" s="7" t="str">
        <f t="shared" ca="1" si="57"/>
        <v/>
      </c>
      <c r="BL38" s="7" t="str">
        <f t="shared" ca="1" si="58"/>
        <v/>
      </c>
      <c r="BM38" s="7" t="str">
        <f t="shared" ca="1" si="59"/>
        <v/>
      </c>
      <c r="BN38" s="7" t="str">
        <f t="shared" ca="1" si="60"/>
        <v/>
      </c>
      <c r="BO38" s="7" t="str">
        <f t="shared" ca="1" si="61"/>
        <v/>
      </c>
      <c r="BP38" s="7" t="str">
        <f t="shared" ca="1" si="62"/>
        <v/>
      </c>
      <c r="BQ38" s="7" t="str">
        <f t="shared" ca="1" si="63"/>
        <v/>
      </c>
      <c r="BR38" s="7" t="str">
        <f t="shared" ca="1" si="64"/>
        <v/>
      </c>
      <c r="BS38" s="7" t="str">
        <f t="shared" ca="1" si="65"/>
        <v/>
      </c>
      <c r="BT38" s="7" t="str">
        <f t="shared" ca="1" si="66"/>
        <v/>
      </c>
      <c r="BU38" s="7" t="str">
        <f t="shared" ca="1" si="67"/>
        <v/>
      </c>
      <c r="BV38" s="7" t="str">
        <f t="shared" ca="1" si="68"/>
        <v/>
      </c>
      <c r="BW38" s="7" t="str">
        <f t="shared" ca="1" si="69"/>
        <v/>
      </c>
      <c r="BX38" s="7" t="str">
        <f t="shared" ca="1" si="70"/>
        <v/>
      </c>
      <c r="BY38" s="7" t="str">
        <f t="shared" ca="1" si="71"/>
        <v/>
      </c>
      <c r="BZ38" s="7" t="str">
        <f t="shared" ca="1" si="72"/>
        <v/>
      </c>
      <c r="CA38" s="7" t="str">
        <f t="shared" ca="1" si="73"/>
        <v/>
      </c>
      <c r="CB38" s="7" t="str">
        <f t="shared" ca="1" si="74"/>
        <v/>
      </c>
      <c r="CC38" s="7" t="str">
        <f t="shared" ca="1" si="75"/>
        <v/>
      </c>
      <c r="CD38" s="7" t="str">
        <f t="shared" ca="1" si="76"/>
        <v/>
      </c>
      <c r="CE38" s="7" t="str">
        <f t="shared" ca="1" si="77"/>
        <v/>
      </c>
      <c r="CF38" s="7" t="str">
        <f t="shared" ca="1" si="78"/>
        <v/>
      </c>
      <c r="CG38" s="7" t="str">
        <f t="shared" ca="1" si="79"/>
        <v/>
      </c>
      <c r="CH38" s="7" t="str">
        <f t="shared" ca="1" si="80"/>
        <v/>
      </c>
      <c r="CI38" s="7" t="str">
        <f t="shared" ca="1" si="81"/>
        <v/>
      </c>
      <c r="CJ38" s="7" t="str">
        <f t="shared" ca="1" si="82"/>
        <v/>
      </c>
      <c r="CK38" s="7" t="str">
        <f t="shared" ca="1" si="83"/>
        <v/>
      </c>
      <c r="CL38" s="7" t="str">
        <f t="shared" ca="1" si="84"/>
        <v/>
      </c>
      <c r="CM38" s="7" t="str">
        <f t="shared" ca="1" si="85"/>
        <v/>
      </c>
      <c r="CN38" s="7" t="str">
        <f t="shared" ca="1" si="86"/>
        <v/>
      </c>
      <c r="CO38" s="7" t="str">
        <f t="shared" ca="1" si="87"/>
        <v/>
      </c>
      <c r="CP38" s="7" t="str">
        <f t="shared" ca="1" si="88"/>
        <v/>
      </c>
      <c r="CQ38" s="7" t="str">
        <f t="shared" ca="1" si="89"/>
        <v/>
      </c>
      <c r="CR38" s="7" t="str">
        <f t="shared" ca="1" si="90"/>
        <v/>
      </c>
      <c r="CS38" s="7" t="str">
        <f t="shared" ca="1" si="91"/>
        <v/>
      </c>
      <c r="CT38" s="7" t="str">
        <f t="shared" ca="1" si="92"/>
        <v/>
      </c>
      <c r="CU38" s="7" t="str">
        <f t="shared" ca="1" si="93"/>
        <v/>
      </c>
      <c r="CV38" s="7" t="str">
        <f t="shared" ca="1" si="94"/>
        <v/>
      </c>
      <c r="CW38" s="7" t="str">
        <f t="shared" ca="1" si="95"/>
        <v/>
      </c>
      <c r="CX38" s="7" t="str">
        <f t="shared" ca="1" si="96"/>
        <v/>
      </c>
      <c r="CY38" s="7" t="str">
        <f t="shared" ca="1" si="97"/>
        <v/>
      </c>
      <c r="CZ38" s="7" t="str">
        <f t="shared" ca="1" si="98"/>
        <v/>
      </c>
      <c r="DA38" s="7" t="str">
        <f t="shared" ca="1" si="99"/>
        <v/>
      </c>
      <c r="DB38" s="7" t="str">
        <f t="shared" ca="1" si="100"/>
        <v/>
      </c>
    </row>
    <row r="39" spans="1:106" x14ac:dyDescent="0.3">
      <c r="A39">
        <v>36</v>
      </c>
      <c r="B39">
        <v>2170</v>
      </c>
      <c r="D39" s="31">
        <f t="shared" ca="1" si="0"/>
        <v>0</v>
      </c>
      <c r="E39" s="32">
        <f>IFERROR(F39/VLOOKUP(C$1,'Outils et IP'!A:B,2,FALSE),"")</f>
        <v>937.5</v>
      </c>
      <c r="F39" s="12">
        <v>7500</v>
      </c>
      <c r="G39" s="7" t="str">
        <f t="shared" ca="1" si="1"/>
        <v/>
      </c>
      <c r="H39" s="7" t="str">
        <f t="shared" ca="1" si="2"/>
        <v/>
      </c>
      <c r="I39" s="7" t="str">
        <f t="shared" ca="1" si="3"/>
        <v/>
      </c>
      <c r="J39" s="7" t="str">
        <f t="shared" ca="1" si="4"/>
        <v/>
      </c>
      <c r="K39" s="7" t="str">
        <f t="shared" ca="1" si="5"/>
        <v/>
      </c>
      <c r="L39" s="7" t="str">
        <f t="shared" ca="1" si="6"/>
        <v/>
      </c>
      <c r="M39" s="7" t="str">
        <f t="shared" ca="1" si="7"/>
        <v/>
      </c>
      <c r="N39" s="7" t="str">
        <f t="shared" ca="1" si="8"/>
        <v/>
      </c>
      <c r="O39" s="7" t="str">
        <f t="shared" ca="1" si="9"/>
        <v/>
      </c>
      <c r="P39" s="7" t="str">
        <f t="shared" ca="1" si="10"/>
        <v/>
      </c>
      <c r="Q39" s="7" t="str">
        <f t="shared" ca="1" si="11"/>
        <v/>
      </c>
      <c r="R39" s="7" t="str">
        <f t="shared" ca="1" si="12"/>
        <v/>
      </c>
      <c r="S39" s="7" t="str">
        <f t="shared" ca="1" si="13"/>
        <v/>
      </c>
      <c r="T39" s="7" t="str">
        <f t="shared" ca="1" si="14"/>
        <v/>
      </c>
      <c r="U39" s="7" t="str">
        <f t="shared" ca="1" si="15"/>
        <v/>
      </c>
      <c r="V39" s="7" t="str">
        <f t="shared" ca="1" si="16"/>
        <v/>
      </c>
      <c r="W39" s="7" t="str">
        <f t="shared" ca="1" si="17"/>
        <v/>
      </c>
      <c r="X39" s="7" t="str">
        <f t="shared" ca="1" si="18"/>
        <v/>
      </c>
      <c r="Y39" s="7" t="str">
        <f t="shared" ca="1" si="19"/>
        <v/>
      </c>
      <c r="Z39" s="7" t="str">
        <f t="shared" ca="1" si="20"/>
        <v/>
      </c>
      <c r="AA39" s="7" t="str">
        <f t="shared" ca="1" si="21"/>
        <v/>
      </c>
      <c r="AB39" s="7" t="str">
        <f t="shared" ca="1" si="22"/>
        <v/>
      </c>
      <c r="AC39" s="7" t="str">
        <f t="shared" ca="1" si="23"/>
        <v/>
      </c>
      <c r="AD39" s="7" t="str">
        <f t="shared" ca="1" si="24"/>
        <v/>
      </c>
      <c r="AE39" s="7" t="str">
        <f t="shared" ca="1" si="25"/>
        <v/>
      </c>
      <c r="AF39" s="7" t="str">
        <f t="shared" ca="1" si="26"/>
        <v/>
      </c>
      <c r="AG39" s="7" t="str">
        <f t="shared" ca="1" si="27"/>
        <v/>
      </c>
      <c r="AH39" s="7" t="str">
        <f t="shared" ca="1" si="28"/>
        <v/>
      </c>
      <c r="AI39" s="7" t="str">
        <f t="shared" ca="1" si="29"/>
        <v/>
      </c>
      <c r="AJ39" s="7" t="str">
        <f t="shared" ca="1" si="30"/>
        <v/>
      </c>
      <c r="AK39" s="7" t="str">
        <f t="shared" ca="1" si="31"/>
        <v/>
      </c>
      <c r="AL39" s="7" t="str">
        <f t="shared" ca="1" si="32"/>
        <v/>
      </c>
      <c r="AM39" s="7" t="str">
        <f t="shared" ca="1" si="33"/>
        <v/>
      </c>
      <c r="AN39" s="7" t="str">
        <f t="shared" ca="1" si="34"/>
        <v/>
      </c>
      <c r="AO39" s="7" t="str">
        <f t="shared" ca="1" si="35"/>
        <v/>
      </c>
      <c r="AP39" s="7" t="str">
        <f t="shared" ca="1" si="36"/>
        <v/>
      </c>
      <c r="AQ39" s="7" t="str">
        <f t="shared" ca="1" si="37"/>
        <v/>
      </c>
      <c r="AR39" s="7" t="str">
        <f t="shared" ca="1" si="38"/>
        <v/>
      </c>
      <c r="AS39" s="7" t="str">
        <f t="shared" ca="1" si="39"/>
        <v/>
      </c>
      <c r="AT39" s="7" t="str">
        <f t="shared" ca="1" si="40"/>
        <v/>
      </c>
      <c r="AU39" s="7" t="str">
        <f t="shared" ca="1" si="41"/>
        <v/>
      </c>
      <c r="AV39" s="7" t="str">
        <f t="shared" ca="1" si="42"/>
        <v/>
      </c>
      <c r="AW39" s="7" t="str">
        <f t="shared" ca="1" si="43"/>
        <v/>
      </c>
      <c r="AX39" s="7" t="str">
        <f t="shared" ca="1" si="44"/>
        <v/>
      </c>
      <c r="AY39" s="7" t="str">
        <f t="shared" ca="1" si="45"/>
        <v/>
      </c>
      <c r="AZ39" s="7" t="str">
        <f t="shared" ca="1" si="46"/>
        <v/>
      </c>
      <c r="BA39" s="7" t="str">
        <f t="shared" ca="1" si="47"/>
        <v/>
      </c>
      <c r="BB39" s="7" t="str">
        <f t="shared" ca="1" si="48"/>
        <v/>
      </c>
      <c r="BC39" s="7" t="str">
        <f t="shared" ca="1" si="49"/>
        <v/>
      </c>
      <c r="BD39" s="7" t="str">
        <f t="shared" ca="1" si="50"/>
        <v/>
      </c>
      <c r="BE39" s="7" t="str">
        <f t="shared" ca="1" si="51"/>
        <v/>
      </c>
      <c r="BF39" s="7" t="str">
        <f t="shared" ca="1" si="52"/>
        <v/>
      </c>
      <c r="BG39" s="7" t="str">
        <f t="shared" ca="1" si="53"/>
        <v/>
      </c>
      <c r="BH39" s="7" t="str">
        <f t="shared" ca="1" si="54"/>
        <v/>
      </c>
      <c r="BI39" s="7" t="str">
        <f t="shared" ca="1" si="55"/>
        <v/>
      </c>
      <c r="BJ39" s="7" t="str">
        <f t="shared" ca="1" si="56"/>
        <v/>
      </c>
      <c r="BK39" s="7" t="str">
        <f t="shared" ca="1" si="57"/>
        <v/>
      </c>
      <c r="BL39" s="7" t="str">
        <f t="shared" ca="1" si="58"/>
        <v/>
      </c>
      <c r="BM39" s="7" t="str">
        <f t="shared" ca="1" si="59"/>
        <v/>
      </c>
      <c r="BN39" s="7" t="str">
        <f t="shared" ca="1" si="60"/>
        <v/>
      </c>
      <c r="BO39" s="7" t="str">
        <f t="shared" ca="1" si="61"/>
        <v/>
      </c>
      <c r="BP39" s="7" t="str">
        <f t="shared" ca="1" si="62"/>
        <v/>
      </c>
      <c r="BQ39" s="7" t="str">
        <f t="shared" ca="1" si="63"/>
        <v/>
      </c>
      <c r="BR39" s="7" t="str">
        <f t="shared" ca="1" si="64"/>
        <v/>
      </c>
      <c r="BS39" s="7" t="str">
        <f t="shared" ca="1" si="65"/>
        <v/>
      </c>
      <c r="BT39" s="7" t="str">
        <f t="shared" ca="1" si="66"/>
        <v/>
      </c>
      <c r="BU39" s="7" t="str">
        <f t="shared" ca="1" si="67"/>
        <v/>
      </c>
      <c r="BV39" s="7" t="str">
        <f t="shared" ca="1" si="68"/>
        <v/>
      </c>
      <c r="BW39" s="7" t="str">
        <f t="shared" ca="1" si="69"/>
        <v/>
      </c>
      <c r="BX39" s="7" t="str">
        <f t="shared" ca="1" si="70"/>
        <v/>
      </c>
      <c r="BY39" s="7" t="str">
        <f t="shared" ca="1" si="71"/>
        <v/>
      </c>
      <c r="BZ39" s="7" t="str">
        <f t="shared" ca="1" si="72"/>
        <v/>
      </c>
      <c r="CA39" s="7" t="str">
        <f t="shared" ca="1" si="73"/>
        <v/>
      </c>
      <c r="CB39" s="7" t="str">
        <f t="shared" ca="1" si="74"/>
        <v/>
      </c>
      <c r="CC39" s="7" t="str">
        <f t="shared" ca="1" si="75"/>
        <v/>
      </c>
      <c r="CD39" s="7" t="str">
        <f t="shared" ca="1" si="76"/>
        <v/>
      </c>
      <c r="CE39" s="7" t="str">
        <f t="shared" ca="1" si="77"/>
        <v/>
      </c>
      <c r="CF39" s="7" t="str">
        <f t="shared" ca="1" si="78"/>
        <v/>
      </c>
      <c r="CG39" s="7" t="str">
        <f t="shared" ca="1" si="79"/>
        <v/>
      </c>
      <c r="CH39" s="7" t="str">
        <f t="shared" ca="1" si="80"/>
        <v/>
      </c>
      <c r="CI39" s="7" t="str">
        <f t="shared" ca="1" si="81"/>
        <v/>
      </c>
      <c r="CJ39" s="7" t="str">
        <f t="shared" ca="1" si="82"/>
        <v/>
      </c>
      <c r="CK39" s="7" t="str">
        <f t="shared" ca="1" si="83"/>
        <v/>
      </c>
      <c r="CL39" s="7" t="str">
        <f t="shared" ca="1" si="84"/>
        <v/>
      </c>
      <c r="CM39" s="7" t="str">
        <f t="shared" ca="1" si="85"/>
        <v/>
      </c>
      <c r="CN39" s="7" t="str">
        <f t="shared" ca="1" si="86"/>
        <v/>
      </c>
      <c r="CO39" s="7" t="str">
        <f t="shared" ca="1" si="87"/>
        <v/>
      </c>
      <c r="CP39" s="7" t="str">
        <f t="shared" ca="1" si="88"/>
        <v/>
      </c>
      <c r="CQ39" s="7" t="str">
        <f t="shared" ca="1" si="89"/>
        <v/>
      </c>
      <c r="CR39" s="7" t="str">
        <f t="shared" ca="1" si="90"/>
        <v/>
      </c>
      <c r="CS39" s="7" t="str">
        <f t="shared" ca="1" si="91"/>
        <v/>
      </c>
      <c r="CT39" s="7" t="str">
        <f t="shared" ca="1" si="92"/>
        <v/>
      </c>
      <c r="CU39" s="7" t="str">
        <f t="shared" ca="1" si="93"/>
        <v/>
      </c>
      <c r="CV39" s="7" t="str">
        <f t="shared" ca="1" si="94"/>
        <v/>
      </c>
      <c r="CW39" s="7" t="str">
        <f t="shared" ca="1" si="95"/>
        <v/>
      </c>
      <c r="CX39" s="7" t="str">
        <f t="shared" ca="1" si="96"/>
        <v/>
      </c>
      <c r="CY39" s="7" t="str">
        <f t="shared" ca="1" si="97"/>
        <v/>
      </c>
      <c r="CZ39" s="7" t="str">
        <f t="shared" ca="1" si="98"/>
        <v/>
      </c>
      <c r="DA39" s="7" t="str">
        <f t="shared" ca="1" si="99"/>
        <v/>
      </c>
      <c r="DB39" s="7" t="str">
        <f t="shared" ca="1" si="100"/>
        <v/>
      </c>
    </row>
    <row r="40" spans="1:106" x14ac:dyDescent="0.3">
      <c r="A40">
        <v>37</v>
      </c>
      <c r="B40">
        <v>840</v>
      </c>
      <c r="D40" s="31">
        <f t="shared" ca="1" si="0"/>
        <v>0</v>
      </c>
      <c r="E40" s="32">
        <f>IFERROR(F40/VLOOKUP(C$1,'Outils et IP'!A:B,2,FALSE),"")</f>
        <v>875</v>
      </c>
      <c r="F40" s="12">
        <v>7000</v>
      </c>
      <c r="G40" s="7" t="str">
        <f t="shared" ca="1" si="1"/>
        <v/>
      </c>
      <c r="H40" s="7" t="str">
        <f t="shared" ca="1" si="2"/>
        <v/>
      </c>
      <c r="I40" s="7" t="str">
        <f t="shared" ca="1" si="3"/>
        <v/>
      </c>
      <c r="J40" s="7" t="str">
        <f t="shared" ca="1" si="4"/>
        <v/>
      </c>
      <c r="K40" s="7" t="str">
        <f t="shared" ca="1" si="5"/>
        <v/>
      </c>
      <c r="L40" s="7" t="str">
        <f t="shared" ca="1" si="6"/>
        <v/>
      </c>
      <c r="M40" s="7" t="str">
        <f t="shared" ca="1" si="7"/>
        <v/>
      </c>
      <c r="N40" s="7" t="str">
        <f t="shared" ca="1" si="8"/>
        <v/>
      </c>
      <c r="O40" s="7" t="str">
        <f t="shared" ca="1" si="9"/>
        <v/>
      </c>
      <c r="P40" s="7" t="str">
        <f t="shared" ca="1" si="10"/>
        <v/>
      </c>
      <c r="Q40" s="7" t="str">
        <f t="shared" ca="1" si="11"/>
        <v/>
      </c>
      <c r="R40" s="7" t="str">
        <f t="shared" ca="1" si="12"/>
        <v/>
      </c>
      <c r="S40" s="7" t="str">
        <f t="shared" ca="1" si="13"/>
        <v/>
      </c>
      <c r="T40" s="7" t="str">
        <f t="shared" ca="1" si="14"/>
        <v/>
      </c>
      <c r="U40" s="7" t="str">
        <f t="shared" ca="1" si="15"/>
        <v/>
      </c>
      <c r="V40" s="7" t="str">
        <f t="shared" ca="1" si="16"/>
        <v/>
      </c>
      <c r="W40" s="7" t="str">
        <f t="shared" ca="1" si="17"/>
        <v/>
      </c>
      <c r="X40" s="7" t="str">
        <f t="shared" ca="1" si="18"/>
        <v/>
      </c>
      <c r="Y40" s="7" t="str">
        <f t="shared" ca="1" si="19"/>
        <v/>
      </c>
      <c r="Z40" s="7" t="str">
        <f t="shared" ca="1" si="20"/>
        <v/>
      </c>
      <c r="AA40" s="7" t="str">
        <f t="shared" ca="1" si="21"/>
        <v/>
      </c>
      <c r="AB40" s="7" t="str">
        <f t="shared" ca="1" si="22"/>
        <v/>
      </c>
      <c r="AC40" s="7" t="str">
        <f t="shared" ca="1" si="23"/>
        <v/>
      </c>
      <c r="AD40" s="7" t="str">
        <f t="shared" ca="1" si="24"/>
        <v/>
      </c>
      <c r="AE40" s="7" t="str">
        <f t="shared" ca="1" si="25"/>
        <v/>
      </c>
      <c r="AF40" s="7" t="str">
        <f t="shared" ca="1" si="26"/>
        <v/>
      </c>
      <c r="AG40" s="7" t="str">
        <f t="shared" ca="1" si="27"/>
        <v/>
      </c>
      <c r="AH40" s="7" t="str">
        <f t="shared" ca="1" si="28"/>
        <v/>
      </c>
      <c r="AI40" s="7" t="str">
        <f t="shared" ca="1" si="29"/>
        <v/>
      </c>
      <c r="AJ40" s="7" t="str">
        <f t="shared" ca="1" si="30"/>
        <v/>
      </c>
      <c r="AK40" s="7" t="str">
        <f t="shared" ca="1" si="31"/>
        <v/>
      </c>
      <c r="AL40" s="7" t="str">
        <f t="shared" ca="1" si="32"/>
        <v/>
      </c>
      <c r="AM40" s="7" t="str">
        <f t="shared" ca="1" si="33"/>
        <v/>
      </c>
      <c r="AN40" s="7" t="str">
        <f t="shared" ca="1" si="34"/>
        <v/>
      </c>
      <c r="AO40" s="7" t="str">
        <f t="shared" ca="1" si="35"/>
        <v/>
      </c>
      <c r="AP40" s="7" t="str">
        <f t="shared" ca="1" si="36"/>
        <v/>
      </c>
      <c r="AQ40" s="7" t="str">
        <f t="shared" ca="1" si="37"/>
        <v/>
      </c>
      <c r="AR40" s="7" t="str">
        <f t="shared" ca="1" si="38"/>
        <v/>
      </c>
      <c r="AS40" s="7" t="str">
        <f t="shared" ca="1" si="39"/>
        <v/>
      </c>
      <c r="AT40" s="7" t="str">
        <f t="shared" ca="1" si="40"/>
        <v/>
      </c>
      <c r="AU40" s="7" t="str">
        <f t="shared" ca="1" si="41"/>
        <v/>
      </c>
      <c r="AV40" s="7" t="str">
        <f t="shared" ca="1" si="42"/>
        <v/>
      </c>
      <c r="AW40" s="7" t="str">
        <f t="shared" ca="1" si="43"/>
        <v/>
      </c>
      <c r="AX40" s="7" t="str">
        <f t="shared" ca="1" si="44"/>
        <v/>
      </c>
      <c r="AY40" s="7" t="str">
        <f t="shared" ca="1" si="45"/>
        <v/>
      </c>
      <c r="AZ40" s="7" t="str">
        <f t="shared" ca="1" si="46"/>
        <v/>
      </c>
      <c r="BA40" s="7" t="str">
        <f t="shared" ca="1" si="47"/>
        <v/>
      </c>
      <c r="BB40" s="7" t="str">
        <f t="shared" ca="1" si="48"/>
        <v/>
      </c>
      <c r="BC40" s="7" t="str">
        <f t="shared" ca="1" si="49"/>
        <v/>
      </c>
      <c r="BD40" s="7" t="str">
        <f t="shared" ca="1" si="50"/>
        <v/>
      </c>
      <c r="BE40" s="7" t="str">
        <f t="shared" ca="1" si="51"/>
        <v/>
      </c>
      <c r="BF40" s="7" t="str">
        <f t="shared" ca="1" si="52"/>
        <v/>
      </c>
      <c r="BG40" s="7" t="str">
        <f t="shared" ca="1" si="53"/>
        <v/>
      </c>
      <c r="BH40" s="7" t="str">
        <f t="shared" ca="1" si="54"/>
        <v/>
      </c>
      <c r="BI40" s="7" t="str">
        <f t="shared" ca="1" si="55"/>
        <v/>
      </c>
      <c r="BJ40" s="7" t="str">
        <f t="shared" ca="1" si="56"/>
        <v/>
      </c>
      <c r="BK40" s="7" t="str">
        <f t="shared" ca="1" si="57"/>
        <v/>
      </c>
      <c r="BL40" s="7" t="str">
        <f t="shared" ca="1" si="58"/>
        <v/>
      </c>
      <c r="BM40" s="7" t="str">
        <f t="shared" ca="1" si="59"/>
        <v/>
      </c>
      <c r="BN40" s="7" t="str">
        <f t="shared" ca="1" si="60"/>
        <v/>
      </c>
      <c r="BO40" s="7" t="str">
        <f t="shared" ca="1" si="61"/>
        <v/>
      </c>
      <c r="BP40" s="7" t="str">
        <f t="shared" ca="1" si="62"/>
        <v/>
      </c>
      <c r="BQ40" s="7" t="str">
        <f t="shared" ca="1" si="63"/>
        <v/>
      </c>
      <c r="BR40" s="7" t="str">
        <f t="shared" ca="1" si="64"/>
        <v/>
      </c>
      <c r="BS40" s="7" t="str">
        <f t="shared" ca="1" si="65"/>
        <v/>
      </c>
      <c r="BT40" s="7" t="str">
        <f t="shared" ca="1" si="66"/>
        <v/>
      </c>
      <c r="BU40" s="7" t="str">
        <f t="shared" ca="1" si="67"/>
        <v/>
      </c>
      <c r="BV40" s="7" t="str">
        <f t="shared" ca="1" si="68"/>
        <v/>
      </c>
      <c r="BW40" s="7" t="str">
        <f t="shared" ca="1" si="69"/>
        <v/>
      </c>
      <c r="BX40" s="7" t="str">
        <f t="shared" ca="1" si="70"/>
        <v/>
      </c>
      <c r="BY40" s="7" t="str">
        <f t="shared" ca="1" si="71"/>
        <v/>
      </c>
      <c r="BZ40" s="7" t="str">
        <f t="shared" ca="1" si="72"/>
        <v/>
      </c>
      <c r="CA40" s="7" t="str">
        <f t="shared" ca="1" si="73"/>
        <v/>
      </c>
      <c r="CB40" s="7" t="str">
        <f t="shared" ca="1" si="74"/>
        <v/>
      </c>
      <c r="CC40" s="7" t="str">
        <f t="shared" ca="1" si="75"/>
        <v/>
      </c>
      <c r="CD40" s="7" t="str">
        <f t="shared" ca="1" si="76"/>
        <v/>
      </c>
      <c r="CE40" s="7" t="str">
        <f t="shared" ca="1" si="77"/>
        <v/>
      </c>
      <c r="CF40" s="7" t="str">
        <f t="shared" ca="1" si="78"/>
        <v/>
      </c>
      <c r="CG40" s="7" t="str">
        <f t="shared" ca="1" si="79"/>
        <v/>
      </c>
      <c r="CH40" s="7" t="str">
        <f t="shared" ca="1" si="80"/>
        <v/>
      </c>
      <c r="CI40" s="7" t="str">
        <f t="shared" ca="1" si="81"/>
        <v/>
      </c>
      <c r="CJ40" s="7" t="str">
        <f t="shared" ca="1" si="82"/>
        <v/>
      </c>
      <c r="CK40" s="7" t="str">
        <f t="shared" ca="1" si="83"/>
        <v/>
      </c>
      <c r="CL40" s="7" t="str">
        <f t="shared" ca="1" si="84"/>
        <v/>
      </c>
      <c r="CM40" s="7" t="str">
        <f t="shared" ca="1" si="85"/>
        <v/>
      </c>
      <c r="CN40" s="7" t="str">
        <f t="shared" ca="1" si="86"/>
        <v/>
      </c>
      <c r="CO40" s="7" t="str">
        <f t="shared" ca="1" si="87"/>
        <v/>
      </c>
      <c r="CP40" s="7" t="str">
        <f t="shared" ca="1" si="88"/>
        <v/>
      </c>
      <c r="CQ40" s="7" t="str">
        <f t="shared" ca="1" si="89"/>
        <v/>
      </c>
      <c r="CR40" s="7" t="str">
        <f t="shared" ca="1" si="90"/>
        <v/>
      </c>
      <c r="CS40" s="7" t="str">
        <f t="shared" ca="1" si="91"/>
        <v/>
      </c>
      <c r="CT40" s="7" t="str">
        <f t="shared" ca="1" si="92"/>
        <v/>
      </c>
      <c r="CU40" s="7" t="str">
        <f t="shared" ca="1" si="93"/>
        <v/>
      </c>
      <c r="CV40" s="7" t="str">
        <f t="shared" ca="1" si="94"/>
        <v/>
      </c>
      <c r="CW40" s="7" t="str">
        <f t="shared" ca="1" si="95"/>
        <v/>
      </c>
      <c r="CX40" s="7" t="str">
        <f t="shared" ca="1" si="96"/>
        <v/>
      </c>
      <c r="CY40" s="7" t="str">
        <f t="shared" ca="1" si="97"/>
        <v/>
      </c>
      <c r="CZ40" s="7" t="str">
        <f t="shared" ca="1" si="98"/>
        <v/>
      </c>
      <c r="DA40" s="7" t="str">
        <f t="shared" ca="1" si="99"/>
        <v/>
      </c>
      <c r="DB40" s="7" t="str">
        <f t="shared" ca="1" si="100"/>
        <v/>
      </c>
    </row>
    <row r="41" spans="1:106" x14ac:dyDescent="0.3">
      <c r="D41" s="31">
        <f t="shared" ca="1" si="0"/>
        <v>0</v>
      </c>
      <c r="E41" s="32">
        <f>IFERROR(F41/VLOOKUP(C$1,'Outils et IP'!A:B,2,FALSE),"")</f>
        <v>812.5</v>
      </c>
      <c r="F41" s="12">
        <v>6500</v>
      </c>
      <c r="G41" s="7" t="str">
        <f t="shared" ca="1" si="1"/>
        <v/>
      </c>
      <c r="H41" s="7" t="str">
        <f t="shared" ca="1" si="2"/>
        <v/>
      </c>
      <c r="I41" s="7" t="str">
        <f t="shared" ca="1" si="3"/>
        <v/>
      </c>
      <c r="J41" s="7" t="str">
        <f t="shared" ca="1" si="4"/>
        <v/>
      </c>
      <c r="K41" s="7" t="str">
        <f t="shared" ca="1" si="5"/>
        <v/>
      </c>
      <c r="L41" s="7" t="str">
        <f t="shared" ca="1" si="6"/>
        <v/>
      </c>
      <c r="M41" s="7" t="str">
        <f t="shared" ca="1" si="7"/>
        <v/>
      </c>
      <c r="N41" s="7" t="str">
        <f t="shared" ca="1" si="8"/>
        <v/>
      </c>
      <c r="O41" s="7" t="str">
        <f t="shared" ca="1" si="9"/>
        <v/>
      </c>
      <c r="P41" s="7" t="str">
        <f t="shared" ca="1" si="10"/>
        <v/>
      </c>
      <c r="Q41" s="7" t="str">
        <f t="shared" ca="1" si="11"/>
        <v/>
      </c>
      <c r="R41" s="7" t="str">
        <f t="shared" ca="1" si="12"/>
        <v/>
      </c>
      <c r="S41" s="7" t="str">
        <f t="shared" ca="1" si="13"/>
        <v/>
      </c>
      <c r="T41" s="7" t="str">
        <f t="shared" ca="1" si="14"/>
        <v/>
      </c>
      <c r="U41" s="7" t="str">
        <f t="shared" ca="1" si="15"/>
        <v/>
      </c>
      <c r="V41" s="7" t="str">
        <f t="shared" ca="1" si="16"/>
        <v/>
      </c>
      <c r="W41" s="7" t="str">
        <f t="shared" ca="1" si="17"/>
        <v/>
      </c>
      <c r="X41" s="7" t="str">
        <f t="shared" ca="1" si="18"/>
        <v/>
      </c>
      <c r="Y41" s="7" t="str">
        <f t="shared" ca="1" si="19"/>
        <v/>
      </c>
      <c r="Z41" s="7" t="str">
        <f t="shared" ca="1" si="20"/>
        <v/>
      </c>
      <c r="AA41" s="7" t="str">
        <f t="shared" ca="1" si="21"/>
        <v/>
      </c>
      <c r="AB41" s="7" t="str">
        <f t="shared" ca="1" si="22"/>
        <v/>
      </c>
      <c r="AC41" s="7" t="str">
        <f t="shared" ca="1" si="23"/>
        <v/>
      </c>
      <c r="AD41" s="7" t="str">
        <f t="shared" ca="1" si="24"/>
        <v/>
      </c>
      <c r="AE41" s="7" t="str">
        <f t="shared" ca="1" si="25"/>
        <v/>
      </c>
      <c r="AF41" s="7" t="str">
        <f t="shared" ca="1" si="26"/>
        <v/>
      </c>
      <c r="AG41" s="7" t="str">
        <f t="shared" ca="1" si="27"/>
        <v/>
      </c>
      <c r="AH41" s="7" t="str">
        <f t="shared" ca="1" si="28"/>
        <v/>
      </c>
      <c r="AI41" s="7" t="str">
        <f t="shared" ca="1" si="29"/>
        <v/>
      </c>
      <c r="AJ41" s="7" t="str">
        <f t="shared" ca="1" si="30"/>
        <v/>
      </c>
      <c r="AK41" s="7" t="str">
        <f t="shared" ca="1" si="31"/>
        <v/>
      </c>
      <c r="AL41" s="7" t="str">
        <f t="shared" ca="1" si="32"/>
        <v/>
      </c>
      <c r="AM41" s="7" t="str">
        <f t="shared" ca="1" si="33"/>
        <v/>
      </c>
      <c r="AN41" s="7" t="str">
        <f t="shared" ca="1" si="34"/>
        <v/>
      </c>
      <c r="AO41" s="7" t="str">
        <f t="shared" ca="1" si="35"/>
        <v/>
      </c>
      <c r="AP41" s="7" t="str">
        <f t="shared" ca="1" si="36"/>
        <v/>
      </c>
      <c r="AQ41" s="7" t="str">
        <f t="shared" ca="1" si="37"/>
        <v/>
      </c>
      <c r="AR41" s="7" t="str">
        <f t="shared" ca="1" si="38"/>
        <v/>
      </c>
      <c r="AS41" s="7" t="str">
        <f t="shared" ca="1" si="39"/>
        <v/>
      </c>
      <c r="AT41" s="7" t="str">
        <f t="shared" ca="1" si="40"/>
        <v/>
      </c>
      <c r="AU41" s="7" t="str">
        <f t="shared" ca="1" si="41"/>
        <v/>
      </c>
      <c r="AV41" s="7" t="str">
        <f t="shared" ca="1" si="42"/>
        <v/>
      </c>
      <c r="AW41" s="7" t="str">
        <f t="shared" ca="1" si="43"/>
        <v/>
      </c>
      <c r="AX41" s="7" t="str">
        <f t="shared" ca="1" si="44"/>
        <v/>
      </c>
      <c r="AY41" s="7" t="str">
        <f t="shared" ca="1" si="45"/>
        <v/>
      </c>
      <c r="AZ41" s="7" t="str">
        <f t="shared" ca="1" si="46"/>
        <v/>
      </c>
      <c r="BA41" s="7" t="str">
        <f t="shared" ca="1" si="47"/>
        <v/>
      </c>
      <c r="BB41" s="7" t="str">
        <f t="shared" ca="1" si="48"/>
        <v/>
      </c>
      <c r="BC41" s="7" t="str">
        <f t="shared" ca="1" si="49"/>
        <v/>
      </c>
      <c r="BD41" s="7" t="str">
        <f t="shared" ca="1" si="50"/>
        <v/>
      </c>
      <c r="BE41" s="7" t="str">
        <f t="shared" ca="1" si="51"/>
        <v/>
      </c>
      <c r="BF41" s="7" t="str">
        <f t="shared" ca="1" si="52"/>
        <v/>
      </c>
      <c r="BG41" s="7" t="str">
        <f t="shared" ca="1" si="53"/>
        <v/>
      </c>
      <c r="BH41" s="7" t="str">
        <f t="shared" ca="1" si="54"/>
        <v/>
      </c>
      <c r="BI41" s="7" t="str">
        <f t="shared" ca="1" si="55"/>
        <v/>
      </c>
      <c r="BJ41" s="7" t="str">
        <f t="shared" ca="1" si="56"/>
        <v/>
      </c>
      <c r="BK41" s="7" t="str">
        <f t="shared" ca="1" si="57"/>
        <v/>
      </c>
      <c r="BL41" s="7" t="str">
        <f t="shared" ca="1" si="58"/>
        <v/>
      </c>
      <c r="BM41" s="7" t="str">
        <f t="shared" ca="1" si="59"/>
        <v/>
      </c>
      <c r="BN41" s="7" t="str">
        <f t="shared" ca="1" si="60"/>
        <v/>
      </c>
      <c r="BO41" s="7" t="str">
        <f t="shared" ca="1" si="61"/>
        <v/>
      </c>
      <c r="BP41" s="7" t="str">
        <f t="shared" ca="1" si="62"/>
        <v/>
      </c>
      <c r="BQ41" s="7" t="str">
        <f t="shared" ca="1" si="63"/>
        <v/>
      </c>
      <c r="BR41" s="7" t="str">
        <f t="shared" ca="1" si="64"/>
        <v/>
      </c>
      <c r="BS41" s="7" t="str">
        <f t="shared" ca="1" si="65"/>
        <v/>
      </c>
      <c r="BT41" s="7" t="str">
        <f t="shared" ca="1" si="66"/>
        <v/>
      </c>
      <c r="BU41" s="7" t="str">
        <f t="shared" ca="1" si="67"/>
        <v/>
      </c>
      <c r="BV41" s="7" t="str">
        <f t="shared" ca="1" si="68"/>
        <v/>
      </c>
      <c r="BW41" s="7" t="str">
        <f t="shared" ca="1" si="69"/>
        <v/>
      </c>
      <c r="BX41" s="7" t="str">
        <f t="shared" ca="1" si="70"/>
        <v/>
      </c>
      <c r="BY41" s="7" t="str">
        <f t="shared" ca="1" si="71"/>
        <v/>
      </c>
      <c r="BZ41" s="7" t="str">
        <f t="shared" ca="1" si="72"/>
        <v/>
      </c>
      <c r="CA41" s="7" t="str">
        <f t="shared" ca="1" si="73"/>
        <v/>
      </c>
      <c r="CB41" s="7" t="str">
        <f t="shared" ca="1" si="74"/>
        <v/>
      </c>
      <c r="CC41" s="7" t="str">
        <f t="shared" ca="1" si="75"/>
        <v/>
      </c>
      <c r="CD41" s="7" t="str">
        <f t="shared" ca="1" si="76"/>
        <v/>
      </c>
      <c r="CE41" s="7" t="str">
        <f t="shared" ca="1" si="77"/>
        <v/>
      </c>
      <c r="CF41" s="7" t="str">
        <f t="shared" ca="1" si="78"/>
        <v/>
      </c>
      <c r="CG41" s="7" t="str">
        <f t="shared" ca="1" si="79"/>
        <v/>
      </c>
      <c r="CH41" s="7" t="str">
        <f t="shared" ca="1" si="80"/>
        <v/>
      </c>
      <c r="CI41" s="7" t="str">
        <f t="shared" ca="1" si="81"/>
        <v/>
      </c>
      <c r="CJ41" s="7" t="str">
        <f t="shared" ca="1" si="82"/>
        <v/>
      </c>
      <c r="CK41" s="7" t="str">
        <f t="shared" ca="1" si="83"/>
        <v/>
      </c>
      <c r="CL41" s="7" t="str">
        <f t="shared" ca="1" si="84"/>
        <v/>
      </c>
      <c r="CM41" s="7" t="str">
        <f t="shared" ca="1" si="85"/>
        <v/>
      </c>
      <c r="CN41" s="7" t="str">
        <f t="shared" ca="1" si="86"/>
        <v/>
      </c>
      <c r="CO41" s="7" t="str">
        <f t="shared" ca="1" si="87"/>
        <v/>
      </c>
      <c r="CP41" s="7" t="str">
        <f t="shared" ca="1" si="88"/>
        <v/>
      </c>
      <c r="CQ41" s="7" t="str">
        <f t="shared" ca="1" si="89"/>
        <v/>
      </c>
      <c r="CR41" s="7" t="str">
        <f t="shared" ca="1" si="90"/>
        <v/>
      </c>
      <c r="CS41" s="7" t="str">
        <f t="shared" ca="1" si="91"/>
        <v/>
      </c>
      <c r="CT41" s="7" t="str">
        <f t="shared" ca="1" si="92"/>
        <v/>
      </c>
      <c r="CU41" s="7" t="str">
        <f t="shared" ca="1" si="93"/>
        <v/>
      </c>
      <c r="CV41" s="7" t="str">
        <f t="shared" ca="1" si="94"/>
        <v/>
      </c>
      <c r="CW41" s="7" t="str">
        <f t="shared" ca="1" si="95"/>
        <v/>
      </c>
      <c r="CX41" s="7" t="str">
        <f t="shared" ca="1" si="96"/>
        <v/>
      </c>
      <c r="CY41" s="7" t="str">
        <f t="shared" ca="1" si="97"/>
        <v/>
      </c>
      <c r="CZ41" s="7" t="str">
        <f t="shared" ca="1" si="98"/>
        <v/>
      </c>
      <c r="DA41" s="7" t="str">
        <f t="shared" ca="1" si="99"/>
        <v/>
      </c>
      <c r="DB41" s="7" t="str">
        <f t="shared" ca="1" si="100"/>
        <v/>
      </c>
    </row>
    <row r="42" spans="1:106" x14ac:dyDescent="0.3">
      <c r="D42" s="31">
        <f t="shared" ca="1" si="0"/>
        <v>0</v>
      </c>
      <c r="E42" s="32">
        <f>IFERROR(F42/VLOOKUP(C$1,'Outils et IP'!A:B,2,FALSE),"")</f>
        <v>750</v>
      </c>
      <c r="F42" s="12">
        <v>6000</v>
      </c>
      <c r="G42" s="7" t="str">
        <f t="shared" ca="1" si="1"/>
        <v/>
      </c>
      <c r="H42" s="7" t="str">
        <f t="shared" ca="1" si="2"/>
        <v/>
      </c>
      <c r="I42" s="7" t="str">
        <f t="shared" ca="1" si="3"/>
        <v/>
      </c>
      <c r="J42" s="7" t="str">
        <f t="shared" ca="1" si="4"/>
        <v/>
      </c>
      <c r="K42" s="7" t="str">
        <f t="shared" ca="1" si="5"/>
        <v/>
      </c>
      <c r="L42" s="7" t="str">
        <f t="shared" ca="1" si="6"/>
        <v/>
      </c>
      <c r="M42" s="7" t="str">
        <f t="shared" ca="1" si="7"/>
        <v/>
      </c>
      <c r="N42" s="7" t="str">
        <f t="shared" ca="1" si="8"/>
        <v/>
      </c>
      <c r="O42" s="7" t="str">
        <f t="shared" ca="1" si="9"/>
        <v/>
      </c>
      <c r="P42" s="7" t="str">
        <f t="shared" ca="1" si="10"/>
        <v/>
      </c>
      <c r="Q42" s="7" t="str">
        <f t="shared" ca="1" si="11"/>
        <v/>
      </c>
      <c r="R42" s="7" t="str">
        <f t="shared" ca="1" si="12"/>
        <v/>
      </c>
      <c r="S42" s="7" t="str">
        <f t="shared" ca="1" si="13"/>
        <v/>
      </c>
      <c r="T42" s="7" t="str">
        <f t="shared" ca="1" si="14"/>
        <v/>
      </c>
      <c r="U42" s="7" t="str">
        <f t="shared" ca="1" si="15"/>
        <v/>
      </c>
      <c r="V42" s="7" t="str">
        <f t="shared" ca="1" si="16"/>
        <v/>
      </c>
      <c r="W42" s="7" t="str">
        <f t="shared" ca="1" si="17"/>
        <v/>
      </c>
      <c r="X42" s="7" t="str">
        <f t="shared" ca="1" si="18"/>
        <v/>
      </c>
      <c r="Y42" s="7" t="str">
        <f t="shared" ca="1" si="19"/>
        <v/>
      </c>
      <c r="Z42" s="7" t="str">
        <f t="shared" ca="1" si="20"/>
        <v/>
      </c>
      <c r="AA42" s="7" t="str">
        <f t="shared" ca="1" si="21"/>
        <v/>
      </c>
      <c r="AB42" s="7" t="str">
        <f t="shared" ca="1" si="22"/>
        <v/>
      </c>
      <c r="AC42" s="7" t="str">
        <f t="shared" ca="1" si="23"/>
        <v/>
      </c>
      <c r="AD42" s="7" t="str">
        <f t="shared" ca="1" si="24"/>
        <v/>
      </c>
      <c r="AE42" s="7" t="str">
        <f t="shared" ca="1" si="25"/>
        <v/>
      </c>
      <c r="AF42" s="7" t="str">
        <f t="shared" ca="1" si="26"/>
        <v/>
      </c>
      <c r="AG42" s="7" t="str">
        <f t="shared" ca="1" si="27"/>
        <v/>
      </c>
      <c r="AH42" s="7" t="str">
        <f t="shared" ca="1" si="28"/>
        <v/>
      </c>
      <c r="AI42" s="7" t="str">
        <f t="shared" ca="1" si="29"/>
        <v/>
      </c>
      <c r="AJ42" s="7" t="str">
        <f t="shared" ca="1" si="30"/>
        <v/>
      </c>
      <c r="AK42" s="7" t="str">
        <f t="shared" ca="1" si="31"/>
        <v/>
      </c>
      <c r="AL42" s="7" t="str">
        <f t="shared" ca="1" si="32"/>
        <v/>
      </c>
      <c r="AM42" s="7" t="str">
        <f t="shared" ca="1" si="33"/>
        <v/>
      </c>
      <c r="AN42" s="7" t="str">
        <f t="shared" ca="1" si="34"/>
        <v/>
      </c>
      <c r="AO42" s="7" t="str">
        <f t="shared" ca="1" si="35"/>
        <v/>
      </c>
      <c r="AP42" s="7" t="str">
        <f t="shared" ca="1" si="36"/>
        <v/>
      </c>
      <c r="AQ42" s="7" t="str">
        <f t="shared" ca="1" si="37"/>
        <v/>
      </c>
      <c r="AR42" s="7" t="str">
        <f t="shared" ca="1" si="38"/>
        <v/>
      </c>
      <c r="AS42" s="7" t="str">
        <f t="shared" ca="1" si="39"/>
        <v/>
      </c>
      <c r="AT42" s="7" t="str">
        <f t="shared" ca="1" si="40"/>
        <v/>
      </c>
      <c r="AU42" s="7" t="str">
        <f t="shared" ca="1" si="41"/>
        <v/>
      </c>
      <c r="AV42" s="7" t="str">
        <f t="shared" ca="1" si="42"/>
        <v/>
      </c>
      <c r="AW42" s="7" t="str">
        <f t="shared" ca="1" si="43"/>
        <v/>
      </c>
      <c r="AX42" s="7" t="str">
        <f t="shared" ca="1" si="44"/>
        <v/>
      </c>
      <c r="AY42" s="7" t="str">
        <f t="shared" ca="1" si="45"/>
        <v/>
      </c>
      <c r="AZ42" s="7" t="str">
        <f t="shared" ca="1" si="46"/>
        <v/>
      </c>
      <c r="BA42" s="7" t="str">
        <f t="shared" ca="1" si="47"/>
        <v/>
      </c>
      <c r="BB42" s="7" t="str">
        <f t="shared" ca="1" si="48"/>
        <v/>
      </c>
      <c r="BC42" s="7" t="str">
        <f t="shared" ca="1" si="49"/>
        <v/>
      </c>
      <c r="BD42" s="7" t="str">
        <f t="shared" ca="1" si="50"/>
        <v/>
      </c>
      <c r="BE42" s="7" t="str">
        <f t="shared" ca="1" si="51"/>
        <v/>
      </c>
      <c r="BF42" s="7" t="str">
        <f t="shared" ca="1" si="52"/>
        <v/>
      </c>
      <c r="BG42" s="7" t="str">
        <f t="shared" ca="1" si="53"/>
        <v/>
      </c>
      <c r="BH42" s="7" t="str">
        <f t="shared" ca="1" si="54"/>
        <v/>
      </c>
      <c r="BI42" s="7" t="str">
        <f t="shared" ca="1" si="55"/>
        <v/>
      </c>
      <c r="BJ42" s="7" t="str">
        <f t="shared" ca="1" si="56"/>
        <v/>
      </c>
      <c r="BK42" s="7" t="str">
        <f t="shared" ca="1" si="57"/>
        <v/>
      </c>
      <c r="BL42" s="7" t="str">
        <f t="shared" ca="1" si="58"/>
        <v/>
      </c>
      <c r="BM42" s="7" t="str">
        <f t="shared" ca="1" si="59"/>
        <v/>
      </c>
      <c r="BN42" s="7" t="str">
        <f t="shared" ca="1" si="60"/>
        <v/>
      </c>
      <c r="BO42" s="7" t="str">
        <f t="shared" ca="1" si="61"/>
        <v/>
      </c>
      <c r="BP42" s="7" t="str">
        <f t="shared" ca="1" si="62"/>
        <v/>
      </c>
      <c r="BQ42" s="7" t="str">
        <f t="shared" ca="1" si="63"/>
        <v/>
      </c>
      <c r="BR42" s="7" t="str">
        <f t="shared" ca="1" si="64"/>
        <v/>
      </c>
      <c r="BS42" s="7" t="str">
        <f t="shared" ca="1" si="65"/>
        <v/>
      </c>
      <c r="BT42" s="7" t="str">
        <f t="shared" ca="1" si="66"/>
        <v/>
      </c>
      <c r="BU42" s="7" t="str">
        <f t="shared" ca="1" si="67"/>
        <v/>
      </c>
      <c r="BV42" s="7" t="str">
        <f t="shared" ca="1" si="68"/>
        <v/>
      </c>
      <c r="BW42" s="7" t="str">
        <f t="shared" ca="1" si="69"/>
        <v/>
      </c>
      <c r="BX42" s="7" t="str">
        <f t="shared" ca="1" si="70"/>
        <v/>
      </c>
      <c r="BY42" s="7" t="str">
        <f t="shared" ca="1" si="71"/>
        <v/>
      </c>
      <c r="BZ42" s="7" t="str">
        <f t="shared" ca="1" si="72"/>
        <v/>
      </c>
      <c r="CA42" s="7" t="str">
        <f t="shared" ca="1" si="73"/>
        <v/>
      </c>
      <c r="CB42" s="7" t="str">
        <f t="shared" ca="1" si="74"/>
        <v/>
      </c>
      <c r="CC42" s="7" t="str">
        <f t="shared" ca="1" si="75"/>
        <v/>
      </c>
      <c r="CD42" s="7" t="str">
        <f t="shared" ca="1" si="76"/>
        <v/>
      </c>
      <c r="CE42" s="7" t="str">
        <f t="shared" ca="1" si="77"/>
        <v/>
      </c>
      <c r="CF42" s="7" t="str">
        <f t="shared" ca="1" si="78"/>
        <v/>
      </c>
      <c r="CG42" s="7" t="str">
        <f t="shared" ca="1" si="79"/>
        <v/>
      </c>
      <c r="CH42" s="7" t="str">
        <f t="shared" ca="1" si="80"/>
        <v/>
      </c>
      <c r="CI42" s="7" t="str">
        <f t="shared" ca="1" si="81"/>
        <v/>
      </c>
      <c r="CJ42" s="7" t="str">
        <f t="shared" ca="1" si="82"/>
        <v/>
      </c>
      <c r="CK42" s="7" t="str">
        <f t="shared" ca="1" si="83"/>
        <v/>
      </c>
      <c r="CL42" s="7" t="str">
        <f t="shared" ca="1" si="84"/>
        <v/>
      </c>
      <c r="CM42" s="7" t="str">
        <f t="shared" ca="1" si="85"/>
        <v/>
      </c>
      <c r="CN42" s="7" t="str">
        <f t="shared" ca="1" si="86"/>
        <v/>
      </c>
      <c r="CO42" s="7" t="str">
        <f t="shared" ca="1" si="87"/>
        <v/>
      </c>
      <c r="CP42" s="7" t="str">
        <f t="shared" ca="1" si="88"/>
        <v/>
      </c>
      <c r="CQ42" s="7" t="str">
        <f t="shared" ca="1" si="89"/>
        <v/>
      </c>
      <c r="CR42" s="7" t="str">
        <f t="shared" ca="1" si="90"/>
        <v/>
      </c>
      <c r="CS42" s="7" t="str">
        <f t="shared" ca="1" si="91"/>
        <v/>
      </c>
      <c r="CT42" s="7" t="str">
        <f t="shared" ca="1" si="92"/>
        <v/>
      </c>
      <c r="CU42" s="7" t="str">
        <f t="shared" ca="1" si="93"/>
        <v/>
      </c>
      <c r="CV42" s="7" t="str">
        <f t="shared" ca="1" si="94"/>
        <v/>
      </c>
      <c r="CW42" s="7" t="str">
        <f t="shared" ca="1" si="95"/>
        <v/>
      </c>
      <c r="CX42" s="7" t="str">
        <f t="shared" ca="1" si="96"/>
        <v/>
      </c>
      <c r="CY42" s="7" t="str">
        <f t="shared" ca="1" si="97"/>
        <v/>
      </c>
      <c r="CZ42" s="7" t="str">
        <f t="shared" ca="1" si="98"/>
        <v/>
      </c>
      <c r="DA42" s="7" t="str">
        <f t="shared" ca="1" si="99"/>
        <v/>
      </c>
      <c r="DB42" s="7" t="str">
        <f t="shared" ca="1" si="100"/>
        <v/>
      </c>
    </row>
    <row r="43" spans="1:106" x14ac:dyDescent="0.3">
      <c r="D43" s="31">
        <f t="shared" ca="1" si="0"/>
        <v>0</v>
      </c>
      <c r="E43" s="32">
        <f>IFERROR(F43/VLOOKUP(C$1,'Outils et IP'!A:B,2,FALSE),"")</f>
        <v>687.5</v>
      </c>
      <c r="F43" s="12">
        <v>5500</v>
      </c>
      <c r="G43" s="7" t="str">
        <f t="shared" ca="1" si="1"/>
        <v/>
      </c>
      <c r="H43" s="7" t="str">
        <f t="shared" ca="1" si="2"/>
        <v/>
      </c>
      <c r="I43" s="7" t="str">
        <f t="shared" ca="1" si="3"/>
        <v/>
      </c>
      <c r="J43" s="7" t="str">
        <f t="shared" ca="1" si="4"/>
        <v/>
      </c>
      <c r="K43" s="7" t="str">
        <f t="shared" ca="1" si="5"/>
        <v/>
      </c>
      <c r="L43" s="7" t="str">
        <f t="shared" ca="1" si="6"/>
        <v/>
      </c>
      <c r="M43" s="7" t="str">
        <f t="shared" ca="1" si="7"/>
        <v/>
      </c>
      <c r="N43" s="7" t="str">
        <f t="shared" ca="1" si="8"/>
        <v/>
      </c>
      <c r="O43" s="7" t="str">
        <f t="shared" ca="1" si="9"/>
        <v/>
      </c>
      <c r="P43" s="7" t="str">
        <f t="shared" ca="1" si="10"/>
        <v/>
      </c>
      <c r="Q43" s="7" t="str">
        <f t="shared" ca="1" si="11"/>
        <v/>
      </c>
      <c r="R43" s="7" t="str">
        <f t="shared" ca="1" si="12"/>
        <v/>
      </c>
      <c r="S43" s="7" t="str">
        <f t="shared" ca="1" si="13"/>
        <v/>
      </c>
      <c r="T43" s="7" t="str">
        <f t="shared" ca="1" si="14"/>
        <v/>
      </c>
      <c r="U43" s="7" t="str">
        <f t="shared" ca="1" si="15"/>
        <v/>
      </c>
      <c r="V43" s="7" t="str">
        <f t="shared" ca="1" si="16"/>
        <v/>
      </c>
      <c r="W43" s="7" t="str">
        <f t="shared" ca="1" si="17"/>
        <v/>
      </c>
      <c r="X43" s="7" t="str">
        <f t="shared" ca="1" si="18"/>
        <v/>
      </c>
      <c r="Y43" s="7" t="str">
        <f t="shared" ca="1" si="19"/>
        <v/>
      </c>
      <c r="Z43" s="7" t="str">
        <f t="shared" ca="1" si="20"/>
        <v/>
      </c>
      <c r="AA43" s="7" t="str">
        <f t="shared" ca="1" si="21"/>
        <v/>
      </c>
      <c r="AB43" s="7" t="str">
        <f t="shared" ca="1" si="22"/>
        <v/>
      </c>
      <c r="AC43" s="7" t="str">
        <f t="shared" ca="1" si="23"/>
        <v/>
      </c>
      <c r="AD43" s="7" t="str">
        <f t="shared" ca="1" si="24"/>
        <v/>
      </c>
      <c r="AE43" s="7" t="str">
        <f t="shared" ca="1" si="25"/>
        <v/>
      </c>
      <c r="AF43" s="7" t="str">
        <f t="shared" ca="1" si="26"/>
        <v/>
      </c>
      <c r="AG43" s="7" t="str">
        <f t="shared" ca="1" si="27"/>
        <v/>
      </c>
      <c r="AH43" s="7" t="str">
        <f t="shared" ca="1" si="28"/>
        <v/>
      </c>
      <c r="AI43" s="7" t="str">
        <f t="shared" ca="1" si="29"/>
        <v/>
      </c>
      <c r="AJ43" s="7" t="str">
        <f t="shared" ca="1" si="30"/>
        <v/>
      </c>
      <c r="AK43" s="7" t="str">
        <f t="shared" ca="1" si="31"/>
        <v/>
      </c>
      <c r="AL43" s="7" t="str">
        <f t="shared" ca="1" si="32"/>
        <v/>
      </c>
      <c r="AM43" s="7" t="str">
        <f t="shared" ca="1" si="33"/>
        <v/>
      </c>
      <c r="AN43" s="7" t="str">
        <f t="shared" ca="1" si="34"/>
        <v/>
      </c>
      <c r="AO43" s="7" t="str">
        <f t="shared" ca="1" si="35"/>
        <v/>
      </c>
      <c r="AP43" s="7" t="str">
        <f t="shared" ca="1" si="36"/>
        <v/>
      </c>
      <c r="AQ43" s="7" t="str">
        <f t="shared" ca="1" si="37"/>
        <v/>
      </c>
      <c r="AR43" s="7" t="str">
        <f t="shared" ca="1" si="38"/>
        <v/>
      </c>
      <c r="AS43" s="7" t="str">
        <f t="shared" ca="1" si="39"/>
        <v/>
      </c>
      <c r="AT43" s="7" t="str">
        <f t="shared" ca="1" si="40"/>
        <v/>
      </c>
      <c r="AU43" s="7" t="str">
        <f t="shared" ca="1" si="41"/>
        <v/>
      </c>
      <c r="AV43" s="7" t="str">
        <f t="shared" ca="1" si="42"/>
        <v/>
      </c>
      <c r="AW43" s="7" t="str">
        <f t="shared" ca="1" si="43"/>
        <v/>
      </c>
      <c r="AX43" s="7" t="str">
        <f t="shared" ca="1" si="44"/>
        <v/>
      </c>
      <c r="AY43" s="7" t="str">
        <f t="shared" ca="1" si="45"/>
        <v/>
      </c>
      <c r="AZ43" s="7" t="str">
        <f t="shared" ca="1" si="46"/>
        <v/>
      </c>
      <c r="BA43" s="7" t="str">
        <f t="shared" ca="1" si="47"/>
        <v/>
      </c>
      <c r="BB43" s="7" t="str">
        <f t="shared" ca="1" si="48"/>
        <v/>
      </c>
      <c r="BC43" s="7" t="str">
        <f t="shared" ca="1" si="49"/>
        <v/>
      </c>
      <c r="BD43" s="7" t="str">
        <f t="shared" ca="1" si="50"/>
        <v/>
      </c>
      <c r="BE43" s="7" t="str">
        <f t="shared" ca="1" si="51"/>
        <v/>
      </c>
      <c r="BF43" s="7" t="str">
        <f t="shared" ca="1" si="52"/>
        <v/>
      </c>
      <c r="BG43" s="7" t="str">
        <f t="shared" ca="1" si="53"/>
        <v/>
      </c>
      <c r="BH43" s="7" t="str">
        <f t="shared" ca="1" si="54"/>
        <v/>
      </c>
      <c r="BI43" s="7" t="str">
        <f t="shared" ca="1" si="55"/>
        <v/>
      </c>
      <c r="BJ43" s="7" t="str">
        <f t="shared" ca="1" si="56"/>
        <v/>
      </c>
      <c r="BK43" s="7" t="str">
        <f t="shared" ca="1" si="57"/>
        <v/>
      </c>
      <c r="BL43" s="7" t="str">
        <f t="shared" ca="1" si="58"/>
        <v/>
      </c>
      <c r="BM43" s="7" t="str">
        <f t="shared" ca="1" si="59"/>
        <v/>
      </c>
      <c r="BN43" s="7" t="str">
        <f t="shared" ca="1" si="60"/>
        <v/>
      </c>
      <c r="BO43" s="7" t="str">
        <f t="shared" ca="1" si="61"/>
        <v/>
      </c>
      <c r="BP43" s="7" t="str">
        <f t="shared" ca="1" si="62"/>
        <v/>
      </c>
      <c r="BQ43" s="7" t="str">
        <f t="shared" ca="1" si="63"/>
        <v/>
      </c>
      <c r="BR43" s="7" t="str">
        <f t="shared" ca="1" si="64"/>
        <v/>
      </c>
      <c r="BS43" s="7" t="str">
        <f t="shared" ca="1" si="65"/>
        <v/>
      </c>
      <c r="BT43" s="7" t="str">
        <f t="shared" ca="1" si="66"/>
        <v/>
      </c>
      <c r="BU43" s="7" t="str">
        <f t="shared" ca="1" si="67"/>
        <v/>
      </c>
      <c r="BV43" s="7" t="str">
        <f t="shared" ca="1" si="68"/>
        <v/>
      </c>
      <c r="BW43" s="7" t="str">
        <f t="shared" ca="1" si="69"/>
        <v/>
      </c>
      <c r="BX43" s="7" t="str">
        <f t="shared" ca="1" si="70"/>
        <v/>
      </c>
      <c r="BY43" s="7" t="str">
        <f t="shared" ca="1" si="71"/>
        <v/>
      </c>
      <c r="BZ43" s="7" t="str">
        <f t="shared" ca="1" si="72"/>
        <v/>
      </c>
      <c r="CA43" s="7" t="str">
        <f t="shared" ca="1" si="73"/>
        <v/>
      </c>
      <c r="CB43" s="7" t="str">
        <f t="shared" ca="1" si="74"/>
        <v/>
      </c>
      <c r="CC43" s="7" t="str">
        <f t="shared" ca="1" si="75"/>
        <v/>
      </c>
      <c r="CD43" s="7" t="str">
        <f t="shared" ca="1" si="76"/>
        <v/>
      </c>
      <c r="CE43" s="7" t="str">
        <f t="shared" ca="1" si="77"/>
        <v/>
      </c>
      <c r="CF43" s="7" t="str">
        <f t="shared" ca="1" si="78"/>
        <v/>
      </c>
      <c r="CG43" s="7" t="str">
        <f t="shared" ca="1" si="79"/>
        <v/>
      </c>
      <c r="CH43" s="7" t="str">
        <f t="shared" ca="1" si="80"/>
        <v/>
      </c>
      <c r="CI43" s="7" t="str">
        <f t="shared" ca="1" si="81"/>
        <v/>
      </c>
      <c r="CJ43" s="7" t="str">
        <f t="shared" ca="1" si="82"/>
        <v/>
      </c>
      <c r="CK43" s="7" t="str">
        <f t="shared" ca="1" si="83"/>
        <v/>
      </c>
      <c r="CL43" s="7" t="str">
        <f t="shared" ca="1" si="84"/>
        <v/>
      </c>
      <c r="CM43" s="7" t="str">
        <f t="shared" ca="1" si="85"/>
        <v/>
      </c>
      <c r="CN43" s="7" t="str">
        <f t="shared" ca="1" si="86"/>
        <v/>
      </c>
      <c r="CO43" s="7" t="str">
        <f t="shared" ca="1" si="87"/>
        <v/>
      </c>
      <c r="CP43" s="7" t="str">
        <f t="shared" ca="1" si="88"/>
        <v/>
      </c>
      <c r="CQ43" s="7" t="str">
        <f t="shared" ca="1" si="89"/>
        <v/>
      </c>
      <c r="CR43" s="7" t="str">
        <f t="shared" ca="1" si="90"/>
        <v/>
      </c>
      <c r="CS43" s="7" t="str">
        <f t="shared" ca="1" si="91"/>
        <v/>
      </c>
      <c r="CT43" s="7" t="str">
        <f t="shared" ca="1" si="92"/>
        <v/>
      </c>
      <c r="CU43" s="7" t="str">
        <f t="shared" ca="1" si="93"/>
        <v/>
      </c>
      <c r="CV43" s="7" t="str">
        <f t="shared" ca="1" si="94"/>
        <v/>
      </c>
      <c r="CW43" s="7" t="str">
        <f t="shared" ca="1" si="95"/>
        <v/>
      </c>
      <c r="CX43" s="7" t="str">
        <f t="shared" ca="1" si="96"/>
        <v/>
      </c>
      <c r="CY43" s="7" t="str">
        <f t="shared" ca="1" si="97"/>
        <v/>
      </c>
      <c r="CZ43" s="7" t="str">
        <f t="shared" ca="1" si="98"/>
        <v/>
      </c>
      <c r="DA43" s="7" t="str">
        <f t="shared" ca="1" si="99"/>
        <v/>
      </c>
      <c r="DB43" s="7" t="str">
        <f t="shared" ca="1" si="100"/>
        <v/>
      </c>
    </row>
    <row r="44" spans="1:106" x14ac:dyDescent="0.3">
      <c r="D44" s="31">
        <f t="shared" ca="1" si="0"/>
        <v>0</v>
      </c>
      <c r="E44" s="32">
        <f>IFERROR(F44/VLOOKUP(C$1,'Outils et IP'!A:B,2,FALSE),"")</f>
        <v>625</v>
      </c>
      <c r="F44" s="12">
        <v>5000</v>
      </c>
      <c r="G44" s="7" t="str">
        <f t="shared" ca="1" si="1"/>
        <v/>
      </c>
      <c r="H44" s="7" t="str">
        <f t="shared" ca="1" si="2"/>
        <v/>
      </c>
      <c r="I44" s="7" t="str">
        <f t="shared" ca="1" si="3"/>
        <v/>
      </c>
      <c r="J44" s="7" t="str">
        <f t="shared" ca="1" si="4"/>
        <v/>
      </c>
      <c r="K44" s="7" t="str">
        <f t="shared" ca="1" si="5"/>
        <v/>
      </c>
      <c r="L44" s="7" t="str">
        <f t="shared" ca="1" si="6"/>
        <v/>
      </c>
      <c r="M44" s="7" t="str">
        <f t="shared" ca="1" si="7"/>
        <v/>
      </c>
      <c r="N44" s="7" t="str">
        <f t="shared" ca="1" si="8"/>
        <v/>
      </c>
      <c r="O44" s="7" t="str">
        <f t="shared" ca="1" si="9"/>
        <v/>
      </c>
      <c r="P44" s="7" t="str">
        <f t="shared" ca="1" si="10"/>
        <v/>
      </c>
      <c r="Q44" s="7" t="str">
        <f t="shared" ca="1" si="11"/>
        <v/>
      </c>
      <c r="R44" s="7" t="str">
        <f t="shared" ca="1" si="12"/>
        <v/>
      </c>
      <c r="S44" s="7" t="str">
        <f t="shared" ca="1" si="13"/>
        <v/>
      </c>
      <c r="T44" s="7" t="str">
        <f t="shared" ca="1" si="14"/>
        <v/>
      </c>
      <c r="U44" s="7" t="str">
        <f t="shared" ca="1" si="15"/>
        <v/>
      </c>
      <c r="V44" s="7" t="str">
        <f t="shared" ca="1" si="16"/>
        <v/>
      </c>
      <c r="W44" s="7" t="str">
        <f t="shared" ca="1" si="17"/>
        <v/>
      </c>
      <c r="X44" s="7" t="str">
        <f t="shared" ca="1" si="18"/>
        <v/>
      </c>
      <c r="Y44" s="7" t="str">
        <f t="shared" ca="1" si="19"/>
        <v/>
      </c>
      <c r="Z44" s="7" t="str">
        <f t="shared" ca="1" si="20"/>
        <v/>
      </c>
      <c r="AA44" s="7" t="str">
        <f t="shared" ca="1" si="21"/>
        <v/>
      </c>
      <c r="AB44" s="7" t="str">
        <f t="shared" ca="1" si="22"/>
        <v/>
      </c>
      <c r="AC44" s="7" t="str">
        <f t="shared" ca="1" si="23"/>
        <v/>
      </c>
      <c r="AD44" s="7" t="str">
        <f t="shared" ca="1" si="24"/>
        <v/>
      </c>
      <c r="AE44" s="7" t="str">
        <f t="shared" ca="1" si="25"/>
        <v/>
      </c>
      <c r="AF44" s="7" t="str">
        <f t="shared" ca="1" si="26"/>
        <v/>
      </c>
      <c r="AG44" s="7" t="str">
        <f t="shared" ca="1" si="27"/>
        <v/>
      </c>
      <c r="AH44" s="7" t="str">
        <f t="shared" ca="1" si="28"/>
        <v/>
      </c>
      <c r="AI44" s="7" t="str">
        <f t="shared" ca="1" si="29"/>
        <v/>
      </c>
      <c r="AJ44" s="7" t="str">
        <f t="shared" ca="1" si="30"/>
        <v/>
      </c>
      <c r="AK44" s="7" t="str">
        <f t="shared" ca="1" si="31"/>
        <v/>
      </c>
      <c r="AL44" s="7" t="str">
        <f t="shared" ca="1" si="32"/>
        <v/>
      </c>
      <c r="AM44" s="7" t="str">
        <f t="shared" ca="1" si="33"/>
        <v/>
      </c>
      <c r="AN44" s="7" t="str">
        <f t="shared" ca="1" si="34"/>
        <v/>
      </c>
      <c r="AO44" s="7" t="str">
        <f t="shared" ca="1" si="35"/>
        <v/>
      </c>
      <c r="AP44" s="7" t="str">
        <f t="shared" ca="1" si="36"/>
        <v/>
      </c>
      <c r="AQ44" s="7" t="str">
        <f t="shared" ca="1" si="37"/>
        <v/>
      </c>
      <c r="AR44" s="7" t="str">
        <f t="shared" ca="1" si="38"/>
        <v/>
      </c>
      <c r="AS44" s="7" t="str">
        <f t="shared" ca="1" si="39"/>
        <v/>
      </c>
      <c r="AT44" s="7" t="str">
        <f t="shared" ca="1" si="40"/>
        <v/>
      </c>
      <c r="AU44" s="7" t="str">
        <f t="shared" ca="1" si="41"/>
        <v/>
      </c>
      <c r="AV44" s="7" t="str">
        <f t="shared" ca="1" si="42"/>
        <v/>
      </c>
      <c r="AW44" s="7" t="str">
        <f t="shared" ca="1" si="43"/>
        <v/>
      </c>
      <c r="AX44" s="7" t="str">
        <f t="shared" ca="1" si="44"/>
        <v/>
      </c>
      <c r="AY44" s="7" t="str">
        <f t="shared" ca="1" si="45"/>
        <v/>
      </c>
      <c r="AZ44" s="7" t="str">
        <f t="shared" ca="1" si="46"/>
        <v/>
      </c>
      <c r="BA44" s="7" t="str">
        <f t="shared" ca="1" si="47"/>
        <v/>
      </c>
      <c r="BB44" s="7" t="str">
        <f t="shared" ca="1" si="48"/>
        <v/>
      </c>
      <c r="BC44" s="7" t="str">
        <f t="shared" ca="1" si="49"/>
        <v/>
      </c>
      <c r="BD44" s="7" t="str">
        <f t="shared" ca="1" si="50"/>
        <v/>
      </c>
      <c r="BE44" s="7" t="str">
        <f t="shared" ca="1" si="51"/>
        <v/>
      </c>
      <c r="BF44" s="7" t="str">
        <f t="shared" ca="1" si="52"/>
        <v/>
      </c>
      <c r="BG44" s="7" t="str">
        <f t="shared" ca="1" si="53"/>
        <v/>
      </c>
      <c r="BH44" s="7" t="str">
        <f t="shared" ca="1" si="54"/>
        <v/>
      </c>
      <c r="BI44" s="7" t="str">
        <f t="shared" ca="1" si="55"/>
        <v/>
      </c>
      <c r="BJ44" s="7" t="str">
        <f t="shared" ca="1" si="56"/>
        <v/>
      </c>
      <c r="BK44" s="7" t="str">
        <f t="shared" ca="1" si="57"/>
        <v/>
      </c>
      <c r="BL44" s="7" t="str">
        <f t="shared" ca="1" si="58"/>
        <v/>
      </c>
      <c r="BM44" s="7" t="str">
        <f t="shared" ca="1" si="59"/>
        <v/>
      </c>
      <c r="BN44" s="7" t="str">
        <f t="shared" ca="1" si="60"/>
        <v/>
      </c>
      <c r="BO44" s="7" t="str">
        <f t="shared" ca="1" si="61"/>
        <v/>
      </c>
      <c r="BP44" s="7" t="str">
        <f t="shared" ca="1" si="62"/>
        <v/>
      </c>
      <c r="BQ44" s="7" t="str">
        <f t="shared" ca="1" si="63"/>
        <v/>
      </c>
      <c r="BR44" s="7" t="str">
        <f t="shared" ca="1" si="64"/>
        <v/>
      </c>
      <c r="BS44" s="7" t="str">
        <f t="shared" ca="1" si="65"/>
        <v/>
      </c>
      <c r="BT44" s="7" t="str">
        <f t="shared" ca="1" si="66"/>
        <v/>
      </c>
      <c r="BU44" s="7" t="str">
        <f t="shared" ca="1" si="67"/>
        <v/>
      </c>
      <c r="BV44" s="7" t="str">
        <f t="shared" ca="1" si="68"/>
        <v/>
      </c>
      <c r="BW44" s="7" t="str">
        <f t="shared" ca="1" si="69"/>
        <v/>
      </c>
      <c r="BX44" s="7" t="str">
        <f t="shared" ca="1" si="70"/>
        <v/>
      </c>
      <c r="BY44" s="7" t="str">
        <f t="shared" ca="1" si="71"/>
        <v/>
      </c>
      <c r="BZ44" s="7" t="str">
        <f t="shared" ca="1" si="72"/>
        <v/>
      </c>
      <c r="CA44" s="7" t="str">
        <f t="shared" ca="1" si="73"/>
        <v/>
      </c>
      <c r="CB44" s="7" t="str">
        <f t="shared" ca="1" si="74"/>
        <v/>
      </c>
      <c r="CC44" s="7" t="str">
        <f t="shared" ca="1" si="75"/>
        <v/>
      </c>
      <c r="CD44" s="7" t="str">
        <f t="shared" ca="1" si="76"/>
        <v/>
      </c>
      <c r="CE44" s="7" t="str">
        <f t="shared" ca="1" si="77"/>
        <v/>
      </c>
      <c r="CF44" s="7" t="str">
        <f t="shared" ca="1" si="78"/>
        <v/>
      </c>
      <c r="CG44" s="7" t="str">
        <f t="shared" ca="1" si="79"/>
        <v/>
      </c>
      <c r="CH44" s="7" t="str">
        <f t="shared" ca="1" si="80"/>
        <v/>
      </c>
      <c r="CI44" s="7" t="str">
        <f t="shared" ca="1" si="81"/>
        <v/>
      </c>
      <c r="CJ44" s="7" t="str">
        <f t="shared" ca="1" si="82"/>
        <v/>
      </c>
      <c r="CK44" s="7" t="str">
        <f t="shared" ca="1" si="83"/>
        <v/>
      </c>
      <c r="CL44" s="7" t="str">
        <f t="shared" ca="1" si="84"/>
        <v/>
      </c>
      <c r="CM44" s="7" t="str">
        <f t="shared" ca="1" si="85"/>
        <v/>
      </c>
      <c r="CN44" s="7" t="str">
        <f t="shared" ca="1" si="86"/>
        <v/>
      </c>
      <c r="CO44" s="7" t="str">
        <f t="shared" ca="1" si="87"/>
        <v/>
      </c>
      <c r="CP44" s="7" t="str">
        <f t="shared" ca="1" si="88"/>
        <v/>
      </c>
      <c r="CQ44" s="7" t="str">
        <f t="shared" ca="1" si="89"/>
        <v/>
      </c>
      <c r="CR44" s="7" t="str">
        <f t="shared" ca="1" si="90"/>
        <v/>
      </c>
      <c r="CS44" s="7" t="str">
        <f t="shared" ca="1" si="91"/>
        <v/>
      </c>
      <c r="CT44" s="7" t="str">
        <f t="shared" ca="1" si="92"/>
        <v/>
      </c>
      <c r="CU44" s="7" t="str">
        <f t="shared" ca="1" si="93"/>
        <v/>
      </c>
      <c r="CV44" s="7" t="str">
        <f t="shared" ca="1" si="94"/>
        <v/>
      </c>
      <c r="CW44" s="7" t="str">
        <f t="shared" ca="1" si="95"/>
        <v/>
      </c>
      <c r="CX44" s="7" t="str">
        <f t="shared" ca="1" si="96"/>
        <v/>
      </c>
      <c r="CY44" s="7" t="str">
        <f t="shared" ca="1" si="97"/>
        <v/>
      </c>
      <c r="CZ44" s="7" t="str">
        <f t="shared" ca="1" si="98"/>
        <v/>
      </c>
      <c r="DA44" s="7" t="str">
        <f t="shared" ca="1" si="99"/>
        <v/>
      </c>
      <c r="DB44" s="7" t="str">
        <f t="shared" ca="1" si="100"/>
        <v/>
      </c>
    </row>
    <row r="45" spans="1:106" x14ac:dyDescent="0.3">
      <c r="D45" s="31">
        <f t="shared" ca="1" si="0"/>
        <v>0</v>
      </c>
      <c r="E45" s="32">
        <f>IFERROR(F45/VLOOKUP(C$1,'Outils et IP'!A:B,2,FALSE),"")</f>
        <v>562.5</v>
      </c>
      <c r="F45" s="12">
        <v>4500</v>
      </c>
      <c r="G45" s="7" t="str">
        <f t="shared" ca="1" si="1"/>
        <v/>
      </c>
      <c r="H45" s="7" t="str">
        <f t="shared" ca="1" si="2"/>
        <v/>
      </c>
      <c r="I45" s="7" t="str">
        <f t="shared" ca="1" si="3"/>
        <v/>
      </c>
      <c r="J45" s="7" t="str">
        <f t="shared" ca="1" si="4"/>
        <v/>
      </c>
      <c r="K45" s="7" t="str">
        <f t="shared" ca="1" si="5"/>
        <v/>
      </c>
      <c r="L45" s="7" t="str">
        <f t="shared" ca="1" si="6"/>
        <v/>
      </c>
      <c r="M45" s="7" t="str">
        <f t="shared" ca="1" si="7"/>
        <v/>
      </c>
      <c r="N45" s="7" t="str">
        <f t="shared" ca="1" si="8"/>
        <v/>
      </c>
      <c r="O45" s="7" t="str">
        <f t="shared" ca="1" si="9"/>
        <v/>
      </c>
      <c r="P45" s="7" t="str">
        <f t="shared" ca="1" si="10"/>
        <v/>
      </c>
      <c r="Q45" s="7" t="str">
        <f t="shared" ca="1" si="11"/>
        <v/>
      </c>
      <c r="R45" s="7" t="str">
        <f t="shared" ca="1" si="12"/>
        <v/>
      </c>
      <c r="S45" s="7" t="str">
        <f t="shared" ca="1" si="13"/>
        <v/>
      </c>
      <c r="T45" s="7" t="str">
        <f t="shared" ca="1" si="14"/>
        <v/>
      </c>
      <c r="U45" s="7" t="str">
        <f t="shared" ca="1" si="15"/>
        <v/>
      </c>
      <c r="V45" s="7" t="str">
        <f t="shared" ca="1" si="16"/>
        <v/>
      </c>
      <c r="W45" s="7" t="str">
        <f t="shared" ca="1" si="17"/>
        <v/>
      </c>
      <c r="X45" s="7" t="str">
        <f t="shared" ca="1" si="18"/>
        <v/>
      </c>
      <c r="Y45" s="7" t="str">
        <f t="shared" ca="1" si="19"/>
        <v/>
      </c>
      <c r="Z45" s="7" t="str">
        <f t="shared" ca="1" si="20"/>
        <v/>
      </c>
      <c r="AA45" s="7" t="str">
        <f t="shared" ca="1" si="21"/>
        <v/>
      </c>
      <c r="AB45" s="7" t="str">
        <f t="shared" ca="1" si="22"/>
        <v/>
      </c>
      <c r="AC45" s="7" t="str">
        <f t="shared" ca="1" si="23"/>
        <v/>
      </c>
      <c r="AD45" s="7" t="str">
        <f t="shared" ca="1" si="24"/>
        <v/>
      </c>
      <c r="AE45" s="7" t="str">
        <f t="shared" ca="1" si="25"/>
        <v/>
      </c>
      <c r="AF45" s="7" t="str">
        <f t="shared" ca="1" si="26"/>
        <v/>
      </c>
      <c r="AG45" s="7" t="str">
        <f t="shared" ca="1" si="27"/>
        <v/>
      </c>
      <c r="AH45" s="7" t="str">
        <f t="shared" ca="1" si="28"/>
        <v/>
      </c>
      <c r="AI45" s="7" t="str">
        <f t="shared" ca="1" si="29"/>
        <v/>
      </c>
      <c r="AJ45" s="7" t="str">
        <f t="shared" ca="1" si="30"/>
        <v/>
      </c>
      <c r="AK45" s="7" t="str">
        <f t="shared" ca="1" si="31"/>
        <v/>
      </c>
      <c r="AL45" s="7" t="str">
        <f t="shared" ca="1" si="32"/>
        <v/>
      </c>
      <c r="AM45" s="7" t="str">
        <f t="shared" ca="1" si="33"/>
        <v/>
      </c>
      <c r="AN45" s="7" t="str">
        <f t="shared" ca="1" si="34"/>
        <v/>
      </c>
      <c r="AO45" s="7" t="str">
        <f t="shared" ca="1" si="35"/>
        <v/>
      </c>
      <c r="AP45" s="7" t="str">
        <f t="shared" ca="1" si="36"/>
        <v/>
      </c>
      <c r="AQ45" s="7" t="str">
        <f t="shared" ca="1" si="37"/>
        <v/>
      </c>
      <c r="AR45" s="7" t="str">
        <f t="shared" ca="1" si="38"/>
        <v/>
      </c>
      <c r="AS45" s="7" t="str">
        <f t="shared" ca="1" si="39"/>
        <v/>
      </c>
      <c r="AT45" s="7" t="str">
        <f t="shared" ca="1" si="40"/>
        <v/>
      </c>
      <c r="AU45" s="7" t="str">
        <f t="shared" ca="1" si="41"/>
        <v/>
      </c>
      <c r="AV45" s="7" t="str">
        <f t="shared" ca="1" si="42"/>
        <v/>
      </c>
      <c r="AW45" s="7" t="str">
        <f t="shared" ca="1" si="43"/>
        <v/>
      </c>
      <c r="AX45" s="7" t="str">
        <f t="shared" ca="1" si="44"/>
        <v/>
      </c>
      <c r="AY45" s="7" t="str">
        <f t="shared" ca="1" si="45"/>
        <v/>
      </c>
      <c r="AZ45" s="7" t="str">
        <f t="shared" ca="1" si="46"/>
        <v/>
      </c>
      <c r="BA45" s="7" t="str">
        <f t="shared" ca="1" si="47"/>
        <v/>
      </c>
      <c r="BB45" s="7" t="str">
        <f t="shared" ca="1" si="48"/>
        <v/>
      </c>
      <c r="BC45" s="7" t="str">
        <f t="shared" ca="1" si="49"/>
        <v/>
      </c>
      <c r="BD45" s="7" t="str">
        <f t="shared" ca="1" si="50"/>
        <v/>
      </c>
      <c r="BE45" s="7" t="str">
        <f t="shared" ca="1" si="51"/>
        <v/>
      </c>
      <c r="BF45" s="7" t="str">
        <f t="shared" ca="1" si="52"/>
        <v/>
      </c>
      <c r="BG45" s="7" t="str">
        <f t="shared" ca="1" si="53"/>
        <v/>
      </c>
      <c r="BH45" s="7" t="str">
        <f t="shared" ca="1" si="54"/>
        <v/>
      </c>
      <c r="BI45" s="7" t="str">
        <f t="shared" ca="1" si="55"/>
        <v/>
      </c>
      <c r="BJ45" s="7" t="str">
        <f t="shared" ca="1" si="56"/>
        <v/>
      </c>
      <c r="BK45" s="7" t="str">
        <f t="shared" ca="1" si="57"/>
        <v/>
      </c>
      <c r="BL45" s="7" t="str">
        <f t="shared" ca="1" si="58"/>
        <v/>
      </c>
      <c r="BM45" s="7" t="str">
        <f t="shared" ca="1" si="59"/>
        <v/>
      </c>
      <c r="BN45" s="7" t="str">
        <f t="shared" ca="1" si="60"/>
        <v/>
      </c>
      <c r="BO45" s="7" t="str">
        <f t="shared" ca="1" si="61"/>
        <v/>
      </c>
      <c r="BP45" s="7" t="str">
        <f t="shared" ca="1" si="62"/>
        <v/>
      </c>
      <c r="BQ45" s="7" t="str">
        <f t="shared" ca="1" si="63"/>
        <v/>
      </c>
      <c r="BR45" s="7" t="str">
        <f t="shared" ca="1" si="64"/>
        <v/>
      </c>
      <c r="BS45" s="7" t="str">
        <f t="shared" ca="1" si="65"/>
        <v/>
      </c>
      <c r="BT45" s="7" t="str">
        <f t="shared" ca="1" si="66"/>
        <v/>
      </c>
      <c r="BU45" s="7" t="str">
        <f t="shared" ca="1" si="67"/>
        <v/>
      </c>
      <c r="BV45" s="7" t="str">
        <f t="shared" ca="1" si="68"/>
        <v/>
      </c>
      <c r="BW45" s="7" t="str">
        <f t="shared" ca="1" si="69"/>
        <v/>
      </c>
      <c r="BX45" s="7" t="str">
        <f t="shared" ca="1" si="70"/>
        <v/>
      </c>
      <c r="BY45" s="7" t="str">
        <f t="shared" ca="1" si="71"/>
        <v/>
      </c>
      <c r="BZ45" s="7" t="str">
        <f t="shared" ca="1" si="72"/>
        <v/>
      </c>
      <c r="CA45" s="7" t="str">
        <f t="shared" ca="1" si="73"/>
        <v/>
      </c>
      <c r="CB45" s="7" t="str">
        <f t="shared" ca="1" si="74"/>
        <v/>
      </c>
      <c r="CC45" s="7" t="str">
        <f t="shared" ca="1" si="75"/>
        <v/>
      </c>
      <c r="CD45" s="7" t="str">
        <f t="shared" ca="1" si="76"/>
        <v/>
      </c>
      <c r="CE45" s="7" t="str">
        <f t="shared" ca="1" si="77"/>
        <v/>
      </c>
      <c r="CF45" s="7" t="str">
        <f t="shared" ca="1" si="78"/>
        <v/>
      </c>
      <c r="CG45" s="7" t="str">
        <f t="shared" ca="1" si="79"/>
        <v/>
      </c>
      <c r="CH45" s="7" t="str">
        <f t="shared" ca="1" si="80"/>
        <v/>
      </c>
      <c r="CI45" s="7" t="str">
        <f t="shared" ca="1" si="81"/>
        <v/>
      </c>
      <c r="CJ45" s="7" t="str">
        <f t="shared" ca="1" si="82"/>
        <v/>
      </c>
      <c r="CK45" s="7" t="str">
        <f t="shared" ca="1" si="83"/>
        <v/>
      </c>
      <c r="CL45" s="7" t="str">
        <f t="shared" ca="1" si="84"/>
        <v/>
      </c>
      <c r="CM45" s="7" t="str">
        <f t="shared" ca="1" si="85"/>
        <v/>
      </c>
      <c r="CN45" s="7" t="str">
        <f t="shared" ca="1" si="86"/>
        <v/>
      </c>
      <c r="CO45" s="7" t="str">
        <f t="shared" ca="1" si="87"/>
        <v/>
      </c>
      <c r="CP45" s="7" t="str">
        <f t="shared" ca="1" si="88"/>
        <v/>
      </c>
      <c r="CQ45" s="7" t="str">
        <f t="shared" ca="1" si="89"/>
        <v/>
      </c>
      <c r="CR45" s="7" t="str">
        <f t="shared" ca="1" si="90"/>
        <v/>
      </c>
      <c r="CS45" s="7" t="str">
        <f t="shared" ca="1" si="91"/>
        <v/>
      </c>
      <c r="CT45" s="7" t="str">
        <f t="shared" ca="1" si="92"/>
        <v/>
      </c>
      <c r="CU45" s="7" t="str">
        <f t="shared" ca="1" si="93"/>
        <v/>
      </c>
      <c r="CV45" s="7" t="str">
        <f t="shared" ca="1" si="94"/>
        <v/>
      </c>
      <c r="CW45" s="7" t="str">
        <f t="shared" ca="1" si="95"/>
        <v/>
      </c>
      <c r="CX45" s="7" t="str">
        <f t="shared" ca="1" si="96"/>
        <v/>
      </c>
      <c r="CY45" s="7" t="str">
        <f t="shared" ca="1" si="97"/>
        <v/>
      </c>
      <c r="CZ45" s="7" t="str">
        <f t="shared" ca="1" si="98"/>
        <v/>
      </c>
      <c r="DA45" s="7" t="str">
        <f t="shared" ca="1" si="99"/>
        <v/>
      </c>
      <c r="DB45" s="7" t="str">
        <f t="shared" ca="1" si="100"/>
        <v/>
      </c>
    </row>
    <row r="46" spans="1:106" x14ac:dyDescent="0.3">
      <c r="D46" s="31">
        <f t="shared" ca="1" si="0"/>
        <v>0</v>
      </c>
      <c r="E46" s="32">
        <f>IFERROR(F46/VLOOKUP(C$1,'Outils et IP'!A:B,2,FALSE),"")</f>
        <v>500</v>
      </c>
      <c r="F46" s="12">
        <v>4000</v>
      </c>
      <c r="G46" s="7" t="str">
        <f t="shared" ca="1" si="1"/>
        <v/>
      </c>
      <c r="H46" s="7" t="str">
        <f t="shared" ca="1" si="2"/>
        <v/>
      </c>
      <c r="I46" s="7" t="str">
        <f t="shared" ca="1" si="3"/>
        <v/>
      </c>
      <c r="J46" s="7" t="str">
        <f t="shared" ca="1" si="4"/>
        <v/>
      </c>
      <c r="K46" s="7" t="str">
        <f t="shared" ca="1" si="5"/>
        <v/>
      </c>
      <c r="L46" s="7" t="str">
        <f t="shared" ca="1" si="6"/>
        <v/>
      </c>
      <c r="M46" s="7" t="str">
        <f t="shared" ca="1" si="7"/>
        <v/>
      </c>
      <c r="N46" s="7" t="str">
        <f t="shared" ca="1" si="8"/>
        <v/>
      </c>
      <c r="O46" s="7" t="str">
        <f t="shared" ca="1" si="9"/>
        <v/>
      </c>
      <c r="P46" s="7" t="str">
        <f t="shared" ca="1" si="10"/>
        <v/>
      </c>
      <c r="Q46" s="7" t="str">
        <f t="shared" ca="1" si="11"/>
        <v/>
      </c>
      <c r="R46" s="7" t="str">
        <f t="shared" ca="1" si="12"/>
        <v/>
      </c>
      <c r="S46" s="7" t="str">
        <f t="shared" ca="1" si="13"/>
        <v/>
      </c>
      <c r="T46" s="7" t="str">
        <f t="shared" ca="1" si="14"/>
        <v/>
      </c>
      <c r="U46" s="7" t="str">
        <f t="shared" ca="1" si="15"/>
        <v/>
      </c>
      <c r="V46" s="7" t="str">
        <f t="shared" ca="1" si="16"/>
        <v/>
      </c>
      <c r="W46" s="7" t="str">
        <f t="shared" ca="1" si="17"/>
        <v/>
      </c>
      <c r="X46" s="7" t="str">
        <f t="shared" ca="1" si="18"/>
        <v/>
      </c>
      <c r="Y46" s="7" t="str">
        <f t="shared" ca="1" si="19"/>
        <v/>
      </c>
      <c r="Z46" s="7" t="str">
        <f t="shared" ca="1" si="20"/>
        <v/>
      </c>
      <c r="AA46" s="7" t="str">
        <f t="shared" ca="1" si="21"/>
        <v/>
      </c>
      <c r="AB46" s="7" t="str">
        <f t="shared" ca="1" si="22"/>
        <v/>
      </c>
      <c r="AC46" s="7" t="str">
        <f t="shared" ca="1" si="23"/>
        <v/>
      </c>
      <c r="AD46" s="7" t="str">
        <f t="shared" ca="1" si="24"/>
        <v/>
      </c>
      <c r="AE46" s="7" t="str">
        <f t="shared" ca="1" si="25"/>
        <v/>
      </c>
      <c r="AF46" s="7" t="str">
        <f t="shared" ca="1" si="26"/>
        <v/>
      </c>
      <c r="AG46" s="7" t="str">
        <f t="shared" ca="1" si="27"/>
        <v/>
      </c>
      <c r="AH46" s="7" t="str">
        <f t="shared" ca="1" si="28"/>
        <v/>
      </c>
      <c r="AI46" s="7" t="str">
        <f t="shared" ca="1" si="29"/>
        <v/>
      </c>
      <c r="AJ46" s="7" t="str">
        <f t="shared" ca="1" si="30"/>
        <v/>
      </c>
      <c r="AK46" s="7" t="str">
        <f t="shared" ca="1" si="31"/>
        <v/>
      </c>
      <c r="AL46" s="7" t="str">
        <f t="shared" ca="1" si="32"/>
        <v/>
      </c>
      <c r="AM46" s="7" t="str">
        <f t="shared" ca="1" si="33"/>
        <v/>
      </c>
      <c r="AN46" s="7" t="str">
        <f t="shared" ca="1" si="34"/>
        <v/>
      </c>
      <c r="AO46" s="7" t="str">
        <f t="shared" ca="1" si="35"/>
        <v/>
      </c>
      <c r="AP46" s="7" t="str">
        <f t="shared" ca="1" si="36"/>
        <v/>
      </c>
      <c r="AQ46" s="7" t="str">
        <f t="shared" ca="1" si="37"/>
        <v/>
      </c>
      <c r="AR46" s="7" t="str">
        <f t="shared" ca="1" si="38"/>
        <v/>
      </c>
      <c r="AS46" s="7" t="str">
        <f t="shared" ca="1" si="39"/>
        <v/>
      </c>
      <c r="AT46" s="7" t="str">
        <f t="shared" ca="1" si="40"/>
        <v/>
      </c>
      <c r="AU46" s="7" t="str">
        <f t="shared" ca="1" si="41"/>
        <v/>
      </c>
      <c r="AV46" s="7" t="str">
        <f t="shared" ca="1" si="42"/>
        <v/>
      </c>
      <c r="AW46" s="7" t="str">
        <f t="shared" ca="1" si="43"/>
        <v/>
      </c>
      <c r="AX46" s="7" t="str">
        <f t="shared" ca="1" si="44"/>
        <v/>
      </c>
      <c r="AY46" s="7" t="str">
        <f t="shared" ca="1" si="45"/>
        <v/>
      </c>
      <c r="AZ46" s="7" t="str">
        <f t="shared" ca="1" si="46"/>
        <v/>
      </c>
      <c r="BA46" s="7" t="str">
        <f t="shared" ca="1" si="47"/>
        <v/>
      </c>
      <c r="BB46" s="7" t="str">
        <f t="shared" ca="1" si="48"/>
        <v/>
      </c>
      <c r="BC46" s="7" t="str">
        <f t="shared" ca="1" si="49"/>
        <v/>
      </c>
      <c r="BD46" s="7" t="str">
        <f t="shared" ca="1" si="50"/>
        <v/>
      </c>
      <c r="BE46" s="7" t="str">
        <f t="shared" ca="1" si="51"/>
        <v/>
      </c>
      <c r="BF46" s="7" t="str">
        <f t="shared" ca="1" si="52"/>
        <v/>
      </c>
      <c r="BG46" s="7" t="str">
        <f t="shared" ca="1" si="53"/>
        <v/>
      </c>
      <c r="BH46" s="7" t="str">
        <f t="shared" ca="1" si="54"/>
        <v/>
      </c>
      <c r="BI46" s="7" t="str">
        <f t="shared" ca="1" si="55"/>
        <v/>
      </c>
      <c r="BJ46" s="7" t="str">
        <f t="shared" ca="1" si="56"/>
        <v/>
      </c>
      <c r="BK46" s="7" t="str">
        <f t="shared" ca="1" si="57"/>
        <v/>
      </c>
      <c r="BL46" s="7" t="str">
        <f t="shared" ca="1" si="58"/>
        <v/>
      </c>
      <c r="BM46" s="7" t="str">
        <f t="shared" ca="1" si="59"/>
        <v/>
      </c>
      <c r="BN46" s="7" t="str">
        <f t="shared" ca="1" si="60"/>
        <v/>
      </c>
      <c r="BO46" s="7" t="str">
        <f t="shared" ca="1" si="61"/>
        <v/>
      </c>
      <c r="BP46" s="7" t="str">
        <f t="shared" ca="1" si="62"/>
        <v/>
      </c>
      <c r="BQ46" s="7" t="str">
        <f t="shared" ca="1" si="63"/>
        <v/>
      </c>
      <c r="BR46" s="7" t="str">
        <f t="shared" ca="1" si="64"/>
        <v/>
      </c>
      <c r="BS46" s="7" t="str">
        <f t="shared" ca="1" si="65"/>
        <v/>
      </c>
      <c r="BT46" s="7" t="str">
        <f t="shared" ca="1" si="66"/>
        <v/>
      </c>
      <c r="BU46" s="7" t="str">
        <f t="shared" ca="1" si="67"/>
        <v/>
      </c>
      <c r="BV46" s="7" t="str">
        <f t="shared" ca="1" si="68"/>
        <v/>
      </c>
      <c r="BW46" s="7" t="str">
        <f t="shared" ca="1" si="69"/>
        <v/>
      </c>
      <c r="BX46" s="7" t="str">
        <f t="shared" ca="1" si="70"/>
        <v/>
      </c>
      <c r="BY46" s="7" t="str">
        <f t="shared" ca="1" si="71"/>
        <v/>
      </c>
      <c r="BZ46" s="7" t="str">
        <f t="shared" ca="1" si="72"/>
        <v/>
      </c>
      <c r="CA46" s="7" t="str">
        <f t="shared" ca="1" si="73"/>
        <v/>
      </c>
      <c r="CB46" s="7" t="str">
        <f t="shared" ca="1" si="74"/>
        <v/>
      </c>
      <c r="CC46" s="7" t="str">
        <f t="shared" ca="1" si="75"/>
        <v/>
      </c>
      <c r="CD46" s="7" t="str">
        <f t="shared" ca="1" si="76"/>
        <v/>
      </c>
      <c r="CE46" s="7" t="str">
        <f t="shared" ca="1" si="77"/>
        <v/>
      </c>
      <c r="CF46" s="7" t="str">
        <f t="shared" ca="1" si="78"/>
        <v/>
      </c>
      <c r="CG46" s="7" t="str">
        <f t="shared" ca="1" si="79"/>
        <v/>
      </c>
      <c r="CH46" s="7" t="str">
        <f t="shared" ca="1" si="80"/>
        <v/>
      </c>
      <c r="CI46" s="7" t="str">
        <f t="shared" ca="1" si="81"/>
        <v/>
      </c>
      <c r="CJ46" s="7" t="str">
        <f t="shared" ca="1" si="82"/>
        <v/>
      </c>
      <c r="CK46" s="7" t="str">
        <f t="shared" ca="1" si="83"/>
        <v/>
      </c>
      <c r="CL46" s="7" t="str">
        <f t="shared" ca="1" si="84"/>
        <v/>
      </c>
      <c r="CM46" s="7" t="str">
        <f t="shared" ca="1" si="85"/>
        <v/>
      </c>
      <c r="CN46" s="7" t="str">
        <f t="shared" ca="1" si="86"/>
        <v/>
      </c>
      <c r="CO46" s="7" t="str">
        <f t="shared" ca="1" si="87"/>
        <v/>
      </c>
      <c r="CP46" s="7" t="str">
        <f t="shared" ca="1" si="88"/>
        <v/>
      </c>
      <c r="CQ46" s="7" t="str">
        <f t="shared" ca="1" si="89"/>
        <v/>
      </c>
      <c r="CR46" s="7" t="str">
        <f t="shared" ca="1" si="90"/>
        <v/>
      </c>
      <c r="CS46" s="7" t="str">
        <f t="shared" ca="1" si="91"/>
        <v/>
      </c>
      <c r="CT46" s="7" t="str">
        <f t="shared" ca="1" si="92"/>
        <v/>
      </c>
      <c r="CU46" s="7" t="str">
        <f t="shared" ca="1" si="93"/>
        <v/>
      </c>
      <c r="CV46" s="7" t="str">
        <f t="shared" ca="1" si="94"/>
        <v/>
      </c>
      <c r="CW46" s="7" t="str">
        <f t="shared" ca="1" si="95"/>
        <v/>
      </c>
      <c r="CX46" s="7" t="str">
        <f t="shared" ca="1" si="96"/>
        <v/>
      </c>
      <c r="CY46" s="7" t="str">
        <f t="shared" ca="1" si="97"/>
        <v/>
      </c>
      <c r="CZ46" s="7" t="str">
        <f t="shared" ca="1" si="98"/>
        <v/>
      </c>
      <c r="DA46" s="7" t="str">
        <f t="shared" ca="1" si="99"/>
        <v/>
      </c>
      <c r="DB46" s="7" t="str">
        <f t="shared" ca="1" si="100"/>
        <v/>
      </c>
    </row>
    <row r="47" spans="1:106" x14ac:dyDescent="0.3">
      <c r="D47" s="31">
        <f t="shared" ca="1" si="0"/>
        <v>0</v>
      </c>
      <c r="E47" s="32">
        <f>IFERROR(F47/VLOOKUP(C$1,'Outils et IP'!A:B,2,FALSE),"")</f>
        <v>437.5</v>
      </c>
      <c r="F47" s="12">
        <v>3500</v>
      </c>
      <c r="G47" s="7" t="str">
        <f t="shared" ca="1" si="1"/>
        <v/>
      </c>
      <c r="H47" s="7" t="str">
        <f t="shared" ca="1" si="2"/>
        <v/>
      </c>
      <c r="I47" s="7" t="str">
        <f t="shared" ca="1" si="3"/>
        <v/>
      </c>
      <c r="J47" s="7" t="str">
        <f t="shared" ca="1" si="4"/>
        <v/>
      </c>
      <c r="K47" s="7" t="str">
        <f t="shared" ca="1" si="5"/>
        <v/>
      </c>
      <c r="L47" s="7" t="str">
        <f t="shared" ca="1" si="6"/>
        <v/>
      </c>
      <c r="M47" s="7" t="str">
        <f t="shared" ca="1" si="7"/>
        <v/>
      </c>
      <c r="N47" s="7" t="str">
        <f t="shared" ca="1" si="8"/>
        <v/>
      </c>
      <c r="O47" s="7" t="str">
        <f t="shared" ca="1" si="9"/>
        <v/>
      </c>
      <c r="P47" s="7" t="str">
        <f t="shared" ca="1" si="10"/>
        <v/>
      </c>
      <c r="Q47" s="7" t="str">
        <f t="shared" ca="1" si="11"/>
        <v/>
      </c>
      <c r="R47" s="7" t="str">
        <f t="shared" ca="1" si="12"/>
        <v/>
      </c>
      <c r="S47" s="7" t="str">
        <f t="shared" ca="1" si="13"/>
        <v/>
      </c>
      <c r="T47" s="7" t="str">
        <f t="shared" ca="1" si="14"/>
        <v/>
      </c>
      <c r="U47" s="7" t="str">
        <f t="shared" ca="1" si="15"/>
        <v/>
      </c>
      <c r="V47" s="7" t="str">
        <f t="shared" ca="1" si="16"/>
        <v/>
      </c>
      <c r="W47" s="7" t="str">
        <f t="shared" ca="1" si="17"/>
        <v/>
      </c>
      <c r="X47" s="7" t="str">
        <f t="shared" ca="1" si="18"/>
        <v/>
      </c>
      <c r="Y47" s="7" t="str">
        <f t="shared" ca="1" si="19"/>
        <v/>
      </c>
      <c r="Z47" s="7" t="str">
        <f t="shared" ca="1" si="20"/>
        <v/>
      </c>
      <c r="AA47" s="7" t="str">
        <f t="shared" ca="1" si="21"/>
        <v/>
      </c>
      <c r="AB47" s="7" t="str">
        <f t="shared" ca="1" si="22"/>
        <v/>
      </c>
      <c r="AC47" s="7" t="str">
        <f t="shared" ca="1" si="23"/>
        <v/>
      </c>
      <c r="AD47" s="7" t="str">
        <f t="shared" ca="1" si="24"/>
        <v/>
      </c>
      <c r="AE47" s="7" t="str">
        <f t="shared" ca="1" si="25"/>
        <v/>
      </c>
      <c r="AF47" s="7" t="str">
        <f t="shared" ca="1" si="26"/>
        <v/>
      </c>
      <c r="AG47" s="7" t="str">
        <f t="shared" ca="1" si="27"/>
        <v/>
      </c>
      <c r="AH47" s="7" t="str">
        <f t="shared" ca="1" si="28"/>
        <v/>
      </c>
      <c r="AI47" s="7" t="str">
        <f t="shared" ca="1" si="29"/>
        <v/>
      </c>
      <c r="AJ47" s="7" t="str">
        <f t="shared" ca="1" si="30"/>
        <v/>
      </c>
      <c r="AK47" s="7" t="str">
        <f t="shared" ca="1" si="31"/>
        <v/>
      </c>
      <c r="AL47" s="7" t="str">
        <f t="shared" ca="1" si="32"/>
        <v/>
      </c>
      <c r="AM47" s="7" t="str">
        <f t="shared" ca="1" si="33"/>
        <v/>
      </c>
      <c r="AN47" s="7" t="str">
        <f t="shared" ca="1" si="34"/>
        <v/>
      </c>
      <c r="AO47" s="7" t="str">
        <f t="shared" ca="1" si="35"/>
        <v/>
      </c>
      <c r="AP47" s="7" t="str">
        <f t="shared" ca="1" si="36"/>
        <v/>
      </c>
      <c r="AQ47" s="7" t="str">
        <f t="shared" ca="1" si="37"/>
        <v/>
      </c>
      <c r="AR47" s="7" t="str">
        <f t="shared" ca="1" si="38"/>
        <v/>
      </c>
      <c r="AS47" s="7" t="str">
        <f t="shared" ca="1" si="39"/>
        <v/>
      </c>
      <c r="AT47" s="7" t="str">
        <f t="shared" ca="1" si="40"/>
        <v/>
      </c>
      <c r="AU47" s="7" t="str">
        <f t="shared" ca="1" si="41"/>
        <v/>
      </c>
      <c r="AV47" s="7" t="str">
        <f t="shared" ca="1" si="42"/>
        <v/>
      </c>
      <c r="AW47" s="7" t="str">
        <f t="shared" ca="1" si="43"/>
        <v/>
      </c>
      <c r="AX47" s="7" t="str">
        <f t="shared" ca="1" si="44"/>
        <v/>
      </c>
      <c r="AY47" s="7" t="str">
        <f t="shared" ca="1" si="45"/>
        <v/>
      </c>
      <c r="AZ47" s="7" t="str">
        <f t="shared" ca="1" si="46"/>
        <v/>
      </c>
      <c r="BA47" s="7" t="str">
        <f t="shared" ca="1" si="47"/>
        <v/>
      </c>
      <c r="BB47" s="7" t="str">
        <f t="shared" ca="1" si="48"/>
        <v/>
      </c>
      <c r="BC47" s="7" t="str">
        <f t="shared" ca="1" si="49"/>
        <v/>
      </c>
      <c r="BD47" s="7" t="str">
        <f t="shared" ca="1" si="50"/>
        <v/>
      </c>
      <c r="BE47" s="7" t="str">
        <f t="shared" ca="1" si="51"/>
        <v/>
      </c>
      <c r="BF47" s="7" t="str">
        <f t="shared" ca="1" si="52"/>
        <v/>
      </c>
      <c r="BG47" s="7" t="str">
        <f t="shared" ca="1" si="53"/>
        <v/>
      </c>
      <c r="BH47" s="7" t="str">
        <f t="shared" ca="1" si="54"/>
        <v/>
      </c>
      <c r="BI47" s="7" t="str">
        <f t="shared" ca="1" si="55"/>
        <v/>
      </c>
      <c r="BJ47" s="7" t="str">
        <f t="shared" ca="1" si="56"/>
        <v/>
      </c>
      <c r="BK47" s="7" t="str">
        <f t="shared" ca="1" si="57"/>
        <v/>
      </c>
      <c r="BL47" s="7" t="str">
        <f t="shared" ca="1" si="58"/>
        <v/>
      </c>
      <c r="BM47" s="7" t="str">
        <f t="shared" ca="1" si="59"/>
        <v/>
      </c>
      <c r="BN47" s="7" t="str">
        <f t="shared" ca="1" si="60"/>
        <v/>
      </c>
      <c r="BO47" s="7" t="str">
        <f t="shared" ca="1" si="61"/>
        <v/>
      </c>
      <c r="BP47" s="7" t="str">
        <f t="shared" ca="1" si="62"/>
        <v/>
      </c>
      <c r="BQ47" s="7" t="str">
        <f t="shared" ca="1" si="63"/>
        <v/>
      </c>
      <c r="BR47" s="7" t="str">
        <f t="shared" ca="1" si="64"/>
        <v/>
      </c>
      <c r="BS47" s="7" t="str">
        <f t="shared" ca="1" si="65"/>
        <v/>
      </c>
      <c r="BT47" s="7" t="str">
        <f t="shared" ca="1" si="66"/>
        <v/>
      </c>
      <c r="BU47" s="7" t="str">
        <f t="shared" ca="1" si="67"/>
        <v/>
      </c>
      <c r="BV47" s="7" t="str">
        <f t="shared" ca="1" si="68"/>
        <v/>
      </c>
      <c r="BW47" s="7" t="str">
        <f t="shared" ca="1" si="69"/>
        <v/>
      </c>
      <c r="BX47" s="7" t="str">
        <f t="shared" ca="1" si="70"/>
        <v/>
      </c>
      <c r="BY47" s="7" t="str">
        <f t="shared" ca="1" si="71"/>
        <v/>
      </c>
      <c r="BZ47" s="7" t="str">
        <f t="shared" ca="1" si="72"/>
        <v/>
      </c>
      <c r="CA47" s="7" t="str">
        <f t="shared" ca="1" si="73"/>
        <v/>
      </c>
      <c r="CB47" s="7" t="str">
        <f t="shared" ca="1" si="74"/>
        <v/>
      </c>
      <c r="CC47" s="7" t="str">
        <f t="shared" ca="1" si="75"/>
        <v/>
      </c>
      <c r="CD47" s="7" t="str">
        <f t="shared" ca="1" si="76"/>
        <v/>
      </c>
      <c r="CE47" s="7" t="str">
        <f t="shared" ca="1" si="77"/>
        <v/>
      </c>
      <c r="CF47" s="7" t="str">
        <f t="shared" ca="1" si="78"/>
        <v/>
      </c>
      <c r="CG47" s="7" t="str">
        <f t="shared" ca="1" si="79"/>
        <v/>
      </c>
      <c r="CH47" s="7" t="str">
        <f t="shared" ca="1" si="80"/>
        <v/>
      </c>
      <c r="CI47" s="7" t="str">
        <f t="shared" ca="1" si="81"/>
        <v/>
      </c>
      <c r="CJ47" s="7" t="str">
        <f t="shared" ca="1" si="82"/>
        <v/>
      </c>
      <c r="CK47" s="7" t="str">
        <f t="shared" ca="1" si="83"/>
        <v/>
      </c>
      <c r="CL47" s="7" t="str">
        <f t="shared" ca="1" si="84"/>
        <v/>
      </c>
      <c r="CM47" s="7" t="str">
        <f t="shared" ca="1" si="85"/>
        <v/>
      </c>
      <c r="CN47" s="7" t="str">
        <f t="shared" ca="1" si="86"/>
        <v/>
      </c>
      <c r="CO47" s="7" t="str">
        <f t="shared" ca="1" si="87"/>
        <v/>
      </c>
      <c r="CP47" s="7" t="str">
        <f t="shared" ca="1" si="88"/>
        <v/>
      </c>
      <c r="CQ47" s="7" t="str">
        <f t="shared" ca="1" si="89"/>
        <v/>
      </c>
      <c r="CR47" s="7" t="str">
        <f t="shared" ca="1" si="90"/>
        <v/>
      </c>
      <c r="CS47" s="7" t="str">
        <f t="shared" ca="1" si="91"/>
        <v/>
      </c>
      <c r="CT47" s="7" t="str">
        <f t="shared" ca="1" si="92"/>
        <v/>
      </c>
      <c r="CU47" s="7" t="str">
        <f t="shared" ca="1" si="93"/>
        <v/>
      </c>
      <c r="CV47" s="7" t="str">
        <f t="shared" ca="1" si="94"/>
        <v/>
      </c>
      <c r="CW47" s="7" t="str">
        <f t="shared" ca="1" si="95"/>
        <v/>
      </c>
      <c r="CX47" s="7" t="str">
        <f t="shared" ca="1" si="96"/>
        <v/>
      </c>
      <c r="CY47" s="7" t="str">
        <f t="shared" ca="1" si="97"/>
        <v/>
      </c>
      <c r="CZ47" s="7" t="str">
        <f t="shared" ca="1" si="98"/>
        <v/>
      </c>
      <c r="DA47" s="7" t="str">
        <f t="shared" ca="1" si="99"/>
        <v/>
      </c>
      <c r="DB47" s="7" t="str">
        <f t="shared" ca="1" si="100"/>
        <v/>
      </c>
    </row>
    <row r="48" spans="1:106" x14ac:dyDescent="0.3">
      <c r="D48" s="31">
        <f t="shared" ca="1" si="0"/>
        <v>5.4054054054054057E-2</v>
      </c>
      <c r="E48" s="32">
        <f>IFERROR(F48/VLOOKUP(C$1,'Outils et IP'!A:B,2,FALSE),"")</f>
        <v>375</v>
      </c>
      <c r="F48" s="12">
        <v>3000</v>
      </c>
      <c r="G48" s="7" t="str">
        <f t="shared" ca="1" si="1"/>
        <v/>
      </c>
      <c r="H48" s="7" t="str">
        <f t="shared" ca="1" si="2"/>
        <v/>
      </c>
      <c r="I48" s="7" t="str">
        <f t="shared" ca="1" si="3"/>
        <v/>
      </c>
      <c r="J48" s="7" t="str">
        <f t="shared" ca="1" si="4"/>
        <v/>
      </c>
      <c r="K48" s="7" t="str">
        <f t="shared" ca="1" si="5"/>
        <v/>
      </c>
      <c r="L48" s="7" t="str">
        <f t="shared" ca="1" si="6"/>
        <v/>
      </c>
      <c r="M48" s="7" t="str">
        <f t="shared" ca="1" si="7"/>
        <v/>
      </c>
      <c r="N48" s="7" t="str">
        <f t="shared" ca="1" si="8"/>
        <v/>
      </c>
      <c r="O48" s="7" t="str">
        <f t="shared" ca="1" si="9"/>
        <v/>
      </c>
      <c r="P48" s="7" t="str">
        <f t="shared" ca="1" si="10"/>
        <v/>
      </c>
      <c r="Q48" s="7" t="str">
        <f t="shared" ca="1" si="11"/>
        <v/>
      </c>
      <c r="R48" s="7" t="str">
        <f t="shared" ca="1" si="12"/>
        <v>X</v>
      </c>
      <c r="S48" s="7" t="str">
        <f t="shared" ca="1" si="13"/>
        <v/>
      </c>
      <c r="T48" s="7" t="str">
        <f t="shared" ca="1" si="14"/>
        <v/>
      </c>
      <c r="U48" s="7" t="str">
        <f t="shared" ca="1" si="15"/>
        <v/>
      </c>
      <c r="V48" s="7" t="str">
        <f t="shared" ca="1" si="16"/>
        <v/>
      </c>
      <c r="W48" s="7" t="str">
        <f t="shared" ca="1" si="17"/>
        <v/>
      </c>
      <c r="X48" s="7" t="str">
        <f t="shared" ca="1" si="18"/>
        <v/>
      </c>
      <c r="Y48" s="7" t="str">
        <f t="shared" ca="1" si="19"/>
        <v/>
      </c>
      <c r="Z48" s="7" t="str">
        <f t="shared" ca="1" si="20"/>
        <v/>
      </c>
      <c r="AA48" s="7" t="str">
        <f t="shared" ca="1" si="21"/>
        <v/>
      </c>
      <c r="AB48" s="7" t="str">
        <f t="shared" ca="1" si="22"/>
        <v/>
      </c>
      <c r="AC48" s="7" t="str">
        <f t="shared" ca="1" si="23"/>
        <v/>
      </c>
      <c r="AD48" s="7" t="str">
        <f t="shared" ca="1" si="24"/>
        <v/>
      </c>
      <c r="AE48" s="7" t="str">
        <f t="shared" ca="1" si="25"/>
        <v/>
      </c>
      <c r="AF48" s="7" t="str">
        <f t="shared" ca="1" si="26"/>
        <v/>
      </c>
      <c r="AG48" s="7" t="str">
        <f t="shared" ca="1" si="27"/>
        <v/>
      </c>
      <c r="AH48" s="7" t="str">
        <f t="shared" ca="1" si="28"/>
        <v/>
      </c>
      <c r="AI48" s="7" t="str">
        <f t="shared" ca="1" si="29"/>
        <v/>
      </c>
      <c r="AJ48" s="7" t="str">
        <f t="shared" ca="1" si="30"/>
        <v/>
      </c>
      <c r="AK48" s="7" t="str">
        <f t="shared" ca="1" si="31"/>
        <v/>
      </c>
      <c r="AL48" s="7" t="str">
        <f t="shared" ca="1" si="32"/>
        <v/>
      </c>
      <c r="AM48" s="7" t="str">
        <f t="shared" ca="1" si="33"/>
        <v/>
      </c>
      <c r="AN48" s="7" t="str">
        <f t="shared" ca="1" si="34"/>
        <v/>
      </c>
      <c r="AO48" s="7" t="str">
        <f t="shared" ca="1" si="35"/>
        <v>X</v>
      </c>
      <c r="AP48" s="7" t="str">
        <f t="shared" ca="1" si="36"/>
        <v/>
      </c>
      <c r="AQ48" s="7" t="str">
        <f t="shared" ca="1" si="37"/>
        <v/>
      </c>
      <c r="AR48" s="7" t="str">
        <f t="shared" ca="1" si="38"/>
        <v/>
      </c>
      <c r="AS48" s="7" t="str">
        <f t="shared" ca="1" si="39"/>
        <v/>
      </c>
      <c r="AT48" s="7" t="str">
        <f t="shared" ca="1" si="40"/>
        <v/>
      </c>
      <c r="AU48" s="7" t="str">
        <f t="shared" ca="1" si="41"/>
        <v/>
      </c>
      <c r="AV48" s="7" t="str">
        <f t="shared" ca="1" si="42"/>
        <v/>
      </c>
      <c r="AW48" s="7" t="str">
        <f t="shared" ca="1" si="43"/>
        <v/>
      </c>
      <c r="AX48" s="7" t="str">
        <f t="shared" ca="1" si="44"/>
        <v/>
      </c>
      <c r="AY48" s="7" t="str">
        <f t="shared" ca="1" si="45"/>
        <v/>
      </c>
      <c r="AZ48" s="7" t="str">
        <f t="shared" ca="1" si="46"/>
        <v/>
      </c>
      <c r="BA48" s="7" t="str">
        <f t="shared" ca="1" si="47"/>
        <v/>
      </c>
      <c r="BB48" s="7" t="str">
        <f t="shared" ca="1" si="48"/>
        <v/>
      </c>
      <c r="BC48" s="7" t="str">
        <f t="shared" ca="1" si="49"/>
        <v/>
      </c>
      <c r="BD48" s="7" t="str">
        <f t="shared" ca="1" si="50"/>
        <v/>
      </c>
      <c r="BE48" s="7" t="str">
        <f t="shared" ca="1" si="51"/>
        <v/>
      </c>
      <c r="BF48" s="7" t="str">
        <f t="shared" ca="1" si="52"/>
        <v/>
      </c>
      <c r="BG48" s="7" t="str">
        <f t="shared" ca="1" si="53"/>
        <v/>
      </c>
      <c r="BH48" s="7" t="str">
        <f t="shared" ca="1" si="54"/>
        <v/>
      </c>
      <c r="BI48" s="7" t="str">
        <f t="shared" ca="1" si="55"/>
        <v/>
      </c>
      <c r="BJ48" s="7" t="str">
        <f t="shared" ca="1" si="56"/>
        <v/>
      </c>
      <c r="BK48" s="7" t="str">
        <f t="shared" ca="1" si="57"/>
        <v/>
      </c>
      <c r="BL48" s="7" t="str">
        <f t="shared" ca="1" si="58"/>
        <v/>
      </c>
      <c r="BM48" s="7" t="str">
        <f t="shared" ca="1" si="59"/>
        <v/>
      </c>
      <c r="BN48" s="7" t="str">
        <f t="shared" ca="1" si="60"/>
        <v/>
      </c>
      <c r="BO48" s="7" t="str">
        <f t="shared" ca="1" si="61"/>
        <v/>
      </c>
      <c r="BP48" s="7" t="str">
        <f t="shared" ca="1" si="62"/>
        <v/>
      </c>
      <c r="BQ48" s="7" t="str">
        <f t="shared" ca="1" si="63"/>
        <v/>
      </c>
      <c r="BR48" s="7" t="str">
        <f t="shared" ca="1" si="64"/>
        <v/>
      </c>
      <c r="BS48" s="7" t="str">
        <f t="shared" ca="1" si="65"/>
        <v/>
      </c>
      <c r="BT48" s="7" t="str">
        <f t="shared" ca="1" si="66"/>
        <v/>
      </c>
      <c r="BU48" s="7" t="str">
        <f t="shared" ca="1" si="67"/>
        <v/>
      </c>
      <c r="BV48" s="7" t="str">
        <f t="shared" ca="1" si="68"/>
        <v/>
      </c>
      <c r="BW48" s="7" t="str">
        <f t="shared" ca="1" si="69"/>
        <v/>
      </c>
      <c r="BX48" s="7" t="str">
        <f t="shared" ca="1" si="70"/>
        <v/>
      </c>
      <c r="BY48" s="7" t="str">
        <f t="shared" ca="1" si="71"/>
        <v/>
      </c>
      <c r="BZ48" s="7" t="str">
        <f t="shared" ca="1" si="72"/>
        <v/>
      </c>
      <c r="CA48" s="7" t="str">
        <f t="shared" ca="1" si="73"/>
        <v/>
      </c>
      <c r="CB48" s="7" t="str">
        <f t="shared" ca="1" si="74"/>
        <v/>
      </c>
      <c r="CC48" s="7" t="str">
        <f t="shared" ca="1" si="75"/>
        <v/>
      </c>
      <c r="CD48" s="7" t="str">
        <f t="shared" ca="1" si="76"/>
        <v/>
      </c>
      <c r="CE48" s="7" t="str">
        <f t="shared" ca="1" si="77"/>
        <v/>
      </c>
      <c r="CF48" s="7" t="str">
        <f t="shared" ca="1" si="78"/>
        <v/>
      </c>
      <c r="CG48" s="7" t="str">
        <f t="shared" ca="1" si="79"/>
        <v/>
      </c>
      <c r="CH48" s="7" t="str">
        <f t="shared" ca="1" si="80"/>
        <v/>
      </c>
      <c r="CI48" s="7" t="str">
        <f t="shared" ca="1" si="81"/>
        <v/>
      </c>
      <c r="CJ48" s="7" t="str">
        <f t="shared" ca="1" si="82"/>
        <v/>
      </c>
      <c r="CK48" s="7" t="str">
        <f t="shared" ca="1" si="83"/>
        <v/>
      </c>
      <c r="CL48" s="7" t="str">
        <f t="shared" ca="1" si="84"/>
        <v/>
      </c>
      <c r="CM48" s="7" t="str">
        <f t="shared" ca="1" si="85"/>
        <v/>
      </c>
      <c r="CN48" s="7" t="str">
        <f t="shared" ca="1" si="86"/>
        <v/>
      </c>
      <c r="CO48" s="7" t="str">
        <f t="shared" ca="1" si="87"/>
        <v/>
      </c>
      <c r="CP48" s="7" t="str">
        <f t="shared" ca="1" si="88"/>
        <v/>
      </c>
      <c r="CQ48" s="7" t="str">
        <f t="shared" ca="1" si="89"/>
        <v/>
      </c>
      <c r="CR48" s="7" t="str">
        <f t="shared" ca="1" si="90"/>
        <v/>
      </c>
      <c r="CS48" s="7" t="str">
        <f t="shared" ca="1" si="91"/>
        <v/>
      </c>
      <c r="CT48" s="7" t="str">
        <f t="shared" ca="1" si="92"/>
        <v/>
      </c>
      <c r="CU48" s="7" t="str">
        <f t="shared" ca="1" si="93"/>
        <v/>
      </c>
      <c r="CV48" s="7" t="str">
        <f t="shared" ca="1" si="94"/>
        <v/>
      </c>
      <c r="CW48" s="7" t="str">
        <f t="shared" ca="1" si="95"/>
        <v/>
      </c>
      <c r="CX48" s="7" t="str">
        <f t="shared" ca="1" si="96"/>
        <v/>
      </c>
      <c r="CY48" s="7" t="str">
        <f t="shared" ca="1" si="97"/>
        <v/>
      </c>
      <c r="CZ48" s="7" t="str">
        <f t="shared" ca="1" si="98"/>
        <v/>
      </c>
      <c r="DA48" s="7" t="str">
        <f t="shared" ca="1" si="99"/>
        <v/>
      </c>
      <c r="DB48" s="7" t="str">
        <f t="shared" ca="1" si="100"/>
        <v/>
      </c>
    </row>
    <row r="49" spans="4:112" x14ac:dyDescent="0.3">
      <c r="D49" s="31">
        <f t="shared" ca="1" si="0"/>
        <v>8.1081081081081086E-2</v>
      </c>
      <c r="E49" s="32">
        <f>IFERROR(F49/VLOOKUP(C$1,'Outils et IP'!A:B,2,FALSE),"")</f>
        <v>312.5</v>
      </c>
      <c r="F49" s="12">
        <v>2500</v>
      </c>
      <c r="G49" s="7" t="str">
        <f t="shared" ca="1" si="1"/>
        <v/>
      </c>
      <c r="H49" s="7" t="str">
        <f t="shared" ca="1" si="2"/>
        <v/>
      </c>
      <c r="I49" s="7" t="str">
        <f t="shared" ca="1" si="3"/>
        <v/>
      </c>
      <c r="J49" s="7" t="str">
        <f t="shared" ca="1" si="4"/>
        <v/>
      </c>
      <c r="K49" s="7" t="str">
        <f t="shared" ca="1" si="5"/>
        <v/>
      </c>
      <c r="L49" s="7" t="str">
        <f t="shared" ca="1" si="6"/>
        <v/>
      </c>
      <c r="M49" s="7" t="str">
        <f t="shared" ca="1" si="7"/>
        <v/>
      </c>
      <c r="N49" s="7" t="str">
        <f t="shared" ca="1" si="8"/>
        <v/>
      </c>
      <c r="O49" s="7" t="str">
        <f t="shared" ca="1" si="9"/>
        <v>X</v>
      </c>
      <c r="P49" s="7" t="str">
        <f t="shared" ca="1" si="10"/>
        <v/>
      </c>
      <c r="Q49" s="7" t="str">
        <f t="shared" ca="1" si="11"/>
        <v/>
      </c>
      <c r="R49" s="7" t="str">
        <f t="shared" ca="1" si="12"/>
        <v>X</v>
      </c>
      <c r="S49" s="7" t="str">
        <f t="shared" ca="1" si="13"/>
        <v/>
      </c>
      <c r="T49" s="7" t="str">
        <f t="shared" ca="1" si="14"/>
        <v/>
      </c>
      <c r="U49" s="7" t="str">
        <f t="shared" ca="1" si="15"/>
        <v/>
      </c>
      <c r="V49" s="7" t="str">
        <f t="shared" ca="1" si="16"/>
        <v/>
      </c>
      <c r="W49" s="7" t="str">
        <f t="shared" ca="1" si="17"/>
        <v/>
      </c>
      <c r="X49" s="7" t="str">
        <f t="shared" ca="1" si="18"/>
        <v/>
      </c>
      <c r="Y49" s="7" t="str">
        <f t="shared" ca="1" si="19"/>
        <v/>
      </c>
      <c r="Z49" s="7" t="str">
        <f t="shared" ca="1" si="20"/>
        <v/>
      </c>
      <c r="AA49" s="7" t="str">
        <f t="shared" ca="1" si="21"/>
        <v/>
      </c>
      <c r="AB49" s="7" t="str">
        <f t="shared" ca="1" si="22"/>
        <v/>
      </c>
      <c r="AC49" s="7" t="str">
        <f t="shared" ca="1" si="23"/>
        <v/>
      </c>
      <c r="AD49" s="7" t="str">
        <f t="shared" ca="1" si="24"/>
        <v/>
      </c>
      <c r="AE49" s="7" t="str">
        <f t="shared" ca="1" si="25"/>
        <v/>
      </c>
      <c r="AF49" s="7" t="str">
        <f t="shared" ca="1" si="26"/>
        <v/>
      </c>
      <c r="AG49" s="7" t="str">
        <f t="shared" ca="1" si="27"/>
        <v/>
      </c>
      <c r="AH49" s="7" t="str">
        <f t="shared" ca="1" si="28"/>
        <v/>
      </c>
      <c r="AI49" s="7" t="str">
        <f t="shared" ca="1" si="29"/>
        <v/>
      </c>
      <c r="AJ49" s="7" t="str">
        <f t="shared" ca="1" si="30"/>
        <v/>
      </c>
      <c r="AK49" s="7" t="str">
        <f t="shared" ca="1" si="31"/>
        <v/>
      </c>
      <c r="AL49" s="7" t="str">
        <f t="shared" ca="1" si="32"/>
        <v/>
      </c>
      <c r="AM49" s="7" t="str">
        <f t="shared" ca="1" si="33"/>
        <v/>
      </c>
      <c r="AN49" s="7" t="str">
        <f t="shared" ca="1" si="34"/>
        <v/>
      </c>
      <c r="AO49" s="7" t="str">
        <f t="shared" ca="1" si="35"/>
        <v>X</v>
      </c>
      <c r="AP49" s="7" t="str">
        <f t="shared" ca="1" si="36"/>
        <v/>
      </c>
      <c r="AQ49" s="7" t="str">
        <f t="shared" ca="1" si="37"/>
        <v/>
      </c>
      <c r="AR49" s="7" t="str">
        <f t="shared" ca="1" si="38"/>
        <v/>
      </c>
      <c r="AS49" s="7" t="str">
        <f t="shared" ca="1" si="39"/>
        <v/>
      </c>
      <c r="AT49" s="7" t="str">
        <f t="shared" ca="1" si="40"/>
        <v/>
      </c>
      <c r="AU49" s="7" t="str">
        <f t="shared" ca="1" si="41"/>
        <v/>
      </c>
      <c r="AV49" s="7" t="str">
        <f t="shared" ca="1" si="42"/>
        <v/>
      </c>
      <c r="AW49" s="7" t="str">
        <f t="shared" ca="1" si="43"/>
        <v/>
      </c>
      <c r="AX49" s="7" t="str">
        <f t="shared" ca="1" si="44"/>
        <v/>
      </c>
      <c r="AY49" s="7" t="str">
        <f t="shared" ca="1" si="45"/>
        <v/>
      </c>
      <c r="AZ49" s="7" t="str">
        <f t="shared" ca="1" si="46"/>
        <v/>
      </c>
      <c r="BA49" s="7" t="str">
        <f t="shared" ca="1" si="47"/>
        <v/>
      </c>
      <c r="BB49" s="7" t="str">
        <f t="shared" ca="1" si="48"/>
        <v/>
      </c>
      <c r="BC49" s="7" t="str">
        <f t="shared" ca="1" si="49"/>
        <v/>
      </c>
      <c r="BD49" s="7" t="str">
        <f t="shared" ca="1" si="50"/>
        <v/>
      </c>
      <c r="BE49" s="7" t="str">
        <f t="shared" ca="1" si="51"/>
        <v/>
      </c>
      <c r="BF49" s="7" t="str">
        <f t="shared" ca="1" si="52"/>
        <v/>
      </c>
      <c r="BG49" s="7" t="str">
        <f t="shared" ca="1" si="53"/>
        <v/>
      </c>
      <c r="BH49" s="7" t="str">
        <f t="shared" ca="1" si="54"/>
        <v/>
      </c>
      <c r="BI49" s="7" t="str">
        <f t="shared" ca="1" si="55"/>
        <v/>
      </c>
      <c r="BJ49" s="7" t="str">
        <f t="shared" ca="1" si="56"/>
        <v/>
      </c>
      <c r="BK49" s="7" t="str">
        <f t="shared" ca="1" si="57"/>
        <v/>
      </c>
      <c r="BL49" s="7" t="str">
        <f t="shared" ca="1" si="58"/>
        <v/>
      </c>
      <c r="BM49" s="7" t="str">
        <f t="shared" ca="1" si="59"/>
        <v/>
      </c>
      <c r="BN49" s="7" t="str">
        <f t="shared" ca="1" si="60"/>
        <v/>
      </c>
      <c r="BO49" s="7" t="str">
        <f t="shared" ca="1" si="61"/>
        <v/>
      </c>
      <c r="BP49" s="7" t="str">
        <f t="shared" ca="1" si="62"/>
        <v/>
      </c>
      <c r="BQ49" s="7" t="str">
        <f t="shared" ca="1" si="63"/>
        <v/>
      </c>
      <c r="BR49" s="7" t="str">
        <f t="shared" ca="1" si="64"/>
        <v/>
      </c>
      <c r="BS49" s="7" t="str">
        <f t="shared" ca="1" si="65"/>
        <v/>
      </c>
      <c r="BT49" s="7" t="str">
        <f t="shared" ca="1" si="66"/>
        <v/>
      </c>
      <c r="BU49" s="7" t="str">
        <f t="shared" ca="1" si="67"/>
        <v/>
      </c>
      <c r="BV49" s="7" t="str">
        <f t="shared" ca="1" si="68"/>
        <v/>
      </c>
      <c r="BW49" s="7" t="str">
        <f t="shared" ca="1" si="69"/>
        <v/>
      </c>
      <c r="BX49" s="7" t="str">
        <f t="shared" ca="1" si="70"/>
        <v/>
      </c>
      <c r="BY49" s="7" t="str">
        <f t="shared" ca="1" si="71"/>
        <v/>
      </c>
      <c r="BZ49" s="7" t="str">
        <f t="shared" ca="1" si="72"/>
        <v/>
      </c>
      <c r="CA49" s="7" t="str">
        <f t="shared" ca="1" si="73"/>
        <v/>
      </c>
      <c r="CB49" s="7" t="str">
        <f t="shared" ca="1" si="74"/>
        <v/>
      </c>
      <c r="CC49" s="7" t="str">
        <f t="shared" ca="1" si="75"/>
        <v/>
      </c>
      <c r="CD49" s="7" t="str">
        <f t="shared" ca="1" si="76"/>
        <v/>
      </c>
      <c r="CE49" s="7" t="str">
        <f t="shared" ca="1" si="77"/>
        <v/>
      </c>
      <c r="CF49" s="7" t="str">
        <f t="shared" ca="1" si="78"/>
        <v/>
      </c>
      <c r="CG49" s="7" t="str">
        <f t="shared" ca="1" si="79"/>
        <v/>
      </c>
      <c r="CH49" s="7" t="str">
        <f t="shared" ca="1" si="80"/>
        <v/>
      </c>
      <c r="CI49" s="7" t="str">
        <f t="shared" ca="1" si="81"/>
        <v/>
      </c>
      <c r="CJ49" s="7" t="str">
        <f t="shared" ca="1" si="82"/>
        <v/>
      </c>
      <c r="CK49" s="7" t="str">
        <f t="shared" ca="1" si="83"/>
        <v/>
      </c>
      <c r="CL49" s="7" t="str">
        <f t="shared" ca="1" si="84"/>
        <v/>
      </c>
      <c r="CM49" s="7" t="str">
        <f t="shared" ca="1" si="85"/>
        <v/>
      </c>
      <c r="CN49" s="7" t="str">
        <f t="shared" ca="1" si="86"/>
        <v/>
      </c>
      <c r="CO49" s="7" t="str">
        <f t="shared" ca="1" si="87"/>
        <v/>
      </c>
      <c r="CP49" s="7" t="str">
        <f t="shared" ca="1" si="88"/>
        <v/>
      </c>
      <c r="CQ49" s="7" t="str">
        <f t="shared" ca="1" si="89"/>
        <v/>
      </c>
      <c r="CR49" s="7" t="str">
        <f t="shared" ca="1" si="90"/>
        <v/>
      </c>
      <c r="CS49" s="7" t="str">
        <f t="shared" ca="1" si="91"/>
        <v/>
      </c>
      <c r="CT49" s="7" t="str">
        <f t="shared" ca="1" si="92"/>
        <v/>
      </c>
      <c r="CU49" s="7" t="str">
        <f t="shared" ca="1" si="93"/>
        <v/>
      </c>
      <c r="CV49" s="7" t="str">
        <f t="shared" ca="1" si="94"/>
        <v/>
      </c>
      <c r="CW49" s="7" t="str">
        <f t="shared" ca="1" si="95"/>
        <v/>
      </c>
      <c r="CX49" s="7" t="str">
        <f t="shared" ca="1" si="96"/>
        <v/>
      </c>
      <c r="CY49" s="7" t="str">
        <f t="shared" ca="1" si="97"/>
        <v/>
      </c>
      <c r="CZ49" s="7" t="str">
        <f t="shared" ca="1" si="98"/>
        <v/>
      </c>
      <c r="DA49" s="7" t="str">
        <f t="shared" ca="1" si="99"/>
        <v/>
      </c>
      <c r="DB49" s="7" t="str">
        <f t="shared" ca="1" si="100"/>
        <v/>
      </c>
    </row>
    <row r="50" spans="4:112" x14ac:dyDescent="0.3">
      <c r="D50" s="31">
        <f t="shared" ca="1" si="0"/>
        <v>0.13513513513513514</v>
      </c>
      <c r="E50" s="32">
        <f>IFERROR(F50/VLOOKUP(C$1,'Outils et IP'!A:B,2,FALSE),"")</f>
        <v>250</v>
      </c>
      <c r="F50" s="12">
        <v>2000</v>
      </c>
      <c r="G50" s="7" t="str">
        <f t="shared" ca="1" si="1"/>
        <v/>
      </c>
      <c r="H50" s="7" t="str">
        <f t="shared" ca="1" si="2"/>
        <v/>
      </c>
      <c r="I50" s="7" t="str">
        <f t="shared" ca="1" si="3"/>
        <v/>
      </c>
      <c r="J50" s="7" t="str">
        <f t="shared" ca="1" si="4"/>
        <v/>
      </c>
      <c r="K50" s="7" t="str">
        <f t="shared" ca="1" si="5"/>
        <v/>
      </c>
      <c r="L50" s="7" t="str">
        <f t="shared" ca="1" si="6"/>
        <v/>
      </c>
      <c r="M50" s="7" t="str">
        <f t="shared" ca="1" si="7"/>
        <v/>
      </c>
      <c r="N50" s="7" t="str">
        <f t="shared" ca="1" si="8"/>
        <v/>
      </c>
      <c r="O50" s="7" t="str">
        <f t="shared" ca="1" si="9"/>
        <v>X</v>
      </c>
      <c r="P50" s="7" t="str">
        <f t="shared" ca="1" si="10"/>
        <v/>
      </c>
      <c r="Q50" s="7" t="str">
        <f t="shared" ca="1" si="11"/>
        <v/>
      </c>
      <c r="R50" s="7" t="str">
        <f t="shared" ca="1" si="12"/>
        <v>X</v>
      </c>
      <c r="S50" s="7" t="str">
        <f t="shared" ca="1" si="13"/>
        <v/>
      </c>
      <c r="T50" s="7" t="str">
        <f t="shared" ca="1" si="14"/>
        <v/>
      </c>
      <c r="U50" s="7" t="str">
        <f t="shared" ca="1" si="15"/>
        <v/>
      </c>
      <c r="V50" s="7" t="str">
        <f t="shared" ca="1" si="16"/>
        <v/>
      </c>
      <c r="W50" s="7" t="str">
        <f t="shared" ca="1" si="17"/>
        <v/>
      </c>
      <c r="X50" s="7" t="str">
        <f t="shared" ca="1" si="18"/>
        <v/>
      </c>
      <c r="Y50" s="7" t="str">
        <f t="shared" ca="1" si="19"/>
        <v/>
      </c>
      <c r="Z50" s="7" t="str">
        <f t="shared" ca="1" si="20"/>
        <v/>
      </c>
      <c r="AA50" s="7" t="str">
        <f t="shared" ca="1" si="21"/>
        <v/>
      </c>
      <c r="AB50" s="7" t="str">
        <f t="shared" ca="1" si="22"/>
        <v/>
      </c>
      <c r="AC50" s="7" t="str">
        <f t="shared" ca="1" si="23"/>
        <v/>
      </c>
      <c r="AD50" s="7" t="str">
        <f t="shared" ca="1" si="24"/>
        <v/>
      </c>
      <c r="AE50" s="7" t="str">
        <f t="shared" ca="1" si="25"/>
        <v/>
      </c>
      <c r="AF50" s="7" t="str">
        <f t="shared" ca="1" si="26"/>
        <v/>
      </c>
      <c r="AG50" s="7" t="str">
        <f t="shared" ca="1" si="27"/>
        <v/>
      </c>
      <c r="AH50" s="7" t="str">
        <f t="shared" ca="1" si="28"/>
        <v>X</v>
      </c>
      <c r="AI50" s="7" t="str">
        <f t="shared" ca="1" si="29"/>
        <v/>
      </c>
      <c r="AJ50" s="7" t="str">
        <f t="shared" ca="1" si="30"/>
        <v/>
      </c>
      <c r="AK50" s="7" t="str">
        <f t="shared" ca="1" si="31"/>
        <v/>
      </c>
      <c r="AL50" s="7" t="str">
        <f t="shared" ca="1" si="32"/>
        <v/>
      </c>
      <c r="AM50" s="7" t="str">
        <f t="shared" ca="1" si="33"/>
        <v/>
      </c>
      <c r="AN50" s="7" t="str">
        <f t="shared" ca="1" si="34"/>
        <v/>
      </c>
      <c r="AO50" s="7" t="str">
        <f t="shared" ca="1" si="35"/>
        <v>X</v>
      </c>
      <c r="AP50" s="7" t="str">
        <f t="shared" ca="1" si="36"/>
        <v>X</v>
      </c>
      <c r="AQ50" s="7" t="str">
        <f t="shared" ca="1" si="37"/>
        <v/>
      </c>
      <c r="AR50" s="7" t="str">
        <f t="shared" ca="1" si="38"/>
        <v/>
      </c>
      <c r="AS50" s="7" t="str">
        <f t="shared" ca="1" si="39"/>
        <v/>
      </c>
      <c r="AT50" s="7" t="str">
        <f t="shared" ca="1" si="40"/>
        <v/>
      </c>
      <c r="AU50" s="7" t="str">
        <f t="shared" ca="1" si="41"/>
        <v/>
      </c>
      <c r="AV50" s="7" t="str">
        <f t="shared" ca="1" si="42"/>
        <v/>
      </c>
      <c r="AW50" s="7" t="str">
        <f t="shared" ca="1" si="43"/>
        <v/>
      </c>
      <c r="AX50" s="7" t="str">
        <f t="shared" ca="1" si="44"/>
        <v/>
      </c>
      <c r="AY50" s="7" t="str">
        <f t="shared" ca="1" si="45"/>
        <v/>
      </c>
      <c r="AZ50" s="7" t="str">
        <f t="shared" ca="1" si="46"/>
        <v/>
      </c>
      <c r="BA50" s="7" t="str">
        <f t="shared" ca="1" si="47"/>
        <v/>
      </c>
      <c r="BB50" s="7" t="str">
        <f t="shared" ca="1" si="48"/>
        <v/>
      </c>
      <c r="BC50" s="7" t="str">
        <f t="shared" ca="1" si="49"/>
        <v/>
      </c>
      <c r="BD50" s="7" t="str">
        <f t="shared" ca="1" si="50"/>
        <v/>
      </c>
      <c r="BE50" s="7" t="str">
        <f t="shared" ca="1" si="51"/>
        <v/>
      </c>
      <c r="BF50" s="7" t="str">
        <f t="shared" ca="1" si="52"/>
        <v/>
      </c>
      <c r="BG50" s="7" t="str">
        <f t="shared" ca="1" si="53"/>
        <v/>
      </c>
      <c r="BH50" s="7" t="str">
        <f t="shared" ca="1" si="54"/>
        <v/>
      </c>
      <c r="BI50" s="7" t="str">
        <f t="shared" ca="1" si="55"/>
        <v/>
      </c>
      <c r="BJ50" s="7" t="str">
        <f t="shared" ca="1" si="56"/>
        <v/>
      </c>
      <c r="BK50" s="7" t="str">
        <f t="shared" ca="1" si="57"/>
        <v/>
      </c>
      <c r="BL50" s="7" t="str">
        <f t="shared" ca="1" si="58"/>
        <v/>
      </c>
      <c r="BM50" s="7" t="str">
        <f t="shared" ca="1" si="59"/>
        <v/>
      </c>
      <c r="BN50" s="7" t="str">
        <f t="shared" ca="1" si="60"/>
        <v/>
      </c>
      <c r="BO50" s="7" t="str">
        <f t="shared" ca="1" si="61"/>
        <v/>
      </c>
      <c r="BP50" s="7" t="str">
        <f t="shared" ca="1" si="62"/>
        <v/>
      </c>
      <c r="BQ50" s="7" t="str">
        <f t="shared" ca="1" si="63"/>
        <v/>
      </c>
      <c r="BR50" s="7" t="str">
        <f t="shared" ca="1" si="64"/>
        <v/>
      </c>
      <c r="BS50" s="7" t="str">
        <f t="shared" ca="1" si="65"/>
        <v/>
      </c>
      <c r="BT50" s="7" t="str">
        <f t="shared" ca="1" si="66"/>
        <v/>
      </c>
      <c r="BU50" s="7" t="str">
        <f t="shared" ca="1" si="67"/>
        <v/>
      </c>
      <c r="BV50" s="7" t="str">
        <f t="shared" ca="1" si="68"/>
        <v/>
      </c>
      <c r="BW50" s="7" t="str">
        <f t="shared" ca="1" si="69"/>
        <v/>
      </c>
      <c r="BX50" s="7" t="str">
        <f t="shared" ca="1" si="70"/>
        <v/>
      </c>
      <c r="BY50" s="7" t="str">
        <f t="shared" ca="1" si="71"/>
        <v/>
      </c>
      <c r="BZ50" s="7" t="str">
        <f t="shared" ca="1" si="72"/>
        <v/>
      </c>
      <c r="CA50" s="7" t="str">
        <f t="shared" ca="1" si="73"/>
        <v/>
      </c>
      <c r="CB50" s="7" t="str">
        <f t="shared" ca="1" si="74"/>
        <v/>
      </c>
      <c r="CC50" s="7" t="str">
        <f t="shared" ca="1" si="75"/>
        <v/>
      </c>
      <c r="CD50" s="7" t="str">
        <f t="shared" ca="1" si="76"/>
        <v/>
      </c>
      <c r="CE50" s="7" t="str">
        <f t="shared" ca="1" si="77"/>
        <v/>
      </c>
      <c r="CF50" s="7" t="str">
        <f t="shared" ca="1" si="78"/>
        <v/>
      </c>
      <c r="CG50" s="7" t="str">
        <f t="shared" ca="1" si="79"/>
        <v/>
      </c>
      <c r="CH50" s="7" t="str">
        <f t="shared" ca="1" si="80"/>
        <v/>
      </c>
      <c r="CI50" s="7" t="str">
        <f t="shared" ca="1" si="81"/>
        <v/>
      </c>
      <c r="CJ50" s="7" t="str">
        <f t="shared" ca="1" si="82"/>
        <v/>
      </c>
      <c r="CK50" s="7" t="str">
        <f t="shared" ca="1" si="83"/>
        <v/>
      </c>
      <c r="CL50" s="7" t="str">
        <f t="shared" ca="1" si="84"/>
        <v/>
      </c>
      <c r="CM50" s="7" t="str">
        <f t="shared" ca="1" si="85"/>
        <v/>
      </c>
      <c r="CN50" s="7" t="str">
        <f t="shared" ca="1" si="86"/>
        <v/>
      </c>
      <c r="CO50" s="7" t="str">
        <f t="shared" ca="1" si="87"/>
        <v/>
      </c>
      <c r="CP50" s="7" t="str">
        <f t="shared" ca="1" si="88"/>
        <v/>
      </c>
      <c r="CQ50" s="7" t="str">
        <f t="shared" ca="1" si="89"/>
        <v/>
      </c>
      <c r="CR50" s="7" t="str">
        <f t="shared" ca="1" si="90"/>
        <v/>
      </c>
      <c r="CS50" s="7" t="str">
        <f t="shared" ca="1" si="91"/>
        <v/>
      </c>
      <c r="CT50" s="7" t="str">
        <f t="shared" ca="1" si="92"/>
        <v/>
      </c>
      <c r="CU50" s="7" t="str">
        <f t="shared" ca="1" si="93"/>
        <v/>
      </c>
      <c r="CV50" s="7" t="str">
        <f t="shared" ca="1" si="94"/>
        <v/>
      </c>
      <c r="CW50" s="7" t="str">
        <f t="shared" ca="1" si="95"/>
        <v/>
      </c>
      <c r="CX50" s="7" t="str">
        <f t="shared" ca="1" si="96"/>
        <v/>
      </c>
      <c r="CY50" s="7" t="str">
        <f t="shared" ca="1" si="97"/>
        <v/>
      </c>
      <c r="CZ50" s="7" t="str">
        <f t="shared" ca="1" si="98"/>
        <v/>
      </c>
      <c r="DA50" s="7" t="str">
        <f t="shared" ca="1" si="99"/>
        <v/>
      </c>
      <c r="DB50" s="7" t="str">
        <f t="shared" ca="1" si="100"/>
        <v/>
      </c>
    </row>
    <row r="51" spans="4:112" x14ac:dyDescent="0.3">
      <c r="D51" s="31">
        <f t="shared" ca="1" si="0"/>
        <v>0.29729729729729731</v>
      </c>
      <c r="E51" s="32">
        <f>IFERROR(F51/VLOOKUP(C$1,'Outils et IP'!A:B,2,FALSE),"")</f>
        <v>187.5</v>
      </c>
      <c r="F51" s="12">
        <v>1500</v>
      </c>
      <c r="G51" s="7" t="str">
        <f t="shared" ca="1" si="1"/>
        <v>X</v>
      </c>
      <c r="H51" s="7" t="str">
        <f t="shared" ca="1" si="2"/>
        <v>X</v>
      </c>
      <c r="I51" s="7" t="str">
        <f t="shared" ca="1" si="3"/>
        <v/>
      </c>
      <c r="J51" s="7" t="str">
        <f t="shared" ca="1" si="4"/>
        <v/>
      </c>
      <c r="K51" s="7" t="str">
        <f t="shared" ca="1" si="5"/>
        <v/>
      </c>
      <c r="L51" s="7" t="str">
        <f t="shared" ca="1" si="6"/>
        <v/>
      </c>
      <c r="M51" s="7" t="str">
        <f t="shared" ca="1" si="7"/>
        <v/>
      </c>
      <c r="N51" s="7" t="str">
        <f t="shared" ca="1" si="8"/>
        <v/>
      </c>
      <c r="O51" s="7" t="str">
        <f t="shared" ca="1" si="9"/>
        <v>X</v>
      </c>
      <c r="P51" s="7" t="str">
        <f t="shared" ca="1" si="10"/>
        <v/>
      </c>
      <c r="Q51" s="7" t="str">
        <f t="shared" ca="1" si="11"/>
        <v/>
      </c>
      <c r="R51" s="7" t="str">
        <f t="shared" ca="1" si="12"/>
        <v>X</v>
      </c>
      <c r="S51" s="7" t="str">
        <f t="shared" ca="1" si="13"/>
        <v/>
      </c>
      <c r="T51" s="7" t="str">
        <f t="shared" ca="1" si="14"/>
        <v/>
      </c>
      <c r="U51" s="7" t="str">
        <f t="shared" ca="1" si="15"/>
        <v/>
      </c>
      <c r="V51" s="7" t="str">
        <f t="shared" ca="1" si="16"/>
        <v/>
      </c>
      <c r="W51" s="7" t="str">
        <f t="shared" ca="1" si="17"/>
        <v/>
      </c>
      <c r="X51" s="7" t="str">
        <f t="shared" ca="1" si="18"/>
        <v/>
      </c>
      <c r="Y51" s="7" t="str">
        <f t="shared" ca="1" si="19"/>
        <v/>
      </c>
      <c r="Z51" s="7" t="str">
        <f t="shared" ca="1" si="20"/>
        <v>X</v>
      </c>
      <c r="AA51" s="7" t="str">
        <f t="shared" ca="1" si="21"/>
        <v/>
      </c>
      <c r="AB51" s="7" t="str">
        <f t="shared" ca="1" si="22"/>
        <v/>
      </c>
      <c r="AC51" s="7" t="str">
        <f t="shared" ca="1" si="23"/>
        <v>X</v>
      </c>
      <c r="AD51" s="7" t="str">
        <f t="shared" ca="1" si="24"/>
        <v/>
      </c>
      <c r="AE51" s="7" t="str">
        <f t="shared" ca="1" si="25"/>
        <v>X</v>
      </c>
      <c r="AF51" s="7" t="str">
        <f t="shared" ca="1" si="26"/>
        <v/>
      </c>
      <c r="AG51" s="7" t="str">
        <f t="shared" ca="1" si="27"/>
        <v/>
      </c>
      <c r="AH51" s="7" t="str">
        <f t="shared" ca="1" si="28"/>
        <v>X</v>
      </c>
      <c r="AI51" s="7" t="str">
        <f t="shared" ca="1" si="29"/>
        <v/>
      </c>
      <c r="AJ51" s="7" t="str">
        <f t="shared" ca="1" si="30"/>
        <v>X</v>
      </c>
      <c r="AK51" s="7" t="str">
        <f t="shared" ca="1" si="31"/>
        <v/>
      </c>
      <c r="AL51" s="7" t="str">
        <f t="shared" ca="1" si="32"/>
        <v/>
      </c>
      <c r="AM51" s="7" t="str">
        <f t="shared" ca="1" si="33"/>
        <v/>
      </c>
      <c r="AN51" s="7" t="str">
        <f t="shared" ca="1" si="34"/>
        <v/>
      </c>
      <c r="AO51" s="7" t="str">
        <f t="shared" ca="1" si="35"/>
        <v>X</v>
      </c>
      <c r="AP51" s="7" t="str">
        <f t="shared" ca="1" si="36"/>
        <v>X</v>
      </c>
      <c r="AQ51" s="7" t="str">
        <f t="shared" ca="1" si="37"/>
        <v/>
      </c>
      <c r="AR51" s="7" t="str">
        <f t="shared" ca="1" si="38"/>
        <v/>
      </c>
      <c r="AS51" s="7" t="str">
        <f t="shared" ca="1" si="39"/>
        <v/>
      </c>
      <c r="AT51" s="7" t="str">
        <f t="shared" ca="1" si="40"/>
        <v/>
      </c>
      <c r="AU51" s="7" t="str">
        <f t="shared" ca="1" si="41"/>
        <v/>
      </c>
      <c r="AV51" s="7" t="str">
        <f t="shared" ca="1" si="42"/>
        <v/>
      </c>
      <c r="AW51" s="7" t="str">
        <f t="shared" ca="1" si="43"/>
        <v/>
      </c>
      <c r="AX51" s="7" t="str">
        <f t="shared" ca="1" si="44"/>
        <v/>
      </c>
      <c r="AY51" s="7" t="str">
        <f t="shared" ca="1" si="45"/>
        <v/>
      </c>
      <c r="AZ51" s="7" t="str">
        <f t="shared" ca="1" si="46"/>
        <v/>
      </c>
      <c r="BA51" s="7" t="str">
        <f t="shared" ca="1" si="47"/>
        <v/>
      </c>
      <c r="BB51" s="7" t="str">
        <f t="shared" ca="1" si="48"/>
        <v/>
      </c>
      <c r="BC51" s="7" t="str">
        <f t="shared" ca="1" si="49"/>
        <v/>
      </c>
      <c r="BD51" s="7" t="str">
        <f t="shared" ca="1" si="50"/>
        <v/>
      </c>
      <c r="BE51" s="7" t="str">
        <f t="shared" ca="1" si="51"/>
        <v/>
      </c>
      <c r="BF51" s="7" t="str">
        <f t="shared" ca="1" si="52"/>
        <v/>
      </c>
      <c r="BG51" s="7" t="str">
        <f t="shared" ca="1" si="53"/>
        <v/>
      </c>
      <c r="BH51" s="7" t="str">
        <f t="shared" ca="1" si="54"/>
        <v/>
      </c>
      <c r="BI51" s="7" t="str">
        <f t="shared" ca="1" si="55"/>
        <v/>
      </c>
      <c r="BJ51" s="7" t="str">
        <f t="shared" ca="1" si="56"/>
        <v/>
      </c>
      <c r="BK51" s="7" t="str">
        <f t="shared" ca="1" si="57"/>
        <v/>
      </c>
      <c r="BL51" s="7" t="str">
        <f t="shared" ca="1" si="58"/>
        <v/>
      </c>
      <c r="BM51" s="7" t="str">
        <f t="shared" ca="1" si="59"/>
        <v/>
      </c>
      <c r="BN51" s="7" t="str">
        <f t="shared" ca="1" si="60"/>
        <v/>
      </c>
      <c r="BO51" s="7" t="str">
        <f t="shared" ca="1" si="61"/>
        <v/>
      </c>
      <c r="BP51" s="7" t="str">
        <f t="shared" ca="1" si="62"/>
        <v/>
      </c>
      <c r="BQ51" s="7" t="str">
        <f t="shared" ca="1" si="63"/>
        <v/>
      </c>
      <c r="BR51" s="7" t="str">
        <f t="shared" ca="1" si="64"/>
        <v/>
      </c>
      <c r="BS51" s="7" t="str">
        <f t="shared" ca="1" si="65"/>
        <v/>
      </c>
      <c r="BT51" s="7" t="str">
        <f t="shared" ca="1" si="66"/>
        <v/>
      </c>
      <c r="BU51" s="7" t="str">
        <f t="shared" ca="1" si="67"/>
        <v/>
      </c>
      <c r="BV51" s="7" t="str">
        <f t="shared" ca="1" si="68"/>
        <v/>
      </c>
      <c r="BW51" s="7" t="str">
        <f t="shared" ca="1" si="69"/>
        <v/>
      </c>
      <c r="BX51" s="7" t="str">
        <f t="shared" ca="1" si="70"/>
        <v/>
      </c>
      <c r="BY51" s="7" t="str">
        <f t="shared" ca="1" si="71"/>
        <v/>
      </c>
      <c r="BZ51" s="7" t="str">
        <f t="shared" ca="1" si="72"/>
        <v/>
      </c>
      <c r="CA51" s="7" t="str">
        <f t="shared" ca="1" si="73"/>
        <v/>
      </c>
      <c r="CB51" s="7" t="str">
        <f t="shared" ca="1" si="74"/>
        <v/>
      </c>
      <c r="CC51" s="7" t="str">
        <f t="shared" ca="1" si="75"/>
        <v/>
      </c>
      <c r="CD51" s="7" t="str">
        <f t="shared" ca="1" si="76"/>
        <v/>
      </c>
      <c r="CE51" s="7" t="str">
        <f t="shared" ca="1" si="77"/>
        <v/>
      </c>
      <c r="CF51" s="7" t="str">
        <f t="shared" ca="1" si="78"/>
        <v/>
      </c>
      <c r="CG51" s="7" t="str">
        <f t="shared" ca="1" si="79"/>
        <v/>
      </c>
      <c r="CH51" s="7" t="str">
        <f t="shared" ca="1" si="80"/>
        <v/>
      </c>
      <c r="CI51" s="7" t="str">
        <f t="shared" ca="1" si="81"/>
        <v/>
      </c>
      <c r="CJ51" s="7" t="str">
        <f t="shared" ca="1" si="82"/>
        <v/>
      </c>
      <c r="CK51" s="7" t="str">
        <f t="shared" ca="1" si="83"/>
        <v/>
      </c>
      <c r="CL51" s="7" t="str">
        <f t="shared" ca="1" si="84"/>
        <v/>
      </c>
      <c r="CM51" s="7" t="str">
        <f t="shared" ca="1" si="85"/>
        <v/>
      </c>
      <c r="CN51" s="7" t="str">
        <f t="shared" ca="1" si="86"/>
        <v/>
      </c>
      <c r="CO51" s="7" t="str">
        <f t="shared" ca="1" si="87"/>
        <v/>
      </c>
      <c r="CP51" s="7" t="str">
        <f t="shared" ca="1" si="88"/>
        <v/>
      </c>
      <c r="CQ51" s="7" t="str">
        <f t="shared" ca="1" si="89"/>
        <v/>
      </c>
      <c r="CR51" s="7" t="str">
        <f t="shared" ca="1" si="90"/>
        <v/>
      </c>
      <c r="CS51" s="7" t="str">
        <f t="shared" ca="1" si="91"/>
        <v/>
      </c>
      <c r="CT51" s="7" t="str">
        <f t="shared" ca="1" si="92"/>
        <v/>
      </c>
      <c r="CU51" s="7" t="str">
        <f t="shared" ca="1" si="93"/>
        <v/>
      </c>
      <c r="CV51" s="7" t="str">
        <f t="shared" ca="1" si="94"/>
        <v/>
      </c>
      <c r="CW51" s="7" t="str">
        <f t="shared" ca="1" si="95"/>
        <v/>
      </c>
      <c r="CX51" s="7" t="str">
        <f t="shared" ca="1" si="96"/>
        <v/>
      </c>
      <c r="CY51" s="7" t="str">
        <f t="shared" ca="1" si="97"/>
        <v/>
      </c>
      <c r="CZ51" s="7" t="str">
        <f t="shared" ca="1" si="98"/>
        <v/>
      </c>
      <c r="DA51" s="7" t="str">
        <f t="shared" ca="1" si="99"/>
        <v/>
      </c>
      <c r="DB51" s="7" t="str">
        <f t="shared" ca="1" si="100"/>
        <v/>
      </c>
    </row>
    <row r="52" spans="4:112" x14ac:dyDescent="0.3">
      <c r="D52" s="31">
        <f t="shared" ca="1" si="0"/>
        <v>0.67567567567567566</v>
      </c>
      <c r="E52" s="32">
        <f>IFERROR(F52/VLOOKUP(C$1,'Outils et IP'!A:B,2,FALSE),"")</f>
        <v>125</v>
      </c>
      <c r="F52" s="12">
        <v>1000</v>
      </c>
      <c r="G52" s="7" t="str">
        <f t="shared" ca="1" si="1"/>
        <v>X</v>
      </c>
      <c r="H52" s="7" t="str">
        <f t="shared" ca="1" si="2"/>
        <v>X</v>
      </c>
      <c r="I52" s="7" t="str">
        <f t="shared" ca="1" si="3"/>
        <v/>
      </c>
      <c r="J52" s="7" t="str">
        <f t="shared" ca="1" si="4"/>
        <v>X</v>
      </c>
      <c r="K52" s="7" t="str">
        <f t="shared" ca="1" si="5"/>
        <v/>
      </c>
      <c r="L52" s="7" t="str">
        <f t="shared" ca="1" si="6"/>
        <v/>
      </c>
      <c r="M52" s="7" t="str">
        <f t="shared" ca="1" si="7"/>
        <v/>
      </c>
      <c r="N52" s="7" t="str">
        <f t="shared" ca="1" si="8"/>
        <v>X</v>
      </c>
      <c r="O52" s="7" t="str">
        <f t="shared" ca="1" si="9"/>
        <v>X</v>
      </c>
      <c r="P52" s="7" t="str">
        <f t="shared" ca="1" si="10"/>
        <v>X</v>
      </c>
      <c r="Q52" s="7" t="str">
        <f t="shared" ca="1" si="11"/>
        <v>X</v>
      </c>
      <c r="R52" s="7" t="str">
        <f t="shared" ca="1" si="12"/>
        <v>X</v>
      </c>
      <c r="S52" s="7" t="str">
        <f t="shared" ca="1" si="13"/>
        <v/>
      </c>
      <c r="T52" s="7" t="str">
        <f t="shared" ca="1" si="14"/>
        <v/>
      </c>
      <c r="U52" s="7" t="str">
        <f t="shared" ca="1" si="15"/>
        <v/>
      </c>
      <c r="V52" s="7" t="str">
        <f t="shared" ca="1" si="16"/>
        <v>X</v>
      </c>
      <c r="W52" s="7" t="str">
        <f t="shared" ca="1" si="17"/>
        <v/>
      </c>
      <c r="X52" s="7" t="str">
        <f t="shared" ca="1" si="18"/>
        <v/>
      </c>
      <c r="Y52" s="7" t="str">
        <f t="shared" ca="1" si="19"/>
        <v>X</v>
      </c>
      <c r="Z52" s="7" t="str">
        <f t="shared" ca="1" si="20"/>
        <v>X</v>
      </c>
      <c r="AA52" s="7" t="str">
        <f t="shared" ca="1" si="21"/>
        <v/>
      </c>
      <c r="AB52" s="7" t="str">
        <f t="shared" ca="1" si="22"/>
        <v>X</v>
      </c>
      <c r="AC52" s="7" t="str">
        <f t="shared" ca="1" si="23"/>
        <v>X</v>
      </c>
      <c r="AD52" s="7" t="str">
        <f t="shared" ca="1" si="24"/>
        <v>X</v>
      </c>
      <c r="AE52" s="7" t="str">
        <f t="shared" ca="1" si="25"/>
        <v>X</v>
      </c>
      <c r="AF52" s="7" t="str">
        <f t="shared" ca="1" si="26"/>
        <v>X</v>
      </c>
      <c r="AG52" s="7" t="str">
        <f t="shared" ca="1" si="27"/>
        <v>X</v>
      </c>
      <c r="AH52" s="7" t="str">
        <f t="shared" ca="1" si="28"/>
        <v>X</v>
      </c>
      <c r="AI52" s="7" t="str">
        <f t="shared" ca="1" si="29"/>
        <v>X</v>
      </c>
      <c r="AJ52" s="7" t="str">
        <f t="shared" ca="1" si="30"/>
        <v>X</v>
      </c>
      <c r="AK52" s="7" t="str">
        <f t="shared" ca="1" si="31"/>
        <v>X</v>
      </c>
      <c r="AL52" s="7" t="str">
        <f t="shared" ca="1" si="32"/>
        <v/>
      </c>
      <c r="AM52" s="7" t="str">
        <f t="shared" ca="1" si="33"/>
        <v>X</v>
      </c>
      <c r="AN52" s="7" t="str">
        <f t="shared" ca="1" si="34"/>
        <v>X</v>
      </c>
      <c r="AO52" s="7" t="str">
        <f t="shared" ca="1" si="35"/>
        <v>X</v>
      </c>
      <c r="AP52" s="7" t="str">
        <f t="shared" ca="1" si="36"/>
        <v>X</v>
      </c>
      <c r="AQ52" s="7" t="str">
        <f t="shared" ca="1" si="37"/>
        <v/>
      </c>
      <c r="AR52" s="7" t="str">
        <f t="shared" ca="1" si="38"/>
        <v/>
      </c>
      <c r="AS52" s="7" t="str">
        <f t="shared" ca="1" si="39"/>
        <v/>
      </c>
      <c r="AT52" s="7" t="str">
        <f t="shared" ca="1" si="40"/>
        <v/>
      </c>
      <c r="AU52" s="7" t="str">
        <f t="shared" ca="1" si="41"/>
        <v/>
      </c>
      <c r="AV52" s="7" t="str">
        <f t="shared" ca="1" si="42"/>
        <v/>
      </c>
      <c r="AW52" s="7" t="str">
        <f t="shared" ca="1" si="43"/>
        <v/>
      </c>
      <c r="AX52" s="7" t="str">
        <f t="shared" ca="1" si="44"/>
        <v/>
      </c>
      <c r="AY52" s="7" t="str">
        <f t="shared" ca="1" si="45"/>
        <v/>
      </c>
      <c r="AZ52" s="7" t="str">
        <f t="shared" ca="1" si="46"/>
        <v/>
      </c>
      <c r="BA52" s="7" t="str">
        <f t="shared" ca="1" si="47"/>
        <v/>
      </c>
      <c r="BB52" s="7" t="str">
        <f t="shared" ca="1" si="48"/>
        <v/>
      </c>
      <c r="BC52" s="7" t="str">
        <f t="shared" ca="1" si="49"/>
        <v/>
      </c>
      <c r="BD52" s="7" t="str">
        <f t="shared" ca="1" si="50"/>
        <v/>
      </c>
      <c r="BE52" s="7" t="str">
        <f t="shared" ca="1" si="51"/>
        <v/>
      </c>
      <c r="BF52" s="7" t="str">
        <f t="shared" ca="1" si="52"/>
        <v/>
      </c>
      <c r="BG52" s="7" t="str">
        <f t="shared" ca="1" si="53"/>
        <v/>
      </c>
      <c r="BH52" s="7" t="str">
        <f t="shared" ca="1" si="54"/>
        <v/>
      </c>
      <c r="BI52" s="7" t="str">
        <f t="shared" ca="1" si="55"/>
        <v/>
      </c>
      <c r="BJ52" s="7" t="str">
        <f t="shared" ca="1" si="56"/>
        <v/>
      </c>
      <c r="BK52" s="7" t="str">
        <f t="shared" ca="1" si="57"/>
        <v/>
      </c>
      <c r="BL52" s="7" t="str">
        <f t="shared" ca="1" si="58"/>
        <v/>
      </c>
      <c r="BM52" s="7" t="str">
        <f t="shared" ca="1" si="59"/>
        <v/>
      </c>
      <c r="BN52" s="7" t="str">
        <f t="shared" ca="1" si="60"/>
        <v/>
      </c>
      <c r="BO52" s="7" t="str">
        <f t="shared" ca="1" si="61"/>
        <v/>
      </c>
      <c r="BP52" s="7" t="str">
        <f t="shared" ca="1" si="62"/>
        <v/>
      </c>
      <c r="BQ52" s="7" t="str">
        <f t="shared" ca="1" si="63"/>
        <v/>
      </c>
      <c r="BR52" s="7" t="str">
        <f t="shared" ca="1" si="64"/>
        <v/>
      </c>
      <c r="BS52" s="7" t="str">
        <f t="shared" ca="1" si="65"/>
        <v/>
      </c>
      <c r="BT52" s="7" t="str">
        <f t="shared" ca="1" si="66"/>
        <v/>
      </c>
      <c r="BU52" s="7" t="str">
        <f t="shared" ca="1" si="67"/>
        <v/>
      </c>
      <c r="BV52" s="7" t="str">
        <f t="shared" ca="1" si="68"/>
        <v/>
      </c>
      <c r="BW52" s="7" t="str">
        <f t="shared" ca="1" si="69"/>
        <v/>
      </c>
      <c r="BX52" s="7" t="str">
        <f t="shared" ca="1" si="70"/>
        <v/>
      </c>
      <c r="BY52" s="7" t="str">
        <f t="shared" ca="1" si="71"/>
        <v/>
      </c>
      <c r="BZ52" s="7" t="str">
        <f t="shared" ca="1" si="72"/>
        <v/>
      </c>
      <c r="CA52" s="7" t="str">
        <f t="shared" ca="1" si="73"/>
        <v/>
      </c>
      <c r="CB52" s="7" t="str">
        <f t="shared" ca="1" si="74"/>
        <v/>
      </c>
      <c r="CC52" s="7" t="str">
        <f t="shared" ca="1" si="75"/>
        <v/>
      </c>
      <c r="CD52" s="7" t="str">
        <f t="shared" ca="1" si="76"/>
        <v/>
      </c>
      <c r="CE52" s="7" t="str">
        <f t="shared" ca="1" si="77"/>
        <v/>
      </c>
      <c r="CF52" s="7" t="str">
        <f t="shared" ca="1" si="78"/>
        <v/>
      </c>
      <c r="CG52" s="7" t="str">
        <f t="shared" ca="1" si="79"/>
        <v/>
      </c>
      <c r="CH52" s="7" t="str">
        <f t="shared" ca="1" si="80"/>
        <v/>
      </c>
      <c r="CI52" s="7" t="str">
        <f t="shared" ca="1" si="81"/>
        <v/>
      </c>
      <c r="CJ52" s="7" t="str">
        <f t="shared" ca="1" si="82"/>
        <v/>
      </c>
      <c r="CK52" s="7" t="str">
        <f t="shared" ca="1" si="83"/>
        <v/>
      </c>
      <c r="CL52" s="7" t="str">
        <f t="shared" ca="1" si="84"/>
        <v/>
      </c>
      <c r="CM52" s="7" t="str">
        <f t="shared" ca="1" si="85"/>
        <v/>
      </c>
      <c r="CN52" s="7" t="str">
        <f t="shared" ca="1" si="86"/>
        <v/>
      </c>
      <c r="CO52" s="7" t="str">
        <f t="shared" ca="1" si="87"/>
        <v/>
      </c>
      <c r="CP52" s="7" t="str">
        <f t="shared" ca="1" si="88"/>
        <v/>
      </c>
      <c r="CQ52" s="7" t="str">
        <f t="shared" ca="1" si="89"/>
        <v/>
      </c>
      <c r="CR52" s="7" t="str">
        <f t="shared" ca="1" si="90"/>
        <v/>
      </c>
      <c r="CS52" s="7" t="str">
        <f t="shared" ca="1" si="91"/>
        <v/>
      </c>
      <c r="CT52" s="7" t="str">
        <f t="shared" ca="1" si="92"/>
        <v/>
      </c>
      <c r="CU52" s="7" t="str">
        <f t="shared" ca="1" si="93"/>
        <v/>
      </c>
      <c r="CV52" s="7" t="str">
        <f t="shared" ca="1" si="94"/>
        <v/>
      </c>
      <c r="CW52" s="7" t="str">
        <f t="shared" ca="1" si="95"/>
        <v/>
      </c>
      <c r="CX52" s="7" t="str">
        <f t="shared" ca="1" si="96"/>
        <v/>
      </c>
      <c r="CY52" s="7" t="str">
        <f t="shared" ca="1" si="97"/>
        <v/>
      </c>
      <c r="CZ52" s="7" t="str">
        <f t="shared" ca="1" si="98"/>
        <v/>
      </c>
      <c r="DA52" s="7" t="str">
        <f t="shared" ca="1" si="99"/>
        <v/>
      </c>
      <c r="DB52" s="7" t="str">
        <f t="shared" ca="1" si="100"/>
        <v/>
      </c>
      <c r="DG52" s="38"/>
    </row>
    <row r="53" spans="4:112" x14ac:dyDescent="0.3">
      <c r="D53" s="31">
        <f t="shared" ca="1" si="0"/>
        <v>0.86486486486486491</v>
      </c>
      <c r="E53" s="32">
        <f>IFERROR(F53/VLOOKUP(C$1,'Outils et IP'!A:B,2,FALSE),"")</f>
        <v>62.5</v>
      </c>
      <c r="F53" s="12">
        <v>500</v>
      </c>
      <c r="G53" s="7" t="str">
        <f t="shared" ca="1" si="1"/>
        <v>X</v>
      </c>
      <c r="H53" s="7" t="str">
        <f t="shared" ca="1" si="2"/>
        <v>X</v>
      </c>
      <c r="I53" s="7" t="str">
        <f t="shared" ca="1" si="3"/>
        <v>X</v>
      </c>
      <c r="J53" s="7" t="str">
        <f t="shared" ca="1" si="4"/>
        <v>X</v>
      </c>
      <c r="K53" s="7" t="str">
        <f t="shared" ca="1" si="5"/>
        <v/>
      </c>
      <c r="L53" s="7" t="str">
        <f t="shared" ca="1" si="6"/>
        <v/>
      </c>
      <c r="M53" s="7" t="str">
        <f t="shared" ca="1" si="7"/>
        <v>X</v>
      </c>
      <c r="N53" s="7" t="str">
        <f t="shared" ca="1" si="8"/>
        <v>X</v>
      </c>
      <c r="O53" s="7" t="str">
        <f t="shared" ca="1" si="9"/>
        <v>X</v>
      </c>
      <c r="P53" s="7" t="str">
        <f t="shared" ca="1" si="10"/>
        <v>X</v>
      </c>
      <c r="Q53" s="7" t="str">
        <f t="shared" ca="1" si="11"/>
        <v>X</v>
      </c>
      <c r="R53" s="7" t="str">
        <f t="shared" ca="1" si="12"/>
        <v>X</v>
      </c>
      <c r="S53" s="7" t="str">
        <f t="shared" ca="1" si="13"/>
        <v>X</v>
      </c>
      <c r="T53" s="7" t="str">
        <f t="shared" ca="1" si="14"/>
        <v/>
      </c>
      <c r="U53" s="7" t="str">
        <f t="shared" ca="1" si="15"/>
        <v>X</v>
      </c>
      <c r="V53" s="7" t="str">
        <f t="shared" ca="1" si="16"/>
        <v>X</v>
      </c>
      <c r="W53" s="7" t="str">
        <f t="shared" ca="1" si="17"/>
        <v>X</v>
      </c>
      <c r="X53" s="7" t="str">
        <f t="shared" ca="1" si="18"/>
        <v/>
      </c>
      <c r="Y53" s="7" t="str">
        <f t="shared" ca="1" si="19"/>
        <v>X</v>
      </c>
      <c r="Z53" s="7" t="str">
        <f t="shared" ca="1" si="20"/>
        <v>X</v>
      </c>
      <c r="AA53" s="7" t="str">
        <f t="shared" ca="1" si="21"/>
        <v/>
      </c>
      <c r="AB53" s="7" t="str">
        <f t="shared" ca="1" si="22"/>
        <v>X</v>
      </c>
      <c r="AC53" s="7" t="str">
        <f t="shared" ca="1" si="23"/>
        <v>X</v>
      </c>
      <c r="AD53" s="7" t="str">
        <f t="shared" ca="1" si="24"/>
        <v>X</v>
      </c>
      <c r="AE53" s="7" t="str">
        <f t="shared" ca="1" si="25"/>
        <v>X</v>
      </c>
      <c r="AF53" s="7" t="str">
        <f t="shared" ca="1" si="26"/>
        <v>X</v>
      </c>
      <c r="AG53" s="7" t="str">
        <f t="shared" ca="1" si="27"/>
        <v>X</v>
      </c>
      <c r="AH53" s="7" t="str">
        <f t="shared" ca="1" si="28"/>
        <v>X</v>
      </c>
      <c r="AI53" s="7" t="str">
        <f t="shared" ca="1" si="29"/>
        <v>X</v>
      </c>
      <c r="AJ53" s="7" t="str">
        <f t="shared" ca="1" si="30"/>
        <v>X</v>
      </c>
      <c r="AK53" s="7" t="str">
        <f t="shared" ca="1" si="31"/>
        <v>X</v>
      </c>
      <c r="AL53" s="7" t="str">
        <f t="shared" ca="1" si="32"/>
        <v>X</v>
      </c>
      <c r="AM53" s="7" t="str">
        <f t="shared" ca="1" si="33"/>
        <v>X</v>
      </c>
      <c r="AN53" s="7" t="str">
        <f t="shared" ca="1" si="34"/>
        <v>X</v>
      </c>
      <c r="AO53" s="7" t="str">
        <f t="shared" ca="1" si="35"/>
        <v>X</v>
      </c>
      <c r="AP53" s="7" t="str">
        <f t="shared" ca="1" si="36"/>
        <v>X</v>
      </c>
      <c r="AQ53" s="7" t="str">
        <f t="shared" ca="1" si="37"/>
        <v>X</v>
      </c>
      <c r="AR53" s="7" t="str">
        <f t="shared" ca="1" si="38"/>
        <v/>
      </c>
      <c r="AS53" s="7" t="str">
        <f t="shared" ca="1" si="39"/>
        <v/>
      </c>
      <c r="AT53" s="7" t="str">
        <f t="shared" ca="1" si="40"/>
        <v/>
      </c>
      <c r="AU53" s="7" t="str">
        <f t="shared" ca="1" si="41"/>
        <v/>
      </c>
      <c r="AV53" s="7" t="str">
        <f t="shared" ca="1" si="42"/>
        <v/>
      </c>
      <c r="AW53" s="7" t="str">
        <f t="shared" ca="1" si="43"/>
        <v/>
      </c>
      <c r="AX53" s="7" t="str">
        <f t="shared" ca="1" si="44"/>
        <v/>
      </c>
      <c r="AY53" s="7" t="str">
        <f t="shared" ca="1" si="45"/>
        <v/>
      </c>
      <c r="AZ53" s="7" t="str">
        <f t="shared" ca="1" si="46"/>
        <v/>
      </c>
      <c r="BA53" s="7" t="str">
        <f t="shared" ca="1" si="47"/>
        <v/>
      </c>
      <c r="BB53" s="7" t="str">
        <f t="shared" ca="1" si="48"/>
        <v/>
      </c>
      <c r="BC53" s="7" t="str">
        <f t="shared" ca="1" si="49"/>
        <v/>
      </c>
      <c r="BD53" s="7" t="str">
        <f t="shared" ca="1" si="50"/>
        <v/>
      </c>
      <c r="BE53" s="7" t="str">
        <f t="shared" ca="1" si="51"/>
        <v/>
      </c>
      <c r="BF53" s="7" t="str">
        <f t="shared" ca="1" si="52"/>
        <v/>
      </c>
      <c r="BG53" s="7" t="str">
        <f t="shared" ca="1" si="53"/>
        <v/>
      </c>
      <c r="BH53" s="7" t="str">
        <f t="shared" ca="1" si="54"/>
        <v/>
      </c>
      <c r="BI53" s="7" t="str">
        <f t="shared" ca="1" si="55"/>
        <v/>
      </c>
      <c r="BJ53" s="7" t="str">
        <f t="shared" ca="1" si="56"/>
        <v/>
      </c>
      <c r="BK53" s="7" t="str">
        <f t="shared" ca="1" si="57"/>
        <v/>
      </c>
      <c r="BL53" s="7" t="str">
        <f t="shared" ca="1" si="58"/>
        <v/>
      </c>
      <c r="BM53" s="7" t="str">
        <f t="shared" ca="1" si="59"/>
        <v/>
      </c>
      <c r="BN53" s="7" t="str">
        <f t="shared" ca="1" si="60"/>
        <v/>
      </c>
      <c r="BO53" s="7" t="str">
        <f t="shared" ca="1" si="61"/>
        <v/>
      </c>
      <c r="BP53" s="7" t="str">
        <f t="shared" ca="1" si="62"/>
        <v/>
      </c>
      <c r="BQ53" s="7" t="str">
        <f t="shared" ca="1" si="63"/>
        <v/>
      </c>
      <c r="BR53" s="7" t="str">
        <f t="shared" ca="1" si="64"/>
        <v/>
      </c>
      <c r="BS53" s="7" t="str">
        <f t="shared" ca="1" si="65"/>
        <v/>
      </c>
      <c r="BT53" s="7" t="str">
        <f t="shared" ca="1" si="66"/>
        <v/>
      </c>
      <c r="BU53" s="7" t="str">
        <f t="shared" ca="1" si="67"/>
        <v/>
      </c>
      <c r="BV53" s="7" t="str">
        <f t="shared" ca="1" si="68"/>
        <v/>
      </c>
      <c r="BW53" s="7" t="str">
        <f t="shared" ca="1" si="69"/>
        <v/>
      </c>
      <c r="BX53" s="7" t="str">
        <f t="shared" ca="1" si="70"/>
        <v/>
      </c>
      <c r="BY53" s="7" t="str">
        <f t="shared" ca="1" si="71"/>
        <v/>
      </c>
      <c r="BZ53" s="7" t="str">
        <f t="shared" ca="1" si="72"/>
        <v/>
      </c>
      <c r="CA53" s="7" t="str">
        <f t="shared" ca="1" si="73"/>
        <v/>
      </c>
      <c r="CB53" s="7" t="str">
        <f t="shared" ca="1" si="74"/>
        <v/>
      </c>
      <c r="CC53" s="7" t="str">
        <f t="shared" ca="1" si="75"/>
        <v/>
      </c>
      <c r="CD53" s="7" t="str">
        <f t="shared" ca="1" si="76"/>
        <v/>
      </c>
      <c r="CE53" s="7" t="str">
        <f t="shared" ca="1" si="77"/>
        <v/>
      </c>
      <c r="CF53" s="7" t="str">
        <f t="shared" ca="1" si="78"/>
        <v/>
      </c>
      <c r="CG53" s="7" t="str">
        <f t="shared" ca="1" si="79"/>
        <v/>
      </c>
      <c r="CH53" s="7" t="str">
        <f t="shared" ca="1" si="80"/>
        <v/>
      </c>
      <c r="CI53" s="7" t="str">
        <f t="shared" ca="1" si="81"/>
        <v/>
      </c>
      <c r="CJ53" s="7" t="str">
        <f t="shared" ca="1" si="82"/>
        <v/>
      </c>
      <c r="CK53" s="7" t="str">
        <f t="shared" ca="1" si="83"/>
        <v/>
      </c>
      <c r="CL53" s="7" t="str">
        <f t="shared" ca="1" si="84"/>
        <v/>
      </c>
      <c r="CM53" s="7" t="str">
        <f t="shared" ca="1" si="85"/>
        <v/>
      </c>
      <c r="CN53" s="7" t="str">
        <f t="shared" ca="1" si="86"/>
        <v/>
      </c>
      <c r="CO53" s="7" t="str">
        <f t="shared" ca="1" si="87"/>
        <v/>
      </c>
      <c r="CP53" s="7" t="str">
        <f t="shared" ca="1" si="88"/>
        <v/>
      </c>
      <c r="CQ53" s="7" t="str">
        <f t="shared" ca="1" si="89"/>
        <v/>
      </c>
      <c r="CR53" s="7" t="str">
        <f t="shared" ca="1" si="90"/>
        <v/>
      </c>
      <c r="CS53" s="7" t="str">
        <f t="shared" ca="1" si="91"/>
        <v/>
      </c>
      <c r="CT53" s="7" t="str">
        <f t="shared" ca="1" si="92"/>
        <v/>
      </c>
      <c r="CU53" s="7" t="str">
        <f t="shared" ca="1" si="93"/>
        <v/>
      </c>
      <c r="CV53" s="7" t="str">
        <f t="shared" ca="1" si="94"/>
        <v/>
      </c>
      <c r="CW53" s="7" t="str">
        <f t="shared" ca="1" si="95"/>
        <v/>
      </c>
      <c r="CX53" s="7" t="str">
        <f t="shared" ca="1" si="96"/>
        <v/>
      </c>
      <c r="CY53" s="7" t="str">
        <f t="shared" ca="1" si="97"/>
        <v/>
      </c>
      <c r="CZ53" s="7" t="str">
        <f t="shared" ca="1" si="98"/>
        <v/>
      </c>
      <c r="DA53" s="7" t="str">
        <f t="shared" ca="1" si="99"/>
        <v/>
      </c>
      <c r="DB53" s="7" t="str">
        <f t="shared" ca="1" si="100"/>
        <v/>
      </c>
      <c r="DG53" s="38"/>
    </row>
    <row r="54" spans="4:112" x14ac:dyDescent="0.3">
      <c r="D54" s="31">
        <f ca="1">IFERROR(COUNTIF(G54:DB54,"X")/MAX(G$55:DB$55),"")</f>
        <v>1</v>
      </c>
      <c r="E54" s="7"/>
      <c r="F54" s="12">
        <v>0</v>
      </c>
      <c r="G54" s="7" t="str">
        <f ca="1">IF(G55="","",IF(INDIRECT("B"&amp;G$55+3)&gt;$F54,"X",""))</f>
        <v>X</v>
      </c>
      <c r="H54" s="7" t="str">
        <f t="shared" ca="1" si="2"/>
        <v>X</v>
      </c>
      <c r="I54" s="7" t="str">
        <f t="shared" ca="1" si="3"/>
        <v>X</v>
      </c>
      <c r="J54" s="7" t="str">
        <f t="shared" ca="1" si="4"/>
        <v>X</v>
      </c>
      <c r="K54" s="7" t="str">
        <f t="shared" ca="1" si="5"/>
        <v>X</v>
      </c>
      <c r="L54" s="7" t="str">
        <f t="shared" ca="1" si="6"/>
        <v>X</v>
      </c>
      <c r="M54" s="7" t="str">
        <f t="shared" ca="1" si="7"/>
        <v>X</v>
      </c>
      <c r="N54" s="7" t="str">
        <f t="shared" ca="1" si="8"/>
        <v>X</v>
      </c>
      <c r="O54" s="7" t="str">
        <f t="shared" ca="1" si="9"/>
        <v>X</v>
      </c>
      <c r="P54" s="7" t="str">
        <f t="shared" ca="1" si="10"/>
        <v>X</v>
      </c>
      <c r="Q54" s="7" t="str">
        <f t="shared" ca="1" si="11"/>
        <v>X</v>
      </c>
      <c r="R54" s="7" t="str">
        <f t="shared" ca="1" si="12"/>
        <v>X</v>
      </c>
      <c r="S54" s="7" t="str">
        <f t="shared" ca="1" si="13"/>
        <v>X</v>
      </c>
      <c r="T54" s="7" t="str">
        <f t="shared" ca="1" si="14"/>
        <v>X</v>
      </c>
      <c r="U54" s="7" t="str">
        <f t="shared" ca="1" si="15"/>
        <v>X</v>
      </c>
      <c r="V54" s="7" t="str">
        <f t="shared" ca="1" si="16"/>
        <v>X</v>
      </c>
      <c r="W54" s="7" t="str">
        <f t="shared" ca="1" si="17"/>
        <v>X</v>
      </c>
      <c r="X54" s="7" t="str">
        <f t="shared" ca="1" si="18"/>
        <v>X</v>
      </c>
      <c r="Y54" s="7" t="str">
        <f t="shared" ca="1" si="19"/>
        <v>X</v>
      </c>
      <c r="Z54" s="7" t="str">
        <f t="shared" ca="1" si="20"/>
        <v>X</v>
      </c>
      <c r="AA54" s="7" t="str">
        <f t="shared" ca="1" si="21"/>
        <v>X</v>
      </c>
      <c r="AB54" s="7" t="str">
        <f t="shared" ca="1" si="22"/>
        <v>X</v>
      </c>
      <c r="AC54" s="7" t="str">
        <f t="shared" ca="1" si="23"/>
        <v>X</v>
      </c>
      <c r="AD54" s="7" t="str">
        <f t="shared" ca="1" si="24"/>
        <v>X</v>
      </c>
      <c r="AE54" s="7" t="str">
        <f t="shared" ca="1" si="25"/>
        <v>X</v>
      </c>
      <c r="AF54" s="7" t="str">
        <f t="shared" ca="1" si="26"/>
        <v>X</v>
      </c>
      <c r="AG54" s="7" t="str">
        <f t="shared" ca="1" si="27"/>
        <v>X</v>
      </c>
      <c r="AH54" s="7" t="str">
        <f t="shared" ca="1" si="28"/>
        <v>X</v>
      </c>
      <c r="AI54" s="7" t="str">
        <f t="shared" ca="1" si="29"/>
        <v>X</v>
      </c>
      <c r="AJ54" s="7" t="str">
        <f t="shared" ca="1" si="30"/>
        <v>X</v>
      </c>
      <c r="AK54" s="7" t="str">
        <f t="shared" ca="1" si="31"/>
        <v>X</v>
      </c>
      <c r="AL54" s="7" t="str">
        <f t="shared" ca="1" si="32"/>
        <v>X</v>
      </c>
      <c r="AM54" s="7" t="str">
        <f t="shared" ca="1" si="33"/>
        <v>X</v>
      </c>
      <c r="AN54" s="7" t="str">
        <f t="shared" ca="1" si="34"/>
        <v>X</v>
      </c>
      <c r="AO54" s="7" t="str">
        <f t="shared" ca="1" si="35"/>
        <v>X</v>
      </c>
      <c r="AP54" s="7" t="str">
        <f t="shared" ca="1" si="36"/>
        <v>X</v>
      </c>
      <c r="AQ54" s="7" t="str">
        <f t="shared" ca="1" si="37"/>
        <v>X</v>
      </c>
      <c r="AR54" s="7" t="str">
        <f t="shared" ca="1" si="38"/>
        <v/>
      </c>
      <c r="AS54" s="7" t="str">
        <f t="shared" ca="1" si="39"/>
        <v/>
      </c>
      <c r="AT54" s="7" t="str">
        <f t="shared" ca="1" si="40"/>
        <v/>
      </c>
      <c r="AU54" s="7" t="str">
        <f t="shared" ca="1" si="41"/>
        <v/>
      </c>
      <c r="AV54" s="7" t="str">
        <f t="shared" ca="1" si="42"/>
        <v/>
      </c>
      <c r="AW54" s="7" t="str">
        <f t="shared" ca="1" si="43"/>
        <v/>
      </c>
      <c r="AX54" s="7" t="str">
        <f t="shared" ca="1" si="44"/>
        <v/>
      </c>
      <c r="AY54" s="7" t="str">
        <f t="shared" ca="1" si="45"/>
        <v/>
      </c>
      <c r="AZ54" s="7" t="str">
        <f t="shared" ca="1" si="46"/>
        <v/>
      </c>
      <c r="BA54" s="7" t="str">
        <f t="shared" ca="1" si="47"/>
        <v/>
      </c>
      <c r="BB54" s="7" t="str">
        <f t="shared" ca="1" si="48"/>
        <v/>
      </c>
      <c r="BC54" s="7" t="str">
        <f t="shared" ca="1" si="49"/>
        <v/>
      </c>
      <c r="BD54" s="7" t="str">
        <f t="shared" ca="1" si="50"/>
        <v/>
      </c>
      <c r="BE54" s="7" t="str">
        <f t="shared" ca="1" si="51"/>
        <v/>
      </c>
      <c r="BF54" s="7" t="str">
        <f t="shared" ca="1" si="52"/>
        <v/>
      </c>
      <c r="BG54" s="7" t="str">
        <f t="shared" ca="1" si="53"/>
        <v/>
      </c>
      <c r="BH54" s="7" t="str">
        <f t="shared" ca="1" si="54"/>
        <v/>
      </c>
      <c r="BI54" s="7" t="str">
        <f t="shared" ca="1" si="55"/>
        <v/>
      </c>
      <c r="BJ54" s="7" t="str">
        <f t="shared" ca="1" si="56"/>
        <v/>
      </c>
      <c r="BK54" s="7" t="str">
        <f t="shared" ca="1" si="57"/>
        <v/>
      </c>
      <c r="BL54" s="7" t="str">
        <f t="shared" ca="1" si="58"/>
        <v/>
      </c>
      <c r="BM54" s="7" t="str">
        <f t="shared" ca="1" si="59"/>
        <v/>
      </c>
      <c r="BN54" s="7" t="str">
        <f t="shared" ca="1" si="60"/>
        <v/>
      </c>
      <c r="BO54" s="7" t="str">
        <f t="shared" ca="1" si="61"/>
        <v/>
      </c>
      <c r="BP54" s="7" t="str">
        <f t="shared" ca="1" si="62"/>
        <v/>
      </c>
      <c r="BQ54" s="7" t="str">
        <f t="shared" ca="1" si="63"/>
        <v/>
      </c>
      <c r="BR54" s="7" t="str">
        <f t="shared" ca="1" si="64"/>
        <v/>
      </c>
      <c r="BS54" s="7" t="str">
        <f t="shared" ca="1" si="65"/>
        <v/>
      </c>
      <c r="BT54" s="7" t="str">
        <f t="shared" ca="1" si="66"/>
        <v/>
      </c>
      <c r="BU54" s="7" t="str">
        <f t="shared" ca="1" si="67"/>
        <v/>
      </c>
      <c r="BV54" s="7" t="str">
        <f t="shared" ca="1" si="68"/>
        <v/>
      </c>
      <c r="BW54" s="7" t="str">
        <f t="shared" ca="1" si="69"/>
        <v/>
      </c>
      <c r="BX54" s="7" t="str">
        <f t="shared" ca="1" si="70"/>
        <v/>
      </c>
      <c r="BY54" s="7" t="str">
        <f t="shared" ca="1" si="71"/>
        <v/>
      </c>
      <c r="BZ54" s="7" t="str">
        <f t="shared" ca="1" si="72"/>
        <v/>
      </c>
      <c r="CA54" s="7" t="str">
        <f t="shared" ca="1" si="73"/>
        <v/>
      </c>
      <c r="CB54" s="7" t="str">
        <f t="shared" ca="1" si="74"/>
        <v/>
      </c>
      <c r="CC54" s="7" t="str">
        <f t="shared" ca="1" si="75"/>
        <v/>
      </c>
      <c r="CD54" s="7" t="str">
        <f t="shared" ca="1" si="76"/>
        <v/>
      </c>
      <c r="CE54" s="7" t="str">
        <f t="shared" ca="1" si="77"/>
        <v/>
      </c>
      <c r="CF54" s="7" t="str">
        <f t="shared" ca="1" si="78"/>
        <v/>
      </c>
      <c r="CG54" s="7" t="str">
        <f t="shared" ca="1" si="79"/>
        <v/>
      </c>
      <c r="CH54" s="7" t="str">
        <f t="shared" ca="1" si="80"/>
        <v/>
      </c>
      <c r="CI54" s="7" t="str">
        <f t="shared" ca="1" si="81"/>
        <v/>
      </c>
      <c r="CJ54" s="7" t="str">
        <f t="shared" ca="1" si="82"/>
        <v/>
      </c>
      <c r="CK54" s="7" t="str">
        <f t="shared" ca="1" si="83"/>
        <v/>
      </c>
      <c r="CL54" s="7" t="str">
        <f t="shared" ca="1" si="84"/>
        <v/>
      </c>
      <c r="CM54" s="7" t="str">
        <f t="shared" ca="1" si="85"/>
        <v/>
      </c>
      <c r="CN54" s="7" t="str">
        <f t="shared" ca="1" si="86"/>
        <v/>
      </c>
      <c r="CO54" s="7" t="str">
        <f t="shared" ca="1" si="87"/>
        <v/>
      </c>
      <c r="CP54" s="7" t="str">
        <f t="shared" ca="1" si="88"/>
        <v/>
      </c>
      <c r="CQ54" s="7" t="str">
        <f t="shared" ca="1" si="89"/>
        <v/>
      </c>
      <c r="CR54" s="7" t="str">
        <f t="shared" ca="1" si="90"/>
        <v/>
      </c>
      <c r="CS54" s="7" t="str">
        <f t="shared" ca="1" si="91"/>
        <v/>
      </c>
      <c r="CT54" s="7" t="str">
        <f t="shared" ca="1" si="92"/>
        <v/>
      </c>
      <c r="CU54" s="7" t="str">
        <f t="shared" ca="1" si="93"/>
        <v/>
      </c>
      <c r="CV54" s="7" t="str">
        <f t="shared" ca="1" si="94"/>
        <v/>
      </c>
      <c r="CW54" s="7" t="str">
        <f t="shared" ca="1" si="95"/>
        <v/>
      </c>
      <c r="CX54" s="7" t="str">
        <f t="shared" ca="1" si="96"/>
        <v/>
      </c>
      <c r="CY54" s="7" t="str">
        <f t="shared" ca="1" si="97"/>
        <v/>
      </c>
      <c r="CZ54" s="7" t="str">
        <f t="shared" ca="1" si="98"/>
        <v/>
      </c>
      <c r="DA54" s="7" t="str">
        <f t="shared" ca="1" si="99"/>
        <v/>
      </c>
      <c r="DB54" s="7" t="str">
        <f t="shared" ca="1" si="100"/>
        <v/>
      </c>
      <c r="DG54" s="38"/>
    </row>
    <row r="55" spans="4:112" ht="15" thickBot="1" x14ac:dyDescent="0.35">
      <c r="D55" s="43"/>
      <c r="E55" s="44"/>
      <c r="F55" s="44"/>
      <c r="G55" s="33">
        <f t="shared" ref="G55:AL55" ca="1" si="101">IFERROR(IF(INDIRECT("A"&amp;COLUMN(D:D))&lt;&gt;"",COLUMN(A:A),""),"")</f>
        <v>1</v>
      </c>
      <c r="H55" s="33">
        <f t="shared" ca="1" si="101"/>
        <v>2</v>
      </c>
      <c r="I55" s="33">
        <f t="shared" ca="1" si="101"/>
        <v>3</v>
      </c>
      <c r="J55" s="33">
        <f t="shared" ca="1" si="101"/>
        <v>4</v>
      </c>
      <c r="K55" s="33">
        <f t="shared" ca="1" si="101"/>
        <v>5</v>
      </c>
      <c r="L55" s="33">
        <f t="shared" ca="1" si="101"/>
        <v>6</v>
      </c>
      <c r="M55" s="33">
        <f t="shared" ca="1" si="101"/>
        <v>7</v>
      </c>
      <c r="N55" s="33">
        <f t="shared" ca="1" si="101"/>
        <v>8</v>
      </c>
      <c r="O55" s="33">
        <f t="shared" ca="1" si="101"/>
        <v>9</v>
      </c>
      <c r="P55" s="33">
        <f t="shared" ca="1" si="101"/>
        <v>10</v>
      </c>
      <c r="Q55" s="33">
        <f t="shared" ca="1" si="101"/>
        <v>11</v>
      </c>
      <c r="R55" s="33">
        <f t="shared" ca="1" si="101"/>
        <v>12</v>
      </c>
      <c r="S55" s="33">
        <f t="shared" ca="1" si="101"/>
        <v>13</v>
      </c>
      <c r="T55" s="33">
        <f t="shared" ca="1" si="101"/>
        <v>14</v>
      </c>
      <c r="U55" s="33">
        <f t="shared" ca="1" si="101"/>
        <v>15</v>
      </c>
      <c r="V55" s="33">
        <f t="shared" ca="1" si="101"/>
        <v>16</v>
      </c>
      <c r="W55" s="33">
        <f t="shared" ca="1" si="101"/>
        <v>17</v>
      </c>
      <c r="X55" s="33">
        <f t="shared" ca="1" si="101"/>
        <v>18</v>
      </c>
      <c r="Y55" s="33">
        <f t="shared" ca="1" si="101"/>
        <v>19</v>
      </c>
      <c r="Z55" s="33">
        <f t="shared" ca="1" si="101"/>
        <v>20</v>
      </c>
      <c r="AA55" s="33">
        <f t="shared" ca="1" si="101"/>
        <v>21</v>
      </c>
      <c r="AB55" s="33">
        <f t="shared" ca="1" si="101"/>
        <v>22</v>
      </c>
      <c r="AC55" s="33">
        <f t="shared" ca="1" si="101"/>
        <v>23</v>
      </c>
      <c r="AD55" s="33">
        <f t="shared" ca="1" si="101"/>
        <v>24</v>
      </c>
      <c r="AE55" s="33">
        <f t="shared" ca="1" si="101"/>
        <v>25</v>
      </c>
      <c r="AF55" s="33">
        <f t="shared" ca="1" si="101"/>
        <v>26</v>
      </c>
      <c r="AG55" s="33">
        <f t="shared" ca="1" si="101"/>
        <v>27</v>
      </c>
      <c r="AH55" s="33">
        <f t="shared" ca="1" si="101"/>
        <v>28</v>
      </c>
      <c r="AI55" s="33">
        <f t="shared" ca="1" si="101"/>
        <v>29</v>
      </c>
      <c r="AJ55" s="33">
        <f t="shared" ca="1" si="101"/>
        <v>30</v>
      </c>
      <c r="AK55" s="33">
        <f t="shared" ca="1" si="101"/>
        <v>31</v>
      </c>
      <c r="AL55" s="33">
        <f t="shared" ca="1" si="101"/>
        <v>32</v>
      </c>
      <c r="AM55" s="33">
        <f t="shared" ref="AM55:BR55" ca="1" si="102">IFERROR(IF(INDIRECT("A"&amp;COLUMN(AJ:AJ))&lt;&gt;"",COLUMN(AG:AG),""),"")</f>
        <v>33</v>
      </c>
      <c r="AN55" s="33">
        <f t="shared" ca="1" si="102"/>
        <v>34</v>
      </c>
      <c r="AO55" s="33">
        <f t="shared" ca="1" si="102"/>
        <v>35</v>
      </c>
      <c r="AP55" s="33">
        <f t="shared" ca="1" si="102"/>
        <v>36</v>
      </c>
      <c r="AQ55" s="33">
        <f t="shared" ca="1" si="102"/>
        <v>37</v>
      </c>
      <c r="AR55" s="33" t="str">
        <f t="shared" ca="1" si="102"/>
        <v/>
      </c>
      <c r="AS55" s="33" t="str">
        <f t="shared" ca="1" si="102"/>
        <v/>
      </c>
      <c r="AT55" s="33" t="str">
        <f t="shared" ca="1" si="102"/>
        <v/>
      </c>
      <c r="AU55" s="33" t="str">
        <f t="shared" ca="1" si="102"/>
        <v/>
      </c>
      <c r="AV55" s="33" t="str">
        <f t="shared" ca="1" si="102"/>
        <v/>
      </c>
      <c r="AW55" s="33" t="str">
        <f t="shared" ca="1" si="102"/>
        <v/>
      </c>
      <c r="AX55" s="33" t="str">
        <f t="shared" ca="1" si="102"/>
        <v/>
      </c>
      <c r="AY55" s="33" t="str">
        <f t="shared" ca="1" si="102"/>
        <v/>
      </c>
      <c r="AZ55" s="33" t="str">
        <f t="shared" ca="1" si="102"/>
        <v/>
      </c>
      <c r="BA55" s="33" t="str">
        <f t="shared" ca="1" si="102"/>
        <v/>
      </c>
      <c r="BB55" s="33" t="str">
        <f t="shared" ca="1" si="102"/>
        <v/>
      </c>
      <c r="BC55" s="33" t="str">
        <f t="shared" ca="1" si="102"/>
        <v/>
      </c>
      <c r="BD55" s="33" t="str">
        <f t="shared" ca="1" si="102"/>
        <v/>
      </c>
      <c r="BE55" s="33" t="str">
        <f t="shared" ca="1" si="102"/>
        <v/>
      </c>
      <c r="BF55" s="33" t="str">
        <f t="shared" ca="1" si="102"/>
        <v/>
      </c>
      <c r="BG55" s="33" t="str">
        <f t="shared" ca="1" si="102"/>
        <v/>
      </c>
      <c r="BH55" s="33" t="str">
        <f t="shared" ca="1" si="102"/>
        <v/>
      </c>
      <c r="BI55" s="33" t="str">
        <f t="shared" ca="1" si="102"/>
        <v/>
      </c>
      <c r="BJ55" s="33" t="str">
        <f t="shared" ca="1" si="102"/>
        <v/>
      </c>
      <c r="BK55" s="33" t="str">
        <f t="shared" ca="1" si="102"/>
        <v/>
      </c>
      <c r="BL55" s="33" t="str">
        <f t="shared" ca="1" si="102"/>
        <v/>
      </c>
      <c r="BM55" s="33" t="str">
        <f t="shared" ca="1" si="102"/>
        <v/>
      </c>
      <c r="BN55" s="33" t="str">
        <f t="shared" ca="1" si="102"/>
        <v/>
      </c>
      <c r="BO55" s="33" t="str">
        <f t="shared" ca="1" si="102"/>
        <v/>
      </c>
      <c r="BP55" s="33" t="str">
        <f t="shared" ca="1" si="102"/>
        <v/>
      </c>
      <c r="BQ55" s="33" t="str">
        <f t="shared" ca="1" si="102"/>
        <v/>
      </c>
      <c r="BR55" s="33" t="str">
        <f t="shared" ca="1" si="102"/>
        <v/>
      </c>
      <c r="BS55" s="33" t="str">
        <f t="shared" ref="BS55:CX55" ca="1" si="103">IFERROR(IF(INDIRECT("A"&amp;COLUMN(BP:BP))&lt;&gt;"",COLUMN(BM:BM),""),"")</f>
        <v/>
      </c>
      <c r="BT55" s="33" t="str">
        <f t="shared" ca="1" si="103"/>
        <v/>
      </c>
      <c r="BU55" s="33" t="str">
        <f t="shared" ca="1" si="103"/>
        <v/>
      </c>
      <c r="BV55" s="33" t="str">
        <f t="shared" ca="1" si="103"/>
        <v/>
      </c>
      <c r="BW55" s="33" t="str">
        <f t="shared" ca="1" si="103"/>
        <v/>
      </c>
      <c r="BX55" s="33" t="str">
        <f t="shared" ca="1" si="103"/>
        <v/>
      </c>
      <c r="BY55" s="33" t="str">
        <f t="shared" ca="1" si="103"/>
        <v/>
      </c>
      <c r="BZ55" s="33" t="str">
        <f t="shared" ca="1" si="103"/>
        <v/>
      </c>
      <c r="CA55" s="33" t="str">
        <f t="shared" ca="1" si="103"/>
        <v/>
      </c>
      <c r="CB55" s="33" t="str">
        <f t="shared" ca="1" si="103"/>
        <v/>
      </c>
      <c r="CC55" s="33" t="str">
        <f t="shared" ca="1" si="103"/>
        <v/>
      </c>
      <c r="CD55" s="33" t="str">
        <f t="shared" ca="1" si="103"/>
        <v/>
      </c>
      <c r="CE55" s="33" t="str">
        <f t="shared" ca="1" si="103"/>
        <v/>
      </c>
      <c r="CF55" s="33" t="str">
        <f t="shared" ca="1" si="103"/>
        <v/>
      </c>
      <c r="CG55" s="33" t="str">
        <f t="shared" ca="1" si="103"/>
        <v/>
      </c>
      <c r="CH55" s="33" t="str">
        <f t="shared" ca="1" si="103"/>
        <v/>
      </c>
      <c r="CI55" s="33" t="str">
        <f t="shared" ca="1" si="103"/>
        <v/>
      </c>
      <c r="CJ55" s="33" t="str">
        <f t="shared" ca="1" si="103"/>
        <v/>
      </c>
      <c r="CK55" s="33" t="str">
        <f t="shared" ca="1" si="103"/>
        <v/>
      </c>
      <c r="CL55" s="33" t="str">
        <f t="shared" ca="1" si="103"/>
        <v/>
      </c>
      <c r="CM55" s="33" t="str">
        <f t="shared" ca="1" si="103"/>
        <v/>
      </c>
      <c r="CN55" s="33" t="str">
        <f t="shared" ca="1" si="103"/>
        <v/>
      </c>
      <c r="CO55" s="33" t="str">
        <f t="shared" ca="1" si="103"/>
        <v/>
      </c>
      <c r="CP55" s="33" t="str">
        <f t="shared" ca="1" si="103"/>
        <v/>
      </c>
      <c r="CQ55" s="33" t="str">
        <f t="shared" ca="1" si="103"/>
        <v/>
      </c>
      <c r="CR55" s="33" t="str">
        <f t="shared" ca="1" si="103"/>
        <v/>
      </c>
      <c r="CS55" s="33" t="str">
        <f t="shared" ca="1" si="103"/>
        <v/>
      </c>
      <c r="CT55" s="33" t="str">
        <f t="shared" ca="1" si="103"/>
        <v/>
      </c>
      <c r="CU55" s="33" t="str">
        <f t="shared" ca="1" si="103"/>
        <v/>
      </c>
      <c r="CV55" s="33" t="str">
        <f t="shared" ca="1" si="103"/>
        <v/>
      </c>
      <c r="CW55" s="33" t="str">
        <f t="shared" ca="1" si="103"/>
        <v/>
      </c>
      <c r="CX55" s="33" t="str">
        <f t="shared" ca="1" si="103"/>
        <v/>
      </c>
      <c r="CY55" s="33" t="str">
        <f t="shared" ref="CY55:DB55" ca="1" si="104">IFERROR(IF(INDIRECT("A"&amp;COLUMN(CV:CV))&lt;&gt;"",COLUMN(CS:CS),""),"")</f>
        <v/>
      </c>
      <c r="CZ55" s="33" t="str">
        <f t="shared" ca="1" si="104"/>
        <v/>
      </c>
      <c r="DA55" s="33" t="str">
        <f t="shared" ca="1" si="104"/>
        <v/>
      </c>
      <c r="DB55" s="33" t="str">
        <f t="shared" ca="1" si="104"/>
        <v/>
      </c>
      <c r="DG55" s="38"/>
    </row>
    <row r="56" spans="4:112" ht="15" thickBot="1" x14ac:dyDescent="0.35">
      <c r="DD56" t="s">
        <v>53</v>
      </c>
      <c r="DE56" t="s">
        <v>54</v>
      </c>
      <c r="DG56" s="38"/>
    </row>
    <row r="57" spans="4:112" ht="14.4" customHeight="1" x14ac:dyDescent="0.3">
      <c r="F57" s="56" t="s">
        <v>55</v>
      </c>
      <c r="G57" s="37"/>
      <c r="H57" s="45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7"/>
      <c r="AE57" s="45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7"/>
      <c r="DD57">
        <v>0</v>
      </c>
      <c r="DE57">
        <f t="array" ref="DE57:DE107">FREQUENCY(B:B,DD57:DD107)</f>
        <v>0</v>
      </c>
      <c r="DF57" t="str">
        <f>IF(DE57=MAX(DE$57:DE$107),DD57,"")</f>
        <v/>
      </c>
      <c r="DG57" s="38"/>
      <c r="DH57" s="6">
        <v>-1</v>
      </c>
    </row>
    <row r="58" spans="4:112" x14ac:dyDescent="0.3">
      <c r="F58" s="57"/>
      <c r="G58" s="37"/>
      <c r="H58" s="48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50"/>
      <c r="AE58" s="48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50"/>
      <c r="DD58">
        <v>500</v>
      </c>
      <c r="DE58">
        <v>5</v>
      </c>
      <c r="DF58" t="str">
        <f t="shared" ref="DF58:DF107" si="105">IF(DE58=MAX(DE$57:DE$107),DD58,"")</f>
        <v/>
      </c>
      <c r="DG58" s="38"/>
      <c r="DH58" s="6">
        <v>-0.95</v>
      </c>
    </row>
    <row r="59" spans="4:112" x14ac:dyDescent="0.3">
      <c r="F59" s="57"/>
      <c r="G59" s="37"/>
      <c r="H59" s="48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  <c r="AE59" s="48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50"/>
      <c r="DD59">
        <v>1000</v>
      </c>
      <c r="DE59">
        <v>7</v>
      </c>
      <c r="DF59" t="str">
        <f t="shared" si="105"/>
        <v/>
      </c>
      <c r="DG59" s="38"/>
      <c r="DH59" s="6">
        <v>-0.9</v>
      </c>
    </row>
    <row r="60" spans="4:112" x14ac:dyDescent="0.3">
      <c r="F60" s="57"/>
      <c r="G60" s="37"/>
      <c r="H60" s="48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  <c r="AE60" s="48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50"/>
      <c r="DD60">
        <v>1500</v>
      </c>
      <c r="DE60">
        <v>14</v>
      </c>
      <c r="DF60">
        <f t="shared" si="105"/>
        <v>1500</v>
      </c>
      <c r="DG60" s="38"/>
      <c r="DH60" s="6">
        <v>-0.85</v>
      </c>
    </row>
    <row r="61" spans="4:112" x14ac:dyDescent="0.3">
      <c r="F61" s="57"/>
      <c r="G61" s="37"/>
      <c r="H61" s="48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50"/>
      <c r="AE61" s="48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50"/>
      <c r="DD61">
        <v>2000</v>
      </c>
      <c r="DE61">
        <v>6</v>
      </c>
      <c r="DF61" t="str">
        <f t="shared" si="105"/>
        <v/>
      </c>
      <c r="DG61" s="38"/>
      <c r="DH61" s="6">
        <v>-0.8</v>
      </c>
    </row>
    <row r="62" spans="4:112" x14ac:dyDescent="0.3">
      <c r="F62" s="57"/>
      <c r="G62" s="37"/>
      <c r="H62" s="48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50"/>
      <c r="AE62" s="48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50"/>
      <c r="DD62">
        <v>2500</v>
      </c>
      <c r="DE62">
        <v>2</v>
      </c>
      <c r="DF62" t="str">
        <f t="shared" si="105"/>
        <v/>
      </c>
      <c r="DG62" s="38"/>
      <c r="DH62" s="6">
        <v>-0.75</v>
      </c>
    </row>
    <row r="63" spans="4:112" x14ac:dyDescent="0.3">
      <c r="F63" s="57"/>
      <c r="G63" s="37"/>
      <c r="H63" s="48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E63" s="48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50"/>
      <c r="DD63">
        <v>3000</v>
      </c>
      <c r="DE63">
        <v>1</v>
      </c>
      <c r="DF63" t="str">
        <f t="shared" si="105"/>
        <v/>
      </c>
      <c r="DH63" s="6">
        <v>-0.7</v>
      </c>
    </row>
    <row r="64" spans="4:112" x14ac:dyDescent="0.3">
      <c r="F64" s="57"/>
      <c r="G64" s="37"/>
      <c r="H64" s="48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50"/>
      <c r="AE64" s="48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50"/>
      <c r="DD64">
        <v>3500</v>
      </c>
      <c r="DE64">
        <v>2</v>
      </c>
      <c r="DF64" t="str">
        <f t="shared" si="105"/>
        <v/>
      </c>
      <c r="DH64" s="6">
        <v>-0.64999999999999991</v>
      </c>
    </row>
    <row r="65" spans="6:112" x14ac:dyDescent="0.3">
      <c r="F65" s="57"/>
      <c r="G65" s="37"/>
      <c r="H65" s="48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50"/>
      <c r="AE65" s="48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50"/>
      <c r="DD65">
        <v>4000</v>
      </c>
      <c r="DE65">
        <v>0</v>
      </c>
      <c r="DF65" t="str">
        <f t="shared" si="105"/>
        <v/>
      </c>
      <c r="DH65" s="6">
        <v>-0.6</v>
      </c>
    </row>
    <row r="66" spans="6:112" x14ac:dyDescent="0.3">
      <c r="F66" s="57"/>
      <c r="G66" s="37"/>
      <c r="H66" s="48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50"/>
      <c r="AE66" s="48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50"/>
      <c r="DD66">
        <v>4500</v>
      </c>
      <c r="DE66">
        <v>0</v>
      </c>
      <c r="DF66" t="str">
        <f t="shared" si="105"/>
        <v/>
      </c>
      <c r="DH66" s="6">
        <v>-0.55000000000000004</v>
      </c>
    </row>
    <row r="67" spans="6:112" x14ac:dyDescent="0.3">
      <c r="F67" s="57"/>
      <c r="G67" s="37"/>
      <c r="H67" s="48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50"/>
      <c r="AE67" s="48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50"/>
      <c r="DD67">
        <v>5000</v>
      </c>
      <c r="DE67">
        <v>0</v>
      </c>
      <c r="DF67" t="str">
        <f t="shared" si="105"/>
        <v/>
      </c>
      <c r="DH67" s="6">
        <v>-0.5</v>
      </c>
    </row>
    <row r="68" spans="6:112" x14ac:dyDescent="0.3">
      <c r="F68" s="57"/>
      <c r="G68" s="37"/>
      <c r="H68" s="48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50"/>
      <c r="AE68" s="48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50"/>
      <c r="DD68">
        <v>5500</v>
      </c>
      <c r="DE68">
        <v>0</v>
      </c>
      <c r="DF68" t="str">
        <f t="shared" si="105"/>
        <v/>
      </c>
      <c r="DH68" s="6">
        <v>-0.44999999999999996</v>
      </c>
    </row>
    <row r="69" spans="6:112" x14ac:dyDescent="0.3">
      <c r="F69" s="57"/>
      <c r="G69" s="37"/>
      <c r="H69" s="48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50"/>
      <c r="AE69" s="48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50"/>
      <c r="DD69">
        <v>6000</v>
      </c>
      <c r="DE69">
        <v>0</v>
      </c>
      <c r="DF69" t="str">
        <f t="shared" si="105"/>
        <v/>
      </c>
      <c r="DH69" s="6">
        <v>-0.39999999999999991</v>
      </c>
    </row>
    <row r="70" spans="6:112" x14ac:dyDescent="0.3">
      <c r="F70" s="57"/>
      <c r="G70" s="37"/>
      <c r="H70" s="48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50"/>
      <c r="AE70" s="48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50"/>
      <c r="DD70">
        <v>6500</v>
      </c>
      <c r="DE70">
        <v>0</v>
      </c>
      <c r="DF70" t="str">
        <f t="shared" si="105"/>
        <v/>
      </c>
      <c r="DH70" s="6">
        <v>-0.35</v>
      </c>
    </row>
    <row r="71" spans="6:112" x14ac:dyDescent="0.3">
      <c r="F71" s="57"/>
      <c r="G71" s="37"/>
      <c r="H71" s="48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50"/>
      <c r="AE71" s="48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50"/>
      <c r="DD71">
        <v>7000</v>
      </c>
      <c r="DE71">
        <v>0</v>
      </c>
      <c r="DF71" t="str">
        <f t="shared" si="105"/>
        <v/>
      </c>
      <c r="DH71" s="6">
        <v>-0.29999999999999993</v>
      </c>
    </row>
    <row r="72" spans="6:112" x14ac:dyDescent="0.3">
      <c r="F72" s="57"/>
      <c r="G72" s="37"/>
      <c r="H72" s="48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50"/>
      <c r="AE72" s="48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50"/>
      <c r="DD72">
        <v>7500</v>
      </c>
      <c r="DE72">
        <v>0</v>
      </c>
      <c r="DF72" t="str">
        <f t="shared" si="105"/>
        <v/>
      </c>
      <c r="DH72" s="6">
        <v>-0.25</v>
      </c>
    </row>
    <row r="73" spans="6:112" x14ac:dyDescent="0.3">
      <c r="F73" s="57"/>
      <c r="G73" s="37"/>
      <c r="H73" s="48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50"/>
      <c r="AE73" s="48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50"/>
      <c r="DD73">
        <v>8000</v>
      </c>
      <c r="DE73">
        <v>0</v>
      </c>
      <c r="DF73" t="str">
        <f t="shared" si="105"/>
        <v/>
      </c>
      <c r="DH73" s="6">
        <v>-0.19999999999999996</v>
      </c>
    </row>
    <row r="74" spans="6:112" ht="15" thickBot="1" x14ac:dyDescent="0.35">
      <c r="F74" s="57"/>
      <c r="G74" s="37"/>
      <c r="H74" s="51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3"/>
      <c r="AE74" s="51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3"/>
      <c r="DD74">
        <v>8500</v>
      </c>
      <c r="DE74">
        <v>0</v>
      </c>
      <c r="DF74" t="str">
        <f t="shared" si="105"/>
        <v/>
      </c>
      <c r="DH74" s="6">
        <v>-0.14999999999999991</v>
      </c>
    </row>
    <row r="75" spans="6:112" ht="15" thickBot="1" x14ac:dyDescent="0.35">
      <c r="F75" s="57"/>
      <c r="G75" s="37"/>
      <c r="DD75">
        <v>9000</v>
      </c>
      <c r="DE75">
        <v>0</v>
      </c>
      <c r="DF75" t="str">
        <f t="shared" si="105"/>
        <v/>
      </c>
      <c r="DH75" s="6">
        <v>-9.9999999999999978E-2</v>
      </c>
    </row>
    <row r="76" spans="6:112" ht="14.4" customHeight="1" thickBot="1" x14ac:dyDescent="0.35">
      <c r="F76" s="58"/>
      <c r="G76" s="37"/>
      <c r="H76" s="54" t="s">
        <v>57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9">
        <f>IFERROR((MEDIAN(B:B)+VLOOKUP(MAX(DE57:DE107),DE56:DF107,2,FALSE))/2+(MEDIAN(B:B)+VLOOKUP(MAX(DE57:DE107),DE56:DF107,2,FALSE))/2*AJ76,"")</f>
        <v>1380</v>
      </c>
      <c r="T76" s="59"/>
      <c r="U76" s="59"/>
      <c r="V76" s="59"/>
      <c r="W76" s="39"/>
      <c r="X76" s="55" t="s">
        <v>58</v>
      </c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61">
        <v>0</v>
      </c>
      <c r="AK76" s="61"/>
      <c r="AL76" s="61"/>
      <c r="AM76" s="62"/>
      <c r="AN76" s="55" t="s">
        <v>59</v>
      </c>
      <c r="AO76" s="55"/>
      <c r="AP76" s="55"/>
      <c r="AQ76" s="55"/>
      <c r="AR76" s="55"/>
      <c r="AS76" s="55"/>
      <c r="AT76" s="61">
        <f ca="1">COUNTIF(INDIRECT("'"&amp;C1&amp;"'!E:E"),"IP atteint")/MAX(A:A)</f>
        <v>0.13513513513513514</v>
      </c>
      <c r="AU76" s="61"/>
      <c r="AV76" s="61" t="s">
        <v>60</v>
      </c>
      <c r="AW76" s="61"/>
      <c r="AX76" s="61"/>
      <c r="AY76" s="39"/>
      <c r="AZ76" s="39"/>
      <c r="BA76" s="39"/>
      <c r="BB76" s="39"/>
      <c r="BC76" s="60"/>
      <c r="DD76">
        <v>9500</v>
      </c>
      <c r="DE76">
        <v>0</v>
      </c>
      <c r="DF76" t="str">
        <f t="shared" si="105"/>
        <v/>
      </c>
      <c r="DH76" s="6">
        <v>-4.9999999999999933E-2</v>
      </c>
    </row>
    <row r="77" spans="6:112" ht="15" customHeight="1" x14ac:dyDescent="0.3">
      <c r="G77" s="37"/>
      <c r="DD77">
        <v>10000</v>
      </c>
      <c r="DE77">
        <v>0</v>
      </c>
      <c r="DF77" t="str">
        <f t="shared" si="105"/>
        <v/>
      </c>
      <c r="DH77" s="6">
        <v>0</v>
      </c>
    </row>
    <row r="78" spans="6:112" x14ac:dyDescent="0.3"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DD78">
        <v>10500</v>
      </c>
      <c r="DE78">
        <v>0</v>
      </c>
      <c r="DF78" t="str">
        <f t="shared" si="105"/>
        <v/>
      </c>
      <c r="DH78" s="6">
        <v>5.0000000000000044E-2</v>
      </c>
    </row>
    <row r="79" spans="6:112" x14ac:dyDescent="0.3">
      <c r="DD79">
        <v>11000</v>
      </c>
      <c r="DE79">
        <v>0</v>
      </c>
      <c r="DF79" t="str">
        <f t="shared" si="105"/>
        <v/>
      </c>
      <c r="DH79" s="6">
        <v>0.10000000000000009</v>
      </c>
    </row>
    <row r="80" spans="6:112" x14ac:dyDescent="0.3">
      <c r="DD80">
        <v>11500</v>
      </c>
      <c r="DE80">
        <v>0</v>
      </c>
      <c r="DF80" t="str">
        <f t="shared" si="105"/>
        <v/>
      </c>
      <c r="DH80" s="6">
        <v>0.15000000000000013</v>
      </c>
    </row>
    <row r="81" spans="108:112" x14ac:dyDescent="0.3">
      <c r="DD81">
        <v>12000</v>
      </c>
      <c r="DE81">
        <v>0</v>
      </c>
      <c r="DF81" t="str">
        <f t="shared" si="105"/>
        <v/>
      </c>
      <c r="DH81" s="6">
        <v>0.20000000000000018</v>
      </c>
    </row>
    <row r="82" spans="108:112" x14ac:dyDescent="0.3">
      <c r="DD82">
        <v>12500</v>
      </c>
      <c r="DE82">
        <v>0</v>
      </c>
      <c r="DF82" t="str">
        <f t="shared" si="105"/>
        <v/>
      </c>
      <c r="DH82" s="6">
        <v>0.25</v>
      </c>
    </row>
    <row r="83" spans="108:112" x14ac:dyDescent="0.3">
      <c r="DD83">
        <v>13000</v>
      </c>
      <c r="DE83">
        <v>0</v>
      </c>
      <c r="DF83" t="str">
        <f t="shared" si="105"/>
        <v/>
      </c>
      <c r="DH83" s="6">
        <v>0.30000000000000004</v>
      </c>
    </row>
    <row r="84" spans="108:112" x14ac:dyDescent="0.3">
      <c r="DD84">
        <v>13500</v>
      </c>
      <c r="DE84">
        <v>0</v>
      </c>
      <c r="DF84" t="str">
        <f t="shared" si="105"/>
        <v/>
      </c>
      <c r="DH84" s="6">
        <v>0.35000000000000009</v>
      </c>
    </row>
    <row r="85" spans="108:112" x14ac:dyDescent="0.3">
      <c r="DD85">
        <v>14000</v>
      </c>
      <c r="DE85">
        <v>0</v>
      </c>
      <c r="DF85" t="str">
        <f t="shared" si="105"/>
        <v/>
      </c>
      <c r="DH85" s="6">
        <v>0.40000000000000013</v>
      </c>
    </row>
    <row r="86" spans="108:112" x14ac:dyDescent="0.3">
      <c r="DD86">
        <v>14500</v>
      </c>
      <c r="DE86">
        <v>0</v>
      </c>
      <c r="DF86" t="str">
        <f t="shared" si="105"/>
        <v/>
      </c>
      <c r="DH86" s="6">
        <v>0.45000000000000018</v>
      </c>
    </row>
    <row r="87" spans="108:112" x14ac:dyDescent="0.3">
      <c r="DD87">
        <v>15000</v>
      </c>
      <c r="DE87">
        <v>0</v>
      </c>
      <c r="DF87" t="str">
        <f t="shared" si="105"/>
        <v/>
      </c>
      <c r="DH87" s="6">
        <v>0.5</v>
      </c>
    </row>
    <row r="88" spans="108:112" x14ac:dyDescent="0.3">
      <c r="DD88">
        <v>15500</v>
      </c>
      <c r="DE88">
        <v>0</v>
      </c>
      <c r="DF88" t="str">
        <f t="shared" si="105"/>
        <v/>
      </c>
      <c r="DH88" s="6">
        <v>0.55000000000000004</v>
      </c>
    </row>
    <row r="89" spans="108:112" x14ac:dyDescent="0.3">
      <c r="DD89">
        <v>16000</v>
      </c>
      <c r="DE89">
        <v>0</v>
      </c>
      <c r="DF89" t="str">
        <f t="shared" si="105"/>
        <v/>
      </c>
      <c r="DH89" s="6">
        <v>0.60000000000000009</v>
      </c>
    </row>
    <row r="90" spans="108:112" x14ac:dyDescent="0.3">
      <c r="DD90">
        <v>16500</v>
      </c>
      <c r="DE90">
        <v>0</v>
      </c>
      <c r="DF90" t="str">
        <f t="shared" si="105"/>
        <v/>
      </c>
      <c r="DH90" s="6">
        <v>0.65000000000000013</v>
      </c>
    </row>
    <row r="91" spans="108:112" x14ac:dyDescent="0.3">
      <c r="DD91">
        <v>17000</v>
      </c>
      <c r="DE91">
        <v>0</v>
      </c>
      <c r="DF91" t="str">
        <f t="shared" si="105"/>
        <v/>
      </c>
      <c r="DH91" s="6">
        <v>0.70000000000000018</v>
      </c>
    </row>
    <row r="92" spans="108:112" x14ac:dyDescent="0.3">
      <c r="DD92">
        <v>17500</v>
      </c>
      <c r="DE92">
        <v>0</v>
      </c>
      <c r="DF92" t="str">
        <f t="shared" si="105"/>
        <v/>
      </c>
      <c r="DH92" s="6">
        <v>0.75</v>
      </c>
    </row>
    <row r="93" spans="108:112" x14ac:dyDescent="0.3">
      <c r="DD93">
        <v>18000</v>
      </c>
      <c r="DE93">
        <v>0</v>
      </c>
      <c r="DF93" t="str">
        <f t="shared" si="105"/>
        <v/>
      </c>
      <c r="DH93" s="6">
        <v>0.8</v>
      </c>
    </row>
    <row r="94" spans="108:112" x14ac:dyDescent="0.3">
      <c r="DD94">
        <v>18500</v>
      </c>
      <c r="DE94">
        <v>0</v>
      </c>
      <c r="DF94" t="str">
        <f t="shared" si="105"/>
        <v/>
      </c>
      <c r="DH94" s="6">
        <v>0.85000000000000009</v>
      </c>
    </row>
    <row r="95" spans="108:112" x14ac:dyDescent="0.3">
      <c r="DD95">
        <v>19000</v>
      </c>
      <c r="DE95">
        <v>0</v>
      </c>
      <c r="DF95" t="str">
        <f t="shared" si="105"/>
        <v/>
      </c>
      <c r="DH95" s="6">
        <v>0.90000000000000013</v>
      </c>
    </row>
    <row r="96" spans="108:112" x14ac:dyDescent="0.3">
      <c r="DD96">
        <v>19500</v>
      </c>
      <c r="DE96">
        <v>0</v>
      </c>
      <c r="DF96" t="str">
        <f t="shared" si="105"/>
        <v/>
      </c>
      <c r="DH96" s="6">
        <v>0.95000000000000018</v>
      </c>
    </row>
    <row r="97" spans="108:112" x14ac:dyDescent="0.3">
      <c r="DD97">
        <v>20000</v>
      </c>
      <c r="DE97">
        <v>0</v>
      </c>
      <c r="DF97" t="str">
        <f t="shared" si="105"/>
        <v/>
      </c>
      <c r="DH97" s="6">
        <v>1</v>
      </c>
    </row>
    <row r="98" spans="108:112" x14ac:dyDescent="0.3">
      <c r="DD98">
        <v>20500</v>
      </c>
      <c r="DE98">
        <v>0</v>
      </c>
      <c r="DF98" t="str">
        <f t="shared" si="105"/>
        <v/>
      </c>
    </row>
    <row r="99" spans="108:112" x14ac:dyDescent="0.3">
      <c r="DD99">
        <v>21000</v>
      </c>
      <c r="DE99">
        <v>0</v>
      </c>
      <c r="DF99" t="str">
        <f t="shared" si="105"/>
        <v/>
      </c>
    </row>
    <row r="100" spans="108:112" x14ac:dyDescent="0.3">
      <c r="DD100">
        <v>21500</v>
      </c>
      <c r="DE100">
        <v>0</v>
      </c>
      <c r="DF100" t="str">
        <f t="shared" si="105"/>
        <v/>
      </c>
    </row>
    <row r="101" spans="108:112" x14ac:dyDescent="0.3">
      <c r="DD101">
        <v>22000</v>
      </c>
      <c r="DE101">
        <v>0</v>
      </c>
      <c r="DF101" t="str">
        <f t="shared" si="105"/>
        <v/>
      </c>
    </row>
    <row r="102" spans="108:112" x14ac:dyDescent="0.3">
      <c r="DD102">
        <v>22500</v>
      </c>
      <c r="DE102">
        <v>0</v>
      </c>
      <c r="DF102" t="str">
        <f t="shared" si="105"/>
        <v/>
      </c>
    </row>
    <row r="103" spans="108:112" x14ac:dyDescent="0.3">
      <c r="DD103">
        <v>23000</v>
      </c>
      <c r="DE103">
        <v>0</v>
      </c>
      <c r="DF103" t="str">
        <f t="shared" si="105"/>
        <v/>
      </c>
    </row>
    <row r="104" spans="108:112" x14ac:dyDescent="0.3">
      <c r="DD104">
        <v>23500</v>
      </c>
      <c r="DE104">
        <v>0</v>
      </c>
      <c r="DF104" t="str">
        <f t="shared" si="105"/>
        <v/>
      </c>
    </row>
    <row r="105" spans="108:112" x14ac:dyDescent="0.3">
      <c r="DD105">
        <v>24000</v>
      </c>
      <c r="DE105">
        <v>0</v>
      </c>
      <c r="DF105" t="str">
        <f t="shared" si="105"/>
        <v/>
      </c>
    </row>
    <row r="106" spans="108:112" x14ac:dyDescent="0.3">
      <c r="DD106">
        <v>24500</v>
      </c>
      <c r="DE106">
        <v>0</v>
      </c>
      <c r="DF106" t="str">
        <f t="shared" si="105"/>
        <v/>
      </c>
    </row>
    <row r="107" spans="108:112" x14ac:dyDescent="0.3">
      <c r="DD107">
        <v>25000</v>
      </c>
      <c r="DE107">
        <v>0</v>
      </c>
      <c r="DF107" t="str">
        <f t="shared" si="105"/>
        <v/>
      </c>
    </row>
  </sheetData>
  <mergeCells count="12">
    <mergeCell ref="G3:DB3"/>
    <mergeCell ref="D55:F55"/>
    <mergeCell ref="H57:AC74"/>
    <mergeCell ref="AE57:BC74"/>
    <mergeCell ref="H76:R76"/>
    <mergeCell ref="S76:V76"/>
    <mergeCell ref="X76:AI76"/>
    <mergeCell ref="F57:F76"/>
    <mergeCell ref="AJ76:AL76"/>
    <mergeCell ref="AN76:AS76"/>
    <mergeCell ref="AT76:AU76"/>
    <mergeCell ref="AV76:AX76"/>
  </mergeCells>
  <conditionalFormatting sqref="D4:D54">
    <cfRule type="iconSet" priority="1">
      <iconSet iconSet="3Symbols2">
        <cfvo type="percent" val="0"/>
        <cfvo type="percent" val="80"/>
        <cfvo type="percent" val="90"/>
      </iconSet>
    </cfRule>
  </conditionalFormatting>
  <dataValidations count="2">
    <dataValidation type="list" allowBlank="1" showInputMessage="1" showErrorMessage="1" sqref="E1">
      <formula1>OFFSET(INDIRECT("'"&amp;$C$1&amp;"'!R3"),0,0,COUNTA(INDIRECT("'"&amp;$C$1&amp;"'!R:R"))-1,1)</formula1>
    </dataValidation>
    <dataValidation type="list" allowBlank="1" showInputMessage="1" showErrorMessage="1" sqref="AJ76">
      <formula1>$DH$57:$DH$97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664" r:id="rId4" name="CommandButton2">
          <controlPr defaultSize="0" autoLine="0" r:id="rId5">
            <anchor moveWithCells="1">
              <from>
                <xdr:col>5</xdr:col>
                <xdr:colOff>198120</xdr:colOff>
                <xdr:row>0</xdr:row>
                <xdr:rowOff>7620</xdr:rowOff>
              </from>
              <to>
                <xdr:col>5</xdr:col>
                <xdr:colOff>784860</xdr:colOff>
                <xdr:row>0</xdr:row>
                <xdr:rowOff>358140</xdr:rowOff>
              </to>
            </anchor>
          </controlPr>
        </control>
      </mc:Choice>
      <mc:Fallback>
        <control shapeId="21664" r:id="rId4" name="CommandButton2"/>
      </mc:Fallback>
    </mc:AlternateContent>
    <mc:AlternateContent xmlns:mc="http://schemas.openxmlformats.org/markup-compatibility/2006">
      <mc:Choice Requires="x14">
        <control shapeId="21510" r:id="rId6" name="CommandButton1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342900</xdr:colOff>
                <xdr:row>0</xdr:row>
                <xdr:rowOff>335280</xdr:rowOff>
              </to>
            </anchor>
          </controlPr>
        </control>
      </mc:Choice>
      <mc:Fallback>
        <control shapeId="21510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OFFSET('Outils et IP'!$A$3,0,0,COUNTA('Outils et IP'!$A:$A)-1,1)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3"/>
  <sheetViews>
    <sheetView showGridLines="0" topLeftCell="G1" workbookViewId="0">
      <pane ySplit="2" topLeftCell="A3" activePane="bottomLeft" state="frozen"/>
      <selection pane="bottomLeft" activeCell="T1" sqref="T1:T1048576"/>
    </sheetView>
  </sheetViews>
  <sheetFormatPr baseColWidth="10" defaultRowHeight="14.4" x14ac:dyDescent="0.3"/>
  <cols>
    <col min="1" max="1" width="15.6640625" style="8" customWidth="1"/>
    <col min="2" max="7" width="15.6640625" style="7" customWidth="1"/>
    <col min="8" max="8" width="15.6640625" style="8" customWidth="1"/>
    <col min="9" max="9" width="45.6640625" style="7" customWidth="1"/>
    <col min="10" max="10" width="1.77734375" style="7" customWidth="1"/>
    <col min="11" max="12" width="10.77734375" style="7" customWidth="1"/>
    <col min="13" max="13" width="1.77734375" customWidth="1"/>
    <col min="14" max="16" width="10.77734375" customWidth="1"/>
    <col min="17" max="17" width="1.77734375" customWidth="1"/>
  </cols>
  <sheetData>
    <row r="1" spans="1:19" ht="30" customHeight="1" thickBot="1" x14ac:dyDescent="0.35">
      <c r="A1"/>
      <c r="B1"/>
      <c r="C1"/>
      <c r="D1"/>
      <c r="E1"/>
      <c r="F1"/>
      <c r="G1"/>
      <c r="H1"/>
      <c r="I1" s="5">
        <v>43648</v>
      </c>
      <c r="J1"/>
      <c r="K1"/>
      <c r="L1"/>
      <c r="N1" s="13"/>
      <c r="O1" s="13"/>
      <c r="P1" s="13"/>
    </row>
    <row r="2" spans="1:19" ht="42.6" customHeight="1" thickBot="1" x14ac:dyDescent="0.35">
      <c r="A2" s="17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22" t="s">
        <v>6</v>
      </c>
      <c r="G2" s="19" t="s">
        <v>7</v>
      </c>
      <c r="H2" s="19" t="s">
        <v>8</v>
      </c>
      <c r="I2" s="18" t="s">
        <v>9</v>
      </c>
      <c r="J2"/>
      <c r="K2" s="17" t="s">
        <v>10</v>
      </c>
      <c r="L2" s="18" t="s">
        <v>11</v>
      </c>
      <c r="N2" s="26" t="s">
        <v>10</v>
      </c>
      <c r="O2" s="27" t="s">
        <v>43</v>
      </c>
      <c r="P2" s="28" t="s">
        <v>3</v>
      </c>
      <c r="R2" s="17" t="s">
        <v>44</v>
      </c>
      <c r="S2" s="18" t="s">
        <v>45</v>
      </c>
    </row>
    <row r="3" spans="1:19" x14ac:dyDescent="0.3">
      <c r="R3" s="25"/>
      <c r="S3" s="21" t="str">
        <f>IFERROR(IF(COUNTIF(P:P,R3)/(COUNTA(P:P)-1)=0,"",COUNTIF(P:P,R3)/(COUNTA(P:P)-1)),"")</f>
        <v/>
      </c>
    </row>
    <row r="4" spans="1:19" x14ac:dyDescent="0.3">
      <c r="R4" s="3"/>
      <c r="S4" s="14" t="str">
        <f t="shared" ref="S4:S13" si="0">IFERROR(IF(COUNTIF(P:P,R4)/(COUNTA(P:P)-1)=0,"",COUNTIF(P:P,R4)/(COUNTA(P:P)-1)),"")</f>
        <v/>
      </c>
    </row>
    <row r="5" spans="1:19" x14ac:dyDescent="0.3">
      <c r="R5" s="3"/>
      <c r="S5" s="14" t="str">
        <f t="shared" si="0"/>
        <v/>
      </c>
    </row>
    <row r="6" spans="1:19" x14ac:dyDescent="0.3">
      <c r="R6" s="3"/>
      <c r="S6" s="14" t="str">
        <f t="shared" si="0"/>
        <v/>
      </c>
    </row>
    <row r="7" spans="1:19" x14ac:dyDescent="0.3">
      <c r="R7" s="3"/>
      <c r="S7" s="14" t="str">
        <f t="shared" si="0"/>
        <v/>
      </c>
    </row>
    <row r="8" spans="1:19" x14ac:dyDescent="0.3">
      <c r="R8" s="3"/>
      <c r="S8" s="14" t="str">
        <f t="shared" si="0"/>
        <v/>
      </c>
    </row>
    <row r="9" spans="1:19" x14ac:dyDescent="0.3">
      <c r="R9" s="3"/>
      <c r="S9" s="14" t="str">
        <f t="shared" si="0"/>
        <v/>
      </c>
    </row>
    <row r="10" spans="1:19" x14ac:dyDescent="0.3">
      <c r="R10" s="3"/>
      <c r="S10" s="14" t="str">
        <f t="shared" si="0"/>
        <v/>
      </c>
    </row>
    <row r="11" spans="1:19" x14ac:dyDescent="0.3">
      <c r="R11" s="3"/>
      <c r="S11" s="14" t="str">
        <f t="shared" si="0"/>
        <v/>
      </c>
    </row>
    <row r="12" spans="1:19" x14ac:dyDescent="0.3">
      <c r="R12" s="3"/>
      <c r="S12" s="14" t="str">
        <f t="shared" si="0"/>
        <v/>
      </c>
    </row>
    <row r="13" spans="1:19" x14ac:dyDescent="0.3">
      <c r="R13" s="3"/>
      <c r="S13" s="14" t="str">
        <f t="shared" si="0"/>
        <v/>
      </c>
    </row>
  </sheetData>
  <autoFilter ref="A2:I2"/>
  <conditionalFormatting sqref="K3:L650">
    <cfRule type="expression" dxfId="6" priority="3">
      <formula>AND($L3&lt;&gt;"",$K3&lt;&gt;"")</formula>
    </cfRule>
  </conditionalFormatting>
  <conditionalFormatting sqref="N3:P650">
    <cfRule type="expression" dxfId="5" priority="2">
      <formula>$N3&lt;&gt;""</formula>
    </cfRule>
  </conditionalFormatting>
  <conditionalFormatting sqref="A3:I650">
    <cfRule type="expression" dxfId="4" priority="1">
      <formula>$A3&lt;&gt;""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autoPict="0" r:id="rId5">
            <anchor moveWithCells="1">
              <from>
                <xdr:col>10</xdr:col>
                <xdr:colOff>22860</xdr:colOff>
                <xdr:row>0</xdr:row>
                <xdr:rowOff>0</xdr:rowOff>
              </from>
              <to>
                <xdr:col>11</xdr:col>
                <xdr:colOff>708660</xdr:colOff>
                <xdr:row>0</xdr:row>
                <xdr:rowOff>335280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autoPict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1036320</xdr:colOff>
                <xdr:row>0</xdr:row>
                <xdr:rowOff>335280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0" r:id="rId8" name="CommandButton2">
          <controlPr defaultSize="0" autoLine="0" r:id="rId9">
            <anchor moveWithCells="1">
              <from>
                <xdr:col>2</xdr:col>
                <xdr:colOff>266700</xdr:colOff>
                <xdr:row>0</xdr:row>
                <xdr:rowOff>0</xdr:rowOff>
              </from>
              <to>
                <xdr:col>4</xdr:col>
                <xdr:colOff>213360</xdr:colOff>
                <xdr:row>0</xdr:row>
                <xdr:rowOff>335280</xdr:rowOff>
              </to>
            </anchor>
          </controlPr>
        </control>
      </mc:Choice>
      <mc:Fallback>
        <control shapeId="2050" r:id="rId8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104"/>
  <sheetViews>
    <sheetView showGridLines="0" workbookViewId="0">
      <pane ySplit="2" topLeftCell="A3" activePane="bottomLeft" state="frozen"/>
      <selection pane="bottomLeft" activeCell="I18" sqref="I18"/>
    </sheetView>
  </sheetViews>
  <sheetFormatPr baseColWidth="10" defaultRowHeight="14.4" x14ac:dyDescent="0.3"/>
  <cols>
    <col min="1" max="1" width="15.6640625" style="8" customWidth="1"/>
    <col min="2" max="7" width="15.6640625" style="7" customWidth="1"/>
    <col min="8" max="8" width="15.6640625" style="8" customWidth="1"/>
    <col min="9" max="9" width="45.6640625" style="7" customWidth="1"/>
    <col min="10" max="10" width="1.6640625" style="7" customWidth="1"/>
    <col min="11" max="12" width="10.77734375" style="7" customWidth="1"/>
    <col min="13" max="13" width="1.77734375" customWidth="1"/>
    <col min="14" max="16" width="10.77734375" customWidth="1"/>
    <col min="17" max="17" width="1.77734375" customWidth="1"/>
    <col min="19" max="19" width="10.77734375" customWidth="1"/>
  </cols>
  <sheetData>
    <row r="1" spans="1:20" ht="30" customHeight="1" thickBot="1" x14ac:dyDescent="0.35">
      <c r="A1" s="11"/>
      <c r="B1"/>
      <c r="C1"/>
      <c r="D1"/>
      <c r="E1"/>
      <c r="F1"/>
      <c r="G1"/>
      <c r="H1" s="11"/>
      <c r="I1" s="5">
        <v>43650</v>
      </c>
      <c r="J1"/>
      <c r="K1"/>
      <c r="L1"/>
      <c r="N1" s="13"/>
      <c r="O1" s="13"/>
      <c r="P1" s="13"/>
    </row>
    <row r="2" spans="1:20" ht="42.6" customHeight="1" thickBot="1" x14ac:dyDescent="0.35">
      <c r="A2" s="23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22" t="s">
        <v>6</v>
      </c>
      <c r="G2" s="19" t="s">
        <v>7</v>
      </c>
      <c r="H2" s="24" t="s">
        <v>8</v>
      </c>
      <c r="I2" s="18" t="s">
        <v>9</v>
      </c>
      <c r="J2"/>
      <c r="K2" s="17" t="s">
        <v>10</v>
      </c>
      <c r="L2" s="18" t="s">
        <v>11</v>
      </c>
      <c r="N2" s="17" t="s">
        <v>10</v>
      </c>
      <c r="O2" s="19" t="s">
        <v>43</v>
      </c>
      <c r="P2" s="18" t="s">
        <v>3</v>
      </c>
      <c r="R2" s="17" t="s">
        <v>46</v>
      </c>
      <c r="S2" s="18" t="s">
        <v>45</v>
      </c>
    </row>
    <row r="3" spans="1:20" x14ac:dyDescent="0.3">
      <c r="A3" s="8">
        <v>42832</v>
      </c>
      <c r="B3" s="7">
        <v>1050</v>
      </c>
      <c r="C3" s="7">
        <v>808</v>
      </c>
      <c r="D3" s="7">
        <v>1</v>
      </c>
      <c r="K3" s="7">
        <v>1</v>
      </c>
      <c r="L3" s="7">
        <v>1575</v>
      </c>
      <c r="N3">
        <v>1</v>
      </c>
      <c r="O3">
        <v>1575</v>
      </c>
      <c r="P3">
        <v>808</v>
      </c>
      <c r="R3" s="20">
        <v>808</v>
      </c>
      <c r="S3" s="21">
        <f t="shared" ref="S3:S13" si="0">IF(COUNTIF(P:P,R3)/(COUNTA(P:P)-1)=0,"",COUNTIF(P:P,R3)/(COUNTA(P:P)-1))</f>
        <v>0.76086956521739135</v>
      </c>
    </row>
    <row r="4" spans="1:20" x14ac:dyDescent="0.3">
      <c r="A4" s="8">
        <v>42837</v>
      </c>
      <c r="B4" s="7">
        <v>1260</v>
      </c>
      <c r="C4" s="7">
        <v>808</v>
      </c>
      <c r="D4" s="7">
        <v>1</v>
      </c>
      <c r="E4" s="7" t="s">
        <v>14</v>
      </c>
      <c r="K4" s="7">
        <v>2</v>
      </c>
      <c r="L4" s="7">
        <v>1935</v>
      </c>
      <c r="N4">
        <v>2</v>
      </c>
      <c r="O4">
        <v>1935</v>
      </c>
      <c r="P4">
        <v>808</v>
      </c>
      <c r="R4" s="15">
        <v>403</v>
      </c>
      <c r="S4" s="14">
        <f t="shared" si="0"/>
        <v>0.21739130434782608</v>
      </c>
    </row>
    <row r="5" spans="1:20" x14ac:dyDescent="0.3">
      <c r="A5" s="8">
        <v>42837</v>
      </c>
      <c r="F5" s="7" t="s">
        <v>18</v>
      </c>
      <c r="H5" s="8">
        <v>42837</v>
      </c>
      <c r="K5" s="7">
        <v>3</v>
      </c>
      <c r="L5" s="7">
        <v>630</v>
      </c>
      <c r="N5">
        <v>3</v>
      </c>
      <c r="O5">
        <v>70</v>
      </c>
      <c r="P5">
        <v>808</v>
      </c>
      <c r="R5" s="15">
        <v>820</v>
      </c>
      <c r="S5" s="14">
        <f t="shared" si="0"/>
        <v>2.1739130434782608E-2</v>
      </c>
    </row>
    <row r="6" spans="1:20" x14ac:dyDescent="0.3">
      <c r="A6" s="8">
        <v>42865</v>
      </c>
      <c r="B6" s="7">
        <v>560</v>
      </c>
      <c r="C6" s="7">
        <v>808</v>
      </c>
      <c r="D6" s="7">
        <v>1</v>
      </c>
      <c r="K6" s="7">
        <v>4</v>
      </c>
      <c r="L6" s="7">
        <v>1470</v>
      </c>
      <c r="O6">
        <v>560</v>
      </c>
      <c r="P6">
        <v>403</v>
      </c>
      <c r="R6" s="15"/>
      <c r="S6" s="14" t="str">
        <f t="shared" si="0"/>
        <v/>
      </c>
    </row>
    <row r="7" spans="1:20" x14ac:dyDescent="0.3">
      <c r="A7" s="8">
        <v>42870</v>
      </c>
      <c r="B7" s="7">
        <v>1015</v>
      </c>
      <c r="C7" s="7">
        <v>808</v>
      </c>
      <c r="D7" s="7">
        <v>1</v>
      </c>
      <c r="E7" s="7" t="s">
        <v>14</v>
      </c>
      <c r="K7" s="7">
        <v>5</v>
      </c>
      <c r="L7" s="16">
        <v>465</v>
      </c>
      <c r="N7">
        <v>4</v>
      </c>
      <c r="O7">
        <v>1470</v>
      </c>
      <c r="P7">
        <v>808</v>
      </c>
      <c r="R7" s="15"/>
      <c r="S7" s="14" t="str">
        <f t="shared" si="0"/>
        <v/>
      </c>
    </row>
    <row r="8" spans="1:20" x14ac:dyDescent="0.3">
      <c r="A8" s="8">
        <v>42871</v>
      </c>
      <c r="F8" s="7" t="s">
        <v>18</v>
      </c>
      <c r="H8" s="8">
        <v>42872</v>
      </c>
      <c r="K8" s="7">
        <v>6</v>
      </c>
      <c r="L8" s="7">
        <v>350</v>
      </c>
      <c r="N8">
        <v>5</v>
      </c>
      <c r="O8">
        <v>465</v>
      </c>
      <c r="P8">
        <v>808</v>
      </c>
      <c r="R8" s="15"/>
      <c r="S8" s="14" t="str">
        <f t="shared" si="0"/>
        <v/>
      </c>
    </row>
    <row r="9" spans="1:20" x14ac:dyDescent="0.3">
      <c r="A9" s="8">
        <v>42884</v>
      </c>
      <c r="B9" s="7">
        <v>1935</v>
      </c>
      <c r="C9" s="7">
        <v>808</v>
      </c>
      <c r="D9" s="7">
        <v>1</v>
      </c>
      <c r="E9" s="7" t="s">
        <v>14</v>
      </c>
      <c r="K9" s="7">
        <v>7</v>
      </c>
      <c r="L9" s="7">
        <v>770</v>
      </c>
      <c r="N9">
        <v>6</v>
      </c>
      <c r="O9">
        <v>350</v>
      </c>
      <c r="P9">
        <v>403</v>
      </c>
      <c r="R9" s="15"/>
      <c r="S9" s="14" t="str">
        <f t="shared" si="0"/>
        <v/>
      </c>
      <c r="T9" t="str">
        <f t="shared" ref="T9:T13" si="1">IF(R9="","",SUMIF(P:P,R9,O:O))</f>
        <v/>
      </c>
    </row>
    <row r="10" spans="1:20" x14ac:dyDescent="0.3">
      <c r="A10" s="8">
        <v>42885</v>
      </c>
      <c r="F10" s="7" t="s">
        <v>18</v>
      </c>
      <c r="H10" s="8">
        <v>42885</v>
      </c>
      <c r="K10" s="7">
        <v>8</v>
      </c>
      <c r="L10" s="7">
        <v>1050</v>
      </c>
      <c r="N10">
        <v>7</v>
      </c>
      <c r="O10">
        <v>770</v>
      </c>
      <c r="P10">
        <v>808</v>
      </c>
      <c r="R10" s="15"/>
      <c r="S10" s="14" t="str">
        <f t="shared" si="0"/>
        <v/>
      </c>
      <c r="T10" t="str">
        <f t="shared" si="1"/>
        <v/>
      </c>
    </row>
    <row r="11" spans="1:20" x14ac:dyDescent="0.3">
      <c r="A11" s="8">
        <v>42893</v>
      </c>
      <c r="B11" s="7">
        <v>70</v>
      </c>
      <c r="C11" s="7">
        <v>808</v>
      </c>
      <c r="D11" s="7">
        <v>1</v>
      </c>
      <c r="E11" s="7" t="s">
        <v>14</v>
      </c>
      <c r="K11" s="7">
        <v>9</v>
      </c>
      <c r="L11" s="7">
        <v>2520</v>
      </c>
      <c r="N11">
        <v>8</v>
      </c>
      <c r="O11">
        <v>1050</v>
      </c>
      <c r="P11">
        <v>808</v>
      </c>
      <c r="R11" s="15"/>
      <c r="S11" s="14" t="str">
        <f t="shared" si="0"/>
        <v/>
      </c>
      <c r="T11" t="str">
        <f t="shared" si="1"/>
        <v/>
      </c>
    </row>
    <row r="12" spans="1:20" x14ac:dyDescent="0.3">
      <c r="A12" s="8">
        <v>42901</v>
      </c>
      <c r="B12" s="7">
        <v>280</v>
      </c>
      <c r="C12" s="7">
        <v>403</v>
      </c>
      <c r="D12" s="7">
        <v>1</v>
      </c>
      <c r="K12" s="7">
        <v>10</v>
      </c>
      <c r="L12" s="7">
        <v>1050</v>
      </c>
      <c r="N12">
        <v>9</v>
      </c>
      <c r="O12">
        <v>2520</v>
      </c>
      <c r="P12">
        <v>403</v>
      </c>
      <c r="R12" s="15"/>
      <c r="S12" s="14" t="str">
        <f t="shared" si="0"/>
        <v/>
      </c>
      <c r="T12" t="str">
        <f t="shared" si="1"/>
        <v/>
      </c>
    </row>
    <row r="13" spans="1:20" x14ac:dyDescent="0.3">
      <c r="A13" s="8">
        <v>42901</v>
      </c>
      <c r="B13" s="7">
        <v>0</v>
      </c>
      <c r="C13" s="7">
        <v>808</v>
      </c>
      <c r="D13" s="7">
        <v>1</v>
      </c>
      <c r="E13" s="7" t="s">
        <v>14</v>
      </c>
      <c r="K13" s="7">
        <v>11</v>
      </c>
      <c r="L13" s="7">
        <v>1500</v>
      </c>
      <c r="N13">
        <v>10</v>
      </c>
      <c r="O13">
        <v>1050</v>
      </c>
      <c r="P13">
        <v>808</v>
      </c>
      <c r="R13" s="15"/>
      <c r="S13" s="14" t="str">
        <f t="shared" si="0"/>
        <v/>
      </c>
      <c r="T13" t="str">
        <f t="shared" si="1"/>
        <v/>
      </c>
    </row>
    <row r="14" spans="1:20" x14ac:dyDescent="0.3">
      <c r="A14" s="8">
        <v>42901</v>
      </c>
      <c r="B14" s="7">
        <v>280</v>
      </c>
      <c r="C14" s="7">
        <v>403</v>
      </c>
      <c r="D14" s="7">
        <v>1</v>
      </c>
      <c r="K14" s="7">
        <v>12</v>
      </c>
      <c r="L14" s="7">
        <v>3460</v>
      </c>
      <c r="N14">
        <v>11</v>
      </c>
      <c r="O14">
        <v>1500</v>
      </c>
      <c r="P14">
        <v>808</v>
      </c>
    </row>
    <row r="15" spans="1:20" x14ac:dyDescent="0.3">
      <c r="A15" s="8">
        <v>42901</v>
      </c>
      <c r="B15" s="7">
        <v>0</v>
      </c>
      <c r="C15" s="7">
        <v>808</v>
      </c>
      <c r="D15" s="7">
        <v>1</v>
      </c>
      <c r="E15" s="7" t="s">
        <v>14</v>
      </c>
      <c r="K15" s="7">
        <v>13</v>
      </c>
      <c r="L15" s="7">
        <v>770</v>
      </c>
      <c r="N15">
        <v>12</v>
      </c>
      <c r="O15">
        <v>2730</v>
      </c>
      <c r="P15">
        <v>808</v>
      </c>
    </row>
    <row r="16" spans="1:20" x14ac:dyDescent="0.3">
      <c r="A16" s="8">
        <v>42905</v>
      </c>
      <c r="F16" s="7" t="s">
        <v>18</v>
      </c>
      <c r="H16" s="8">
        <v>42906</v>
      </c>
      <c r="K16" s="7">
        <v>14</v>
      </c>
      <c r="L16" s="7">
        <v>359</v>
      </c>
      <c r="O16">
        <v>730</v>
      </c>
      <c r="P16">
        <v>403</v>
      </c>
    </row>
    <row r="17" spans="1:19" x14ac:dyDescent="0.3">
      <c r="A17" s="8">
        <v>42907</v>
      </c>
      <c r="B17" s="7">
        <v>1470</v>
      </c>
      <c r="C17" s="7">
        <v>808</v>
      </c>
      <c r="D17" s="7">
        <v>1</v>
      </c>
      <c r="E17" s="7" t="s">
        <v>14</v>
      </c>
      <c r="K17" s="7">
        <v>15</v>
      </c>
      <c r="L17" s="7">
        <v>875</v>
      </c>
      <c r="N17">
        <v>13</v>
      </c>
      <c r="O17">
        <v>770</v>
      </c>
      <c r="P17">
        <v>808</v>
      </c>
    </row>
    <row r="18" spans="1:19" x14ac:dyDescent="0.3">
      <c r="A18" s="8">
        <v>42909</v>
      </c>
      <c r="F18" s="7" t="s">
        <v>18</v>
      </c>
      <c r="H18" s="8">
        <v>42909</v>
      </c>
      <c r="K18" s="7">
        <v>16</v>
      </c>
      <c r="L18" s="7">
        <v>1085</v>
      </c>
      <c r="N18">
        <v>14</v>
      </c>
      <c r="O18">
        <v>359</v>
      </c>
      <c r="P18">
        <v>808</v>
      </c>
    </row>
    <row r="19" spans="1:19" x14ac:dyDescent="0.3">
      <c r="A19" s="8">
        <v>42913</v>
      </c>
      <c r="B19" s="7">
        <v>465</v>
      </c>
      <c r="C19" s="7">
        <v>808</v>
      </c>
      <c r="D19" s="7">
        <v>1</v>
      </c>
      <c r="E19" s="7" t="s">
        <v>14</v>
      </c>
      <c r="K19" s="7">
        <v>17</v>
      </c>
      <c r="L19" s="7">
        <v>700</v>
      </c>
      <c r="N19">
        <v>15</v>
      </c>
      <c r="O19">
        <v>875</v>
      </c>
      <c r="P19">
        <v>808</v>
      </c>
    </row>
    <row r="20" spans="1:19" x14ac:dyDescent="0.3">
      <c r="A20" s="8">
        <v>42913</v>
      </c>
      <c r="F20" s="7" t="s">
        <v>18</v>
      </c>
      <c r="H20" s="8">
        <v>42916</v>
      </c>
      <c r="K20" s="7">
        <v>18</v>
      </c>
      <c r="L20" s="7">
        <v>160</v>
      </c>
      <c r="N20">
        <v>16</v>
      </c>
      <c r="O20">
        <v>1085</v>
      </c>
      <c r="P20">
        <v>808</v>
      </c>
    </row>
    <row r="21" spans="1:19" x14ac:dyDescent="0.3">
      <c r="A21" s="8">
        <v>42914</v>
      </c>
      <c r="B21" s="7">
        <v>350</v>
      </c>
      <c r="C21" s="7">
        <v>403</v>
      </c>
      <c r="D21" s="7">
        <v>1</v>
      </c>
      <c r="K21" s="7">
        <v>19</v>
      </c>
      <c r="L21" s="7">
        <v>1365</v>
      </c>
      <c r="N21">
        <v>17</v>
      </c>
      <c r="O21">
        <v>700</v>
      </c>
      <c r="P21">
        <v>403</v>
      </c>
    </row>
    <row r="22" spans="1:19" x14ac:dyDescent="0.3">
      <c r="A22" s="8">
        <v>42914</v>
      </c>
      <c r="F22" s="7" t="s">
        <v>18</v>
      </c>
      <c r="H22" s="8">
        <v>42916</v>
      </c>
      <c r="K22" s="7">
        <v>20</v>
      </c>
      <c r="L22" s="7">
        <v>1680</v>
      </c>
      <c r="O22">
        <v>0</v>
      </c>
      <c r="P22">
        <v>808</v>
      </c>
    </row>
    <row r="23" spans="1:19" x14ac:dyDescent="0.3">
      <c r="A23" s="8">
        <v>42922</v>
      </c>
      <c r="B23" s="7">
        <v>770</v>
      </c>
      <c r="C23" s="7">
        <v>808</v>
      </c>
      <c r="D23" s="7">
        <v>1</v>
      </c>
      <c r="E23" s="7" t="s">
        <v>14</v>
      </c>
      <c r="K23" s="7">
        <v>21</v>
      </c>
      <c r="L23" s="7">
        <v>420</v>
      </c>
      <c r="N23">
        <v>18</v>
      </c>
      <c r="O23">
        <v>160</v>
      </c>
      <c r="P23">
        <v>808</v>
      </c>
    </row>
    <row r="24" spans="1:19" x14ac:dyDescent="0.3">
      <c r="A24" s="8">
        <v>42922</v>
      </c>
      <c r="F24" s="7" t="s">
        <v>18</v>
      </c>
      <c r="H24" s="8">
        <v>42922</v>
      </c>
      <c r="K24" s="7">
        <v>22</v>
      </c>
      <c r="L24" s="7">
        <v>1344</v>
      </c>
      <c r="N24">
        <v>19</v>
      </c>
      <c r="O24">
        <v>1365</v>
      </c>
      <c r="P24">
        <v>808</v>
      </c>
    </row>
    <row r="25" spans="1:19" x14ac:dyDescent="0.3">
      <c r="A25" s="8">
        <v>42929</v>
      </c>
      <c r="B25" s="7">
        <v>1050</v>
      </c>
      <c r="C25" s="7">
        <v>808</v>
      </c>
      <c r="D25" s="7">
        <v>1</v>
      </c>
      <c r="E25" s="7" t="s">
        <v>14</v>
      </c>
      <c r="K25" s="7">
        <v>23</v>
      </c>
      <c r="L25" s="7">
        <v>1715</v>
      </c>
      <c r="N25">
        <v>20</v>
      </c>
      <c r="O25">
        <v>1680</v>
      </c>
      <c r="P25">
        <v>808</v>
      </c>
    </row>
    <row r="26" spans="1:19" x14ac:dyDescent="0.3">
      <c r="A26" s="8">
        <v>42929</v>
      </c>
      <c r="F26" s="7" t="s">
        <v>18</v>
      </c>
      <c r="H26" s="8">
        <v>42929</v>
      </c>
      <c r="K26" s="7">
        <v>24</v>
      </c>
      <c r="L26" s="7">
        <v>1190</v>
      </c>
      <c r="N26">
        <v>21</v>
      </c>
      <c r="O26">
        <v>420</v>
      </c>
      <c r="P26">
        <v>808</v>
      </c>
    </row>
    <row r="27" spans="1:19" x14ac:dyDescent="0.3">
      <c r="A27" s="8">
        <v>42941</v>
      </c>
      <c r="B27" s="7">
        <v>2520</v>
      </c>
      <c r="C27" s="7">
        <v>403</v>
      </c>
      <c r="D27" s="7">
        <v>1</v>
      </c>
      <c r="K27" s="7">
        <v>25</v>
      </c>
      <c r="L27" s="7">
        <v>1845</v>
      </c>
      <c r="N27">
        <v>22</v>
      </c>
      <c r="O27">
        <v>1344</v>
      </c>
      <c r="P27">
        <v>808</v>
      </c>
    </row>
    <row r="28" spans="1:19" x14ac:dyDescent="0.3">
      <c r="A28" s="8">
        <v>42944</v>
      </c>
      <c r="F28" s="7" t="s">
        <v>18</v>
      </c>
      <c r="H28" s="8">
        <v>42944</v>
      </c>
      <c r="K28" s="7">
        <v>26</v>
      </c>
      <c r="L28" s="7">
        <v>1260</v>
      </c>
      <c r="N28">
        <v>23</v>
      </c>
      <c r="O28">
        <v>1015</v>
      </c>
      <c r="P28">
        <v>808</v>
      </c>
    </row>
    <row r="29" spans="1:19" x14ac:dyDescent="0.3">
      <c r="A29" s="8">
        <v>42975</v>
      </c>
      <c r="B29" s="7">
        <v>1050</v>
      </c>
      <c r="C29" s="7">
        <v>808</v>
      </c>
      <c r="D29" s="7">
        <v>1</v>
      </c>
      <c r="E29" s="7" t="s">
        <v>14</v>
      </c>
      <c r="K29" s="7">
        <v>27</v>
      </c>
      <c r="L29" s="7">
        <v>1050</v>
      </c>
      <c r="O29">
        <v>350</v>
      </c>
      <c r="P29">
        <v>820</v>
      </c>
    </row>
    <row r="30" spans="1:19" x14ac:dyDescent="0.3">
      <c r="A30" s="8">
        <v>42977</v>
      </c>
      <c r="F30" s="7" t="s">
        <v>18</v>
      </c>
      <c r="H30" s="8">
        <v>42978</v>
      </c>
      <c r="K30" s="7">
        <v>28</v>
      </c>
      <c r="L30" s="7">
        <v>2275</v>
      </c>
      <c r="O30">
        <v>350</v>
      </c>
      <c r="P30">
        <v>403</v>
      </c>
    </row>
    <row r="31" spans="1:19" x14ac:dyDescent="0.3">
      <c r="A31" s="8">
        <v>42983</v>
      </c>
      <c r="B31" s="7">
        <v>1500</v>
      </c>
      <c r="C31" s="7">
        <v>808</v>
      </c>
      <c r="D31" s="7">
        <v>1</v>
      </c>
      <c r="E31" s="7" t="s">
        <v>14</v>
      </c>
      <c r="K31" s="7">
        <v>29</v>
      </c>
      <c r="L31" s="7">
        <v>1330</v>
      </c>
      <c r="N31">
        <v>24</v>
      </c>
      <c r="O31">
        <v>1190</v>
      </c>
      <c r="P31">
        <v>808</v>
      </c>
      <c r="S31" s="6"/>
    </row>
    <row r="32" spans="1:19" x14ac:dyDescent="0.3">
      <c r="A32" s="8">
        <v>43017</v>
      </c>
      <c r="F32" s="7" t="s">
        <v>31</v>
      </c>
      <c r="H32" s="8">
        <v>43025</v>
      </c>
      <c r="K32" s="7">
        <v>30</v>
      </c>
      <c r="L32" s="7">
        <v>1575</v>
      </c>
      <c r="N32">
        <v>25</v>
      </c>
      <c r="O32">
        <v>1845</v>
      </c>
      <c r="P32">
        <v>808</v>
      </c>
    </row>
    <row r="33" spans="1:16" x14ac:dyDescent="0.3">
      <c r="A33" s="8">
        <v>43032</v>
      </c>
      <c r="B33" s="7">
        <v>2730</v>
      </c>
      <c r="C33" s="7">
        <v>808</v>
      </c>
      <c r="D33" s="7">
        <v>1</v>
      </c>
      <c r="K33" s="7">
        <v>31</v>
      </c>
      <c r="L33" s="7">
        <v>1150</v>
      </c>
      <c r="N33">
        <v>26</v>
      </c>
      <c r="O33">
        <v>1260</v>
      </c>
      <c r="P33">
        <v>808</v>
      </c>
    </row>
    <row r="34" spans="1:16" x14ac:dyDescent="0.3">
      <c r="A34" s="8">
        <v>43032</v>
      </c>
      <c r="B34" s="7">
        <v>730</v>
      </c>
      <c r="C34" s="7">
        <v>403</v>
      </c>
      <c r="D34" s="7">
        <v>1</v>
      </c>
      <c r="K34" s="7">
        <v>32</v>
      </c>
      <c r="L34" s="7">
        <v>665</v>
      </c>
      <c r="N34">
        <v>27</v>
      </c>
      <c r="O34">
        <v>1050</v>
      </c>
      <c r="P34">
        <v>808</v>
      </c>
    </row>
    <row r="35" spans="1:16" x14ac:dyDescent="0.3">
      <c r="A35" s="8">
        <v>43032</v>
      </c>
      <c r="B35" s="7">
        <v>0</v>
      </c>
      <c r="C35" s="7">
        <v>808</v>
      </c>
      <c r="D35" s="7">
        <v>1</v>
      </c>
      <c r="E35" s="7" t="s">
        <v>14</v>
      </c>
      <c r="K35" s="7">
        <v>33</v>
      </c>
      <c r="L35" s="7">
        <v>1400</v>
      </c>
      <c r="N35">
        <v>28</v>
      </c>
      <c r="O35">
        <v>2275</v>
      </c>
      <c r="P35">
        <v>808</v>
      </c>
    </row>
    <row r="36" spans="1:16" x14ac:dyDescent="0.3">
      <c r="A36" s="8">
        <v>43032</v>
      </c>
      <c r="F36" s="7" t="s">
        <v>18</v>
      </c>
      <c r="H36" s="8">
        <v>43032</v>
      </c>
      <c r="K36" s="7">
        <v>34</v>
      </c>
      <c r="L36" s="7">
        <v>1285</v>
      </c>
      <c r="N36">
        <v>29</v>
      </c>
      <c r="O36">
        <v>1330</v>
      </c>
      <c r="P36">
        <v>808</v>
      </c>
    </row>
    <row r="37" spans="1:16" x14ac:dyDescent="0.3">
      <c r="A37" s="8">
        <v>43052</v>
      </c>
      <c r="B37" s="7">
        <v>770</v>
      </c>
      <c r="C37" s="7">
        <v>808</v>
      </c>
      <c r="D37" s="7">
        <v>1</v>
      </c>
      <c r="E37" s="7" t="s">
        <v>14</v>
      </c>
      <c r="K37" s="7">
        <v>35</v>
      </c>
      <c r="L37" s="7">
        <v>3305</v>
      </c>
      <c r="N37">
        <v>30</v>
      </c>
      <c r="O37">
        <v>1575</v>
      </c>
      <c r="P37">
        <v>808</v>
      </c>
    </row>
    <row r="38" spans="1:16" x14ac:dyDescent="0.3">
      <c r="A38" s="8">
        <v>43053</v>
      </c>
      <c r="F38" s="7" t="s">
        <v>18</v>
      </c>
      <c r="H38" s="8">
        <v>43054</v>
      </c>
      <c r="K38" s="7">
        <v>36</v>
      </c>
      <c r="L38" s="7">
        <v>2170</v>
      </c>
      <c r="N38">
        <v>31</v>
      </c>
      <c r="O38">
        <v>1150</v>
      </c>
      <c r="P38">
        <v>808</v>
      </c>
    </row>
    <row r="39" spans="1:16" x14ac:dyDescent="0.3">
      <c r="A39" s="8">
        <v>43068</v>
      </c>
      <c r="B39" s="7">
        <v>324</v>
      </c>
      <c r="C39" s="7">
        <v>808</v>
      </c>
      <c r="D39" s="7">
        <v>1</v>
      </c>
      <c r="K39" s="7">
        <v>37</v>
      </c>
      <c r="L39" s="7">
        <v>840</v>
      </c>
      <c r="N39">
        <v>32</v>
      </c>
      <c r="O39">
        <v>665</v>
      </c>
      <c r="P39">
        <v>808</v>
      </c>
    </row>
    <row r="40" spans="1:16" x14ac:dyDescent="0.3">
      <c r="A40" s="8">
        <v>43075</v>
      </c>
      <c r="B40" s="7">
        <v>35</v>
      </c>
      <c r="C40" s="7">
        <v>808</v>
      </c>
      <c r="D40" s="7">
        <v>1</v>
      </c>
      <c r="E40" s="7" t="s">
        <v>14</v>
      </c>
      <c r="K40" s="7">
        <v>38</v>
      </c>
      <c r="N40">
        <v>33</v>
      </c>
      <c r="O40">
        <v>1400</v>
      </c>
      <c r="P40">
        <v>808</v>
      </c>
    </row>
    <row r="41" spans="1:16" x14ac:dyDescent="0.3">
      <c r="A41" s="8">
        <v>43076</v>
      </c>
      <c r="F41" s="7" t="s">
        <v>18</v>
      </c>
      <c r="H41" s="8">
        <v>43077</v>
      </c>
      <c r="N41">
        <v>34</v>
      </c>
      <c r="O41">
        <v>340</v>
      </c>
      <c r="P41">
        <v>808</v>
      </c>
    </row>
    <row r="42" spans="1:16" x14ac:dyDescent="0.3">
      <c r="A42" s="8">
        <v>43087</v>
      </c>
      <c r="B42" s="7">
        <v>875</v>
      </c>
      <c r="C42" s="7">
        <v>808</v>
      </c>
      <c r="D42" s="7">
        <v>1</v>
      </c>
      <c r="O42">
        <v>945</v>
      </c>
      <c r="P42">
        <v>403</v>
      </c>
    </row>
    <row r="43" spans="1:16" x14ac:dyDescent="0.3">
      <c r="A43" s="8">
        <v>43104</v>
      </c>
      <c r="B43" s="7">
        <v>0</v>
      </c>
      <c r="C43" s="7">
        <v>808</v>
      </c>
      <c r="D43" s="7">
        <v>1</v>
      </c>
      <c r="E43" s="7" t="s">
        <v>14</v>
      </c>
      <c r="N43">
        <v>35</v>
      </c>
      <c r="O43">
        <v>2745</v>
      </c>
      <c r="P43">
        <v>808</v>
      </c>
    </row>
    <row r="44" spans="1:16" x14ac:dyDescent="0.3">
      <c r="A44" s="8">
        <v>43104</v>
      </c>
      <c r="F44" s="7" t="s">
        <v>18</v>
      </c>
      <c r="H44" s="8">
        <v>43105</v>
      </c>
      <c r="O44">
        <v>560</v>
      </c>
      <c r="P44">
        <v>403</v>
      </c>
    </row>
    <row r="45" spans="1:16" x14ac:dyDescent="0.3">
      <c r="A45" s="8">
        <v>43132</v>
      </c>
      <c r="B45" s="7">
        <v>1085</v>
      </c>
      <c r="C45" s="7">
        <v>808</v>
      </c>
      <c r="D45" s="7">
        <v>1</v>
      </c>
      <c r="E45" s="7" t="s">
        <v>14</v>
      </c>
      <c r="N45">
        <v>36</v>
      </c>
      <c r="O45">
        <v>875</v>
      </c>
      <c r="P45">
        <v>808</v>
      </c>
    </row>
    <row r="46" spans="1:16" x14ac:dyDescent="0.3">
      <c r="A46" s="8">
        <v>43132</v>
      </c>
      <c r="F46" s="7" t="s">
        <v>18</v>
      </c>
      <c r="H46" s="8">
        <v>43132</v>
      </c>
      <c r="O46">
        <v>1295</v>
      </c>
      <c r="P46">
        <v>403</v>
      </c>
    </row>
    <row r="47" spans="1:16" x14ac:dyDescent="0.3">
      <c r="A47" s="8">
        <v>43152</v>
      </c>
      <c r="B47" s="7">
        <v>700</v>
      </c>
      <c r="C47" s="7">
        <v>403</v>
      </c>
      <c r="D47" s="7">
        <v>1</v>
      </c>
      <c r="N47">
        <v>37</v>
      </c>
      <c r="O47">
        <v>280</v>
      </c>
      <c r="P47">
        <v>808</v>
      </c>
    </row>
    <row r="48" spans="1:16" x14ac:dyDescent="0.3">
      <c r="A48" s="8">
        <v>43152</v>
      </c>
      <c r="B48" s="7">
        <v>0</v>
      </c>
      <c r="C48" s="7">
        <v>808</v>
      </c>
      <c r="D48" s="7">
        <v>1</v>
      </c>
      <c r="E48" s="7" t="s">
        <v>14</v>
      </c>
      <c r="O48">
        <v>560</v>
      </c>
      <c r="P48">
        <v>403</v>
      </c>
    </row>
    <row r="49" spans="1:8" x14ac:dyDescent="0.3">
      <c r="A49" s="8">
        <v>43153</v>
      </c>
      <c r="F49" s="7" t="s">
        <v>18</v>
      </c>
      <c r="H49" s="8">
        <v>43153</v>
      </c>
    </row>
    <row r="50" spans="1:8" x14ac:dyDescent="0.3">
      <c r="A50" s="8">
        <v>43161</v>
      </c>
      <c r="B50" s="7">
        <v>160</v>
      </c>
      <c r="C50" s="7">
        <v>808</v>
      </c>
      <c r="D50" s="7">
        <v>1</v>
      </c>
      <c r="E50" s="7" t="s">
        <v>14</v>
      </c>
    </row>
    <row r="51" spans="1:8" x14ac:dyDescent="0.3">
      <c r="A51" s="8">
        <v>43161</v>
      </c>
      <c r="F51" s="7" t="s">
        <v>18</v>
      </c>
      <c r="H51" s="8">
        <v>43161</v>
      </c>
    </row>
    <row r="52" spans="1:8" x14ac:dyDescent="0.3">
      <c r="A52" s="8">
        <v>43174</v>
      </c>
      <c r="B52" s="7">
        <v>1365</v>
      </c>
      <c r="C52" s="7">
        <v>808</v>
      </c>
      <c r="D52" s="7">
        <v>1</v>
      </c>
      <c r="E52" s="7" t="s">
        <v>14</v>
      </c>
    </row>
    <row r="53" spans="1:8" x14ac:dyDescent="0.3">
      <c r="A53" s="8">
        <v>43175</v>
      </c>
      <c r="F53" s="7" t="s">
        <v>18</v>
      </c>
      <c r="H53" s="8">
        <v>43175</v>
      </c>
    </row>
    <row r="54" spans="1:8" x14ac:dyDescent="0.3">
      <c r="A54" s="8">
        <v>43195</v>
      </c>
      <c r="B54" s="7">
        <v>1680</v>
      </c>
      <c r="C54" s="7">
        <v>808</v>
      </c>
      <c r="D54" s="7">
        <v>1</v>
      </c>
      <c r="E54" s="7" t="s">
        <v>14</v>
      </c>
    </row>
    <row r="55" spans="1:8" x14ac:dyDescent="0.3">
      <c r="A55" s="8">
        <v>43452</v>
      </c>
      <c r="F55" s="7" t="s">
        <v>31</v>
      </c>
      <c r="H55" s="8">
        <v>43452</v>
      </c>
    </row>
    <row r="56" spans="1:8" x14ac:dyDescent="0.3">
      <c r="A56" s="8">
        <v>43453</v>
      </c>
      <c r="B56" s="7">
        <v>420</v>
      </c>
      <c r="C56" s="7">
        <v>808</v>
      </c>
      <c r="D56" s="7">
        <v>1</v>
      </c>
    </row>
    <row r="57" spans="1:8" x14ac:dyDescent="0.3">
      <c r="A57" s="8">
        <v>43468</v>
      </c>
      <c r="B57" s="7">
        <v>0</v>
      </c>
      <c r="C57" s="7">
        <v>808</v>
      </c>
      <c r="D57" s="7">
        <v>1</v>
      </c>
      <c r="E57" s="7" t="s">
        <v>14</v>
      </c>
    </row>
    <row r="58" spans="1:8" x14ac:dyDescent="0.3">
      <c r="A58" s="8">
        <v>43469</v>
      </c>
      <c r="F58" s="7" t="s">
        <v>18</v>
      </c>
      <c r="H58" s="8">
        <v>43472</v>
      </c>
    </row>
    <row r="59" spans="1:8" x14ac:dyDescent="0.3">
      <c r="A59" s="8">
        <v>43474</v>
      </c>
      <c r="B59" s="7">
        <v>805</v>
      </c>
      <c r="C59" s="7">
        <v>808</v>
      </c>
      <c r="D59" s="7">
        <v>1</v>
      </c>
    </row>
    <row r="60" spans="1:8" x14ac:dyDescent="0.3">
      <c r="A60" s="8">
        <v>43479</v>
      </c>
      <c r="B60" s="7">
        <v>539</v>
      </c>
      <c r="C60" s="7">
        <v>808</v>
      </c>
      <c r="D60" s="7">
        <v>1</v>
      </c>
      <c r="E60" s="7" t="s">
        <v>33</v>
      </c>
    </row>
    <row r="61" spans="1:8" x14ac:dyDescent="0.3">
      <c r="A61" s="8">
        <v>43480</v>
      </c>
      <c r="F61" s="7" t="s">
        <v>29</v>
      </c>
      <c r="H61" s="8">
        <v>43480</v>
      </c>
    </row>
    <row r="62" spans="1:8" x14ac:dyDescent="0.3">
      <c r="A62" s="8">
        <v>43482</v>
      </c>
      <c r="B62" s="7">
        <v>1015</v>
      </c>
      <c r="C62" s="7">
        <v>808</v>
      </c>
      <c r="D62" s="7">
        <v>1</v>
      </c>
    </row>
    <row r="63" spans="1:8" x14ac:dyDescent="0.3">
      <c r="A63" s="8">
        <v>43482</v>
      </c>
      <c r="B63" s="7">
        <v>350</v>
      </c>
      <c r="C63" s="7">
        <v>820</v>
      </c>
      <c r="D63" s="7">
        <v>1</v>
      </c>
    </row>
    <row r="64" spans="1:8" x14ac:dyDescent="0.3">
      <c r="A64" s="8">
        <v>43487</v>
      </c>
      <c r="B64" s="7">
        <v>350</v>
      </c>
      <c r="C64" s="7">
        <v>403</v>
      </c>
      <c r="D64" s="7">
        <v>1</v>
      </c>
      <c r="E64" s="7" t="s">
        <v>33</v>
      </c>
    </row>
    <row r="65" spans="1:8" x14ac:dyDescent="0.3">
      <c r="A65" s="8">
        <v>43487</v>
      </c>
      <c r="F65" s="7" t="s">
        <v>18</v>
      </c>
      <c r="H65" s="8">
        <v>43487</v>
      </c>
    </row>
    <row r="66" spans="1:8" x14ac:dyDescent="0.3">
      <c r="A66" s="8">
        <v>43495</v>
      </c>
      <c r="B66" s="7">
        <v>1190</v>
      </c>
      <c r="C66" s="7">
        <v>808</v>
      </c>
      <c r="D66" s="7">
        <v>1</v>
      </c>
    </row>
    <row r="67" spans="1:8" x14ac:dyDescent="0.3">
      <c r="A67" s="8">
        <v>43496</v>
      </c>
      <c r="B67" s="7">
        <v>0</v>
      </c>
      <c r="C67" s="7">
        <v>808</v>
      </c>
      <c r="D67" s="7">
        <v>1</v>
      </c>
      <c r="E67" s="7" t="s">
        <v>25</v>
      </c>
    </row>
    <row r="68" spans="1:8" x14ac:dyDescent="0.3">
      <c r="A68" s="8">
        <v>43500</v>
      </c>
      <c r="F68" s="7" t="s">
        <v>18</v>
      </c>
      <c r="H68" s="8">
        <v>43500</v>
      </c>
    </row>
    <row r="69" spans="1:8" x14ac:dyDescent="0.3">
      <c r="A69" s="8">
        <v>43508</v>
      </c>
      <c r="B69" s="7">
        <v>1845</v>
      </c>
      <c r="C69" s="7">
        <v>808</v>
      </c>
      <c r="D69" s="7">
        <v>1</v>
      </c>
      <c r="E69" s="7" t="s">
        <v>33</v>
      </c>
    </row>
    <row r="70" spans="1:8" x14ac:dyDescent="0.3">
      <c r="A70" s="8">
        <v>43508</v>
      </c>
      <c r="F70" s="7" t="s">
        <v>18</v>
      </c>
      <c r="H70" s="8">
        <v>43508</v>
      </c>
    </row>
    <row r="71" spans="1:8" x14ac:dyDescent="0.3">
      <c r="A71" s="8">
        <v>43510</v>
      </c>
      <c r="B71" s="7">
        <v>385</v>
      </c>
      <c r="C71" s="7">
        <v>808</v>
      </c>
      <c r="D71" s="7">
        <v>1</v>
      </c>
    </row>
    <row r="72" spans="1:8" x14ac:dyDescent="0.3">
      <c r="A72" s="8">
        <v>43518</v>
      </c>
      <c r="B72" s="7">
        <v>875</v>
      </c>
      <c r="C72" s="7">
        <v>808</v>
      </c>
      <c r="D72" s="7">
        <v>1</v>
      </c>
      <c r="E72" s="7" t="s">
        <v>14</v>
      </c>
    </row>
    <row r="73" spans="1:8" x14ac:dyDescent="0.3">
      <c r="A73" s="8">
        <v>43518</v>
      </c>
      <c r="F73" s="7" t="s">
        <v>18</v>
      </c>
      <c r="H73" s="8">
        <v>43521</v>
      </c>
    </row>
    <row r="74" spans="1:8" x14ac:dyDescent="0.3">
      <c r="A74" s="8">
        <v>43529</v>
      </c>
      <c r="B74" s="7">
        <v>1050</v>
      </c>
      <c r="C74" s="7">
        <v>808</v>
      </c>
      <c r="D74" s="7">
        <v>1</v>
      </c>
      <c r="E74" s="7" t="s">
        <v>14</v>
      </c>
    </row>
    <row r="75" spans="1:8" x14ac:dyDescent="0.3">
      <c r="A75" s="8">
        <v>43530</v>
      </c>
      <c r="F75" s="7" t="s">
        <v>18</v>
      </c>
      <c r="H75" s="8">
        <v>43530</v>
      </c>
    </row>
    <row r="76" spans="1:8" x14ac:dyDescent="0.3">
      <c r="A76" s="8">
        <v>43537</v>
      </c>
      <c r="B76" s="7">
        <v>525</v>
      </c>
      <c r="C76" s="7">
        <v>808</v>
      </c>
      <c r="D76" s="7">
        <v>1</v>
      </c>
    </row>
    <row r="77" spans="1:8" x14ac:dyDescent="0.3">
      <c r="A77" s="8">
        <v>43543</v>
      </c>
      <c r="B77" s="7">
        <v>1750</v>
      </c>
      <c r="C77" s="7">
        <v>808</v>
      </c>
      <c r="D77" s="7">
        <v>1</v>
      </c>
      <c r="E77" s="7" t="s">
        <v>33</v>
      </c>
    </row>
    <row r="78" spans="1:8" x14ac:dyDescent="0.3">
      <c r="A78" s="8">
        <v>43544</v>
      </c>
      <c r="F78" s="7" t="s">
        <v>29</v>
      </c>
      <c r="H78" s="8">
        <v>43544</v>
      </c>
    </row>
    <row r="79" spans="1:8" x14ac:dyDescent="0.3">
      <c r="A79" s="8">
        <v>43550</v>
      </c>
      <c r="B79" s="7">
        <v>1330</v>
      </c>
      <c r="C79" s="7">
        <v>808</v>
      </c>
      <c r="D79" s="7">
        <v>1</v>
      </c>
      <c r="E79" s="7" t="s">
        <v>14</v>
      </c>
    </row>
    <row r="80" spans="1:8" x14ac:dyDescent="0.3">
      <c r="A80" s="8">
        <v>43550</v>
      </c>
      <c r="F80" s="7" t="s">
        <v>18</v>
      </c>
      <c r="H80" s="8">
        <v>43551</v>
      </c>
    </row>
    <row r="81" spans="1:8" x14ac:dyDescent="0.3">
      <c r="A81" s="8">
        <v>43556</v>
      </c>
      <c r="B81" s="7">
        <v>805</v>
      </c>
      <c r="C81" s="7">
        <v>808</v>
      </c>
      <c r="D81" s="7">
        <v>1</v>
      </c>
    </row>
    <row r="82" spans="1:8" x14ac:dyDescent="0.3">
      <c r="A82" s="8">
        <v>43559</v>
      </c>
      <c r="B82" s="7">
        <v>770</v>
      </c>
      <c r="C82" s="7">
        <v>808</v>
      </c>
      <c r="D82" s="7">
        <v>1</v>
      </c>
      <c r="E82" s="7" t="s">
        <v>14</v>
      </c>
    </row>
    <row r="83" spans="1:8" x14ac:dyDescent="0.3">
      <c r="A83" s="8">
        <v>43560</v>
      </c>
      <c r="F83" s="7" t="s">
        <v>18</v>
      </c>
      <c r="H83" s="8">
        <v>43560</v>
      </c>
    </row>
    <row r="84" spans="1:8" x14ac:dyDescent="0.3">
      <c r="A84" s="8">
        <v>43563</v>
      </c>
      <c r="B84" s="7">
        <v>1150</v>
      </c>
      <c r="C84" s="7">
        <v>808</v>
      </c>
      <c r="D84" s="7">
        <v>1</v>
      </c>
      <c r="E84" s="7" t="s">
        <v>14</v>
      </c>
    </row>
    <row r="85" spans="1:8" x14ac:dyDescent="0.3">
      <c r="A85" s="8">
        <v>43563</v>
      </c>
      <c r="F85" s="7" t="s">
        <v>18</v>
      </c>
      <c r="H85" s="8">
        <v>43563</v>
      </c>
    </row>
    <row r="86" spans="1:8" x14ac:dyDescent="0.3">
      <c r="A86" s="8">
        <v>43564</v>
      </c>
      <c r="B86" s="7">
        <v>665</v>
      </c>
      <c r="C86" s="7">
        <v>808</v>
      </c>
      <c r="D86" s="7">
        <v>1</v>
      </c>
      <c r="E86" s="7" t="s">
        <v>14</v>
      </c>
    </row>
    <row r="87" spans="1:8" x14ac:dyDescent="0.3">
      <c r="A87" s="8">
        <v>43565</v>
      </c>
      <c r="F87" s="7" t="s">
        <v>18</v>
      </c>
      <c r="H87" s="8">
        <v>43566</v>
      </c>
    </row>
    <row r="88" spans="1:8" x14ac:dyDescent="0.3">
      <c r="A88" s="8">
        <v>43571</v>
      </c>
      <c r="B88" s="7">
        <v>1400</v>
      </c>
      <c r="C88" s="7">
        <v>808</v>
      </c>
      <c r="D88" s="7">
        <v>1</v>
      </c>
      <c r="E88" s="7" t="s">
        <v>14</v>
      </c>
    </row>
    <row r="89" spans="1:8" x14ac:dyDescent="0.3">
      <c r="A89" s="8">
        <v>43571</v>
      </c>
      <c r="F89" s="7" t="s">
        <v>18</v>
      </c>
      <c r="H89" s="8">
        <v>43571</v>
      </c>
    </row>
    <row r="90" spans="1:8" x14ac:dyDescent="0.3">
      <c r="A90" s="8">
        <v>43573</v>
      </c>
      <c r="B90" s="7">
        <v>210</v>
      </c>
      <c r="C90" s="7">
        <v>808</v>
      </c>
      <c r="D90" s="7">
        <v>1</v>
      </c>
    </row>
    <row r="91" spans="1:8" x14ac:dyDescent="0.3">
      <c r="A91" s="8">
        <v>43580</v>
      </c>
      <c r="B91" s="7">
        <v>945</v>
      </c>
      <c r="C91" s="7">
        <v>403</v>
      </c>
      <c r="D91" s="7">
        <v>1</v>
      </c>
    </row>
    <row r="92" spans="1:8" x14ac:dyDescent="0.3">
      <c r="A92" s="8">
        <v>43594</v>
      </c>
      <c r="B92" s="7">
        <v>130</v>
      </c>
      <c r="C92" s="7">
        <v>808</v>
      </c>
      <c r="D92" s="7">
        <v>1</v>
      </c>
      <c r="E92" s="7" t="s">
        <v>14</v>
      </c>
    </row>
    <row r="93" spans="1:8" x14ac:dyDescent="0.3">
      <c r="A93" s="8">
        <v>43595</v>
      </c>
      <c r="F93" s="7" t="s">
        <v>18</v>
      </c>
      <c r="H93" s="8">
        <v>43598</v>
      </c>
    </row>
    <row r="94" spans="1:8" x14ac:dyDescent="0.3">
      <c r="A94" s="8">
        <v>43599</v>
      </c>
      <c r="B94" s="7">
        <v>1680</v>
      </c>
      <c r="C94" s="7">
        <v>808</v>
      </c>
      <c r="D94" s="7">
        <v>1</v>
      </c>
      <c r="E94" s="7" t="s">
        <v>14</v>
      </c>
    </row>
    <row r="95" spans="1:8" x14ac:dyDescent="0.3">
      <c r="A95" s="8">
        <v>43601</v>
      </c>
      <c r="B95" s="7">
        <v>820</v>
      </c>
      <c r="C95" s="7">
        <v>808</v>
      </c>
      <c r="D95" s="7">
        <v>1</v>
      </c>
    </row>
    <row r="96" spans="1:8" x14ac:dyDescent="0.3">
      <c r="A96" s="8">
        <v>43601</v>
      </c>
      <c r="B96" s="7">
        <v>560</v>
      </c>
      <c r="C96" s="7">
        <v>403</v>
      </c>
      <c r="D96" s="7">
        <v>1</v>
      </c>
    </row>
    <row r="97" spans="1:8" x14ac:dyDescent="0.3">
      <c r="A97" s="8">
        <v>43601</v>
      </c>
      <c r="B97" s="7">
        <v>245</v>
      </c>
      <c r="C97" s="7">
        <v>808</v>
      </c>
      <c r="D97" s="7">
        <v>1</v>
      </c>
      <c r="E97" s="7" t="s">
        <v>14</v>
      </c>
    </row>
    <row r="98" spans="1:8" x14ac:dyDescent="0.3">
      <c r="A98" s="8">
        <v>43602</v>
      </c>
      <c r="F98" s="7" t="s">
        <v>18</v>
      </c>
      <c r="H98" s="8">
        <v>43605</v>
      </c>
    </row>
    <row r="99" spans="1:8" x14ac:dyDescent="0.3">
      <c r="A99" s="8">
        <v>43608</v>
      </c>
      <c r="B99" s="7">
        <v>875</v>
      </c>
      <c r="C99" s="7">
        <v>808</v>
      </c>
      <c r="D99" s="7">
        <v>1</v>
      </c>
    </row>
    <row r="100" spans="1:8" x14ac:dyDescent="0.3">
      <c r="A100" s="8">
        <v>43608</v>
      </c>
      <c r="B100" s="7">
        <v>1295</v>
      </c>
      <c r="C100" s="7">
        <v>403</v>
      </c>
      <c r="D100" s="7">
        <v>1</v>
      </c>
      <c r="E100" s="7" t="s">
        <v>33</v>
      </c>
    </row>
    <row r="101" spans="1:8" x14ac:dyDescent="0.3">
      <c r="A101" s="8">
        <v>43616</v>
      </c>
      <c r="F101" s="7" t="s">
        <v>18</v>
      </c>
      <c r="H101" s="8">
        <v>43616</v>
      </c>
    </row>
    <row r="102" spans="1:8" x14ac:dyDescent="0.3">
      <c r="A102" s="8">
        <v>43619</v>
      </c>
      <c r="B102" s="7">
        <v>280</v>
      </c>
      <c r="C102" s="7">
        <v>808</v>
      </c>
      <c r="D102" s="7">
        <v>1</v>
      </c>
      <c r="E102" s="7" t="s">
        <v>14</v>
      </c>
      <c r="F102" s="7" t="s">
        <v>37</v>
      </c>
    </row>
    <row r="103" spans="1:8" x14ac:dyDescent="0.3">
      <c r="A103" s="8">
        <v>43622</v>
      </c>
      <c r="B103" s="7">
        <v>560</v>
      </c>
      <c r="C103" s="7">
        <v>403</v>
      </c>
      <c r="D103" s="7">
        <v>1</v>
      </c>
    </row>
    <row r="104" spans="1:8" x14ac:dyDescent="0.3">
      <c r="A104" s="8">
        <v>43627</v>
      </c>
      <c r="B104" s="7">
        <v>0</v>
      </c>
      <c r="C104" s="7">
        <v>403</v>
      </c>
      <c r="D104" s="7">
        <v>1</v>
      </c>
      <c r="E104" s="7" t="s">
        <v>14</v>
      </c>
      <c r="F104" s="7" t="s">
        <v>18</v>
      </c>
    </row>
  </sheetData>
  <autoFilter ref="A2:I104"/>
  <conditionalFormatting sqref="N3:P48">
    <cfRule type="expression" dxfId="3" priority="5">
      <formula>$N3&lt;&gt;""</formula>
    </cfRule>
  </conditionalFormatting>
  <conditionalFormatting sqref="K3:L54">
    <cfRule type="expression" dxfId="2" priority="3">
      <formula>AND($L3&lt;&gt;"",$K3&lt;&gt;"")</formula>
    </cfRule>
  </conditionalFormatting>
  <conditionalFormatting sqref="B3:I3 A105:A650">
    <cfRule type="expression" dxfId="1" priority="2">
      <formula>$A3&lt;&gt;""</formula>
    </cfRule>
  </conditionalFormatting>
  <conditionalFormatting sqref="A3:I650">
    <cfRule type="expression" dxfId="0" priority="1">
      <formula>$A3&lt;&gt;""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411" r:id="rId4" name="CommandButton3">
          <controlPr defaultSize="0" autoLine="0" autoPict="0" r:id="rId5">
            <anchor moveWithCells="1">
              <from>
                <xdr:col>10</xdr:col>
                <xdr:colOff>22860</xdr:colOff>
                <xdr:row>0</xdr:row>
                <xdr:rowOff>0</xdr:rowOff>
              </from>
              <to>
                <xdr:col>11</xdr:col>
                <xdr:colOff>716280</xdr:colOff>
                <xdr:row>0</xdr:row>
                <xdr:rowOff>335280</xdr:rowOff>
              </to>
            </anchor>
          </controlPr>
        </control>
      </mc:Choice>
      <mc:Fallback>
        <control shapeId="17411" r:id="rId4" name="CommandButton3"/>
      </mc:Fallback>
    </mc:AlternateContent>
    <mc:AlternateContent xmlns:mc="http://schemas.openxmlformats.org/markup-compatibility/2006">
      <mc:Choice Requires="x14">
        <control shapeId="17410" r:id="rId6" name="CommandButton2">
          <controlPr defaultSize="0" autoLine="0" r:id="rId7">
            <anchor moveWithCells="1">
              <from>
                <xdr:col>2</xdr:col>
                <xdr:colOff>266700</xdr:colOff>
                <xdr:row>0</xdr:row>
                <xdr:rowOff>0</xdr:rowOff>
              </from>
              <to>
                <xdr:col>4</xdr:col>
                <xdr:colOff>213360</xdr:colOff>
                <xdr:row>0</xdr:row>
                <xdr:rowOff>335280</xdr:rowOff>
              </to>
            </anchor>
          </controlPr>
        </control>
      </mc:Choice>
      <mc:Fallback>
        <control shapeId="17410" r:id="rId6" name="CommandButton2"/>
      </mc:Fallback>
    </mc:AlternateContent>
    <mc:AlternateContent xmlns:mc="http://schemas.openxmlformats.org/markup-compatibility/2006">
      <mc:Choice Requires="x14">
        <control shapeId="17409" r:id="rId8" name="CommandButton1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1043940</xdr:colOff>
                <xdr:row>0</xdr:row>
                <xdr:rowOff>335280</xdr:rowOff>
              </to>
            </anchor>
          </controlPr>
        </control>
      </mc:Choice>
      <mc:Fallback>
        <control shapeId="17409" r:id="rId8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13"/>
  <sheetViews>
    <sheetView workbookViewId="0">
      <selection activeCell="F16" sqref="F16"/>
    </sheetView>
  </sheetViews>
  <sheetFormatPr baseColWidth="10" defaultRowHeight="14.4" x14ac:dyDescent="0.3"/>
  <cols>
    <col min="1" max="1" width="13.88671875" bestFit="1" customWidth="1"/>
    <col min="2" max="2" width="18.5546875" bestFit="1" customWidth="1"/>
  </cols>
  <sheetData>
    <row r="1" spans="1:4" ht="30" customHeight="1" x14ac:dyDescent="0.3"/>
    <row r="2" spans="1:4" x14ac:dyDescent="0.3">
      <c r="A2" s="2" t="s">
        <v>21</v>
      </c>
      <c r="B2" s="2" t="s">
        <v>22</v>
      </c>
      <c r="C2" s="2" t="s">
        <v>23</v>
      </c>
      <c r="D2" s="2" t="s">
        <v>24</v>
      </c>
    </row>
    <row r="3" spans="1:4" x14ac:dyDescent="0.3">
      <c r="A3" t="s">
        <v>25</v>
      </c>
      <c r="B3" t="s">
        <v>18</v>
      </c>
      <c r="C3" t="s">
        <v>16</v>
      </c>
      <c r="D3">
        <v>0.6</v>
      </c>
    </row>
    <row r="4" spans="1:4" x14ac:dyDescent="0.3">
      <c r="A4" t="s">
        <v>14</v>
      </c>
      <c r="B4" t="s">
        <v>26</v>
      </c>
      <c r="C4" t="s">
        <v>13</v>
      </c>
      <c r="D4">
        <v>1</v>
      </c>
    </row>
    <row r="5" spans="1:4" x14ac:dyDescent="0.3">
      <c r="A5" t="s">
        <v>27</v>
      </c>
      <c r="B5" t="s">
        <v>12</v>
      </c>
      <c r="C5" t="s">
        <v>19</v>
      </c>
      <c r="D5">
        <v>1.1399999999999999</v>
      </c>
    </row>
    <row r="6" spans="1:4" x14ac:dyDescent="0.3">
      <c r="A6" t="s">
        <v>28</v>
      </c>
      <c r="B6" t="s">
        <v>29</v>
      </c>
      <c r="C6" t="s">
        <v>30</v>
      </c>
      <c r="D6">
        <v>1.5</v>
      </c>
    </row>
    <row r="7" spans="1:4" x14ac:dyDescent="0.3">
      <c r="A7" t="s">
        <v>17</v>
      </c>
      <c r="B7" t="s">
        <v>31</v>
      </c>
      <c r="C7" t="s">
        <v>32</v>
      </c>
      <c r="D7">
        <v>2</v>
      </c>
    </row>
    <row r="8" spans="1:4" x14ac:dyDescent="0.3">
      <c r="A8" t="s">
        <v>33</v>
      </c>
      <c r="B8" t="s">
        <v>15</v>
      </c>
      <c r="C8" t="s">
        <v>34</v>
      </c>
    </row>
    <row r="9" spans="1:4" x14ac:dyDescent="0.3">
      <c r="B9" t="s">
        <v>35</v>
      </c>
    </row>
    <row r="10" spans="1:4" x14ac:dyDescent="0.3">
      <c r="B10" t="s">
        <v>36</v>
      </c>
    </row>
    <row r="11" spans="1:4" x14ac:dyDescent="0.3">
      <c r="B11" t="s">
        <v>37</v>
      </c>
    </row>
    <row r="12" spans="1:4" x14ac:dyDescent="0.3">
      <c r="B12" t="s">
        <v>38</v>
      </c>
    </row>
    <row r="13" spans="1:4" x14ac:dyDescent="0.3">
      <c r="B13" t="s">
        <v>39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129540</xdr:colOff>
                <xdr:row>0</xdr:row>
                <xdr:rowOff>335280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Outils et IP</vt:lpstr>
      <vt:lpstr>MATRICE</vt:lpstr>
      <vt:lpstr>REF (NE PAS SUPPRIMER)</vt:lpstr>
      <vt:lpstr>335-N</vt:lpstr>
      <vt:lpstr>Listes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2019-07-01T13:53:50Z</dcterms:created>
  <dcterms:modified xsi:type="dcterms:W3CDTF">2019-07-05T12:02:14Z</dcterms:modified>
</cp:coreProperties>
</file>