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DataBusiness\lemargaut1\Desktop\Mes dossiers\tempo\"/>
    </mc:Choice>
  </mc:AlternateContent>
  <xr:revisionPtr revIDLastSave="0" documentId="13_ncr:1_{638543A3-0EF3-4CCB-845D-2F597E03A2AB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BD" sheetId="1" r:id="rId1"/>
    <sheet name="LISTES" sheetId="3" r:id="rId2"/>
    <sheet name="ACCUEUIL" sheetId="5" r:id="rId3"/>
  </sheets>
  <definedNames>
    <definedName name="DATABASE">Tableau1[]</definedName>
    <definedName name="ListTest">LISTES!$A$2:$A$7</definedName>
    <definedName name="TEST">BD!$A$3:$I$3,BD!$A$5:$I$6,BD!$A$2:$I$2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2" i="1" l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</calcChain>
</file>

<file path=xl/sharedStrings.xml><?xml version="1.0" encoding="utf-8"?>
<sst xmlns="http://schemas.openxmlformats.org/spreadsheetml/2006/main" count="103" uniqueCount="53">
  <si>
    <t>Numéro de commande</t>
  </si>
  <si>
    <t>Date de reception</t>
  </si>
  <si>
    <t>Heure de reception</t>
  </si>
  <si>
    <t>Réceptionniste</t>
  </si>
  <si>
    <t>Personne A</t>
  </si>
  <si>
    <t>Personne B</t>
  </si>
  <si>
    <t>Personne C</t>
  </si>
  <si>
    <t>Personne D</t>
  </si>
  <si>
    <t>Personne E</t>
  </si>
  <si>
    <t>Personne F</t>
  </si>
  <si>
    <t>Nb de colis</t>
  </si>
  <si>
    <t>Commentaire</t>
  </si>
  <si>
    <t>Poids TT (Kg)</t>
  </si>
  <si>
    <t>Réceptionnistes</t>
  </si>
  <si>
    <t>C#1_DGL27k2J-1</t>
  </si>
  <si>
    <t>C#1_DGL27k2J-2</t>
  </si>
  <si>
    <t>C#1_DGL27k2J-3</t>
  </si>
  <si>
    <t>C#1_DGL27k2J-4</t>
  </si>
  <si>
    <t>C#1_DGL27k2J-5</t>
  </si>
  <si>
    <t>C#1_DGL27k2J-6</t>
  </si>
  <si>
    <t>C#1_DGL27k2J-7</t>
  </si>
  <si>
    <t>C#1_DGL27k2J-9</t>
  </si>
  <si>
    <t>C#1_DGL27k2J-10</t>
  </si>
  <si>
    <t>C#1_DGL27k2J-11</t>
  </si>
  <si>
    <t>C#1_DGL27k2J-12</t>
  </si>
  <si>
    <t>C#1_DGL27k2J-13</t>
  </si>
  <si>
    <t>C#1_DGL27k2J-14</t>
  </si>
  <si>
    <t>C#1_DGL27k2J-15</t>
  </si>
  <si>
    <t>C#1_DGL27k2J-16</t>
  </si>
  <si>
    <t>C#1_DGL27k2J-17</t>
  </si>
  <si>
    <t>C#1_DGL27k2J-18</t>
  </si>
  <si>
    <t>C#1_DGL27k2J-19</t>
  </si>
  <si>
    <t>C#1_DGL27k2J-20</t>
  </si>
  <si>
    <t>C#1_DGL27k2J-21</t>
  </si>
  <si>
    <t>C#1_DGL27k2J-22</t>
  </si>
  <si>
    <t>C#1_DGL27k2J-25</t>
  </si>
  <si>
    <t>Autre (précisez en commentaire)</t>
  </si>
  <si>
    <t>Produit</t>
  </si>
  <si>
    <t>Produit A</t>
  </si>
  <si>
    <t>Produit B</t>
  </si>
  <si>
    <t>Produit C</t>
  </si>
  <si>
    <t>Produit XYZ</t>
  </si>
  <si>
    <t>Produit G12</t>
  </si>
  <si>
    <t>Produit ?</t>
  </si>
  <si>
    <t>Produit Z</t>
  </si>
  <si>
    <t>Produit X</t>
  </si>
  <si>
    <t>C#1_DGL27k2J-26</t>
  </si>
  <si>
    <t/>
  </si>
  <si>
    <t>C#1_DG7k2J-23</t>
  </si>
  <si>
    <r>
      <t xml:space="preserve">Mot de passe de la BD : </t>
    </r>
    <r>
      <rPr>
        <b/>
        <sz val="11"/>
        <color theme="1"/>
        <rFont val="Calibri"/>
        <family val="2"/>
        <scheme val="minor"/>
      </rPr>
      <t>1234</t>
    </r>
  </si>
  <si>
    <t>Travail en cours : interpretation cellules BD avec formules</t>
  </si>
  <si>
    <t>A faire : Utiliser Application.ConvertFormula pour prendre en charge L1C1</t>
  </si>
  <si>
    <t>Limite poids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</si>
</sst>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400]h:mm:ss\ AM/PM"/>
  </numFmts>
  <fonts count="6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8"/>
      <name val="Calibri"/>
      <family val="2"/>
      <scheme val="minor"/>
    </font>
    <font>
      <sz val="11"/>
      <color theme="1"/>
      <name val="Webdings"/>
      <family val="1"/>
      <charset val="2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3" fillId="0" borderId="0" xfId="0" applyFont="1"/>
    <xf numFmtId="0" fontId="5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0" xfId="0" quotePrefix="1" applyAlignment="1">
      <alignment horizontal="center" vertical="center"/>
    </xf>
  </cellXfs>
  <cellStyles count="1">
    <cellStyle name="Normal" xfId="0" builtinId="0"/>
  </cellStyles>
  <dxfs count="11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4" formatCode="[$-F400]h:mm:ss\ AM/PM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704850</xdr:colOff>
          <xdr:row>3</xdr:row>
          <xdr:rowOff>114300</xdr:rowOff>
        </xdr:from>
        <xdr:to>
          <xdr:col>2</xdr:col>
          <xdr:colOff>733425</xdr:colOff>
          <xdr:row>6</xdr:row>
          <xdr:rowOff>161925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  <a:ext uri="{FF2B5EF4-FFF2-40B4-BE49-F238E27FC236}">
                  <a16:creationId xmlns:a16="http://schemas.microsoft.com/office/drawing/2014/main" id="{00000000-0008-0000-0200-000001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Databse manager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F9C3FB3-636C-4A7A-BCDF-22BDFD7A1D85}" name="Tableau1" displayName="Tableau1" ref="A1:I25" totalsRowShown="0" headerRowDxfId="10" dataDxfId="9">
  <autoFilter ref="A1:I25" xr:uid="{E6B8B757-686A-4146-9B23-D3CDFAAB09DD}"/>
  <tableColumns count="9">
    <tableColumn id="1" xr3:uid="{F9A7E5A5-4EFA-40C8-BC34-F801B21E7FB6}" name="Numéro de commande" dataDxfId="8"/>
    <tableColumn id="2" xr3:uid="{DEFB9DC3-15EC-4D72-BA23-F8609C6BB4CA}" name="Date de reception" dataDxfId="7"/>
    <tableColumn id="3" xr3:uid="{AC8CA253-6477-44EA-8BAA-8EB92EB11A09}" name="Heure de reception" dataDxfId="6"/>
    <tableColumn id="4" xr3:uid="{CC5E1A3C-7AB0-4A65-8EF3-9B59AFF1E659}" name="Réceptionniste" dataDxfId="5"/>
    <tableColumn id="5" xr3:uid="{E86A5359-6E44-44C6-A7E6-7E6623E11C4C}" name="Nb de colis" dataDxfId="4"/>
    <tableColumn id="6" xr3:uid="{0D9EF0F0-F8F1-46C4-B5E1-E6B4F595BAEA}" name="Poids TT (Kg)" dataDxfId="3"/>
    <tableColumn id="9" xr3:uid="{AE4DF16B-516F-468C-9B16-0F4A87639CC2}" name="Limite poids" dataDxfId="2">
      <calculatedColumnFormula>IF(Tableau1[[#This Row],[Poids TT (Kg)]]&gt;10,"Attention","")</calculatedColumnFormula>
    </tableColumn>
    <tableColumn id="19" xr3:uid="{7E9D9FEF-8EB4-4C8A-A45D-0BC176B1573D}" name="Produit" dataDxfId="1"/>
    <tableColumn id="7" xr3:uid="{E3F16264-EFE9-415B-B54A-4727AEE4FC23}" name="Commentaire" dataDxfId="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540A1CA4-3D8E-488C-B2B0-F3E026251CB1}" name="Tableau3" displayName="Tableau3" ref="A1:A7" totalsRowShown="0">
  <autoFilter ref="A1:A7" xr:uid="{262DE85B-8A5B-467D-AA7E-758299189520}"/>
  <tableColumns count="1">
    <tableColumn id="1" xr3:uid="{11F92025-35B5-49E9-B8D1-AB81E3A3694D}" name="Réceptionniste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I25"/>
  <sheetViews>
    <sheetView tabSelected="1" workbookViewId="0">
      <selection activeCell="C33" sqref="C33"/>
    </sheetView>
  </sheetViews>
  <sheetFormatPr baseColWidth="10" defaultColWidth="9.140625" defaultRowHeight="15" x14ac:dyDescent="0.25"/>
  <cols>
    <col min="1" max="1" width="18.5703125" bestFit="1" customWidth="1"/>
    <col min="2" max="2" width="19.28515625" bestFit="1" customWidth="1"/>
    <col min="3" max="3" width="20.5703125" bestFit="1" customWidth="1"/>
    <col min="4" max="4" width="16.7109375" bestFit="1" customWidth="1"/>
    <col min="5" max="5" width="13" bestFit="1" customWidth="1"/>
    <col min="6" max="6" width="17.28515625" bestFit="1" customWidth="1"/>
    <col min="7" max="7" width="17.42578125" bestFit="1" customWidth="1"/>
    <col min="8" max="8" width="30.5703125" bestFit="1" customWidth="1"/>
    <col min="9" max="9" width="15.42578125" bestFit="1" customWidth="1"/>
  </cols>
  <sheetData>
    <row r="1" spans="1:9" ht="38.25" customHeigh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10</v>
      </c>
      <c r="F1" s="2" t="s">
        <v>12</v>
      </c>
      <c r="G1" s="2" t="s">
        <v>52</v>
      </c>
      <c r="H1" s="2" t="s">
        <v>37</v>
      </c>
      <c r="I1" s="2" t="s">
        <v>11</v>
      </c>
    </row>
    <row r="2" spans="1:9" x14ac:dyDescent="0.25">
      <c r="A2" s="3" t="s">
        <v>14</v>
      </c>
      <c r="B2" s="4">
        <v>44320</v>
      </c>
      <c r="C2" s="5">
        <v>0.31736111111111115</v>
      </c>
      <c r="D2" s="3" t="s">
        <v>4</v>
      </c>
      <c r="E2" s="3">
        <v>3</v>
      </c>
      <c r="F2" s="3">
        <v>5.6</v>
      </c>
      <c r="G2" s="3" t="str">
        <f>IF(Tableau1[[#This Row],[Poids TT (Kg)]]&gt;10,"Attention","")</f>
        <v/>
      </c>
      <c r="H2" s="3" t="s">
        <v>38</v>
      </c>
      <c r="I2" s="6"/>
    </row>
    <row r="3" spans="1:9" x14ac:dyDescent="0.25">
      <c r="A3" s="3" t="s">
        <v>15</v>
      </c>
      <c r="B3" s="4">
        <v>44320</v>
      </c>
      <c r="C3" s="5">
        <v>0.59166666666666667</v>
      </c>
      <c r="D3" s="3" t="s">
        <v>5</v>
      </c>
      <c r="E3" s="3">
        <v>6</v>
      </c>
      <c r="F3" s="3">
        <v>12</v>
      </c>
      <c r="G3" s="3" t="str">
        <f>IF(Tableau1[[#This Row],[Poids TT (Kg)]]&gt;10,"Attention","")</f>
        <v>Attention</v>
      </c>
      <c r="H3" s="3" t="s">
        <v>39</v>
      </c>
      <c r="I3" s="3">
        <v>0</v>
      </c>
    </row>
    <row r="4" spans="1:9" x14ac:dyDescent="0.25">
      <c r="A4" s="3" t="s">
        <v>16</v>
      </c>
      <c r="B4" s="4">
        <v>44321</v>
      </c>
      <c r="C4" s="5">
        <v>0.77569444444444446</v>
      </c>
      <c r="D4" s="3" t="s">
        <v>6</v>
      </c>
      <c r="E4" s="3">
        <v>15</v>
      </c>
      <c r="F4" s="3">
        <v>33.200000000000003</v>
      </c>
      <c r="G4" s="3" t="str">
        <f>IF(Tableau1[[#This Row],[Poids TT (Kg)]]&gt;10,"Attention","")</f>
        <v>Attention</v>
      </c>
      <c r="H4" s="3" t="s">
        <v>40</v>
      </c>
      <c r="I4" s="3">
        <v>0</v>
      </c>
    </row>
    <row r="5" spans="1:9" x14ac:dyDescent="0.25">
      <c r="A5" s="3" t="s">
        <v>17</v>
      </c>
      <c r="B5" s="4">
        <v>44348</v>
      </c>
      <c r="C5" s="5">
        <v>0.54513888888888895</v>
      </c>
      <c r="D5" s="3" t="s">
        <v>9</v>
      </c>
      <c r="E5" s="3">
        <v>8</v>
      </c>
      <c r="F5" s="3">
        <v>12.6</v>
      </c>
      <c r="G5" s="3" t="str">
        <f>IF(Tableau1[[#This Row],[Poids TT (Kg)]]&gt;10,"Attention","")</f>
        <v>Attention</v>
      </c>
      <c r="H5" s="3" t="s">
        <v>39</v>
      </c>
      <c r="I5" s="3">
        <v>0</v>
      </c>
    </row>
    <row r="6" spans="1:9" x14ac:dyDescent="0.25">
      <c r="A6" s="3" t="s">
        <v>18</v>
      </c>
      <c r="B6" s="4">
        <v>44322</v>
      </c>
      <c r="C6" s="5">
        <v>0.55763888888888891</v>
      </c>
      <c r="D6" s="3" t="s">
        <v>8</v>
      </c>
      <c r="E6" s="3">
        <v>5</v>
      </c>
      <c r="F6" s="3">
        <v>5</v>
      </c>
      <c r="G6" s="3" t="str">
        <f>IF(Tableau1[[#This Row],[Poids TT (Kg)]]&gt;10,"Attention","")</f>
        <v/>
      </c>
      <c r="H6" s="3" t="s">
        <v>36</v>
      </c>
      <c r="I6" s="3" t="s">
        <v>41</v>
      </c>
    </row>
    <row r="7" spans="1:9" x14ac:dyDescent="0.25">
      <c r="A7" s="3" t="s">
        <v>19</v>
      </c>
      <c r="B7" s="4">
        <v>44321</v>
      </c>
      <c r="C7" s="5">
        <v>0.77569444444444446</v>
      </c>
      <c r="D7" s="3" t="s">
        <v>6</v>
      </c>
      <c r="E7" s="3">
        <v>3</v>
      </c>
      <c r="F7" s="3">
        <v>5.6</v>
      </c>
      <c r="G7" s="3" t="str">
        <f>IF(Tableau1[[#This Row],[Poids TT (Kg)]]&gt;10,"Attention","")</f>
        <v/>
      </c>
      <c r="H7" s="3" t="s">
        <v>38</v>
      </c>
      <c r="I7" s="3" t="s">
        <v>47</v>
      </c>
    </row>
    <row r="8" spans="1:9" x14ac:dyDescent="0.25">
      <c r="A8" s="3" t="s">
        <v>20</v>
      </c>
      <c r="B8" s="4">
        <v>44322</v>
      </c>
      <c r="C8" s="5">
        <v>0.54513888888888895</v>
      </c>
      <c r="D8" s="3" t="s">
        <v>9</v>
      </c>
      <c r="E8" s="3">
        <v>6</v>
      </c>
      <c r="F8" s="3">
        <v>6.7</v>
      </c>
      <c r="G8" s="3" t="str">
        <f>IF(Tableau1[[#This Row],[Poids TT (Kg)]]&gt;10,"Attention","")</f>
        <v/>
      </c>
      <c r="H8" s="3" t="s">
        <v>39</v>
      </c>
      <c r="I8" s="3" t="s">
        <v>47</v>
      </c>
    </row>
    <row r="9" spans="1:9" x14ac:dyDescent="0.25">
      <c r="A9" s="3" t="s">
        <v>21</v>
      </c>
      <c r="B9" s="4">
        <v>44321</v>
      </c>
      <c r="C9" s="5">
        <v>0.77569444444444446</v>
      </c>
      <c r="D9" s="3" t="s">
        <v>6</v>
      </c>
      <c r="E9" s="3">
        <v>8</v>
      </c>
      <c r="F9" s="3">
        <v>12.1</v>
      </c>
      <c r="G9" s="3" t="str">
        <f>IF(Tableau1[[#This Row],[Poids TT (Kg)]]&gt;10,"Attention","")</f>
        <v>Attention</v>
      </c>
      <c r="H9" s="3" t="s">
        <v>39</v>
      </c>
      <c r="I9" s="3"/>
    </row>
    <row r="10" spans="1:9" x14ac:dyDescent="0.25">
      <c r="A10" s="3" t="s">
        <v>22</v>
      </c>
      <c r="B10" s="4">
        <v>44343</v>
      </c>
      <c r="C10" s="5">
        <v>0.54513888888888895</v>
      </c>
      <c r="D10" s="3" t="s">
        <v>9</v>
      </c>
      <c r="E10" s="3">
        <v>2</v>
      </c>
      <c r="F10" s="3">
        <v>5.8</v>
      </c>
      <c r="G10" s="3" t="str">
        <f>IF(Tableau1[[#This Row],[Poids TT (Kg)]]&gt;10,"Attention","")</f>
        <v/>
      </c>
      <c r="H10" s="3" t="s">
        <v>38</v>
      </c>
      <c r="I10" s="3"/>
    </row>
    <row r="11" spans="1:9" x14ac:dyDescent="0.25">
      <c r="A11" s="3" t="s">
        <v>23</v>
      </c>
      <c r="B11" s="4">
        <v>44344</v>
      </c>
      <c r="C11" s="5">
        <v>0.55763888888888891</v>
      </c>
      <c r="D11" s="3" t="s">
        <v>9</v>
      </c>
      <c r="E11" s="3">
        <v>3</v>
      </c>
      <c r="F11" s="3">
        <v>5.6</v>
      </c>
      <c r="G11" s="3" t="str">
        <f>IF(Tableau1[[#This Row],[Poids TT (Kg)]]&gt;10,"Attention","")</f>
        <v/>
      </c>
      <c r="H11" s="3" t="s">
        <v>39</v>
      </c>
      <c r="I11" s="3"/>
    </row>
    <row r="12" spans="1:9" x14ac:dyDescent="0.25">
      <c r="A12" s="3" t="s">
        <v>24</v>
      </c>
      <c r="B12" s="4">
        <v>44321</v>
      </c>
      <c r="C12" s="5">
        <v>0.77621527777777777</v>
      </c>
      <c r="D12" s="3" t="s">
        <v>6</v>
      </c>
      <c r="E12" s="3">
        <v>6</v>
      </c>
      <c r="F12" s="3">
        <v>6.7</v>
      </c>
      <c r="G12" s="3" t="str">
        <f>IF(Tableau1[[#This Row],[Poids TT (Kg)]]&gt;10,"Attention","")</f>
        <v/>
      </c>
      <c r="H12" s="3" t="s">
        <v>40</v>
      </c>
      <c r="I12" s="3" t="s">
        <v>47</v>
      </c>
    </row>
    <row r="13" spans="1:9" x14ac:dyDescent="0.25">
      <c r="A13" s="3" t="s">
        <v>25</v>
      </c>
      <c r="B13" s="4">
        <v>44322</v>
      </c>
      <c r="C13" s="5">
        <v>0.54513888888888895</v>
      </c>
      <c r="D13" s="3" t="s">
        <v>9</v>
      </c>
      <c r="E13" s="3">
        <v>100</v>
      </c>
      <c r="F13" s="3">
        <v>33.200000000000003</v>
      </c>
      <c r="G13" s="3" t="str">
        <f>IF(Tableau1[[#This Row],[Poids TT (Kg)]]&gt;10,"Attention","")</f>
        <v>Attention</v>
      </c>
      <c r="H13" s="3" t="s">
        <v>39</v>
      </c>
      <c r="I13" s="3" t="s">
        <v>47</v>
      </c>
    </row>
    <row r="14" spans="1:9" x14ac:dyDescent="0.25">
      <c r="A14" s="3" t="s">
        <v>26</v>
      </c>
      <c r="B14" s="4">
        <v>44322</v>
      </c>
      <c r="C14" s="5">
        <v>0.55763888888888891</v>
      </c>
      <c r="D14" s="3" t="s">
        <v>9</v>
      </c>
      <c r="E14" s="3">
        <v>8</v>
      </c>
      <c r="F14" s="3">
        <v>12.1</v>
      </c>
      <c r="G14" s="3" t="str">
        <f>IF(Tableau1[[#This Row],[Poids TT (Kg)]]&gt;10,"Attention","")</f>
        <v>Attention</v>
      </c>
      <c r="H14" s="3" t="s">
        <v>39</v>
      </c>
      <c r="I14" s="3" t="s">
        <v>47</v>
      </c>
    </row>
    <row r="15" spans="1:9" x14ac:dyDescent="0.25">
      <c r="A15" s="3" t="s">
        <v>27</v>
      </c>
      <c r="B15" s="4">
        <v>44321</v>
      </c>
      <c r="C15" s="5">
        <v>0.77569444444444446</v>
      </c>
      <c r="D15" s="3" t="s">
        <v>6</v>
      </c>
      <c r="E15" s="3">
        <v>2</v>
      </c>
      <c r="F15" s="3">
        <v>5.8</v>
      </c>
      <c r="G15" s="3" t="str">
        <f>IF(Tableau1[[#This Row],[Poids TT (Kg)]]&gt;10,"Attention","")</f>
        <v/>
      </c>
      <c r="H15" s="3" t="s">
        <v>36</v>
      </c>
      <c r="I15" s="3" t="s">
        <v>42</v>
      </c>
    </row>
    <row r="16" spans="1:9" x14ac:dyDescent="0.25">
      <c r="A16" s="3" t="s">
        <v>28</v>
      </c>
      <c r="B16" s="4">
        <v>44322</v>
      </c>
      <c r="C16" s="5">
        <v>0.54513888888888895</v>
      </c>
      <c r="D16" s="3" t="s">
        <v>9</v>
      </c>
      <c r="E16" s="3">
        <v>3</v>
      </c>
      <c r="F16" s="3">
        <v>5.6</v>
      </c>
      <c r="G16" s="3" t="str">
        <f>IF(Tableau1[[#This Row],[Poids TT (Kg)]]&gt;10,"Attention","")</f>
        <v/>
      </c>
      <c r="H16" s="3" t="s">
        <v>36</v>
      </c>
      <c r="I16" s="3" t="s">
        <v>43</v>
      </c>
    </row>
    <row r="17" spans="1:9" x14ac:dyDescent="0.25">
      <c r="A17" s="3" t="s">
        <v>29</v>
      </c>
      <c r="B17" s="4">
        <v>44322</v>
      </c>
      <c r="C17" s="5">
        <v>0.55763888888888891</v>
      </c>
      <c r="D17" s="3" t="s">
        <v>9</v>
      </c>
      <c r="E17" s="3">
        <v>6</v>
      </c>
      <c r="F17" s="3">
        <v>6.7</v>
      </c>
      <c r="G17" s="3" t="str">
        <f>IF(Tableau1[[#This Row],[Poids TT (Kg)]]&gt;10,"Attention","")</f>
        <v/>
      </c>
      <c r="H17" s="3" t="s">
        <v>38</v>
      </c>
      <c r="I17" s="3"/>
    </row>
    <row r="18" spans="1:9" x14ac:dyDescent="0.25">
      <c r="A18" s="3" t="s">
        <v>30</v>
      </c>
      <c r="B18" s="4">
        <v>44321</v>
      </c>
      <c r="C18" s="5">
        <v>0.77569444444444446</v>
      </c>
      <c r="D18" s="3" t="s">
        <v>6</v>
      </c>
      <c r="E18" s="3">
        <v>15</v>
      </c>
      <c r="F18" s="3">
        <v>33.200000000000003</v>
      </c>
      <c r="G18" s="3" t="str">
        <f>IF(Tableau1[[#This Row],[Poids TT (Kg)]]&gt;10,"Attention","")</f>
        <v>Attention</v>
      </c>
      <c r="H18" s="3" t="s">
        <v>39</v>
      </c>
      <c r="I18" s="3" t="s">
        <v>47</v>
      </c>
    </row>
    <row r="19" spans="1:9" x14ac:dyDescent="0.25">
      <c r="A19" s="3" t="s">
        <v>31</v>
      </c>
      <c r="B19" s="4">
        <v>44322</v>
      </c>
      <c r="C19" s="5">
        <v>0.54513888888888895</v>
      </c>
      <c r="D19" s="3" t="s">
        <v>9</v>
      </c>
      <c r="E19" s="3">
        <v>8</v>
      </c>
      <c r="F19" s="3">
        <v>12.1</v>
      </c>
      <c r="G19" s="3" t="str">
        <f>IF(Tableau1[[#This Row],[Poids TT (Kg)]]&gt;10,"Attention","")</f>
        <v>Attention</v>
      </c>
      <c r="H19" s="3" t="s">
        <v>39</v>
      </c>
      <c r="I19" s="3"/>
    </row>
    <row r="20" spans="1:9" x14ac:dyDescent="0.25">
      <c r="A20" s="3" t="s">
        <v>32</v>
      </c>
      <c r="B20" s="4">
        <v>44322</v>
      </c>
      <c r="C20" s="5">
        <v>0.55763888888888891</v>
      </c>
      <c r="D20" s="3" t="s">
        <v>9</v>
      </c>
      <c r="E20" s="3">
        <v>2</v>
      </c>
      <c r="F20" s="3">
        <v>5.8</v>
      </c>
      <c r="G20" s="3" t="str">
        <f>IF(Tableau1[[#This Row],[Poids TT (Kg)]]&gt;10,"Attention","")</f>
        <v/>
      </c>
      <c r="H20" s="3" t="s">
        <v>36</v>
      </c>
      <c r="I20" s="3" t="s">
        <v>44</v>
      </c>
    </row>
    <row r="21" spans="1:9" x14ac:dyDescent="0.25">
      <c r="A21" s="3" t="s">
        <v>33</v>
      </c>
      <c r="B21" s="4">
        <v>44321</v>
      </c>
      <c r="C21" s="5">
        <v>0.77569444444444446</v>
      </c>
      <c r="D21" s="3" t="s">
        <v>6</v>
      </c>
      <c r="E21" s="3">
        <v>3</v>
      </c>
      <c r="F21" s="3">
        <v>5.6</v>
      </c>
      <c r="G21" s="3" t="str">
        <f>IF(Tableau1[[#This Row],[Poids TT (Kg)]]&gt;10,"Attention","")</f>
        <v/>
      </c>
      <c r="H21" s="3" t="s">
        <v>38</v>
      </c>
      <c r="I21" s="3"/>
    </row>
    <row r="22" spans="1:9" x14ac:dyDescent="0.25">
      <c r="A22" s="3" t="s">
        <v>34</v>
      </c>
      <c r="B22" s="4">
        <v>44322</v>
      </c>
      <c r="C22" s="5">
        <v>0.54513888888888895</v>
      </c>
      <c r="D22" s="3" t="s">
        <v>9</v>
      </c>
      <c r="E22" s="3">
        <v>6</v>
      </c>
      <c r="F22" s="3">
        <v>8</v>
      </c>
      <c r="G22" s="3" t="str">
        <f>IF(Tableau1[[#This Row],[Poids TT (Kg)]]&gt;10,"Attention","")</f>
        <v/>
      </c>
      <c r="H22" s="3" t="s">
        <v>39</v>
      </c>
      <c r="I22" s="3"/>
    </row>
    <row r="23" spans="1:9" x14ac:dyDescent="0.25">
      <c r="A23" s="3" t="s">
        <v>48</v>
      </c>
      <c r="B23" s="4">
        <v>44322</v>
      </c>
      <c r="C23" s="5">
        <v>0.55763888888888891</v>
      </c>
      <c r="D23" s="3" t="s">
        <v>9</v>
      </c>
      <c r="E23" s="3">
        <v>15</v>
      </c>
      <c r="F23" s="3">
        <v>33.200000000000003</v>
      </c>
      <c r="G23" s="3" t="str">
        <f>IF(Tableau1[[#This Row],[Poids TT (Kg)]]&gt;10,"Attention","")</f>
        <v>Attention</v>
      </c>
      <c r="H23" s="3" t="s">
        <v>40</v>
      </c>
      <c r="I23" s="3"/>
    </row>
    <row r="24" spans="1:9" x14ac:dyDescent="0.25">
      <c r="A24" s="3" t="s">
        <v>35</v>
      </c>
      <c r="B24" s="4">
        <v>44322</v>
      </c>
      <c r="C24" s="5">
        <v>0.54513888888888895</v>
      </c>
      <c r="D24" s="3" t="s">
        <v>9</v>
      </c>
      <c r="E24" s="3">
        <v>2</v>
      </c>
      <c r="F24" s="3">
        <v>5.8</v>
      </c>
      <c r="G24" s="3" t="str">
        <f>IF(Tableau1[[#This Row],[Poids TT (Kg)]]&gt;10,"Attention","")</f>
        <v/>
      </c>
      <c r="H24" s="3" t="s">
        <v>36</v>
      </c>
      <c r="I24" s="3" t="s">
        <v>45</v>
      </c>
    </row>
    <row r="25" spans="1:9" x14ac:dyDescent="0.25">
      <c r="A25" s="3" t="s">
        <v>46</v>
      </c>
      <c r="B25" s="4">
        <v>44323</v>
      </c>
      <c r="C25" s="5">
        <v>0.58680555555555602</v>
      </c>
      <c r="D25" s="3" t="s">
        <v>9</v>
      </c>
      <c r="E25" s="3">
        <v>2</v>
      </c>
      <c r="F25" s="3">
        <v>5.8</v>
      </c>
      <c r="G25" s="3" t="str">
        <f>IF(Tableau1[[#This Row],[Poids TT (Kg)]]&gt;10,"Attention","")</f>
        <v/>
      </c>
      <c r="H25" s="3" t="s">
        <v>36</v>
      </c>
      <c r="I25" s="3" t="s">
        <v>45</v>
      </c>
    </row>
  </sheetData>
  <phoneticPr fontId="2" type="noConversion"/>
  <dataValidations count="7">
    <dataValidation type="date" showInputMessage="1" showErrorMessage="1" errorTitle="Date de reception" error="Merci de saisir une date valide." sqref="B2:B25" xr:uid="{5E7187C2-FED8-4EE0-B783-FE1FF2D65D29}">
      <formula1>32874</formula1>
      <formula2>2958465</formula2>
    </dataValidation>
    <dataValidation type="time" showInputMessage="1" showErrorMessage="1" errorTitle="Heure de reception" error="Merci de saisir une heure valide." sqref="C2:C25" xr:uid="{FB566CF3-02E7-468E-9D50-42B666BA7EEB}">
      <formula1>0</formula1>
      <formula2>0.999988425925926</formula2>
    </dataValidation>
    <dataValidation type="whole" showInputMessage="1" showErrorMessage="1" errorTitle="Nombre de colis" error="Nombre de colis invalide. Si il s'agit d'une reception de +100 colis merci de prévenir le chef de zone." sqref="E2:E25" xr:uid="{27610089-BBCF-4729-B62A-5000E4110F49}">
      <formula1>1</formula1>
      <formula2>100</formula2>
    </dataValidation>
    <dataValidation type="textLength" showInputMessage="1" showErrorMessage="1" errorTitle="N° de commande" error="Vérifiez le format du n° de commande. Il ne peut pas excéder 10 caractères." promptTitle="N° de commande" prompt="Saisir le n° de BL" sqref="A2:A25" xr:uid="{0B31F695-3EEF-4BA8-9EF3-B39D65DED50B}">
      <formula1>5</formula1>
      <formula2>15</formula2>
    </dataValidation>
    <dataValidation type="list" showInputMessage="1" showErrorMessage="1" errorTitle="Produit" error="Vous devez sélectionner un produit dans la liste." promptTitle="Produit" prompt="Si le produit n'existe pas sélectionnez &quot;Autre&quot; dans la liste et précisez le produit en commentaire." sqref="H2:H25" xr:uid="{99F85638-8A26-4BE8-8B83-67E1BED1F194}">
      <formula1>"Produit A,Produit B,Produit C,Autre (précisez en commentaire)"</formula1>
    </dataValidation>
    <dataValidation type="decimal" operator="greaterThan" showInputMessage="1" showErrorMessage="1" errorTitle="Poids TT" error="Assurez-vous d'avoir saisis un poids valide." sqref="F2:F25" xr:uid="{4EE5D9C5-9BBE-4E1E-8C6C-3D88EDE8963F}">
      <formula1>0</formula1>
    </dataValidation>
    <dataValidation type="custom" errorStyle="warning" allowBlank="1" showInputMessage="1" showErrorMessage="1" errorTitle="Limite poids atteinte" error="Attention, vous avez dépassé la limite des 10Kg. Assurez-vous d'avoir un moyen de manutention adapté." sqref="G2:G25" xr:uid="{F9852348-BC8B-4EEE-B4C6-7B101BDF0BCA}">
      <formula1>F2&lt;10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allowBlank="1" showInputMessage="1" showErrorMessage="1" errorTitle="Réceptionniste" error="La personne n'existe pas dans la base. Veuillez vérifier la sélection._x000a_Si la sélection est conforme pensez à mettre à jour la liste du personnel." xr:uid="{D998BE24-D39C-4845-B153-7840C8F3FA48}">
          <x14:formula1>
            <xm:f>LISTES!$A$2:$A$7</xm:f>
          </x14:formula1>
          <xm:sqref>D2:D25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0FF8FC-33D3-49C9-9B4E-F96210FE262E}">
  <sheetPr codeName="Feuil3"/>
  <dimension ref="A1:A7"/>
  <sheetViews>
    <sheetView workbookViewId="0">
      <selection activeCell="C1" sqref="C1"/>
    </sheetView>
  </sheetViews>
  <sheetFormatPr baseColWidth="10" defaultRowHeight="15" x14ac:dyDescent="0.25"/>
  <cols>
    <col min="1" max="1" width="17.5703125" bestFit="1" customWidth="1"/>
  </cols>
  <sheetData>
    <row r="1" spans="1:1" x14ac:dyDescent="0.25">
      <c r="A1" t="s">
        <v>13</v>
      </c>
    </row>
    <row r="2" spans="1:1" x14ac:dyDescent="0.25">
      <c r="A2" t="s">
        <v>4</v>
      </c>
    </row>
    <row r="3" spans="1:1" x14ac:dyDescent="0.25">
      <c r="A3" t="s">
        <v>5</v>
      </c>
    </row>
    <row r="4" spans="1:1" x14ac:dyDescent="0.25">
      <c r="A4" t="s">
        <v>6</v>
      </c>
    </row>
    <row r="5" spans="1:1" x14ac:dyDescent="0.25">
      <c r="A5" t="s">
        <v>7</v>
      </c>
    </row>
    <row r="6" spans="1:1" x14ac:dyDescent="0.25">
      <c r="A6" t="s">
        <v>8</v>
      </c>
    </row>
    <row r="7" spans="1:1" x14ac:dyDescent="0.25">
      <c r="A7" t="s">
        <v>9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C4CD42-8574-495C-B803-890169F96FCA}">
  <sheetPr codeName="Feuil2"/>
  <dimension ref="B9:C21"/>
  <sheetViews>
    <sheetView workbookViewId="0">
      <selection activeCell="E15" sqref="E15"/>
    </sheetView>
  </sheetViews>
  <sheetFormatPr baseColWidth="10" defaultRowHeight="15" x14ac:dyDescent="0.25"/>
  <sheetData>
    <row r="9" spans="2:2" x14ac:dyDescent="0.25">
      <c r="B9" t="s">
        <v>49</v>
      </c>
    </row>
    <row r="10" spans="2:2" x14ac:dyDescent="0.25">
      <c r="B10" t="s">
        <v>50</v>
      </c>
    </row>
    <row r="11" spans="2:2" x14ac:dyDescent="0.25">
      <c r="B11" t="s">
        <v>51</v>
      </c>
    </row>
    <row r="21" spans="3:3" ht="15.75" x14ac:dyDescent="0.3">
      <c r="C21" s="1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4" name="Button 1">
              <controlPr defaultSize="0" print="0" autoFill="0" autoPict="0" macro="[0]!OpenDatabase">
                <anchor moveWithCells="1" sizeWithCells="1">
                  <from>
                    <xdr:col>0</xdr:col>
                    <xdr:colOff>704850</xdr:colOff>
                    <xdr:row>3</xdr:row>
                    <xdr:rowOff>114300</xdr:rowOff>
                  </from>
                  <to>
                    <xdr:col>2</xdr:col>
                    <xdr:colOff>733425</xdr:colOff>
                    <xdr:row>6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BD</vt:lpstr>
      <vt:lpstr>LISTES</vt:lpstr>
      <vt:lpstr>ACCUEUIL</vt:lpstr>
      <vt:lpstr>DATABASE</vt:lpstr>
      <vt:lpstr>ListTest</vt:lpstr>
      <vt:lpstr>TEST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LEMARCHAND Gautier FRA</dc:creator>
  <cp:lastModifiedBy>LEMARCHAND Gautier FRA</cp:lastModifiedBy>
  <dcterms:created xsi:type="dcterms:W3CDTF">2015-06-05T18:17:20Z</dcterms:created>
  <dcterms:modified xsi:type="dcterms:W3CDTF">2022-01-05T06:51:41Z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15e1d80-5df9-45cf-93c6-b3dca2463c0a_Enabled">
    <vt:lpwstr>true</vt:lpwstr>
  </property>
  <property fmtid="{D5CDD505-2E9C-101B-9397-08002B2CF9AE}" pid="3" name="MSIP_Label_115e1d80-5df9-45cf-93c6-b3dca2463c0a_SetDate">
    <vt:lpwstr>2021-04-21T09:48:35Z</vt:lpwstr>
  </property>
  <property fmtid="{D5CDD505-2E9C-101B-9397-08002B2CF9AE}" pid="4" name="MSIP_Label_115e1d80-5df9-45cf-93c6-b3dca2463c0a_Method">
    <vt:lpwstr>Standard</vt:lpwstr>
  </property>
  <property fmtid="{D5CDD505-2E9C-101B-9397-08002B2CF9AE}" pid="5" name="MSIP_Label_115e1d80-5df9-45cf-93c6-b3dca2463c0a_Name">
    <vt:lpwstr>115e1d80-5df9-45cf-93c6-b3dca2463c0a</vt:lpwstr>
  </property>
  <property fmtid="{D5CDD505-2E9C-101B-9397-08002B2CF9AE}" pid="6" name="MSIP_Label_115e1d80-5df9-45cf-93c6-b3dca2463c0a_SiteId">
    <vt:lpwstr>35734bde-3e33-4eb6-8dd2-0c96b30981bf</vt:lpwstr>
  </property>
  <property fmtid="{D5CDD505-2E9C-101B-9397-08002B2CF9AE}" pid="7" name="MSIP_Label_115e1d80-5df9-45cf-93c6-b3dca2463c0a_ActionId">
    <vt:lpwstr>046dd78a-3a0c-4aa7-b764-7acb4d9152ff</vt:lpwstr>
  </property>
  <property fmtid="{D5CDD505-2E9C-101B-9397-08002B2CF9AE}" pid="8" name="MSIP_Label_115e1d80-5df9-45cf-93c6-b3dca2463c0a_ContentBits">
    <vt:lpwstr>0</vt:lpwstr>
  </property>
</Properties>
</file>