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ashexpress\Desktop\VBA\"/>
    </mc:Choice>
  </mc:AlternateContent>
  <bookViews>
    <workbookView xWindow="0" yWindow="0" windowWidth="17970" windowHeight="6120"/>
  </bookViews>
  <sheets>
    <sheet name="Feuil1" sheetId="1" r:id="rId1"/>
    <sheet name="Feuil2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1" l="1"/>
  <c r="E14" i="1"/>
  <c r="D14" i="1"/>
  <c r="C14" i="1"/>
  <c r="B14" i="1"/>
  <c r="F13" i="1"/>
  <c r="E13" i="1"/>
  <c r="D13" i="1"/>
  <c r="C13" i="1"/>
  <c r="B13" i="1"/>
  <c r="J6" i="1"/>
  <c r="H6" i="1"/>
  <c r="G6" i="1"/>
  <c r="I5" i="1" l="1"/>
  <c r="I3" i="1"/>
  <c r="I6" i="1" l="1"/>
</calcChain>
</file>

<file path=xl/sharedStrings.xml><?xml version="1.0" encoding="utf-8"?>
<sst xmlns="http://schemas.openxmlformats.org/spreadsheetml/2006/main" count="47" uniqueCount="43">
  <si>
    <t>Strike K</t>
  </si>
  <si>
    <t>Volatilité \sigma</t>
  </si>
  <si>
    <t>Taux sans risque r</t>
  </si>
  <si>
    <t>Maturité M</t>
  </si>
  <si>
    <t>Instant t</t>
  </si>
  <si>
    <t>Strike K2</t>
  </si>
  <si>
    <t>Prix du Call Européen (BS)</t>
  </si>
  <si>
    <t>Prix du Put Européen (BS)</t>
  </si>
  <si>
    <t>Prix du Straddle (BS)</t>
  </si>
  <si>
    <t>Prix du Call Européen (MC)</t>
  </si>
  <si>
    <t>Prix du Put Européen (MC)</t>
  </si>
  <si>
    <t>Prix du Straddle (MC)</t>
  </si>
  <si>
    <t>Prix du Strangle (MC)</t>
  </si>
  <si>
    <t>Diff</t>
  </si>
  <si>
    <t>Prix du Strangle (BS)</t>
  </si>
  <si>
    <t>Sensibilités</t>
  </si>
  <si>
    <t>Delta</t>
  </si>
  <si>
    <t>Gamma</t>
  </si>
  <si>
    <t>thêta</t>
  </si>
  <si>
    <t>rho</t>
  </si>
  <si>
    <t>Type Option/Param grecs</t>
  </si>
  <si>
    <t>Call (Formule d'évaluation)</t>
  </si>
  <si>
    <t>Put (Formule d'évaluation)</t>
  </si>
  <si>
    <t>Call (Différences finies)</t>
  </si>
  <si>
    <t>Put (Différences finies)</t>
  </si>
  <si>
    <t>Véga</t>
  </si>
  <si>
    <t>N (MC)</t>
  </si>
  <si>
    <t>S_{t}</t>
  </si>
  <si>
    <t>epsilon</t>
  </si>
  <si>
    <t>Option à barrière activante (Knock-in)</t>
  </si>
  <si>
    <t>Option à barrière désactivante (knock-out)</t>
  </si>
  <si>
    <t>Barrière Limite</t>
  </si>
  <si>
    <t>CUI (call up-and-in)</t>
  </si>
  <si>
    <t>CDI (call down-and-in)</t>
  </si>
  <si>
    <t>PUI (put up-and-in)</t>
  </si>
  <si>
    <t>PDI (put down-and-in)</t>
  </si>
  <si>
    <t>CUO (call up-and-out)</t>
  </si>
  <si>
    <t>CDO (call down-and-out)</t>
  </si>
  <si>
    <t>PUO (put up-and-out)</t>
  </si>
  <si>
    <t>Prix BS</t>
  </si>
  <si>
    <t>Prix MC</t>
  </si>
  <si>
    <t>Dividende</t>
  </si>
  <si>
    <t>PDO (put up-and-in)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</si>
</sst>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0\ _€_-;\-* #,##0.000\ _€_-;_-* &quot;-&quot;??\ _€_-;_-@_-"/>
    <numFmt numFmtId="166" formatCode="_-* #,##0\ _€_-;\-* #,##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2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1" fillId="4" borderId="1" xfId="0" applyFont="1" applyFill="1" applyBorder="1" applyAlignment="1">
      <alignment horizontal="center"/>
    </xf>
    <xf numFmtId="2" fontId="0" fillId="0" borderId="1" xfId="0" applyNumberFormat="1" applyBorder="1"/>
    <xf numFmtId="164" fontId="0" fillId="0" borderId="0" xfId="1" applyNumberFormat="1" applyFont="1"/>
    <xf numFmtId="2" fontId="0" fillId="0" borderId="2" xfId="0" applyNumberFormat="1" applyBorder="1"/>
    <xf numFmtId="0" fontId="0" fillId="6" borderId="1" xfId="0" applyFill="1" applyBorder="1"/>
    <xf numFmtId="2" fontId="0" fillId="0" borderId="1" xfId="1" applyNumberFormat="1" applyFont="1" applyBorder="1"/>
    <xf numFmtId="2" fontId="1" fillId="4" borderId="1" xfId="2" applyNumberFormat="1" applyFont="1" applyFill="1" applyBorder="1"/>
    <xf numFmtId="2" fontId="1" fillId="4" borderId="1" xfId="2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0" fillId="0" borderId="1" xfId="0" applyBorder="1"/>
    <xf numFmtId="0" fontId="4" fillId="3" borderId="1" xfId="0" applyFont="1" applyFill="1" applyBorder="1"/>
    <xf numFmtId="166" fontId="4" fillId="0" borderId="1" xfId="1" applyNumberFormat="1" applyFont="1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7" borderId="1" xfId="0" applyFill="1" applyBorder="1"/>
  </cellXfs>
  <cellStyles count="3">
    <cellStyle name="Milliers" xfId="1" builtinId="3"/>
    <cellStyle name="Normal" xfId="0" builtinId="0"/>
    <cellStyle name="Pourcentage" xfId="2" builtinId="5"/>
  </cellStyles>
  <dxfs count="30"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  <dxf>
      <font>
        <color rgb="FF00B050"/>
      </font>
      <fill>
        <patternFill>
          <fgColor auto="1"/>
          <bgColor theme="1"/>
        </patternFill>
      </fill>
    </dxf>
    <dxf>
      <font>
        <color rgb="FFFF0000"/>
      </font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1</xdr:row>
          <xdr:rowOff>19050</xdr:rowOff>
        </xdr:from>
        <xdr:to>
          <xdr:col>11</xdr:col>
          <xdr:colOff>47625</xdr:colOff>
          <xdr:row>2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BS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85725</xdr:colOff>
          <xdr:row>3</xdr:row>
          <xdr:rowOff>76200</xdr:rowOff>
        </xdr:from>
        <xdr:to>
          <xdr:col>11</xdr:col>
          <xdr:colOff>0</xdr:colOff>
          <xdr:row>5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MC Calc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7</xdr:row>
          <xdr:rowOff>9525</xdr:rowOff>
        </xdr:from>
        <xdr:to>
          <xdr:col>6</xdr:col>
          <xdr:colOff>1600200</xdr:colOff>
          <xdr:row>9</xdr:row>
          <xdr:rowOff>133350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22</xdr:row>
          <xdr:rowOff>28575</xdr:rowOff>
        </xdr:from>
        <xdr:to>
          <xdr:col>5</xdr:col>
          <xdr:colOff>742950</xdr:colOff>
          <xdr:row>22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CDO MC PRICE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J25"/>
  <sheetViews>
    <sheetView tabSelected="1" workbookViewId="0">
      <selection activeCell="F22" sqref="F22"/>
    </sheetView>
  </sheetViews>
  <sheetFormatPr baseColWidth="10" defaultRowHeight="15" x14ac:dyDescent="0.25"/>
  <cols>
    <col min="1" max="1" width="39.28515625" bestFit="1" customWidth="1"/>
    <col min="2" max="2" width="14.140625" bestFit="1" customWidth="1"/>
    <col min="3" max="3" width="16" bestFit="1" customWidth="1"/>
    <col min="4" max="4" width="17" bestFit="1" customWidth="1"/>
    <col min="5" max="5" width="10.85546875" bestFit="1" customWidth="1"/>
    <col min="6" max="6" width="11.7109375" bestFit="1" customWidth="1"/>
    <col min="7" max="7" width="24.85546875" bestFit="1" customWidth="1"/>
    <col min="8" max="8" width="23.85546875" bestFit="1" customWidth="1"/>
    <col min="9" max="9" width="19.140625" bestFit="1" customWidth="1"/>
    <col min="10" max="10" width="19.7109375" bestFit="1" customWidth="1"/>
  </cols>
  <sheetData>
    <row r="2" spans="1:10" x14ac:dyDescent="0.25">
      <c r="A2" s="2" t="s">
        <v>27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1" t="s">
        <v>6</v>
      </c>
      <c r="H2" s="1" t="s">
        <v>7</v>
      </c>
      <c r="I2" s="1" t="s">
        <v>8</v>
      </c>
      <c r="J2" s="1" t="s">
        <v>14</v>
      </c>
    </row>
    <row r="3" spans="1:10" x14ac:dyDescent="0.25">
      <c r="A3" s="4">
        <v>100</v>
      </c>
      <c r="B3" s="4">
        <v>100</v>
      </c>
      <c r="C3" s="4">
        <v>0.15</v>
      </c>
      <c r="D3" s="4">
        <v>0.02</v>
      </c>
      <c r="E3" s="4">
        <v>1</v>
      </c>
      <c r="F3" s="4">
        <v>0</v>
      </c>
      <c r="G3" s="4">
        <v>6.9618416445541547</v>
      </c>
      <c r="H3" s="4">
        <v>4.9817089752296795</v>
      </c>
      <c r="I3" s="4">
        <f>G3+H3</f>
        <v>11.943550619783835</v>
      </c>
      <c r="J3" s="4">
        <v>8.0481765354479169</v>
      </c>
    </row>
    <row r="4" spans="1:10" x14ac:dyDescent="0.25">
      <c r="B4" s="2" t="s">
        <v>5</v>
      </c>
      <c r="G4" s="1" t="s">
        <v>9</v>
      </c>
      <c r="H4" s="1" t="s">
        <v>10</v>
      </c>
      <c r="I4" s="1" t="s">
        <v>11</v>
      </c>
      <c r="J4" s="1" t="s">
        <v>12</v>
      </c>
    </row>
    <row r="5" spans="1:10" x14ac:dyDescent="0.25">
      <c r="B5" s="4">
        <v>110</v>
      </c>
      <c r="E5" s="14" t="s">
        <v>26</v>
      </c>
      <c r="F5" s="15">
        <v>1000</v>
      </c>
      <c r="G5" s="6">
        <v>6.9629459130411595</v>
      </c>
      <c r="H5" s="6">
        <v>4.9823910479829321</v>
      </c>
      <c r="I5" s="4">
        <f>G5+H5</f>
        <v>11.945336961024092</v>
      </c>
      <c r="J5" s="4">
        <v>8.0496026276014376</v>
      </c>
    </row>
    <row r="6" spans="1:10" x14ac:dyDescent="0.25">
      <c r="F6" s="12" t="s">
        <v>13</v>
      </c>
      <c r="G6" s="9">
        <f>(G3-G5)</f>
        <v>-1.1042684870048447E-3</v>
      </c>
      <c r="H6" s="9">
        <f t="shared" ref="H6:J6" si="0">(H3-H5)</f>
        <v>-6.8207275325260497E-4</v>
      </c>
      <c r="I6" s="9">
        <f t="shared" si="0"/>
        <v>-1.7863412402565615E-3</v>
      </c>
      <c r="J6" s="9">
        <f t="shared" si="0"/>
        <v>-1.4260921535207416E-3</v>
      </c>
    </row>
    <row r="7" spans="1:10" x14ac:dyDescent="0.25">
      <c r="A7" s="11" t="s">
        <v>15</v>
      </c>
      <c r="B7" s="11"/>
      <c r="C7" s="11"/>
      <c r="D7" s="11"/>
      <c r="E7" s="11"/>
      <c r="F7" s="11"/>
      <c r="G7" s="5"/>
    </row>
    <row r="8" spans="1:10" x14ac:dyDescent="0.25">
      <c r="A8" s="7" t="s">
        <v>20</v>
      </c>
      <c r="B8" s="1" t="s">
        <v>16</v>
      </c>
      <c r="C8" s="1" t="s">
        <v>17</v>
      </c>
      <c r="D8" s="1" t="s">
        <v>25</v>
      </c>
      <c r="E8" s="1" t="s">
        <v>18</v>
      </c>
      <c r="F8" s="1" t="s">
        <v>19</v>
      </c>
    </row>
    <row r="9" spans="1:10" x14ac:dyDescent="0.25">
      <c r="A9" s="7" t="s">
        <v>21</v>
      </c>
      <c r="B9" s="4">
        <v>0.58251564682052248</v>
      </c>
      <c r="C9" s="4">
        <v>2.6025196262690824E-2</v>
      </c>
      <c r="D9" s="4">
        <v>39.037794394036233</v>
      </c>
      <c r="E9" s="4">
        <v>-3.9536290403026793</v>
      </c>
      <c r="F9" s="4">
        <v>51.289723037498092</v>
      </c>
    </row>
    <row r="10" spans="1:10" x14ac:dyDescent="0.25">
      <c r="A10" s="7" t="s">
        <v>22</v>
      </c>
      <c r="B10" s="4">
        <v>-0.41748435317947752</v>
      </c>
      <c r="C10" s="4">
        <v>2.6025196262690824E-2</v>
      </c>
      <c r="D10" s="4">
        <v>39.037794394036233</v>
      </c>
      <c r="E10" s="4">
        <v>-1.9932316936891687</v>
      </c>
      <c r="F10" s="4">
        <v>-46.730144293177432</v>
      </c>
    </row>
    <row r="11" spans="1:10" x14ac:dyDescent="0.25">
      <c r="A11" s="7" t="s">
        <v>23</v>
      </c>
      <c r="B11" s="4">
        <v>0.58256182452787186</v>
      </c>
      <c r="C11" s="8">
        <v>2.9990910199716517E-2</v>
      </c>
      <c r="D11" s="4">
        <v>39.048025577390177</v>
      </c>
      <c r="E11" s="4">
        <v>-3.9550683831990341</v>
      </c>
      <c r="F11" s="4">
        <v>51.39663065427591</v>
      </c>
      <c r="G11" s="16" t="s">
        <v>28</v>
      </c>
    </row>
    <row r="12" spans="1:10" x14ac:dyDescent="0.25">
      <c r="A12" s="7" t="s">
        <v>24</v>
      </c>
      <c r="B12" s="4">
        <v>-0.41744239732555144</v>
      </c>
      <c r="C12" s="8">
        <v>2.9990716576841867E-2</v>
      </c>
      <c r="D12" s="4">
        <v>39.042049546600843</v>
      </c>
      <c r="E12" s="4">
        <v>-1.9942047285823605</v>
      </c>
      <c r="F12" s="4">
        <v>-46.574243075186317</v>
      </c>
      <c r="G12" s="17">
        <v>1E-3</v>
      </c>
    </row>
    <row r="13" spans="1:10" x14ac:dyDescent="0.25">
      <c r="A13" s="3" t="s">
        <v>13</v>
      </c>
      <c r="B13" s="10">
        <f>(B9-B11)</f>
        <v>-4.6177707349381869E-5</v>
      </c>
      <c r="C13" s="10">
        <f t="shared" ref="C13:F13" si="1">(C9-C11)</f>
        <v>-3.9657139370256923E-3</v>
      </c>
      <c r="D13" s="10">
        <f t="shared" si="1"/>
        <v>-1.0231183353944573E-2</v>
      </c>
      <c r="E13" s="10">
        <f t="shared" si="1"/>
        <v>1.4393428963548338E-3</v>
      </c>
      <c r="F13" s="10">
        <f t="shared" si="1"/>
        <v>-0.10690761677781779</v>
      </c>
    </row>
    <row r="14" spans="1:10" x14ac:dyDescent="0.25">
      <c r="A14" s="3" t="s">
        <v>13</v>
      </c>
      <c r="B14" s="10">
        <f>(B10-B12)</f>
        <v>-4.1955853926078923E-5</v>
      </c>
      <c r="C14" s="10">
        <f t="shared" ref="C14:F14" si="2">(C10-C12)</f>
        <v>-3.9655203141510421E-3</v>
      </c>
      <c r="D14" s="10">
        <f t="shared" si="2"/>
        <v>-4.2551525646103983E-3</v>
      </c>
      <c r="E14" s="10">
        <f t="shared" si="2"/>
        <v>9.7303489319178205E-4</v>
      </c>
      <c r="F14" s="10">
        <f t="shared" si="2"/>
        <v>-0.155901217991115</v>
      </c>
    </row>
    <row r="16" spans="1:10" x14ac:dyDescent="0.25">
      <c r="A16" s="18" t="s">
        <v>29</v>
      </c>
      <c r="B16" s="2" t="s">
        <v>31</v>
      </c>
      <c r="C16" s="18" t="s">
        <v>39</v>
      </c>
      <c r="D16" s="18" t="s">
        <v>40</v>
      </c>
      <c r="E16" s="2" t="s">
        <v>41</v>
      </c>
    </row>
    <row r="17" spans="1:5" x14ac:dyDescent="0.25">
      <c r="A17" s="21" t="s">
        <v>32</v>
      </c>
      <c r="B17" s="19">
        <v>90</v>
      </c>
      <c r="C17" s="13">
        <v>4.0340344185471491</v>
      </c>
      <c r="D17" s="13"/>
      <c r="E17" s="19">
        <v>0.02</v>
      </c>
    </row>
    <row r="18" spans="1:5" x14ac:dyDescent="0.25">
      <c r="A18" s="7" t="s">
        <v>33</v>
      </c>
      <c r="B18" s="19"/>
      <c r="C18" s="13">
        <v>16.153936275216726</v>
      </c>
      <c r="D18" s="13"/>
      <c r="E18" s="19"/>
    </row>
    <row r="19" spans="1:5" x14ac:dyDescent="0.25">
      <c r="A19" s="7" t="s">
        <v>34</v>
      </c>
      <c r="B19" s="19"/>
      <c r="C19" s="13">
        <v>1.1321017758910603</v>
      </c>
      <c r="D19" s="13"/>
      <c r="E19" s="19"/>
    </row>
    <row r="20" spans="1:5" x14ac:dyDescent="0.25">
      <c r="A20" s="7" t="s">
        <v>35</v>
      </c>
      <c r="B20" s="19"/>
      <c r="C20" s="13">
        <v>7.9798578921984911</v>
      </c>
      <c r="D20" s="13"/>
      <c r="E20" s="19"/>
    </row>
    <row r="21" spans="1:5" x14ac:dyDescent="0.25">
      <c r="A21" s="18" t="s">
        <v>30</v>
      </c>
      <c r="B21" s="19"/>
      <c r="C21" s="20" t="s">
        <v>39</v>
      </c>
      <c r="D21" s="20" t="s">
        <v>40</v>
      </c>
      <c r="E21" s="19"/>
    </row>
    <row r="22" spans="1:5" x14ac:dyDescent="0.25">
      <c r="A22" s="7" t="s">
        <v>36</v>
      </c>
      <c r="B22" s="19"/>
      <c r="C22" s="13">
        <v>-5.4443198348710142E-2</v>
      </c>
      <c r="D22" s="13"/>
      <c r="E22" s="19"/>
    </row>
    <row r="23" spans="1:5" x14ac:dyDescent="0.25">
      <c r="A23" s="7" t="s">
        <v>37</v>
      </c>
      <c r="B23" s="19"/>
      <c r="C23" s="13">
        <v>-12.174345055018286</v>
      </c>
      <c r="D23" s="13">
        <v>0</v>
      </c>
      <c r="E23" s="19"/>
    </row>
    <row r="24" spans="1:5" x14ac:dyDescent="0.25">
      <c r="A24" s="7" t="s">
        <v>38</v>
      </c>
      <c r="B24" s="19"/>
      <c r="C24" s="13">
        <v>6.8477561163074308</v>
      </c>
      <c r="D24" s="13"/>
      <c r="E24" s="19"/>
    </row>
    <row r="25" spans="1:5" x14ac:dyDescent="0.25">
      <c r="A25" s="7" t="s">
        <v>42</v>
      </c>
      <c r="B25" s="19"/>
      <c r="C25" s="13">
        <v>0</v>
      </c>
      <c r="D25" s="13"/>
      <c r="E25" s="19"/>
    </row>
  </sheetData>
  <mergeCells count="3">
    <mergeCell ref="A7:F7"/>
    <mergeCell ref="B17:B25"/>
    <mergeCell ref="E17:E25"/>
  </mergeCells>
  <conditionalFormatting sqref="G6:J6">
    <cfRule type="expression" dxfId="29" priority="29">
      <formula>ABS($G$6)&gt;0.02</formula>
    </cfRule>
    <cfRule type="expression" dxfId="28" priority="30">
      <formula>ABS($G$6)&lt;0.02</formula>
    </cfRule>
    <cfRule type="expression" dxfId="27" priority="31">
      <formula>ABS($G$6)&gt;0.02</formula>
    </cfRule>
    <cfRule type="expression" dxfId="26" priority="32">
      <formula>ABS($G$6)&lt;0.02</formula>
    </cfRule>
  </conditionalFormatting>
  <conditionalFormatting sqref="H6">
    <cfRule type="expression" dxfId="25" priority="27">
      <formula>ABS($H$6)&lt;0.02</formula>
    </cfRule>
    <cfRule type="expression" dxfId="24" priority="28">
      <formula>ABS($H$6)&gt;0.02</formula>
    </cfRule>
  </conditionalFormatting>
  <conditionalFormatting sqref="I6">
    <cfRule type="expression" dxfId="23" priority="25">
      <formula>ABS($I$6)&lt;0.02</formula>
    </cfRule>
    <cfRule type="expression" dxfId="22" priority="26">
      <formula>ABS($I$6)&gt;0.02</formula>
    </cfRule>
  </conditionalFormatting>
  <conditionalFormatting sqref="J6">
    <cfRule type="expression" dxfId="21" priority="23">
      <formula>ABS($J$6)&lt;0.02</formula>
    </cfRule>
    <cfRule type="expression" dxfId="20" priority="24">
      <formula>ABS($J$6)&gt;0.02</formula>
    </cfRule>
  </conditionalFormatting>
  <conditionalFormatting sqref="B13:F13">
    <cfRule type="expression" dxfId="19" priority="19">
      <formula>ABS($B$13)&gt;0.02</formula>
    </cfRule>
    <cfRule type="expression" dxfId="18" priority="20">
      <formula>ABS($B$13)&lt;0.02</formula>
    </cfRule>
  </conditionalFormatting>
  <conditionalFormatting sqref="B14:F14">
    <cfRule type="expression" dxfId="17" priority="17">
      <formula>ABS($B$14)&gt;0.02</formula>
    </cfRule>
    <cfRule type="expression" dxfId="16" priority="18">
      <formula>ABS($B$14)&lt;0.02</formula>
    </cfRule>
  </conditionalFormatting>
  <conditionalFormatting sqref="C14">
    <cfRule type="expression" dxfId="15" priority="13">
      <formula>ABS($C$14)&gt;0.02</formula>
    </cfRule>
    <cfRule type="expression" dxfId="14" priority="14">
      <formula>ABS($C$14)&lt;0.02</formula>
    </cfRule>
  </conditionalFormatting>
  <conditionalFormatting sqref="D13">
    <cfRule type="expression" dxfId="13" priority="11">
      <formula>ABS($D$13)&gt;0.02</formula>
    </cfRule>
    <cfRule type="expression" dxfId="12" priority="12">
      <formula>ABS($D$13)&lt;0.02</formula>
    </cfRule>
  </conditionalFormatting>
  <conditionalFormatting sqref="D14">
    <cfRule type="expression" dxfId="11" priority="9">
      <formula>ABS($D$14)&gt;0.02</formula>
    </cfRule>
    <cfRule type="expression" dxfId="10" priority="10">
      <formula>ABS($D$14)&lt;0.02</formula>
    </cfRule>
  </conditionalFormatting>
  <conditionalFormatting sqref="E13">
    <cfRule type="expression" dxfId="9" priority="7">
      <formula>ABS($E$13)&gt;0.02</formula>
    </cfRule>
    <cfRule type="expression" dxfId="8" priority="8">
      <formula>ABS($E$13)&lt;0.02</formula>
    </cfRule>
  </conditionalFormatting>
  <conditionalFormatting sqref="E14">
    <cfRule type="expression" dxfId="7" priority="5">
      <formula>ABS($E$14)&gt;0.02</formula>
    </cfRule>
    <cfRule type="expression" dxfId="6" priority="6">
      <formula>ABS($E$14)&lt;0.02</formula>
    </cfRule>
  </conditionalFormatting>
  <conditionalFormatting sqref="F13">
    <cfRule type="expression" dxfId="5" priority="3">
      <formula>ABS($F$13)&gt;0.02</formula>
    </cfRule>
    <cfRule type="expression" dxfId="4" priority="4">
      <formula>ABS($F$13)&lt;0.02</formula>
    </cfRule>
  </conditionalFormatting>
  <conditionalFormatting sqref="F14">
    <cfRule type="expression" dxfId="3" priority="1">
      <formula>ABS($F$14)&gt;0.02</formula>
    </cfRule>
    <cfRule type="expression" dxfId="2" priority="2">
      <formula>ABS($F$14)&lt;0.02</formula>
    </cfRule>
  </conditionalFormatting>
  <conditionalFormatting sqref="C13">
    <cfRule type="expression" dxfId="1" priority="15">
      <formula>ABS($C$13)&gt;0.02</formula>
    </cfRule>
    <cfRule type="expression" dxfId="0" priority="16">
      <formula>ABS($C$13)&lt;0.02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_xludf.PRICE">
                <anchor moveWithCells="1" sizeWithCells="1">
                  <from>
                    <xdr:col>10</xdr:col>
                    <xdr:colOff>76200</xdr:colOff>
                    <xdr:row>1</xdr:row>
                    <xdr:rowOff>19050</xdr:rowOff>
                  </from>
                  <to>
                    <xdr:col>11</xdr:col>
                    <xdr:colOff>47625</xdr:colOff>
                    <xdr:row>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MCCALLPRICE">
                <anchor moveWithCells="1" sizeWithCells="1">
                  <from>
                    <xdr:col>10</xdr:col>
                    <xdr:colOff>85725</xdr:colOff>
                    <xdr:row>3</xdr:row>
                    <xdr:rowOff>76200</xdr:rowOff>
                  </from>
                  <to>
                    <xdr:col>11</xdr:col>
                    <xdr:colOff>0</xdr:colOff>
                    <xdr:row>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_xludf.Clear">
                <anchor moveWithCells="1" sizeWithCells="1">
                  <from>
                    <xdr:col>6</xdr:col>
                    <xdr:colOff>95250</xdr:colOff>
                    <xdr:row>7</xdr:row>
                    <xdr:rowOff>9525</xdr:rowOff>
                  </from>
                  <to>
                    <xdr:col>6</xdr:col>
                    <xdr:colOff>1600200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Module2.CDOPRICE">
                <anchor moveWithCells="1" sizeWithCells="1">
                  <from>
                    <xdr:col>5</xdr:col>
                    <xdr:colOff>85725</xdr:colOff>
                    <xdr:row>22</xdr:row>
                    <xdr:rowOff>28575</xdr:rowOff>
                  </from>
                  <to>
                    <xdr:col>5</xdr:col>
                    <xdr:colOff>742950</xdr:colOff>
                    <xdr:row>22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cashexpress</dc:creator>
  <cp:lastModifiedBy>cashexpress</cp:lastModifiedBy>
  <dcterms:created xsi:type="dcterms:W3CDTF">2018-12-19T12:28:24Z</dcterms:created>
  <dcterms:modified xsi:type="dcterms:W3CDTF">2018-12-21T20:41:38Z</dcterms:modified>
</cp:coreProperties>
</file>