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AB07105-8AF1-4FAA-ACE3-B0B4AA495429}" xr6:coauthVersionLast="47" xr6:coauthVersionMax="47" xr10:uidLastSave="{00000000-0000-0000-0000-000000000000}"/>
  <bookViews>
    <workbookView xWindow="0" yWindow="0" windowWidth="28800" windowHeight="16200" xr2:uid="{6BB9CBFF-35E1-401A-96E0-1DF636ADBFE3}"/>
  </bookViews>
  <sheets>
    <sheet name="Exemple" sheetId="1" r:id="rId1"/>
    <sheet name="Table1" sheetId="2" r:id="rId2"/>
  </sheets>
  <functionGroups builtInGroupCount="19"/>
  <definedNames>
    <definedName name="_xlpm.Nb" hidden="1" xlm="1">#NAME?</definedName>
    <definedName name="_xlpm.Nom" hidden="1" xlm="1">#NAME?</definedName>
    <definedName name="_xlpm.Prénom" hidden="1" xlm="1">#NAME?</definedName>
    <definedName name="_xlpm.Résultat" hidden="1" xlm="1">#NAME?</definedName>
    <definedName name="_xlpm.SP" hidden="1" xlm="1">#NAME?</definedName>
    <definedName name="_xlpm.Titre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0" i="1" l="1"/>
  <c r="Q4" i="1"/>
  <c r="P4" i="1"/>
  <c r="R5" i="1"/>
  <c r="R6" i="1"/>
  <c r="R7" i="1"/>
  <c r="R8" i="1"/>
  <c r="R9" i="1"/>
  <c r="R10" i="1"/>
  <c r="R4" i="1"/>
  <c r="Q5" i="1"/>
  <c r="Q6" i="1"/>
  <c r="Q7" i="1"/>
  <c r="Q8" i="1"/>
  <c r="Q9" i="1"/>
  <c r="P5" i="1"/>
  <c r="P6" i="1"/>
  <c r="P7" i="1"/>
  <c r="P8" i="1"/>
  <c r="P9" i="1"/>
  <c r="P10" i="1"/>
  <c r="K4" i="1" a="1"/>
  <c r="K4" i="1" s="1"/>
  <c r="F5" i="1" a="1"/>
  <c r="F6" i="1" a="1"/>
  <c r="F7" i="1" a="1"/>
  <c r="F8" i="1" a="1"/>
  <c r="F9" i="1" a="1"/>
  <c r="F10" i="1" a="1"/>
  <c r="F4" i="1" a="1"/>
  <c r="F5" i="1" l="1"/>
  <c r="F6" i="1"/>
  <c r="F7" i="1"/>
  <c r="F8" i="1"/>
  <c r="F9" i="1"/>
  <c r="F10" i="1"/>
  <c r="F4" i="1"/>
  <c r="J5" i="1" a="1"/>
  <c r="J5" i="1" s="1"/>
  <c r="K5" i="1" a="1"/>
  <c r="K5" i="1" s="1"/>
  <c r="L5" i="1" a="1"/>
  <c r="L5" i="1" s="1"/>
  <c r="J6" i="1" a="1"/>
  <c r="J6" i="1" s="1"/>
  <c r="K6" i="1" a="1"/>
  <c r="K6" i="1" s="1"/>
  <c r="L6" i="1" a="1"/>
  <c r="L6" i="1" s="1"/>
  <c r="J7" i="1" a="1"/>
  <c r="J7" i="1" s="1"/>
  <c r="K7" i="1" a="1"/>
  <c r="K7" i="1" s="1"/>
  <c r="L7" i="1" a="1"/>
  <c r="L7" i="1" s="1"/>
  <c r="J8" i="1" a="1"/>
  <c r="J8" i="1" s="1"/>
  <c r="K8" i="1" a="1"/>
  <c r="K8" i="1" s="1"/>
  <c r="L8" i="1" a="1"/>
  <c r="L8" i="1" s="1"/>
  <c r="J9" i="1" a="1"/>
  <c r="J9" i="1" s="1"/>
  <c r="K9" i="1" a="1"/>
  <c r="K9" i="1" s="1"/>
  <c r="L9" i="1" a="1"/>
  <c r="L9" i="1" s="1"/>
  <c r="J10" i="1" a="1"/>
  <c r="J10" i="1" s="1"/>
  <c r="K10" i="1" a="1"/>
  <c r="K10" i="1" s="1"/>
  <c r="L10" i="1" a="1"/>
  <c r="L10" i="1" s="1"/>
  <c r="J4" i="1" a="1"/>
  <c r="J4" i="1" s="1"/>
  <c r="L4" i="1" a="1"/>
  <c r="L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<sst xmlns="http://schemas.openxmlformats.org/spreadsheetml/2006/main" count="87" uniqueCount="73">
  <si>
    <t>Nom</t>
  </si>
  <si>
    <t>STIQUET Sophie</t>
  </si>
  <si>
    <t>Prénom</t>
  </si>
  <si>
    <t>DUPOND</t>
  </si>
  <si>
    <t>BERNARD</t>
  </si>
  <si>
    <t>LERMITE</t>
  </si>
  <si>
    <t>STIQUET</t>
  </si>
  <si>
    <t>Henri</t>
  </si>
  <si>
    <t>Marie</t>
  </si>
  <si>
    <t>Bernard</t>
  </si>
  <si>
    <t>Sophie</t>
  </si>
  <si>
    <t>Titre</t>
  </si>
  <si>
    <t>Mme</t>
  </si>
  <si>
    <t>M.</t>
  </si>
  <si>
    <t>Souhaité</t>
  </si>
  <si>
    <t>Liste</t>
  </si>
  <si>
    <t>Mme Marie BERNARD</t>
  </si>
  <si>
    <t>Henri DUPOND</t>
  </si>
  <si>
    <t>M. LERMITE Bernard</t>
  </si>
  <si>
    <t>PERNOD-RICARD Jean-Pierre</t>
  </si>
  <si>
    <t>Charles DE GAULLE</t>
  </si>
  <si>
    <t>M. LE PEN Jean-Marie</t>
  </si>
  <si>
    <t>LE PEN</t>
  </si>
  <si>
    <t>Jean-Marie</t>
  </si>
  <si>
    <t>PERNOD-RICARD</t>
  </si>
  <si>
    <t>Jean-Pierre</t>
  </si>
  <si>
    <t>DE GAULLE</t>
  </si>
  <si>
    <t>Charles</t>
  </si>
  <si>
    <t>Dand</t>
  </si>
  <si>
    <t>Nain porte koi</t>
  </si>
  <si>
    <t>BAROUTE78</t>
  </si>
  <si>
    <t>??</t>
  </si>
  <si>
    <t>boss_68</t>
  </si>
  <si>
    <t>Desc</t>
  </si>
  <si>
    <t>Monsieur</t>
  </si>
  <si>
    <t>Monsieurs</t>
  </si>
  <si>
    <t>Madame</t>
  </si>
  <si>
    <t>Mmes</t>
  </si>
  <si>
    <t>Madames</t>
  </si>
  <si>
    <t>Mlle</t>
  </si>
  <si>
    <t>Mademoiselle (devenu rare, préférer Mme)</t>
  </si>
  <si>
    <t>Me</t>
  </si>
  <si>
    <t>Maître (avocat, notaire)</t>
  </si>
  <si>
    <t>Mes</t>
  </si>
  <si>
    <t>Maîtres (avocat, notaire)</t>
  </si>
  <si>
    <t>Dr</t>
  </si>
  <si>
    <t>Docteur (médecin/PhD)</t>
  </si>
  <si>
    <t>Dre</t>
  </si>
  <si>
    <t>Docteure (médecin/PhD)</t>
  </si>
  <si>
    <t>Prof.</t>
  </si>
  <si>
    <t>Professeur</t>
  </si>
  <si>
    <t>Drs</t>
  </si>
  <si>
    <t>Docteurs</t>
  </si>
  <si>
    <t>Dres</t>
  </si>
  <si>
    <t>Docteures</t>
  </si>
  <si>
    <t>commiss.</t>
  </si>
  <si>
    <t>commissaire</t>
  </si>
  <si>
    <t>cons.</t>
  </si>
  <si>
    <t>conseiller, conseillère</t>
  </si>
  <si>
    <t>dép.</t>
  </si>
  <si>
    <t>député, députée</t>
  </si>
  <si>
    <t>dir.</t>
  </si>
  <si>
    <t>directeur, directrice</t>
  </si>
  <si>
    <t>hon.</t>
  </si>
  <si>
    <t>honorable</t>
  </si>
  <si>
    <t>Mgr</t>
  </si>
  <si>
    <t>Monseigneur</t>
  </si>
  <si>
    <t>Rév.</t>
  </si>
  <si>
    <t>Révérend</t>
  </si>
  <si>
    <t>S.A.R.</t>
  </si>
  <si>
    <t>Son Altesse Royale</t>
  </si>
  <si>
    <t>S.M.</t>
  </si>
  <si>
    <t>Sa Majesté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</si>
</sst>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2"/>
      <color theme="1"/>
      <name val="Arial"/>
      <family val="2"/>
    </font>
    <font>
      <sz val="12"/>
      <color rgb="FF0A0A0A"/>
      <name val="Arial"/>
      <family val="2"/>
    </font>
    <font>
      <b/>
      <sz val="11"/>
      <color theme="0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11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1"/>
      </top>
      <bottom/>
      <diagonal/>
    </border>
    <border>
      <left/>
      <right style="thin">
        <color theme="8" tint="0.39997558519241921"/>
      </right>
      <top style="thin">
        <color theme="1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0" xfId="0" applyFont="1" applyFill="1"/>
    <xf numFmtId="0" fontId="0" fillId="3" borderId="0" xfId="0" applyFill="1"/>
    <xf numFmtId="0" fontId="1" fillId="0" borderId="0" xfId="0" applyFont="1"/>
    <xf numFmtId="0" fontId="1" fillId="4" borderId="0" xfId="0" applyFont="1" applyFill="1"/>
    <xf numFmtId="0" fontId="1" fillId="5" borderId="1" xfId="0" applyFont="1" applyFill="1" applyBorder="1"/>
    <xf numFmtId="0" fontId="1" fillId="6" borderId="0" xfId="0" applyFont="1" applyFill="1"/>
    <xf numFmtId="0" fontId="1" fillId="7" borderId="1" xfId="0" applyFont="1" applyFill="1" applyBorder="1"/>
    <xf numFmtId="0" fontId="2" fillId="0" borderId="0" xfId="0" applyFont="1"/>
    <xf numFmtId="0" fontId="3" fillId="0" borderId="0" xfId="0" applyFont="1"/>
    <xf numFmtId="0" fontId="0" fillId="8" borderId="0" xfId="0" applyFill="1"/>
    <xf numFmtId="0" fontId="1" fillId="9" borderId="0" xfId="0" applyFont="1" applyFill="1"/>
    <xf numFmtId="0" fontId="0" fillId="10" borderId="3" xfId="0" applyFont="1" applyFill="1" applyBorder="1"/>
    <xf numFmtId="0" fontId="0" fillId="10" borderId="4" xfId="0" applyFont="1" applyFill="1" applyBorder="1"/>
    <xf numFmtId="0" fontId="0" fillId="10" borderId="5" xfId="0" applyFont="1" applyFill="1" applyBorder="1"/>
    <xf numFmtId="0" fontId="4" fillId="9" borderId="6" xfId="0" applyFont="1" applyFill="1" applyBorder="1"/>
    <xf numFmtId="0" fontId="4" fillId="9" borderId="2" xfId="0" applyFont="1" applyFill="1" applyBorder="1"/>
    <xf numFmtId="0" fontId="4" fillId="9" borderId="7" xfId="0" applyFont="1" applyFill="1" applyBorder="1"/>
    <xf numFmtId="0" fontId="0" fillId="10" borderId="6" xfId="0" applyFont="1" applyFill="1" applyBorder="1"/>
    <xf numFmtId="0" fontId="0" fillId="10" borderId="2" xfId="0" applyFont="1" applyFill="1" applyBorder="1"/>
    <xf numFmtId="0" fontId="0" fillId="10" borderId="7" xfId="0" applyFont="1" applyFill="1" applyBorder="1"/>
    <xf numFmtId="0" fontId="0" fillId="0" borderId="8" xfId="0" applyFont="1" applyBorder="1"/>
    <xf numFmtId="0" fontId="0" fillId="0" borderId="9" xfId="0" applyFont="1" applyBorder="1"/>
    <xf numFmtId="0" fontId="0" fillId="0" borderId="10" xfId="0" applyFont="1" applyBorder="1"/>
    <xf numFmtId="0" fontId="0" fillId="10" borderId="8" xfId="0" applyFont="1" applyFill="1" applyBorder="1"/>
    <xf numFmtId="0" fontId="0" fillId="10" borderId="9" xfId="0" applyFont="1" applyFill="1" applyBorder="1"/>
    <xf numFmtId="0" fontId="0" fillId="10" borderId="10" xfId="0" applyFont="1" applyFill="1" applyBorder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A0A0A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A0A0A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295274</xdr:colOff>
      <xdr:row>14</xdr:row>
      <xdr:rowOff>133350</xdr:rowOff>
    </xdr:from>
    <xdr:to>
      <xdr:col>23</xdr:col>
      <xdr:colOff>66675</xdr:colOff>
      <xdr:row>22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D581B1A-667C-AC1F-5C13-0FB80D57361F}"/>
            </a:ext>
          </a:extLst>
        </xdr:cNvPr>
        <xdr:cNvSpPr txBox="1"/>
      </xdr:nvSpPr>
      <xdr:spPr>
        <a:xfrm>
          <a:off x="9382124" y="2781300"/>
          <a:ext cx="8648701" cy="14954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pour faire fonctionner le tableau ci-dessous il faut activer</a:t>
          </a:r>
          <a:r>
            <a:rPr lang="fr-FR" sz="1100" baseline="0"/>
            <a:t> les macros puisque le résultat est obtenu avec une macro personalisé qui ce trouve dans Visual Basic dans le module1 et </a:t>
          </a:r>
          <a:br>
            <a:rPr lang="fr-FR" sz="1100" baseline="0"/>
          </a:br>
          <a:r>
            <a:rPr lang="fr-FR" sz="1100" baseline="0"/>
            <a:t>la formule =@civilité(A4) pour le </a:t>
          </a:r>
          <a:r>
            <a:rPr lang="fr-FR" sz="1100" baseline="0">
              <a:solidFill>
                <a:srgbClr val="FF0000"/>
              </a:solidFill>
            </a:rPr>
            <a:t>Titre</a:t>
          </a:r>
        </a:p>
        <a:p>
          <a:r>
            <a:rPr lang="fr-FR" sz="1100" baseline="0"/>
            <a:t>la formule =@SI(EXACT(DROITE(A4;1);MAJUSCULE(DROITE(A4;1)));sansaccent(nom(A4));sansaccent(nom(inverseNP(A4)))) pour le </a:t>
          </a:r>
          <a:r>
            <a:rPr lang="fr-FR" sz="1100" baseline="0">
              <a:solidFill>
                <a:srgbClr val="FF0000"/>
              </a:solidFill>
            </a:rPr>
            <a:t>Nom</a:t>
          </a:r>
        </a:p>
        <a:p>
          <a:r>
            <a:rPr lang="fr-FR" sz="1100"/>
            <a:t>la formule =@SI(EXACT(DROITE(A4;1);MAJUSCULE(DROITE(A4;1)));sansaccent(prenom(A4));sansaccent(prenom(inverseNP(A4)))) pour le </a:t>
          </a:r>
          <a:r>
            <a:rPr lang="fr-FR" sz="1100">
              <a:solidFill>
                <a:srgbClr val="FF0000"/>
              </a:solidFill>
            </a:rPr>
            <a:t>Prénom</a:t>
          </a:r>
        </a:p>
      </xdr:txBody>
    </xdr:sp>
    <xdr:clientData/>
  </xdr:twoCellAnchor>
  <xdr:twoCellAnchor>
    <xdr:from>
      <xdr:col>16</xdr:col>
      <xdr:colOff>371475</xdr:colOff>
      <xdr:row>10</xdr:row>
      <xdr:rowOff>171450</xdr:rowOff>
    </xdr:from>
    <xdr:to>
      <xdr:col>16</xdr:col>
      <xdr:colOff>857250</xdr:colOff>
      <xdr:row>14</xdr:row>
      <xdr:rowOff>142875</xdr:rowOff>
    </xdr:to>
    <xdr:sp macro="" textlink="">
      <xdr:nvSpPr>
        <xdr:cNvPr id="3" name="Flèche : haut 2">
          <a:extLst>
            <a:ext uri="{FF2B5EF4-FFF2-40B4-BE49-F238E27FC236}">
              <a16:creationId xmlns:a16="http://schemas.microsoft.com/office/drawing/2014/main" id="{D36EC9C9-D1E1-094B-EB3D-FD2D8186678B}"/>
            </a:ext>
          </a:extLst>
        </xdr:cNvPr>
        <xdr:cNvSpPr/>
      </xdr:nvSpPr>
      <xdr:spPr>
        <a:xfrm>
          <a:off x="12592050" y="2057400"/>
          <a:ext cx="485775" cy="733425"/>
        </a:xfrm>
        <a:prstGeom prst="upArrow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fb t="e">#NAME?</fb>
    <v>4</v>
    <v>1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35B2DC-034A-48CA-A917-35B641601931}" name="Table" displayName="Table" ref="A3:D10" totalsRowShown="0">
  <autoFilter ref="A3:D10" xr:uid="{D535B2DC-034A-48CA-A917-35B641601931}"/>
  <tableColumns count="4">
    <tableColumn id="1" xr3:uid="{54129C4D-6257-41C2-BFEC-9AEDF29EAF05}" name="Liste"/>
    <tableColumn id="2" xr3:uid="{6BEE7FD8-DF3B-450B-AEF8-DC10B880EBAC}" name="Titre" dataDxfId="4"/>
    <tableColumn id="4" xr3:uid="{D91BE90A-7BE5-4D51-A2F5-28F08BA29940}" name="Nom"/>
    <tableColumn id="3" xr3:uid="{F533E3CE-F87E-471D-8784-6503C3BF2BF1}" name="Prénom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89E5BE-4FE0-493C-B4C6-617EF8911843}" name="Table1" displayName="Table1" ref="A2:B23" totalsRowShown="0" headerRowDxfId="3" dataDxfId="2">
  <autoFilter ref="A2:B23" xr:uid="{7389E5BE-4FE0-493C-B4C6-617EF8911843}"/>
  <tableColumns count="2">
    <tableColumn id="1" xr3:uid="{F01FC182-5DE4-48BB-B343-1C570A0C2DE7}" name="Titre" dataDxfId="1"/>
    <tableColumn id="2" xr3:uid="{56BB6D11-31EF-4F8F-B22E-1037D29D2AC9}" name="Desc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B37ABF-5BC4-4D07-9C8C-042FBE873A3A}">
  <sheetPr codeName="Feuil1"/>
  <dimension ref="A2:R10"/>
  <sheetViews>
    <sheetView tabSelected="1" workbookViewId="0">
      <selection activeCell="J21" sqref="J21"/>
    </sheetView>
  </sheetViews>
  <sheetFormatPr baseColWidth="10" defaultRowHeight="15" x14ac:dyDescent="0.25"/>
  <cols>
    <col min="1" max="1" width="26.140625" bestFit="1" customWidth="1"/>
    <col min="2" max="2" width="8.7109375" customWidth="1"/>
    <col min="3" max="3" width="15.7109375" customWidth="1"/>
    <col min="4" max="4" width="12.7109375" customWidth="1"/>
    <col min="5" max="5" width="5.7109375" customWidth="1"/>
    <col min="6" max="6" width="8.7109375" customWidth="1"/>
    <col min="7" max="7" width="15.7109375" customWidth="1"/>
    <col min="8" max="8" width="12.7109375" customWidth="1"/>
    <col min="9" max="9" width="5.7109375" customWidth="1"/>
    <col min="10" max="10" width="8.7109375" customWidth="1"/>
    <col min="11" max="11" width="15.7109375" customWidth="1"/>
    <col min="12" max="12" width="12.7109375" customWidth="1"/>
    <col min="13" max="13" width="5.7109375" customWidth="1"/>
    <col min="15" max="15" width="5.7109375" customWidth="1"/>
    <col min="17" max="17" width="17.5703125" customWidth="1"/>
  </cols>
  <sheetData>
    <row r="2" spans="1:18" s="3" customFormat="1" x14ac:dyDescent="0.25">
      <c r="B2" s="1" t="s">
        <v>14</v>
      </c>
      <c r="C2" s="1"/>
      <c r="D2" s="1"/>
      <c r="F2" s="4" t="s">
        <v>28</v>
      </c>
      <c r="G2" s="4"/>
      <c r="H2" s="4"/>
      <c r="J2" s="6" t="s">
        <v>29</v>
      </c>
      <c r="K2" s="6"/>
      <c r="L2" s="6"/>
      <c r="N2" s="3" t="s">
        <v>30</v>
      </c>
      <c r="P2" s="11" t="s">
        <v>32</v>
      </c>
      <c r="Q2" s="11"/>
      <c r="R2" s="11"/>
    </row>
    <row r="3" spans="1:18" x14ac:dyDescent="0.25">
      <c r="A3" t="s">
        <v>15</v>
      </c>
      <c r="B3" s="2" t="s">
        <v>11</v>
      </c>
      <c r="C3" s="2" t="s">
        <v>0</v>
      </c>
      <c r="D3" s="2" t="s">
        <v>2</v>
      </c>
      <c r="F3" s="5" t="s">
        <v>11</v>
      </c>
      <c r="G3" s="5" t="s">
        <v>0</v>
      </c>
      <c r="H3" s="5" t="s">
        <v>2</v>
      </c>
      <c r="J3" s="7" t="s">
        <v>11</v>
      </c>
      <c r="K3" s="7" t="s">
        <v>0</v>
      </c>
      <c r="L3" s="7" t="s">
        <v>2</v>
      </c>
      <c r="N3" s="3" t="s">
        <v>31</v>
      </c>
      <c r="P3" s="15" t="s">
        <v>11</v>
      </c>
      <c r="Q3" s="16" t="s">
        <v>0</v>
      </c>
      <c r="R3" s="17" t="s">
        <v>2</v>
      </c>
    </row>
    <row r="4" spans="1:18" x14ac:dyDescent="0.25">
      <c r="A4" t="s">
        <v>17</v>
      </c>
      <c r="C4" t="s">
        <v>3</v>
      </c>
      <c r="D4" t="s">
        <v>7</v>
      </c>
      <c r="F4" t="e" cm="1" vm="1">
        <f t="array" aca="1" ref="F4" ca="1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>#NAME?</v>
      </c>
      <c r="J4" t="str" cm="1">
        <f t="array" aca="1" ref="J4" ca="1">IFERROR(_xlfn.REGEXEXTRACT(Table[[#This Row],[Liste]],"\b(M|Mme|Mlle)\b")&amp;".","")</f>
        <v/>
      </c>
      <c r="K4" t="str" cm="1">
        <f t="array" aca="1" ref="K4" ca="1">IFERROR(_xlfn.REGEXEXTRACT(Table[[#This Row],[Liste]],"\b[A-Z]{3,}+\b"),"")</f>
        <v/>
      </c>
      <c r="L4" t="str" cm="1">
        <f t="array" aca="1" ref="L4" ca="1">IFERROR(_xlfn.REGEXEXTRACT(Table[[#This Row],[Liste]],"\b[A-Z][a-z]{3,}\b"),"")</f>
        <v/>
      </c>
      <c r="P4" s="18" t="str">
        <f>civilité(A4)</f>
        <v/>
      </c>
      <c r="Q4" s="19" t="str">
        <f ca="1">IF(EXACT(RIGHT(A4,1),UPPER(RIGHT(A4,1))),sansaccent(nom(A4)),sansaccent(nom(inverseNP(A4))))</f>
        <v>DUPOND</v>
      </c>
      <c r="R4" s="20" t="str">
        <f ca="1">IF(EXACT(RIGHT(A4,1),UPPER(RIGHT(A4,1))),sansaccent(prenom(A4)),sansaccent(prenom(inverseNP(A4))))</f>
        <v>Henri</v>
      </c>
    </row>
    <row r="5" spans="1:18" x14ac:dyDescent="0.25">
      <c r="A5" t="s">
        <v>16</v>
      </c>
      <c r="B5" t="s">
        <v>12</v>
      </c>
      <c r="C5" t="s">
        <v>4</v>
      </c>
      <c r="D5" t="s">
        <v>8</v>
      </c>
      <c r="F5" t="e" cm="1" vm="1">
        <f t="array" aca="1" ref="F5" ca="1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>#NAME?</v>
      </c>
      <c r="J5" t="str" cm="1">
        <f t="array" aca="1" ref="J5" ca="1">IFERROR(_xlfn.REGEXEXTRACT(Table[[#This Row],[Liste]],"\b(M|Mme|Mlle)\b")&amp;".","")</f>
        <v/>
      </c>
      <c r="K5" t="str" cm="1">
        <f t="array" aca="1" ref="K5" ca="1">IFERROR(_xlfn.REGEXEXTRACT(Table[[#This Row],[Liste]],"\b[A-Z]{3,}+\b"),"")</f>
        <v/>
      </c>
      <c r="L5" t="str" cm="1">
        <f t="array" aca="1" ref="L5" ca="1">IFERROR(_xlfn.REGEXEXTRACT(Table[[#This Row],[Liste]],"\b[A-Z][a-z]{3,}\b"),"")</f>
        <v/>
      </c>
      <c r="P5" s="21" t="str">
        <f t="shared" ref="P5:P10" si="0">civilité(A5)</f>
        <v>Mme</v>
      </c>
      <c r="Q5" s="22" t="str">
        <f ca="1">IF(EXACT(RIGHT(A5,1),UPPER(RIGHT(A5,1))),sansaccent(nom(A5)),sansaccent(nom(inverseNP(A5))))</f>
        <v>BERNARD</v>
      </c>
      <c r="R5" s="23" t="str">
        <f ca="1">IF(EXACT(RIGHT(A5,1),UPPER(RIGHT(A5,1))),sansaccent(prenom(A5)),sansaccent(prenom(inverseNP(A5))))</f>
        <v>Marie</v>
      </c>
    </row>
    <row r="6" spans="1:18" x14ac:dyDescent="0.25">
      <c r="A6" t="s">
        <v>18</v>
      </c>
      <c r="B6" t="s">
        <v>13</v>
      </c>
      <c r="C6" t="s">
        <v>5</v>
      </c>
      <c r="D6" t="s">
        <v>9</v>
      </c>
      <c r="F6" t="e" cm="1" vm="1">
        <f t="array" aca="1" ref="F6" ca="1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>#NAME?</v>
      </c>
      <c r="J6" t="str" cm="1">
        <f t="array" aca="1" ref="J6" ca="1">IFERROR(_xlfn.REGEXEXTRACT(Table[[#This Row],[Liste]],"\b(M|Mme|Mlle)\b")&amp;".","")</f>
        <v/>
      </c>
      <c r="K6" t="str" cm="1">
        <f t="array" aca="1" ref="K6" ca="1">IFERROR(_xlfn.REGEXEXTRACT(Table[[#This Row],[Liste]],"\b[A-Z]{3,}+\b"),"")</f>
        <v/>
      </c>
      <c r="L6" t="str" cm="1">
        <f t="array" aca="1" ref="L6" ca="1">IFERROR(_xlfn.REGEXEXTRACT(Table[[#This Row],[Liste]],"\b[A-Z][a-z]{3,}\b"),"")</f>
        <v/>
      </c>
      <c r="P6" s="24" t="str">
        <f t="shared" si="0"/>
        <v>M.</v>
      </c>
      <c r="Q6" s="25" t="str">
        <f ca="1">IF(EXACT(RIGHT(A6,1),UPPER(RIGHT(A6,1))),sansaccent(nom(A6)),sansaccent(nom(inverseNP(A6))))</f>
        <v>LERMITE</v>
      </c>
      <c r="R6" s="26" t="str">
        <f ca="1">IF(EXACT(RIGHT(A6,1),UPPER(RIGHT(A6,1))),sansaccent(prenom(A6)),sansaccent(prenom(inverseNP(A6))))</f>
        <v>Bernard</v>
      </c>
    </row>
    <row r="7" spans="1:18" x14ac:dyDescent="0.25">
      <c r="A7" t="s">
        <v>1</v>
      </c>
      <c r="C7" t="s">
        <v>6</v>
      </c>
      <c r="D7" t="s">
        <v>10</v>
      </c>
      <c r="F7" t="e" cm="1" vm="1">
        <f t="array" aca="1" ref="F7" ca="1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>#NAME?</v>
      </c>
      <c r="J7" t="str" cm="1">
        <f t="array" aca="1" ref="J7" ca="1">IFERROR(_xlfn.REGEXEXTRACT(Table[[#This Row],[Liste]],"\b(M|Mme|Mlle)\b")&amp;".","")</f>
        <v/>
      </c>
      <c r="K7" t="str" cm="1">
        <f t="array" aca="1" ref="K7" ca="1">IFERROR(_xlfn.REGEXEXTRACT(Table[[#This Row],[Liste]],"\b[A-Z]{3,}+\b"),"")</f>
        <v/>
      </c>
      <c r="L7" t="str" cm="1">
        <f t="array" aca="1" ref="L7" ca="1">IFERROR(_xlfn.REGEXEXTRACT(Table[[#This Row],[Liste]],"\b[A-Z][a-z]{3,}\b"),"")</f>
        <v/>
      </c>
      <c r="P7" s="21" t="str">
        <f t="shared" si="0"/>
        <v/>
      </c>
      <c r="Q7" s="22" t="str">
        <f ca="1">IF(EXACT(RIGHT(A7,1),UPPER(RIGHT(A7,1))),sansaccent(nom(A7)),sansaccent(nom(inverseNP(A7))))</f>
        <v>STIQUET</v>
      </c>
      <c r="R7" s="23" t="str">
        <f ca="1">IF(EXACT(RIGHT(A7,1),UPPER(RIGHT(A7,1))),sansaccent(prenom(A7)),sansaccent(prenom(inverseNP(A7))))</f>
        <v>Sophie</v>
      </c>
    </row>
    <row r="8" spans="1:18" ht="13.5" customHeight="1" x14ac:dyDescent="0.25">
      <c r="A8" t="s">
        <v>19</v>
      </c>
      <c r="C8" t="s">
        <v>24</v>
      </c>
      <c r="D8" t="s">
        <v>25</v>
      </c>
      <c r="F8" t="e" cm="1" vm="1">
        <f t="array" aca="1" ref="F8" ca="1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>#NAME?</v>
      </c>
      <c r="J8" t="str" cm="1">
        <f t="array" aca="1" ref="J8" ca="1">IFERROR(_xlfn.REGEXEXTRACT(Table[[#This Row],[Liste]],"\b(M|Mme|Mlle)\b")&amp;".","")</f>
        <v/>
      </c>
      <c r="K8" s="10" t="str" cm="1">
        <f t="array" aca="1" ref="K8" ca="1">IFERROR(_xlfn.REGEXEXTRACT(Table[[#This Row],[Liste]],"\b[A-Z]{3,}+\b"),"")</f>
        <v/>
      </c>
      <c r="L8" s="10" t="str" cm="1">
        <f t="array" aca="1" ref="L8" ca="1">IFERROR(_xlfn.REGEXEXTRACT(Table[[#This Row],[Liste]],"\b[A-Z][a-z]{3,}\b"),"")</f>
        <v/>
      </c>
      <c r="P8" s="24" t="str">
        <f t="shared" si="0"/>
        <v/>
      </c>
      <c r="Q8" s="25" t="str">
        <f ca="1">IF(EXACT(RIGHT(A8,1),UPPER(RIGHT(A8,1))),sansaccent(nom(A8)),sansaccent(nom(inverseNP(A8))))</f>
        <v>PERNOD-RICARD</v>
      </c>
      <c r="R8" s="26" t="str">
        <f ca="1">IF(EXACT(RIGHT(A8,1),UPPER(RIGHT(A8,1))),sansaccent(prenom(A8)),sansaccent(prenom(inverseNP(A8))))</f>
        <v>Jean-Pierre</v>
      </c>
    </row>
    <row r="9" spans="1:18" x14ac:dyDescent="0.25">
      <c r="A9" t="s">
        <v>20</v>
      </c>
      <c r="C9" t="s">
        <v>26</v>
      </c>
      <c r="D9" t="s">
        <v>27</v>
      </c>
      <c r="F9" t="e" cm="1" vm="1">
        <f t="array" aca="1" ref="F9" ca="1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>#NAME?</v>
      </c>
      <c r="G9" s="10"/>
      <c r="H9" s="10"/>
      <c r="J9" t="str" cm="1">
        <f t="array" aca="1" ref="J9" ca="1">IFERROR(_xlfn.REGEXEXTRACT(Table[[#This Row],[Liste]],"\b(M|Mme|Mlle)\b")&amp;".","")</f>
        <v/>
      </c>
      <c r="K9" s="10" t="str" cm="1">
        <f t="array" aca="1" ref="K9" ca="1">IFERROR(_xlfn.REGEXEXTRACT(Table[[#This Row],[Liste]],"\b[A-Z]{3,}+\b"),"")</f>
        <v/>
      </c>
      <c r="L9" s="10" t="str" cm="1">
        <f t="array" aca="1" ref="L9" ca="1">IFERROR(_xlfn.REGEXEXTRACT(Table[[#This Row],[Liste]],"\b[A-Z][a-z]{3,}\b"),"")</f>
        <v/>
      </c>
      <c r="P9" s="21" t="str">
        <f t="shared" si="0"/>
        <v/>
      </c>
      <c r="Q9" s="22" t="str">
        <f ca="1">IF(EXACT(RIGHT(A9,1),UPPER(RIGHT(A9,1))),sansaccent(nom(A9)),sansaccent(nom(inverseNP(A9))))</f>
        <v>DE GAULLE</v>
      </c>
      <c r="R9" s="23" t="str">
        <f ca="1">IF(EXACT(RIGHT(A9,1),UPPER(RIGHT(A9,1))),sansaccent(prenom(A9)),sansaccent(prenom(inverseNP(A9))))</f>
        <v>Charles</v>
      </c>
    </row>
    <row r="10" spans="1:18" x14ac:dyDescent="0.25">
      <c r="A10" t="s">
        <v>21</v>
      </c>
      <c r="B10" t="s">
        <v>13</v>
      </c>
      <c r="C10" t="s">
        <v>22</v>
      </c>
      <c r="D10" t="s">
        <v>23</v>
      </c>
      <c r="F10" t="e" cm="1" vm="1">
        <f t="array" aca="1" ref="F10" ca="1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>#NAME?</v>
      </c>
      <c r="G10" s="10"/>
      <c r="H10" s="10"/>
      <c r="J10" t="str" cm="1">
        <f t="array" aca="1" ref="J10" ca="1">IFERROR(_xlfn.REGEXEXTRACT(Table[[#This Row],[Liste]],"\b(M|Mme|Mlle)\b")&amp;".","")</f>
        <v/>
      </c>
      <c r="K10" s="10" t="str" cm="1">
        <f t="array" aca="1" ref="K10" ca="1">IFERROR(_xlfn.REGEXEXTRACT(Table[[#This Row],[Liste]],"\b[A-Z]{3,}+\b"),"")</f>
        <v/>
      </c>
      <c r="L10" s="10" t="str" cm="1">
        <f t="array" aca="1" ref="L10" ca="1">IFERROR(_xlfn.REGEXEXTRACT(Table[[#This Row],[Liste]],"\b[A-Z][a-z]{3,}\b"),"")</f>
        <v/>
      </c>
      <c r="P10" s="12" t="str">
        <f t="shared" si="0"/>
        <v>M.</v>
      </c>
      <c r="Q10" s="13" t="str">
        <f ca="1">IF(EXACT(RIGHT(A10,1),UPPER(RIGHT(A10,1))),sansaccent(nom(A10)),sansaccent(nom(inverseNP(A10))))</f>
        <v>LE PEN</v>
      </c>
      <c r="R10" s="14" t="str">
        <f ca="1">IF(EXACT(RIGHT(A10,1),UPPER(RIGHT(A10,1))),sansaccent(prenom(A10)),sansaccent(prenom(inverseNP(A10))))</f>
        <v>Jean-Marie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DB2C9-28FB-4640-8BAB-A8B46391BCFC}">
  <sheetPr codeName="Feuil2"/>
  <dimension ref="A2:B23"/>
  <sheetViews>
    <sheetView workbookViewId="0">
      <selection activeCell="A2" sqref="A2"/>
    </sheetView>
  </sheetViews>
  <sheetFormatPr baseColWidth="10" defaultRowHeight="15" x14ac:dyDescent="0.25"/>
  <cols>
    <col min="2" max="2" width="44.42578125" bestFit="1" customWidth="1"/>
  </cols>
  <sheetData>
    <row r="2" spans="1:2" ht="15.75" x14ac:dyDescent="0.25">
      <c r="A2" s="8" t="s">
        <v>11</v>
      </c>
      <c r="B2" s="8" t="s">
        <v>33</v>
      </c>
    </row>
    <row r="3" spans="1:2" ht="15.75" x14ac:dyDescent="0.25">
      <c r="A3" s="9" t="s">
        <v>13</v>
      </c>
      <c r="B3" s="9" t="s">
        <v>34</v>
      </c>
    </row>
    <row r="4" spans="1:2" ht="15.75" x14ac:dyDescent="0.25">
      <c r="A4" s="9" t="s">
        <v>12</v>
      </c>
      <c r="B4" s="9" t="s">
        <v>35</v>
      </c>
    </row>
    <row r="5" spans="1:2" ht="15.75" x14ac:dyDescent="0.25">
      <c r="A5" s="9" t="s">
        <v>12</v>
      </c>
      <c r="B5" s="9" t="s">
        <v>36</v>
      </c>
    </row>
    <row r="6" spans="1:2" ht="15.75" x14ac:dyDescent="0.25">
      <c r="A6" s="9" t="s">
        <v>37</v>
      </c>
      <c r="B6" s="9" t="s">
        <v>38</v>
      </c>
    </row>
    <row r="7" spans="1:2" ht="15.75" x14ac:dyDescent="0.25">
      <c r="A7" s="9" t="s">
        <v>39</v>
      </c>
      <c r="B7" s="9" t="s">
        <v>40</v>
      </c>
    </row>
    <row r="8" spans="1:2" ht="15.75" x14ac:dyDescent="0.25">
      <c r="A8" s="9" t="s">
        <v>41</v>
      </c>
      <c r="B8" s="9" t="s">
        <v>42</v>
      </c>
    </row>
    <row r="9" spans="1:2" ht="15.75" x14ac:dyDescent="0.25">
      <c r="A9" s="9" t="s">
        <v>43</v>
      </c>
      <c r="B9" s="9" t="s">
        <v>44</v>
      </c>
    </row>
    <row r="10" spans="1:2" ht="15.75" x14ac:dyDescent="0.25">
      <c r="A10" s="9" t="s">
        <v>45</v>
      </c>
      <c r="B10" s="9" t="s">
        <v>46</v>
      </c>
    </row>
    <row r="11" spans="1:2" ht="15.75" x14ac:dyDescent="0.25">
      <c r="A11" s="9" t="s">
        <v>47</v>
      </c>
      <c r="B11" s="9" t="s">
        <v>48</v>
      </c>
    </row>
    <row r="12" spans="1:2" ht="15.75" x14ac:dyDescent="0.25">
      <c r="A12" s="9" t="s">
        <v>49</v>
      </c>
      <c r="B12" s="9" t="s">
        <v>50</v>
      </c>
    </row>
    <row r="13" spans="1:2" ht="15.75" x14ac:dyDescent="0.25">
      <c r="A13" s="9" t="s">
        <v>51</v>
      </c>
      <c r="B13" s="9" t="s">
        <v>52</v>
      </c>
    </row>
    <row r="14" spans="1:2" ht="15.75" x14ac:dyDescent="0.25">
      <c r="A14" s="9" t="s">
        <v>53</v>
      </c>
      <c r="B14" s="9" t="s">
        <v>54</v>
      </c>
    </row>
    <row r="15" spans="1:2" ht="15.75" x14ac:dyDescent="0.25">
      <c r="A15" s="9" t="s">
        <v>55</v>
      </c>
      <c r="B15" s="9" t="s">
        <v>56</v>
      </c>
    </row>
    <row r="16" spans="1:2" ht="15.75" x14ac:dyDescent="0.25">
      <c r="A16" s="9" t="s">
        <v>57</v>
      </c>
      <c r="B16" s="9" t="s">
        <v>58</v>
      </c>
    </row>
    <row r="17" spans="1:2" ht="15.75" x14ac:dyDescent="0.25">
      <c r="A17" s="9" t="s">
        <v>59</v>
      </c>
      <c r="B17" s="9" t="s">
        <v>60</v>
      </c>
    </row>
    <row r="18" spans="1:2" ht="15.75" x14ac:dyDescent="0.25">
      <c r="A18" s="9" t="s">
        <v>61</v>
      </c>
      <c r="B18" s="9" t="s">
        <v>62</v>
      </c>
    </row>
    <row r="19" spans="1:2" ht="15.75" x14ac:dyDescent="0.25">
      <c r="A19" s="9" t="s">
        <v>63</v>
      </c>
      <c r="B19" s="9" t="s">
        <v>64</v>
      </c>
    </row>
    <row r="20" spans="1:2" ht="15.75" x14ac:dyDescent="0.25">
      <c r="A20" s="9" t="s">
        <v>65</v>
      </c>
      <c r="B20" s="9" t="s">
        <v>66</v>
      </c>
    </row>
    <row r="21" spans="1:2" ht="15.75" x14ac:dyDescent="0.25">
      <c r="A21" s="9" t="s">
        <v>67</v>
      </c>
      <c r="B21" s="9" t="s">
        <v>68</v>
      </c>
    </row>
    <row r="22" spans="1:2" ht="15.75" x14ac:dyDescent="0.25">
      <c r="A22" s="9" t="s">
        <v>69</v>
      </c>
      <c r="B22" s="9" t="s">
        <v>70</v>
      </c>
    </row>
    <row r="23" spans="1:2" ht="15.75" x14ac:dyDescent="0.25">
      <c r="A23" s="9" t="s">
        <v>71</v>
      </c>
      <c r="B23" s="9" t="s">
        <v>72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612967-1489-4F42-B9C9-7D77F5EAD6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Table1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The_Boss</dc:creator>
  <cp:lastModifiedBy>The_boss</cp:lastModifiedBy>
  <dcterms:created xsi:type="dcterms:W3CDTF">2026-02-16T13:09:11Z</dcterms:created>
  <dcterms:modified xsi:type="dcterms:W3CDTF">2026-03-20T16:25:56Z</dcterms:modified>
</cp:coreProperties>
</file>