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0D4A9906-A84F-4E9A-873E-8F613102BC7E}" xr6:coauthVersionLast="47" xr6:coauthVersionMax="47" xr10:uidLastSave="{00000000-0000-0000-0000-000000000000}"/>
  <bookViews>
    <workbookView xWindow="-120" yWindow="-120" windowWidth="29040" windowHeight="16440" tabRatio="279" xr2:uid="{D991F133-0463-47AA-81A1-1D90E5A6B13F}"/>
  </bookViews>
  <sheets>
    <sheet name="MEMBRES" sheetId="1" r:id="rId1"/>
  </sheets>
  <definedNames>
    <definedName name="_xlnm._FilterDatabase" localSheetId="0" hidden="1">MEMBRES!$B$13:$P$299</definedName>
    <definedName name="_xlnm.Print_Area" localSheetId="0">MEMBRES!$A$1:$Q$52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8" i="1" l="1"/>
  <c r="M58" i="1" a="1"/>
  <c r="M58" i="1" s="1"/>
  <c r="L59" i="1"/>
  <c r="M59" i="1" a="1"/>
  <c r="M59" i="1" s="1"/>
  <c r="L60" i="1"/>
  <c r="M60" i="1" a="1"/>
  <c r="M60" i="1" s="1"/>
  <c r="L61" i="1"/>
  <c r="M61" i="1" a="1"/>
  <c r="M61" i="1"/>
  <c r="L62" i="1"/>
  <c r="M62" i="1" a="1"/>
  <c r="M62" i="1"/>
  <c r="L63" i="1"/>
  <c r="M63" i="1" a="1"/>
  <c r="M63" i="1"/>
  <c r="P300" i="1"/>
  <c r="H10" i="1" s="1"/>
  <c r="O300" i="1"/>
  <c r="M299" i="1"/>
  <c r="M299" i="1" a="1"/>
  <c r="L299" i="1"/>
  <c r="M298" i="1" a="1"/>
  <c r="M298" i="1" s="1"/>
  <c r="L298" i="1"/>
  <c r="M297" i="1"/>
  <c r="M297" i="1" a="1"/>
  <c r="L297" i="1"/>
  <c r="M296" i="1" a="1"/>
  <c r="M296" i="1" s="1"/>
  <c r="L296" i="1"/>
  <c r="M295" i="1" a="1"/>
  <c r="M295" i="1" s="1"/>
  <c r="L295" i="1"/>
  <c r="M294" i="1" a="1"/>
  <c r="M294" i="1" s="1"/>
  <c r="L294" i="1"/>
  <c r="M293" i="1" a="1"/>
  <c r="M293" i="1" s="1"/>
  <c r="L293" i="1"/>
  <c r="M292" i="1" a="1"/>
  <c r="M292" i="1" s="1"/>
  <c r="L292" i="1"/>
  <c r="M291" i="1" a="1"/>
  <c r="M291" i="1" s="1"/>
  <c r="L291" i="1"/>
  <c r="M290" i="1" a="1"/>
  <c r="M290" i="1" s="1"/>
  <c r="L290" i="1"/>
  <c r="M289" i="1" a="1"/>
  <c r="M289" i="1" s="1"/>
  <c r="L289" i="1"/>
  <c r="M288" i="1"/>
  <c r="M288" i="1" a="1"/>
  <c r="L288" i="1"/>
  <c r="M287" i="1" a="1"/>
  <c r="M287" i="1" s="1"/>
  <c r="L287" i="1"/>
  <c r="M286" i="1" a="1"/>
  <c r="M286" i="1" s="1"/>
  <c r="L286" i="1"/>
  <c r="M285" i="1" a="1"/>
  <c r="M285" i="1" s="1"/>
  <c r="L285" i="1"/>
  <c r="M284" i="1"/>
  <c r="M284" i="1" a="1"/>
  <c r="L284" i="1"/>
  <c r="M283" i="1"/>
  <c r="M283" i="1" a="1"/>
  <c r="L283" i="1"/>
  <c r="M282" i="1" a="1"/>
  <c r="M282" i="1" s="1"/>
  <c r="L282" i="1"/>
  <c r="M281" i="1"/>
  <c r="M281" i="1" a="1"/>
  <c r="L281" i="1"/>
  <c r="M280" i="1" a="1"/>
  <c r="M280" i="1" s="1"/>
  <c r="L280" i="1"/>
  <c r="M279" i="1" a="1"/>
  <c r="M279" i="1" s="1"/>
  <c r="L279" i="1"/>
  <c r="M278" i="1" a="1"/>
  <c r="M278" i="1" s="1"/>
  <c r="L278" i="1"/>
  <c r="M277" i="1" a="1"/>
  <c r="M277" i="1" s="1"/>
  <c r="L277" i="1"/>
  <c r="M276" i="1" a="1"/>
  <c r="M276" i="1" s="1"/>
  <c r="L276" i="1"/>
  <c r="M275" i="1" a="1"/>
  <c r="M275" i="1" s="1"/>
  <c r="L275" i="1"/>
  <c r="M274" i="1" a="1"/>
  <c r="M274" i="1" s="1"/>
  <c r="L274" i="1"/>
  <c r="M273" i="1" a="1"/>
  <c r="M273" i="1" s="1"/>
  <c r="L273" i="1"/>
  <c r="M272" i="1"/>
  <c r="M272" i="1" a="1"/>
  <c r="L272" i="1"/>
  <c r="M271" i="1" a="1"/>
  <c r="M271" i="1" s="1"/>
  <c r="L271" i="1"/>
  <c r="M270" i="1" a="1"/>
  <c r="M270" i="1" s="1"/>
  <c r="L270" i="1"/>
  <c r="M269" i="1" a="1"/>
  <c r="M269" i="1" s="1"/>
  <c r="L269" i="1"/>
  <c r="M268" i="1"/>
  <c r="M268" i="1" a="1"/>
  <c r="L268" i="1"/>
  <c r="M267" i="1"/>
  <c r="M267" i="1" a="1"/>
  <c r="L267" i="1"/>
  <c r="M266" i="1" a="1"/>
  <c r="M266" i="1" s="1"/>
  <c r="L266" i="1"/>
  <c r="M265" i="1"/>
  <c r="M265" i="1" a="1"/>
  <c r="L265" i="1"/>
  <c r="M264" i="1" a="1"/>
  <c r="M264" i="1" s="1"/>
  <c r="L264" i="1"/>
  <c r="M263" i="1" a="1"/>
  <c r="M263" i="1" s="1"/>
  <c r="L263" i="1"/>
  <c r="M262" i="1" a="1"/>
  <c r="M262" i="1" s="1"/>
  <c r="L262" i="1"/>
  <c r="M261" i="1" a="1"/>
  <c r="M261" i="1" s="1"/>
  <c r="L261" i="1"/>
  <c r="M260" i="1" a="1"/>
  <c r="M260" i="1" s="1"/>
  <c r="L260" i="1"/>
  <c r="M259" i="1" a="1"/>
  <c r="M259" i="1" s="1"/>
  <c r="L259" i="1"/>
  <c r="M258" i="1" a="1"/>
  <c r="M258" i="1" s="1"/>
  <c r="L258" i="1"/>
  <c r="M257" i="1" a="1"/>
  <c r="M257" i="1" s="1"/>
  <c r="L257" i="1"/>
  <c r="M256" i="1"/>
  <c r="M256" i="1" a="1"/>
  <c r="L256" i="1"/>
  <c r="M255" i="1" a="1"/>
  <c r="M255" i="1" s="1"/>
  <c r="L255" i="1"/>
  <c r="M254" i="1" a="1"/>
  <c r="M254" i="1" s="1"/>
  <c r="L254" i="1"/>
  <c r="M253" i="1" a="1"/>
  <c r="M253" i="1" s="1"/>
  <c r="L253" i="1"/>
  <c r="M252" i="1"/>
  <c r="M252" i="1" a="1"/>
  <c r="L252" i="1"/>
  <c r="M251" i="1"/>
  <c r="M251" i="1" a="1"/>
  <c r="L251" i="1"/>
  <c r="M250" i="1" a="1"/>
  <c r="M250" i="1" s="1"/>
  <c r="L250" i="1"/>
  <c r="M249" i="1"/>
  <c r="M249" i="1" a="1"/>
  <c r="L249" i="1"/>
  <c r="M248" i="1" a="1"/>
  <c r="M248" i="1" s="1"/>
  <c r="L248" i="1"/>
  <c r="M247" i="1" a="1"/>
  <c r="M247" i="1" s="1"/>
  <c r="L247" i="1"/>
  <c r="M246" i="1" a="1"/>
  <c r="M246" i="1" s="1"/>
  <c r="L246" i="1"/>
  <c r="M245" i="1" a="1"/>
  <c r="M245" i="1" s="1"/>
  <c r="L245" i="1"/>
  <c r="M244" i="1" a="1"/>
  <c r="M244" i="1" s="1"/>
  <c r="L244" i="1"/>
  <c r="M243" i="1" a="1"/>
  <c r="M243" i="1" s="1"/>
  <c r="L243" i="1"/>
  <c r="M242" i="1" a="1"/>
  <c r="M242" i="1" s="1"/>
  <c r="L242" i="1"/>
  <c r="M241" i="1" a="1"/>
  <c r="M241" i="1" s="1"/>
  <c r="L241" i="1"/>
  <c r="M240" i="1"/>
  <c r="M240" i="1" a="1"/>
  <c r="L240" i="1"/>
  <c r="M239" i="1" a="1"/>
  <c r="M239" i="1" s="1"/>
  <c r="L239" i="1"/>
  <c r="M238" i="1" a="1"/>
  <c r="M238" i="1" s="1"/>
  <c r="L238" i="1"/>
  <c r="M237" i="1" a="1"/>
  <c r="M237" i="1" s="1"/>
  <c r="L237" i="1"/>
  <c r="M236" i="1"/>
  <c r="M236" i="1" a="1"/>
  <c r="L236" i="1"/>
  <c r="M235" i="1"/>
  <c r="M235" i="1" a="1"/>
  <c r="L235" i="1"/>
  <c r="M234" i="1" a="1"/>
  <c r="M234" i="1" s="1"/>
  <c r="L234" i="1"/>
  <c r="M233" i="1"/>
  <c r="M233" i="1" a="1"/>
  <c r="L233" i="1"/>
  <c r="M232" i="1" a="1"/>
  <c r="M232" i="1" s="1"/>
  <c r="L232" i="1"/>
  <c r="M231" i="1" a="1"/>
  <c r="M231" i="1" s="1"/>
  <c r="L231" i="1"/>
  <c r="M230" i="1" a="1"/>
  <c r="M230" i="1" s="1"/>
  <c r="L230" i="1"/>
  <c r="M229" i="1" a="1"/>
  <c r="M229" i="1" s="1"/>
  <c r="L229" i="1"/>
  <c r="M228" i="1" a="1"/>
  <c r="M228" i="1" s="1"/>
  <c r="L228" i="1"/>
  <c r="M227" i="1" a="1"/>
  <c r="M227" i="1" s="1"/>
  <c r="L227" i="1"/>
  <c r="M226" i="1" a="1"/>
  <c r="M226" i="1" s="1"/>
  <c r="L226" i="1"/>
  <c r="M225" i="1" a="1"/>
  <c r="M225" i="1" s="1"/>
  <c r="L225" i="1"/>
  <c r="M224" i="1"/>
  <c r="M224" i="1" a="1"/>
  <c r="L224" i="1"/>
  <c r="M223" i="1" a="1"/>
  <c r="M223" i="1" s="1"/>
  <c r="L223" i="1"/>
  <c r="M222" i="1" a="1"/>
  <c r="M222" i="1" s="1"/>
  <c r="L222" i="1"/>
  <c r="M221" i="1" a="1"/>
  <c r="M221" i="1" s="1"/>
  <c r="L221" i="1"/>
  <c r="M220" i="1"/>
  <c r="M220" i="1" a="1"/>
  <c r="L220" i="1"/>
  <c r="M219" i="1"/>
  <c r="M219" i="1" a="1"/>
  <c r="L219" i="1"/>
  <c r="M218" i="1" a="1"/>
  <c r="M218" i="1" s="1"/>
  <c r="L218" i="1"/>
  <c r="M217" i="1"/>
  <c r="M217" i="1" a="1"/>
  <c r="L217" i="1"/>
  <c r="M216" i="1" a="1"/>
  <c r="M216" i="1" s="1"/>
  <c r="L216" i="1"/>
  <c r="M215" i="1" a="1"/>
  <c r="M215" i="1" s="1"/>
  <c r="L215" i="1"/>
  <c r="M214" i="1" a="1"/>
  <c r="M214" i="1" s="1"/>
  <c r="L214" i="1"/>
  <c r="M213" i="1" a="1"/>
  <c r="M213" i="1" s="1"/>
  <c r="L213" i="1"/>
  <c r="M212" i="1" a="1"/>
  <c r="M212" i="1" s="1"/>
  <c r="L212" i="1"/>
  <c r="M211" i="1" a="1"/>
  <c r="M211" i="1" s="1"/>
  <c r="L211" i="1"/>
  <c r="M210" i="1" a="1"/>
  <c r="M210" i="1" s="1"/>
  <c r="L210" i="1"/>
  <c r="M209" i="1" a="1"/>
  <c r="M209" i="1" s="1"/>
  <c r="L209" i="1"/>
  <c r="M208" i="1"/>
  <c r="M208" i="1" a="1"/>
  <c r="L208" i="1"/>
  <c r="M207" i="1" a="1"/>
  <c r="M207" i="1" s="1"/>
  <c r="L207" i="1"/>
  <c r="M206" i="1" a="1"/>
  <c r="M206" i="1" s="1"/>
  <c r="L206" i="1"/>
  <c r="M205" i="1" a="1"/>
  <c r="M205" i="1" s="1"/>
  <c r="L205" i="1"/>
  <c r="M204" i="1"/>
  <c r="M204" i="1" a="1"/>
  <c r="L204" i="1"/>
  <c r="M203" i="1"/>
  <c r="M203" i="1" a="1"/>
  <c r="L203" i="1"/>
  <c r="M202" i="1" a="1"/>
  <c r="M202" i="1" s="1"/>
  <c r="L202" i="1"/>
  <c r="M201" i="1"/>
  <c r="M201" i="1" a="1"/>
  <c r="L201" i="1"/>
  <c r="M200" i="1" a="1"/>
  <c r="M200" i="1" s="1"/>
  <c r="L200" i="1"/>
  <c r="M199" i="1" a="1"/>
  <c r="M199" i="1" s="1"/>
  <c r="L199" i="1"/>
  <c r="M198" i="1" a="1"/>
  <c r="M198" i="1" s="1"/>
  <c r="L198" i="1"/>
  <c r="M197" i="1" a="1"/>
  <c r="M197" i="1" s="1"/>
  <c r="L197" i="1"/>
  <c r="M196" i="1" a="1"/>
  <c r="M196" i="1" s="1"/>
  <c r="L196" i="1"/>
  <c r="M195" i="1" a="1"/>
  <c r="M195" i="1" s="1"/>
  <c r="L195" i="1"/>
  <c r="M194" i="1" a="1"/>
  <c r="M194" i="1" s="1"/>
  <c r="L194" i="1"/>
  <c r="M193" i="1" a="1"/>
  <c r="M193" i="1" s="1"/>
  <c r="L193" i="1"/>
  <c r="M192" i="1"/>
  <c r="M192" i="1" a="1"/>
  <c r="L192" i="1"/>
  <c r="M191" i="1" a="1"/>
  <c r="M191" i="1" s="1"/>
  <c r="L191" i="1"/>
  <c r="M190" i="1" a="1"/>
  <c r="M190" i="1" s="1"/>
  <c r="L190" i="1"/>
  <c r="M189" i="1" a="1"/>
  <c r="M189" i="1" s="1"/>
  <c r="L189" i="1"/>
  <c r="M188" i="1"/>
  <c r="M188" i="1" a="1"/>
  <c r="L188" i="1"/>
  <c r="M187" i="1"/>
  <c r="M187" i="1" a="1"/>
  <c r="L187" i="1"/>
  <c r="M186" i="1" a="1"/>
  <c r="M186" i="1" s="1"/>
  <c r="L186" i="1"/>
  <c r="M185" i="1"/>
  <c r="M185" i="1" a="1"/>
  <c r="L185" i="1"/>
  <c r="M184" i="1" a="1"/>
  <c r="M184" i="1" s="1"/>
  <c r="L184" i="1"/>
  <c r="M183" i="1" a="1"/>
  <c r="M183" i="1" s="1"/>
  <c r="L183" i="1"/>
  <c r="M182" i="1" a="1"/>
  <c r="M182" i="1" s="1"/>
  <c r="L182" i="1"/>
  <c r="M181" i="1" a="1"/>
  <c r="M181" i="1" s="1"/>
  <c r="L181" i="1"/>
  <c r="M180" i="1" a="1"/>
  <c r="M180" i="1" s="1"/>
  <c r="L180" i="1"/>
  <c r="M179" i="1" a="1"/>
  <c r="M179" i="1" s="1"/>
  <c r="L179" i="1"/>
  <c r="M178" i="1" a="1"/>
  <c r="M178" i="1" s="1"/>
  <c r="L178" i="1"/>
  <c r="M177" i="1" a="1"/>
  <c r="M177" i="1" s="1"/>
  <c r="L177" i="1"/>
  <c r="M176" i="1"/>
  <c r="M176" i="1" a="1"/>
  <c r="L176" i="1"/>
  <c r="M175" i="1" a="1"/>
  <c r="M175" i="1" s="1"/>
  <c r="L175" i="1"/>
  <c r="M174" i="1" a="1"/>
  <c r="M174" i="1" s="1"/>
  <c r="L174" i="1"/>
  <c r="M173" i="1" a="1"/>
  <c r="M173" i="1" s="1"/>
  <c r="L173" i="1"/>
  <c r="M172" i="1"/>
  <c r="M172" i="1" a="1"/>
  <c r="L172" i="1"/>
  <c r="M171" i="1"/>
  <c r="M171" i="1" a="1"/>
  <c r="L171" i="1"/>
  <c r="M170" i="1" a="1"/>
  <c r="M170" i="1" s="1"/>
  <c r="L170" i="1"/>
  <c r="M169" i="1"/>
  <c r="M169" i="1" a="1"/>
  <c r="L169" i="1"/>
  <c r="M168" i="1" a="1"/>
  <c r="M168" i="1" s="1"/>
  <c r="L168" i="1"/>
  <c r="M167" i="1" a="1"/>
  <c r="M167" i="1" s="1"/>
  <c r="L167" i="1"/>
  <c r="M166" i="1" a="1"/>
  <c r="M166" i="1" s="1"/>
  <c r="L166" i="1"/>
  <c r="M165" i="1" a="1"/>
  <c r="M165" i="1" s="1"/>
  <c r="L165" i="1"/>
  <c r="M164" i="1" a="1"/>
  <c r="M164" i="1" s="1"/>
  <c r="L164" i="1"/>
  <c r="M163" i="1" a="1"/>
  <c r="M163" i="1" s="1"/>
  <c r="L163" i="1"/>
  <c r="M162" i="1" a="1"/>
  <c r="M162" i="1" s="1"/>
  <c r="L162" i="1"/>
  <c r="M161" i="1" a="1"/>
  <c r="M161" i="1" s="1"/>
  <c r="L161" i="1"/>
  <c r="M160" i="1"/>
  <c r="M160" i="1" a="1"/>
  <c r="L160" i="1"/>
  <c r="M159" i="1" a="1"/>
  <c r="M159" i="1" s="1"/>
  <c r="L159" i="1"/>
  <c r="M158" i="1" a="1"/>
  <c r="M158" i="1" s="1"/>
  <c r="L158" i="1"/>
  <c r="M157" i="1" a="1"/>
  <c r="M157" i="1" s="1"/>
  <c r="L157" i="1"/>
  <c r="M156" i="1"/>
  <c r="M156" i="1" a="1"/>
  <c r="L156" i="1"/>
  <c r="M155" i="1"/>
  <c r="M155" i="1" a="1"/>
  <c r="L155" i="1"/>
  <c r="M154" i="1" a="1"/>
  <c r="M154" i="1" s="1"/>
  <c r="L154" i="1"/>
  <c r="M153" i="1"/>
  <c r="M153" i="1" a="1"/>
  <c r="L153" i="1"/>
  <c r="M152" i="1" a="1"/>
  <c r="M152" i="1" s="1"/>
  <c r="L152" i="1"/>
  <c r="M151" i="1" a="1"/>
  <c r="M151" i="1" s="1"/>
  <c r="L151" i="1"/>
  <c r="M150" i="1" a="1"/>
  <c r="M150" i="1" s="1"/>
  <c r="L150" i="1"/>
  <c r="M149" i="1" a="1"/>
  <c r="M149" i="1" s="1"/>
  <c r="L149" i="1"/>
  <c r="M148" i="1" a="1"/>
  <c r="M148" i="1" s="1"/>
  <c r="L148" i="1"/>
  <c r="M147" i="1" a="1"/>
  <c r="M147" i="1" s="1"/>
  <c r="L147" i="1"/>
  <c r="M146" i="1" a="1"/>
  <c r="M146" i="1" s="1"/>
  <c r="L146" i="1"/>
  <c r="M145" i="1" a="1"/>
  <c r="M145" i="1" s="1"/>
  <c r="L145" i="1"/>
  <c r="M144" i="1"/>
  <c r="M144" i="1" a="1"/>
  <c r="L144" i="1"/>
  <c r="M143" i="1" a="1"/>
  <c r="M143" i="1" s="1"/>
  <c r="L143" i="1"/>
  <c r="M142" i="1" a="1"/>
  <c r="M142" i="1" s="1"/>
  <c r="L142" i="1"/>
  <c r="M141" i="1" a="1"/>
  <c r="M141" i="1" s="1"/>
  <c r="L141" i="1"/>
  <c r="M140" i="1"/>
  <c r="M140" i="1" a="1"/>
  <c r="L140" i="1"/>
  <c r="M139" i="1"/>
  <c r="M139" i="1" a="1"/>
  <c r="L139" i="1"/>
  <c r="M138" i="1" a="1"/>
  <c r="M138" i="1" s="1"/>
  <c r="L138" i="1"/>
  <c r="M137" i="1"/>
  <c r="M137" i="1" a="1"/>
  <c r="L137" i="1"/>
  <c r="M136" i="1" a="1"/>
  <c r="M136" i="1" s="1"/>
  <c r="L136" i="1"/>
  <c r="M135" i="1" a="1"/>
  <c r="M135" i="1" s="1"/>
  <c r="L135" i="1"/>
  <c r="M134" i="1" a="1"/>
  <c r="M134" i="1" s="1"/>
  <c r="L134" i="1"/>
  <c r="M133" i="1" a="1"/>
  <c r="M133" i="1" s="1"/>
  <c r="L133" i="1"/>
  <c r="M132" i="1" a="1"/>
  <c r="M132" i="1" s="1"/>
  <c r="L132" i="1"/>
  <c r="M131" i="1" a="1"/>
  <c r="M131" i="1" s="1"/>
  <c r="L131" i="1"/>
  <c r="M130" i="1" a="1"/>
  <c r="M130" i="1" s="1"/>
  <c r="L130" i="1"/>
  <c r="M129" i="1" a="1"/>
  <c r="M129" i="1" s="1"/>
  <c r="L129" i="1"/>
  <c r="M128" i="1"/>
  <c r="M128" i="1" a="1"/>
  <c r="L128" i="1"/>
  <c r="M127" i="1" a="1"/>
  <c r="M127" i="1" s="1"/>
  <c r="L127" i="1"/>
  <c r="M126" i="1" a="1"/>
  <c r="M126" i="1" s="1"/>
  <c r="L126" i="1"/>
  <c r="M125" i="1" a="1"/>
  <c r="M125" i="1" s="1"/>
  <c r="L125" i="1"/>
  <c r="M124" i="1"/>
  <c r="M124" i="1" a="1"/>
  <c r="L124" i="1"/>
  <c r="M123" i="1"/>
  <c r="M123" i="1" a="1"/>
  <c r="L123" i="1"/>
  <c r="M122" i="1" a="1"/>
  <c r="M122" i="1" s="1"/>
  <c r="L122" i="1"/>
  <c r="M121" i="1"/>
  <c r="M121" i="1" a="1"/>
  <c r="L121" i="1"/>
  <c r="M120" i="1" a="1"/>
  <c r="M120" i="1" s="1"/>
  <c r="L120" i="1"/>
  <c r="M119" i="1" a="1"/>
  <c r="M119" i="1" s="1"/>
  <c r="L119" i="1"/>
  <c r="M118" i="1" a="1"/>
  <c r="M118" i="1" s="1"/>
  <c r="L118" i="1"/>
  <c r="M117" i="1" a="1"/>
  <c r="M117" i="1" s="1"/>
  <c r="L117" i="1"/>
  <c r="M116" i="1" a="1"/>
  <c r="M116" i="1" s="1"/>
  <c r="L116" i="1"/>
  <c r="M115" i="1" a="1"/>
  <c r="M115" i="1" s="1"/>
  <c r="L115" i="1"/>
  <c r="M114" i="1" a="1"/>
  <c r="M114" i="1" s="1"/>
  <c r="L114" i="1"/>
  <c r="M113" i="1" a="1"/>
  <c r="M113" i="1" s="1"/>
  <c r="L113" i="1"/>
  <c r="M112" i="1"/>
  <c r="M112" i="1" a="1"/>
  <c r="L112" i="1"/>
  <c r="M111" i="1" a="1"/>
  <c r="M111" i="1" s="1"/>
  <c r="L111" i="1"/>
  <c r="M110" i="1" a="1"/>
  <c r="M110" i="1" s="1"/>
  <c r="L110" i="1"/>
  <c r="M109" i="1" a="1"/>
  <c r="M109" i="1" s="1"/>
  <c r="L109" i="1"/>
  <c r="M108" i="1"/>
  <c r="M108" i="1" a="1"/>
  <c r="L108" i="1"/>
  <c r="M107" i="1"/>
  <c r="M107" i="1" a="1"/>
  <c r="L107" i="1"/>
  <c r="M106" i="1" a="1"/>
  <c r="M106" i="1" s="1"/>
  <c r="L106" i="1"/>
  <c r="M105" i="1"/>
  <c r="M105" i="1" a="1"/>
  <c r="L105" i="1"/>
  <c r="M104" i="1" a="1"/>
  <c r="M104" i="1" s="1"/>
  <c r="L104" i="1"/>
  <c r="M103" i="1" a="1"/>
  <c r="M103" i="1" s="1"/>
  <c r="L103" i="1"/>
  <c r="M102" i="1" a="1"/>
  <c r="M102" i="1" s="1"/>
  <c r="L102" i="1"/>
  <c r="M101" i="1" a="1"/>
  <c r="M101" i="1" s="1"/>
  <c r="L101" i="1"/>
  <c r="M100" i="1" a="1"/>
  <c r="M100" i="1" s="1"/>
  <c r="L100" i="1"/>
  <c r="M99" i="1" a="1"/>
  <c r="M99" i="1" s="1"/>
  <c r="L99" i="1"/>
  <c r="M98" i="1" a="1"/>
  <c r="M98" i="1" s="1"/>
  <c r="L98" i="1"/>
  <c r="M97" i="1" a="1"/>
  <c r="M97" i="1" s="1"/>
  <c r="L97" i="1"/>
  <c r="M96" i="1"/>
  <c r="M96" i="1" a="1"/>
  <c r="L96" i="1"/>
  <c r="M95" i="1" a="1"/>
  <c r="M95" i="1" s="1"/>
  <c r="L95" i="1"/>
  <c r="M94" i="1" a="1"/>
  <c r="M94" i="1" s="1"/>
  <c r="L94" i="1"/>
  <c r="M93" i="1" a="1"/>
  <c r="M93" i="1" s="1"/>
  <c r="L93" i="1"/>
  <c r="M92" i="1"/>
  <c r="M92" i="1" a="1"/>
  <c r="L92" i="1"/>
  <c r="M91" i="1"/>
  <c r="M91" i="1" a="1"/>
  <c r="L91" i="1"/>
  <c r="M90" i="1" a="1"/>
  <c r="M90" i="1" s="1"/>
  <c r="L90" i="1"/>
  <c r="M89" i="1"/>
  <c r="M89" i="1" a="1"/>
  <c r="L89" i="1"/>
  <c r="M88" i="1" a="1"/>
  <c r="M88" i="1" s="1"/>
  <c r="L88" i="1"/>
  <c r="M87" i="1" a="1"/>
  <c r="M87" i="1" s="1"/>
  <c r="L87" i="1"/>
  <c r="M86" i="1" a="1"/>
  <c r="M86" i="1" s="1"/>
  <c r="L86" i="1"/>
  <c r="M85" i="1" a="1"/>
  <c r="M85" i="1" s="1"/>
  <c r="L85" i="1"/>
  <c r="M84" i="1" a="1"/>
  <c r="M84" i="1" s="1"/>
  <c r="L84" i="1"/>
  <c r="M83" i="1" a="1"/>
  <c r="M83" i="1" s="1"/>
  <c r="L83" i="1"/>
  <c r="M82" i="1" a="1"/>
  <c r="M82" i="1" s="1"/>
  <c r="L82" i="1"/>
  <c r="M81" i="1" a="1"/>
  <c r="M81" i="1" s="1"/>
  <c r="L81" i="1"/>
  <c r="M80" i="1"/>
  <c r="M80" i="1" a="1"/>
  <c r="L80" i="1"/>
  <c r="M79" i="1" a="1"/>
  <c r="M79" i="1" s="1"/>
  <c r="L79" i="1"/>
  <c r="M78" i="1" a="1"/>
  <c r="M78" i="1" s="1"/>
  <c r="L78" i="1"/>
  <c r="M77" i="1" a="1"/>
  <c r="M77" i="1" s="1"/>
  <c r="L77" i="1"/>
  <c r="M76" i="1"/>
  <c r="M76" i="1" a="1"/>
  <c r="L76" i="1"/>
  <c r="M75" i="1"/>
  <c r="M75" i="1" a="1"/>
  <c r="L75" i="1"/>
  <c r="M74" i="1" a="1"/>
  <c r="M74" i="1" s="1"/>
  <c r="L74" i="1"/>
  <c r="M73" i="1"/>
  <c r="M73" i="1" a="1"/>
  <c r="L73" i="1"/>
  <c r="M72" i="1" a="1"/>
  <c r="M72" i="1" s="1"/>
  <c r="L72" i="1"/>
  <c r="M71" i="1" a="1"/>
  <c r="M71" i="1" s="1"/>
  <c r="L71" i="1"/>
  <c r="M70" i="1" a="1"/>
  <c r="M70" i="1" s="1"/>
  <c r="L70" i="1"/>
  <c r="M69" i="1" a="1"/>
  <c r="M69" i="1" s="1"/>
  <c r="L69" i="1"/>
  <c r="M68" i="1" a="1"/>
  <c r="M68" i="1" s="1"/>
  <c r="L68" i="1"/>
  <c r="M67" i="1" a="1"/>
  <c r="M67" i="1" s="1"/>
  <c r="L67" i="1"/>
  <c r="M66" i="1" a="1"/>
  <c r="M66" i="1" s="1"/>
  <c r="L66" i="1"/>
  <c r="M65" i="1" a="1"/>
  <c r="M65" i="1" s="1"/>
  <c r="L65" i="1"/>
  <c r="M64" i="1"/>
  <c r="M64" i="1" a="1"/>
  <c r="L64" i="1"/>
  <c r="M57" i="1"/>
  <c r="M57" i="1" a="1"/>
  <c r="L57" i="1"/>
  <c r="M56" i="1" a="1"/>
  <c r="M56" i="1" s="1"/>
  <c r="L56" i="1"/>
  <c r="M55" i="1" a="1"/>
  <c r="M55" i="1" s="1"/>
  <c r="L55" i="1"/>
  <c r="M54" i="1" a="1"/>
  <c r="M54" i="1" s="1"/>
  <c r="L54" i="1"/>
  <c r="M53" i="1" a="1"/>
  <c r="M53" i="1" s="1"/>
  <c r="L53" i="1"/>
  <c r="M52" i="1" a="1"/>
  <c r="M52" i="1" s="1"/>
  <c r="L52" i="1"/>
  <c r="M51" i="1" a="1"/>
  <c r="M51" i="1" s="1"/>
  <c r="L51" i="1"/>
  <c r="M50" i="1" a="1"/>
  <c r="M50" i="1" s="1"/>
  <c r="L50" i="1"/>
  <c r="M49" i="1" a="1"/>
  <c r="M49" i="1" s="1"/>
  <c r="L49" i="1"/>
  <c r="M48" i="1"/>
  <c r="M48" i="1" a="1"/>
  <c r="L48" i="1"/>
  <c r="M47" i="1" a="1"/>
  <c r="M47" i="1" s="1"/>
  <c r="L47" i="1"/>
  <c r="M46" i="1" a="1"/>
  <c r="M46" i="1" s="1"/>
  <c r="L46" i="1"/>
  <c r="M45" i="1" a="1"/>
  <c r="M45" i="1" s="1"/>
  <c r="L45" i="1"/>
  <c r="M44" i="1"/>
  <c r="M44" i="1" a="1"/>
  <c r="L44" i="1"/>
  <c r="M43" i="1"/>
  <c r="M43" i="1" a="1"/>
  <c r="L43" i="1"/>
  <c r="M42" i="1" a="1"/>
  <c r="M42" i="1" s="1"/>
  <c r="L42" i="1"/>
  <c r="M41" i="1"/>
  <c r="M41" i="1" a="1"/>
  <c r="L41" i="1"/>
  <c r="M40" i="1" a="1"/>
  <c r="M40" i="1" s="1"/>
  <c r="L40" i="1"/>
  <c r="M39" i="1" a="1"/>
  <c r="M39" i="1" s="1"/>
  <c r="L39" i="1"/>
  <c r="M38" i="1" a="1"/>
  <c r="M38" i="1" s="1"/>
  <c r="L38" i="1"/>
  <c r="M37" i="1" a="1"/>
  <c r="M37" i="1" s="1"/>
  <c r="L37" i="1"/>
  <c r="M36" i="1" a="1"/>
  <c r="M36" i="1" s="1"/>
  <c r="L36" i="1"/>
  <c r="M35" i="1" a="1"/>
  <c r="M35" i="1" s="1"/>
  <c r="L35" i="1"/>
  <c r="M34" i="1" a="1"/>
  <c r="M34" i="1" s="1"/>
  <c r="L34" i="1"/>
  <c r="M33" i="1" a="1"/>
  <c r="M33" i="1" s="1"/>
  <c r="L33" i="1"/>
  <c r="M32" i="1"/>
  <c r="M32" i="1" a="1"/>
  <c r="L32" i="1"/>
  <c r="M31" i="1" a="1"/>
  <c r="M31" i="1" s="1"/>
  <c r="L31" i="1"/>
  <c r="M30" i="1" a="1"/>
  <c r="M30" i="1" s="1"/>
  <c r="L30" i="1"/>
  <c r="M29" i="1" a="1"/>
  <c r="M29" i="1" s="1"/>
  <c r="L29" i="1"/>
  <c r="M28" i="1"/>
  <c r="M28" i="1" a="1"/>
  <c r="L28" i="1"/>
  <c r="M27" i="1"/>
  <c r="M27" i="1" a="1"/>
  <c r="L27" i="1"/>
  <c r="M26" i="1" a="1"/>
  <c r="M26" i="1" s="1"/>
  <c r="L26" i="1"/>
  <c r="M25" i="1"/>
  <c r="M25" i="1" a="1"/>
  <c r="L25" i="1"/>
  <c r="M24" i="1" a="1"/>
  <c r="M24" i="1" s="1"/>
  <c r="L24" i="1"/>
  <c r="M23" i="1" a="1"/>
  <c r="M23" i="1" s="1"/>
  <c r="L23" i="1"/>
  <c r="M22" i="1" a="1"/>
  <c r="M22" i="1" s="1"/>
  <c r="L22" i="1"/>
  <c r="M21" i="1" a="1"/>
  <c r="M21" i="1" s="1"/>
  <c r="L21" i="1"/>
  <c r="M20" i="1" a="1"/>
  <c r="M20" i="1" s="1"/>
  <c r="L20" i="1"/>
  <c r="M19" i="1" a="1"/>
  <c r="M19" i="1" s="1"/>
  <c r="L19" i="1"/>
  <c r="M18" i="1" a="1"/>
  <c r="M18" i="1" s="1"/>
  <c r="L18" i="1"/>
  <c r="M17" i="1" a="1"/>
  <c r="M17" i="1" s="1"/>
  <c r="L17" i="1"/>
  <c r="M16" i="1"/>
  <c r="M16" i="1" a="1"/>
  <c r="L16" i="1"/>
  <c r="M15" i="1" a="1"/>
  <c r="M15" i="1" s="1"/>
  <c r="L15" i="1"/>
  <c r="M14" i="1" a="1"/>
  <c r="M14" i="1" s="1"/>
  <c r="L14" i="1"/>
  <c r="K10" i="1"/>
  <c r="E10" i="1"/>
  <c r="M10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<sst xmlns="http://schemas.openxmlformats.org/spreadsheetml/2006/main" count="255" uniqueCount="30">
  <si>
    <t>Nombre d'entrée</t>
  </si>
  <si>
    <t>Nombre de sortie</t>
  </si>
  <si>
    <t>Nombre de licenciés au :</t>
  </si>
  <si>
    <t>Année de Licence</t>
  </si>
  <si>
    <t>N° Licence</t>
  </si>
  <si>
    <t>Civilité</t>
  </si>
  <si>
    <t>Nom</t>
  </si>
  <si>
    <t>Prénom</t>
  </si>
  <si>
    <t>Adresse</t>
  </si>
  <si>
    <t>Code Postale</t>
  </si>
  <si>
    <t>Ville</t>
  </si>
  <si>
    <t>N° Téléphone</t>
  </si>
  <si>
    <t>Mail</t>
  </si>
  <si>
    <t>Date de naissance</t>
  </si>
  <si>
    <t>Age</t>
  </si>
  <si>
    <t>Catégorie</t>
  </si>
  <si>
    <t>Autorisation Parentale</t>
  </si>
  <si>
    <t>Date d’entrée</t>
  </si>
  <si>
    <t>Date de sortie</t>
  </si>
  <si>
    <t>M.</t>
  </si>
  <si>
    <t>Mme</t>
  </si>
  <si>
    <t>OUI</t>
  </si>
  <si>
    <t>Total</t>
  </si>
  <si>
    <t>A</t>
  </si>
  <si>
    <t>B</t>
  </si>
  <si>
    <t>C</t>
  </si>
  <si>
    <t>H</t>
  </si>
  <si>
    <t>La pétanque …....................</t>
  </si>
  <si>
    <t xml:space="preserve">. </t>
  </si>
  <si>
    <r>
      <t></t>
    </r>
    <r>
      <rPr>
        <sz val="10"/>
        <rFont val="Book Antiqua"/>
        <family val="1"/>
      </rPr>
      <t xml:space="preserve">  06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</si>
</sst>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d\ mmmm\ yyyy"/>
    <numFmt numFmtId="165" formatCode="yyyy"/>
    <numFmt numFmtId="166" formatCode="00000000"/>
    <numFmt numFmtId="167" formatCode="00,000"/>
    <numFmt numFmtId="168" formatCode="00\.00\.00\.00\.00"/>
    <numFmt numFmtId="169" formatCode="General&quot; ans&quot;"/>
    <numFmt numFmtId="170" formatCode="yyyy\-mm\-dd;@"/>
  </numFmts>
  <fonts count="14" x14ac:knownFonts="1">
    <font>
      <sz val="10"/>
      <name val="Times New Roman"/>
    </font>
    <font>
      <sz val="10"/>
      <name val="Arial"/>
      <family val="2"/>
    </font>
    <font>
      <sz val="10"/>
      <name val="Book Antiqua"/>
      <family val="1"/>
    </font>
    <font>
      <b/>
      <shadow/>
      <sz val="10"/>
      <name val="Book Antiqua"/>
      <family val="1"/>
    </font>
    <font>
      <b/>
      <shadow/>
      <sz val="20"/>
      <name val="Book Antiqua"/>
      <family val="1"/>
    </font>
    <font>
      <sz val="10"/>
      <name val="Wingdings"/>
      <charset val="2"/>
    </font>
    <font>
      <sz val="10"/>
      <name val="Webdings"/>
      <family val="1"/>
      <charset val="2"/>
    </font>
    <font>
      <shadow/>
      <sz val="10"/>
      <name val="Book Antiqua"/>
      <family val="1"/>
    </font>
    <font>
      <sz val="10"/>
      <name val="Times New Roman"/>
      <family val="1"/>
    </font>
    <font>
      <b/>
      <shadow/>
      <sz val="10"/>
      <color rgb="FF2A6099"/>
      <name val="Book Antiqua"/>
      <family val="1"/>
    </font>
    <font>
      <b/>
      <shadow/>
      <sz val="10"/>
      <name val="Times New Roman"/>
      <family val="1"/>
    </font>
    <font>
      <sz val="10"/>
      <color rgb="FF0000FF"/>
      <name val="Times New Roman"/>
      <family val="1"/>
    </font>
    <font>
      <sz val="12"/>
      <name val="Book Antiqua"/>
      <family val="1"/>
    </font>
    <font>
      <b/>
      <sz val="12"/>
      <name val="Book Antiqua"/>
      <family val="1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EEEEEE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FFFFFF"/>
      </left>
      <right style="thin">
        <color rgb="FFB2B2B2"/>
      </right>
      <top style="thin">
        <color rgb="FFFFFFFF"/>
      </top>
      <bottom style="thin">
        <color rgb="FFB2B2B2"/>
      </bottom>
      <diagonal/>
    </border>
    <border>
      <left/>
      <right/>
      <top style="thin">
        <color rgb="FFFFFFFF"/>
      </top>
      <bottom style="thin">
        <color rgb="FFB2B2B2"/>
      </bottom>
      <diagonal/>
    </border>
    <border>
      <left/>
      <right style="thin">
        <color rgb="FFB2B2B2"/>
      </right>
      <top style="thin">
        <color rgb="FFFFFFFF"/>
      </top>
      <bottom style="thin">
        <color rgb="FFB2B2B2"/>
      </bottom>
      <diagonal/>
    </border>
    <border>
      <left/>
      <right style="thin">
        <color rgb="FFB2B2B2"/>
      </right>
      <top/>
      <bottom style="thin">
        <color rgb="FFB2B2B2"/>
      </bottom>
      <diagonal/>
    </border>
    <border>
      <left style="thin">
        <color rgb="FFB2B2B2"/>
      </left>
      <right/>
      <top/>
      <bottom style="thin">
        <color rgb="FFB2B2B2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5">
    <xf numFmtId="0" fontId="0" fillId="0" borderId="0"/>
    <xf numFmtId="0" fontId="1" fillId="0" borderId="0"/>
    <xf numFmtId="0" fontId="3" fillId="2" borderId="1" applyProtection="0">
      <alignment horizontal="center" vertical="center"/>
    </xf>
    <xf numFmtId="0" fontId="2" fillId="0" borderId="4" applyProtection="0">
      <alignment horizontal="center" vertical="center"/>
    </xf>
    <xf numFmtId="0" fontId="8" fillId="2" borderId="0" applyBorder="0" applyAlignment="0" applyProtection="0"/>
  </cellStyleXfs>
  <cellXfs count="53">
    <xf numFmtId="0" fontId="0" fillId="0" borderId="0" xfId="0"/>
    <xf numFmtId="0" fontId="2" fillId="2" borderId="0" xfId="1" applyFont="1" applyFill="1" applyAlignment="1">
      <alignment vertical="center" wrapText="1"/>
    </xf>
    <xf numFmtId="14" fontId="2" fillId="2" borderId="0" xfId="1" applyNumberFormat="1" applyFont="1" applyFill="1" applyAlignment="1">
      <alignment vertical="center" wrapText="1"/>
    </xf>
    <xf numFmtId="0" fontId="2" fillId="0" borderId="0" xfId="1" applyFont="1" applyAlignment="1">
      <alignment vertical="center" wrapText="1"/>
    </xf>
    <xf numFmtId="0" fontId="1" fillId="0" borderId="0" xfId="1"/>
    <xf numFmtId="0" fontId="7" fillId="0" borderId="0" xfId="1" applyFont="1" applyAlignment="1">
      <alignment vertical="center" wrapText="1"/>
    </xf>
    <xf numFmtId="0" fontId="8" fillId="0" borderId="0" xfId="1" applyFont="1" applyAlignment="1">
      <alignment vertical="center"/>
    </xf>
    <xf numFmtId="14" fontId="8" fillId="0" borderId="0" xfId="1" applyNumberFormat="1" applyFont="1" applyAlignment="1">
      <alignment vertical="center"/>
    </xf>
    <xf numFmtId="0" fontId="3" fillId="0" borderId="4" xfId="3" applyFont="1">
      <alignment horizontal="center" vertical="center"/>
    </xf>
    <xf numFmtId="0" fontId="9" fillId="0" borderId="4" xfId="3" applyFont="1">
      <alignment horizontal="center" vertical="center"/>
    </xf>
    <xf numFmtId="165" fontId="9" fillId="0" borderId="4" xfId="3" applyNumberFormat="1" applyFont="1">
      <alignment horizontal="center" vertical="center"/>
    </xf>
    <xf numFmtId="14" fontId="1" fillId="0" borderId="0" xfId="1" applyNumberFormat="1"/>
    <xf numFmtId="0" fontId="8" fillId="0" borderId="0" xfId="1" applyFont="1" applyAlignment="1">
      <alignment horizontal="center" vertical="center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14" fontId="10" fillId="2" borderId="7" xfId="1" applyNumberFormat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166" fontId="8" fillId="0" borderId="9" xfId="1" applyNumberFormat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0" xfId="1" applyFont="1" applyBorder="1" applyAlignment="1">
      <alignment horizontal="left" vertical="center" indent="1"/>
    </xf>
    <xf numFmtId="167" fontId="8" fillId="0" borderId="10" xfId="1" applyNumberFormat="1" applyFont="1" applyBorder="1" applyAlignment="1">
      <alignment horizontal="left" vertical="center" indent="1"/>
    </xf>
    <xf numFmtId="168" fontId="8" fillId="0" borderId="10" xfId="1" applyNumberFormat="1" applyFont="1" applyBorder="1" applyAlignment="1">
      <alignment horizontal="left" vertical="center" indent="1"/>
    </xf>
    <xf numFmtId="14" fontId="8" fillId="0" borderId="10" xfId="1" applyNumberFormat="1" applyFont="1" applyBorder="1" applyAlignment="1">
      <alignment horizontal="center" vertical="center"/>
    </xf>
    <xf numFmtId="169" fontId="1" fillId="0" borderId="10" xfId="1" applyNumberFormat="1" applyBorder="1" applyAlignment="1">
      <alignment horizontal="center" wrapText="1"/>
    </xf>
    <xf numFmtId="14" fontId="8" fillId="0" borderId="11" xfId="1" applyNumberFormat="1" applyFont="1" applyBorder="1" applyAlignment="1">
      <alignment horizontal="center" vertical="center"/>
    </xf>
    <xf numFmtId="170" fontId="8" fillId="0" borderId="0" xfId="1" applyNumberFormat="1" applyFont="1" applyAlignment="1">
      <alignment horizontal="center" vertical="center"/>
    </xf>
    <xf numFmtId="0" fontId="8" fillId="0" borderId="10" xfId="4" applyFill="1" applyBorder="1" applyAlignment="1">
      <alignment horizontal="center" vertical="center"/>
    </xf>
    <xf numFmtId="168" fontId="11" fillId="0" borderId="10" xfId="1" applyNumberFormat="1" applyFont="1" applyBorder="1" applyAlignment="1">
      <alignment horizontal="left" vertical="center" indent="1"/>
    </xf>
    <xf numFmtId="169" fontId="8" fillId="0" borderId="10" xfId="1" applyNumberFormat="1" applyFont="1" applyBorder="1" applyAlignment="1">
      <alignment horizontal="center" vertical="center"/>
    </xf>
    <xf numFmtId="166" fontId="8" fillId="0" borderId="12" xfId="1" applyNumberFormat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13" xfId="1" applyFont="1" applyBorder="1" applyAlignment="1">
      <alignment horizontal="left" vertical="center" indent="1"/>
    </xf>
    <xf numFmtId="167" fontId="8" fillId="0" borderId="13" xfId="1" applyNumberFormat="1" applyFont="1" applyBorder="1" applyAlignment="1">
      <alignment horizontal="left" vertical="center" indent="1"/>
    </xf>
    <xf numFmtId="168" fontId="8" fillId="0" borderId="13" xfId="1" applyNumberFormat="1" applyFont="1" applyBorder="1" applyAlignment="1">
      <alignment horizontal="left" vertical="center" indent="1"/>
    </xf>
    <xf numFmtId="14" fontId="8" fillId="0" borderId="13" xfId="1" applyNumberFormat="1" applyFont="1" applyBorder="1" applyAlignment="1">
      <alignment horizontal="center" vertical="center"/>
    </xf>
    <xf numFmtId="169" fontId="1" fillId="0" borderId="13" xfId="1" applyNumberFormat="1" applyBorder="1" applyAlignment="1">
      <alignment horizontal="center" wrapText="1"/>
    </xf>
    <xf numFmtId="14" fontId="8" fillId="0" borderId="14" xfId="1" applyNumberFormat="1" applyFont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left" vertical="center" indent="1"/>
    </xf>
    <xf numFmtId="0" fontId="12" fillId="3" borderId="13" xfId="0" applyFont="1" applyFill="1" applyBorder="1" applyAlignment="1">
      <alignment horizontal="center" wrapText="1"/>
    </xf>
    <xf numFmtId="0" fontId="13" fillId="3" borderId="13" xfId="0" applyFont="1" applyFill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/>
    </xf>
    <xf numFmtId="0" fontId="3" fillId="2" borderId="1" xfId="2">
      <alignment horizontal="center" vertical="center"/>
    </xf>
    <xf numFmtId="0" fontId="3" fillId="2" borderId="2" xfId="2" applyBorder="1">
      <alignment horizontal="center" vertical="center"/>
    </xf>
    <xf numFmtId="0" fontId="3" fillId="2" borderId="3" xfId="2" applyBorder="1">
      <alignment horizontal="center" vertical="center"/>
    </xf>
    <xf numFmtId="0" fontId="3" fillId="2" borderId="1" xfId="2" applyAlignment="1">
      <alignment horizontal="right" vertical="center" indent="1"/>
    </xf>
    <xf numFmtId="164" fontId="2" fillId="0" borderId="5" xfId="3" applyNumberFormat="1" applyBorder="1">
      <alignment horizontal="center" vertical="center"/>
    </xf>
    <xf numFmtId="164" fontId="2" fillId="0" borderId="4" xfId="3" applyNumberFormat="1">
      <alignment horizontal="center" vertical="center"/>
    </xf>
    <xf numFmtId="0" fontId="4" fillId="2" borderId="1" xfId="2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</cellXfs>
  <cellStyles count="5">
    <cellStyle name="Cadre informations 2" xfId="2" xr:uid="{9A8A9FA8-014A-4891-A49F-816CFB967B50}"/>
    <cellStyle name="Cadre informations remplissage" xfId="3" xr:uid="{82949E2D-5FFC-4E8F-8CB1-B7FA29BF921E}"/>
    <cellStyle name="Case Grise 2" xfId="4" xr:uid="{B8F8EC70-5096-4B4E-96D4-A21D179BFE96}"/>
    <cellStyle name="Normal" xfId="0" builtinId="0"/>
    <cellStyle name="Normal 2" xfId="1" xr:uid="{FBC67219-9B6E-4459-95F5-292B96F7B44E}"/>
  </cellStyles>
  <dxfs count="60">
    <dxf>
      <fill>
        <patternFill>
          <bgColor theme="7" tint="0.79998168889431442"/>
        </patternFill>
      </fill>
    </dxf>
    <dxf>
      <font>
        <name val="Times New Roman"/>
        <family val="1"/>
      </font>
      <fill>
        <gradientFill>
          <stop position="0">
            <color theme="0"/>
          </stop>
          <stop position="1">
            <color theme="0" tint="-5.0965910824915313E-2"/>
          </stop>
        </gradientFill>
      </fill>
    </dxf>
    <dxf>
      <fill>
        <gradientFill>
          <stop position="0">
            <color theme="2" tint="-5.0965910824915313E-2"/>
          </stop>
          <stop position="1">
            <color rgb="FFFEE4D6"/>
          </stop>
        </gradientFill>
      </fill>
    </dxf>
    <dxf>
      <fill>
        <gradientFill>
          <stop position="0">
            <color theme="2" tint="-5.0965910824915313E-2"/>
          </stop>
          <stop position="1">
            <color theme="8" tint="0.80001220740379042"/>
          </stop>
        </gradientFill>
      </fill>
    </dxf>
    <dxf>
      <fill>
        <gradientFill>
          <stop position="0">
            <color theme="2" tint="-5.0965910824915313E-2"/>
          </stop>
          <stop position="1">
            <color rgb="FFE5FFE1"/>
          </stop>
        </gradientFill>
      </fill>
    </dxf>
    <dxf>
      <fill>
        <gradientFill>
          <stop position="0">
            <color theme="2" tint="-5.0965910824915313E-2"/>
          </stop>
          <stop position="1">
            <color rgb="FFE5F5FF"/>
          </stop>
        </gradientFill>
      </fill>
    </dxf>
    <dxf>
      <fill>
        <patternFill>
          <bgColor theme="5" tint="0.59996337778862885"/>
        </patternFill>
      </fill>
    </dxf>
    <dxf>
      <font>
        <name val="Times New Roman"/>
        <family val="1"/>
      </font>
      <fill>
        <gradientFill>
          <stop position="0">
            <color theme="0"/>
          </stop>
          <stop position="1">
            <color theme="0" tint="-5.0965910824915313E-2"/>
          </stop>
        </gradientFill>
      </fill>
    </dxf>
    <dxf>
      <fill>
        <gradientFill>
          <stop position="0">
            <color theme="2" tint="-5.0965910824915313E-2"/>
          </stop>
          <stop position="1">
            <color rgb="FFFEE4D6"/>
          </stop>
        </gradientFill>
      </fill>
    </dxf>
    <dxf>
      <fill>
        <gradientFill>
          <stop position="0">
            <color theme="2" tint="-5.0965910824915313E-2"/>
          </stop>
          <stop position="1">
            <color theme="8" tint="0.80001220740379042"/>
          </stop>
        </gradientFill>
      </fill>
    </dxf>
    <dxf>
      <fill>
        <gradientFill>
          <stop position="0">
            <color theme="2" tint="-5.0965910824915313E-2"/>
          </stop>
          <stop position="1">
            <color rgb="FFE5FFE1"/>
          </stop>
        </gradientFill>
      </fill>
    </dxf>
    <dxf>
      <fill>
        <gradientFill>
          <stop position="0">
            <color theme="2" tint="-5.0965910824915313E-2"/>
          </stop>
          <stop position="1">
            <color rgb="FFE5F5FF"/>
          </stop>
        </gradient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ook Antiqua"/>
        <family val="1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ook Antiqua"/>
        <family val="1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ook Antiqua"/>
        <family val="1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ook Antiqua"/>
        <family val="1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169" formatCode="General&quot; ans&quot;"/>
      <alignment horizontal="center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ook Antiqua"/>
        <family val="1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169" formatCode="General&quot; ans&quot;"/>
      <alignment horizontal="center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ook Antiqua"/>
        <family val="1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ook Antiqua"/>
        <family val="1"/>
        <scheme val="none"/>
      </font>
      <fill>
        <patternFill patternType="solid">
          <fgColor indexed="64"/>
          <bgColor theme="8" tint="0.79998168889431442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168" formatCode="00\.00\.00\.00\.00"/>
      <alignment horizontal="left" vertical="center" textRotation="0" wrapText="0" inden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ook Antiqua"/>
        <family val="1"/>
        <scheme val="none"/>
      </font>
      <fill>
        <patternFill patternType="solid">
          <fgColor indexed="64"/>
          <bgColor theme="8" tint="0.79998168889431442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168" formatCode="00\.00\.00\.00\.00"/>
      <alignment horizontal="left" vertical="center" textRotation="0" wrapText="0" inden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ook Antiqua"/>
        <family val="1"/>
        <scheme val="none"/>
      </font>
      <fill>
        <patternFill patternType="solid">
          <fgColor indexed="64"/>
          <bgColor theme="8" tint="0.79998168889431442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alignment horizontal="left" vertical="center" textRotation="0" wrapText="0" inden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ook Antiqua"/>
        <family val="1"/>
        <scheme val="none"/>
      </font>
      <fill>
        <patternFill patternType="solid">
          <fgColor indexed="64"/>
          <bgColor theme="8" tint="0.79998168889431442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167" formatCode="00,000"/>
      <alignment horizontal="left" vertical="center" textRotation="0" wrapText="0" inden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ook Antiqua"/>
        <family val="1"/>
        <scheme val="none"/>
      </font>
      <fill>
        <patternFill patternType="solid">
          <fgColor indexed="64"/>
          <bgColor theme="8" tint="0.79998168889431442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alignment horizontal="left" vertical="center" textRotation="0" wrapText="0" inden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ook Antiqua"/>
        <family val="1"/>
        <scheme val="none"/>
      </font>
      <fill>
        <patternFill patternType="solid">
          <fgColor indexed="64"/>
          <bgColor theme="8" tint="0.79998168889431442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alignment horizontal="left" vertical="center" textRotation="0" wrapText="0" inden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ook Antiqua"/>
        <family val="1"/>
        <scheme val="none"/>
      </font>
      <fill>
        <patternFill patternType="solid">
          <fgColor indexed="64"/>
          <bgColor theme="8" tint="0.79998168889431442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alignment horizontal="left" vertical="center" textRotation="0" wrapText="0" inden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ook Antiqua"/>
        <family val="1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ook Antiqua"/>
        <family val="1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166" formatCode="00000000"/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79998168889431442"/>
        </patternFill>
      </fill>
    </dxf>
    <dxf>
      <font>
        <name val="Times New Roman"/>
        <family val="1"/>
      </font>
      <fill>
        <gradientFill>
          <stop position="0">
            <color theme="0"/>
          </stop>
          <stop position="1">
            <color theme="0" tint="-5.0965910824915313E-2"/>
          </stop>
        </gradientFill>
      </fill>
    </dxf>
    <dxf>
      <fill>
        <gradientFill>
          <stop position="0">
            <color theme="2" tint="-5.0965910824915313E-2"/>
          </stop>
          <stop position="1">
            <color rgb="FFFEE4D6"/>
          </stop>
        </gradientFill>
      </fill>
    </dxf>
    <dxf>
      <fill>
        <gradientFill>
          <stop position="0">
            <color theme="2" tint="-5.0965910824915313E-2"/>
          </stop>
          <stop position="1">
            <color theme="8" tint="0.80001220740379042"/>
          </stop>
        </gradientFill>
      </fill>
    </dxf>
    <dxf>
      <fill>
        <gradientFill>
          <stop position="0">
            <color theme="2" tint="-5.0965910824915313E-2"/>
          </stop>
          <stop position="1">
            <color rgb="FFE5FFE1"/>
          </stop>
        </gradientFill>
      </fill>
    </dxf>
    <dxf>
      <fill>
        <gradientFill>
          <stop position="0">
            <color theme="2" tint="-5.0965910824915313E-2"/>
          </stop>
          <stop position="1">
            <color rgb="FFE5F5FF"/>
          </stop>
        </gradientFill>
      </fill>
    </dxf>
    <dxf>
      <font>
        <color rgb="FF78B832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Times New Roman"/>
        <family val="1"/>
      </font>
      <fill>
        <gradientFill>
          <stop position="0">
            <color theme="0"/>
          </stop>
          <stop position="1">
            <color theme="0" tint="-5.0965910824915313E-2"/>
          </stop>
        </gradientFill>
      </fill>
    </dxf>
    <dxf>
      <fill>
        <gradientFill>
          <stop position="0">
            <color theme="2" tint="-5.0965910824915313E-2"/>
          </stop>
          <stop position="1">
            <color rgb="FFFEE4D6"/>
          </stop>
        </gradientFill>
      </fill>
    </dxf>
    <dxf>
      <fill>
        <gradientFill>
          <stop position="0">
            <color theme="2" tint="-5.0965910824915313E-2"/>
          </stop>
          <stop position="1">
            <color theme="8" tint="0.80001220740379042"/>
          </stop>
        </gradientFill>
      </fill>
    </dxf>
    <dxf>
      <fill>
        <gradientFill>
          <stop position="0">
            <color theme="2" tint="-5.0965910824915313E-2"/>
          </stop>
          <stop position="1">
            <color rgb="FFE5FFE1"/>
          </stop>
        </gradientFill>
      </fill>
    </dxf>
    <dxf>
      <fill>
        <gradientFill>
          <stop position="0">
            <color theme="2" tint="-5.0965910824915313E-2"/>
          </stop>
          <stop position="1">
            <color rgb="FFE5F5FF"/>
          </stop>
        </gradientFill>
      </fill>
    </dxf>
    <dxf>
      <font>
        <color rgb="FF78B832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font>
        <strike val="0"/>
        <outline val="0"/>
        <shadow val="0"/>
        <u val="none"/>
        <vertAlign val="baseline"/>
        <sz val="12"/>
        <color auto="1"/>
        <name val="Book Antiqua"/>
        <family val="1"/>
        <scheme val="none"/>
      </font>
      <fill>
        <patternFill patternType="solid">
          <fgColor indexed="64"/>
          <bgColor theme="8" tint="0.79998168889431442"/>
        </patternFill>
      </fill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/>
        <u val="none"/>
        <vertAlign val="baseline"/>
        <sz val="10"/>
        <color auto="1"/>
        <name val="Times New Roman"/>
        <family val="1"/>
        <scheme val="none"/>
      </font>
      <fill>
        <patternFill patternType="solid">
          <fgColor rgb="FFEEEEEE"/>
          <bgColor rgb="FFDDDDDD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8280</xdr:colOff>
      <xdr:row>3</xdr:row>
      <xdr:rowOff>151920</xdr:rowOff>
    </xdr:from>
    <xdr:to>
      <xdr:col>1</xdr:col>
      <xdr:colOff>577440</xdr:colOff>
      <xdr:row>7</xdr:row>
      <xdr:rowOff>36720</xdr:rowOff>
    </xdr:to>
    <xdr:pic>
      <xdr:nvPicPr>
        <xdr:cNvPr id="2" name="Image 11">
          <a:extLst>
            <a:ext uri="{FF2B5EF4-FFF2-40B4-BE49-F238E27FC236}">
              <a16:creationId xmlns:a16="http://schemas.microsoft.com/office/drawing/2014/main" id="{38455754-BB95-4D07-AA26-2F9C95CD99AB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79730" y="675795"/>
          <a:ext cx="569160" cy="542025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8BA1B21-41DC-44A5-BF4C-859073C9FFF2}" name="Tableau1" displayName="Tableau1" ref="B13:P300" totalsRowCount="1" headerRowDxfId="59" totalsRowDxfId="56" headerRowBorderDxfId="58" tableBorderDxfId="57" totalsRowBorderDxfId="55" headerRowCellStyle="Normal 2">
  <autoFilter ref="B13:P299" xr:uid="{00000000-0009-0000-0000-000002000000}"/>
  <tableColumns count="15">
    <tableColumn id="1" xr3:uid="{317B605D-25A2-4B81-8D28-808E61CC4814}" name="N° Licence" dataDxfId="41" totalsRowDxfId="40" dataCellStyle="Normal 2"/>
    <tableColumn id="2" xr3:uid="{5AFEC8B3-C709-4456-93D9-B42714DD9EAA}" name="Civilité" dataDxfId="39" totalsRowDxfId="38" dataCellStyle="Normal 2"/>
    <tableColumn id="3" xr3:uid="{4406B0E7-8431-4020-A522-95EE5EDC63B9}" name="Nom" dataDxfId="37" totalsRowDxfId="36" dataCellStyle="Normal 2"/>
    <tableColumn id="4" xr3:uid="{1D5FA5CF-00A2-43CA-A381-D2549D27C9E3}" name="Prénom" dataDxfId="35" totalsRowDxfId="34" dataCellStyle="Normal 2"/>
    <tableColumn id="5" xr3:uid="{80839030-2234-49D6-BD3D-4B02B92CFD98}" name="Adresse" dataDxfId="33" totalsRowDxfId="32" dataCellStyle="Normal 2"/>
    <tableColumn id="6" xr3:uid="{E28C693B-D4A2-4B5D-9AAB-82A1E83DBBF8}" name="Code Postale" dataDxfId="31" totalsRowDxfId="30" dataCellStyle="Normal 2"/>
    <tableColumn id="7" xr3:uid="{A252C980-910B-4D7D-BF39-3E76168BC10E}" name="Ville" dataDxfId="29" totalsRowDxfId="28" dataCellStyle="Normal 2"/>
    <tableColumn id="8" xr3:uid="{D261692E-F52B-48F5-8523-557C52B15B54}" name="N° Téléphone" dataDxfId="27" totalsRowDxfId="26" dataCellStyle="Normal 2"/>
    <tableColumn id="9" xr3:uid="{FEE83379-2868-4BCB-8DDD-02032329E72F}" name="Mail" dataDxfId="25" totalsRowDxfId="24" dataCellStyle="Normal 2"/>
    <tableColumn id="10" xr3:uid="{2A9729E3-BFEA-487A-8535-B2EB09775769}" name="Date de naissance" dataDxfId="23" totalsRowDxfId="22" dataCellStyle="Normal 2"/>
    <tableColumn id="11" xr3:uid="{5BA6F001-62FE-484F-8AC8-E9AFED0CDD4F}" name="Age" dataDxfId="21" totalsRowDxfId="20" dataCellStyle="Normal 2">
      <calculatedColumnFormula>IF(K14&lt;&gt;"",DATEDIF(K14,TODAY(),"Y"),"")</calculatedColumnFormula>
    </tableColumn>
    <tableColumn id="12" xr3:uid="{213608C1-811A-4881-8B7A-A0ADFD84E96B}" name="Catégorie" dataDxfId="19" totalsRowDxfId="18" dataCellStyle="Normal 2">
      <calculatedColumnFormula array="1">_xlfn.IFS(IF(K14&lt;&gt;"",DATEDIF(K14,$P$10,"Y"),"")="","",IF(K14&lt;&gt;"",DATEDIF(K14,$P$10,"Y"),"")&lt;9,"Benjamin",IF(K14&lt;&gt;"",DATEDIF(K14,$P$10,"Y"),"")=9,"Minime",IF(K14&lt;&gt;"",DATEDIF(K14,$P$10,"Y"),"")=10,"Minime",IF(K14&lt;&gt;"",DATEDIF(K14,$P$10,"Y"),"")=11,"Minime",IF(K14&lt;&gt;"",DATEDIF(K14,$P$10,"Y"),"")=12,"Cadet",IF(K14&lt;&gt;"",DATEDIF(K14,$P$10,"Y"),"")=13,"Cadet",IF(K14&lt;&gt;"",DATEDIF(K14,$P$10,"Y"),"")=14,"Cadet",IF(K14&lt;&gt;"",DATEDIF(K14,$P$10,"Y"),"")=15,"Junior",IF(K14&lt;&gt;"",DATEDIF(K14,$P$10,"Y"),"")=16,"Junior",IF(K14&lt;&gt;"",DATEDIF(K14,$P$10,"Y"),"")=17,"Junior",IF(K14&lt;&gt;"",DATEDIF(K14,$P$10,"Y"),"")&gt;=18,"Senior")</calculatedColumnFormula>
    </tableColumn>
    <tableColumn id="13" xr3:uid="{2E0C5FFF-3162-4DCF-A90A-7552D25FD5E8}" name="Autorisation Parentale" totalsRowLabel="Total" dataDxfId="17" totalsRowDxfId="16" dataCellStyle="Normal 2"/>
    <tableColumn id="14" xr3:uid="{6BEA7432-1C1A-48C2-9BBD-697F2203BD4C}" name="Date d’entrée" totalsRowFunction="count" dataDxfId="15" totalsRowDxfId="14" dataCellStyle="Normal 2"/>
    <tableColumn id="15" xr3:uid="{68F1C365-3DFF-4E6D-9EF4-4A44AF709706}" name="Date de sortie" totalsRowFunction="count" dataDxfId="13" totalsRowDxfId="12" dataCellStyle="Normal 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BE14B-3445-40B0-94EB-A66F9C32651C}">
  <sheetPr>
    <pageSetUpPr fitToPage="1"/>
  </sheetPr>
  <dimension ref="A1:XEV300"/>
  <sheetViews>
    <sheetView tabSelected="1" zoomScale="97" zoomScaleNormal="97" workbookViewId="0">
      <pane xSplit="1" ySplit="13" topLeftCell="C14" activePane="bottomRight" state="frozen"/>
      <selection pane="topRight" activeCell="B1" sqref="B1"/>
      <selection pane="bottomLeft" activeCell="A14" sqref="A14"/>
      <selection pane="bottomRight" activeCell="P30" sqref="P30"/>
    </sheetView>
  </sheetViews>
  <sheetFormatPr baseColWidth="10" defaultColWidth="13.5" defaultRowHeight="12.75" customHeight="1" x14ac:dyDescent="0.2"/>
  <cols>
    <col min="1" max="1" width="3" style="4" customWidth="1"/>
    <col min="2" max="2" width="18.33203125" style="4" customWidth="1"/>
    <col min="3" max="3" width="10.33203125" style="4" customWidth="1"/>
    <col min="4" max="4" width="26.5" style="4" customWidth="1"/>
    <col min="5" max="5" width="22.83203125" style="4" customWidth="1"/>
    <col min="6" max="6" width="26.5" style="4" customWidth="1"/>
    <col min="7" max="7" width="15.33203125" style="4" customWidth="1"/>
    <col min="8" max="8" width="34" style="4" customWidth="1"/>
    <col min="9" max="9" width="18.5" style="4" customWidth="1"/>
    <col min="10" max="10" width="40.1640625" style="4" customWidth="1"/>
    <col min="11" max="11" width="19.83203125" style="4" customWidth="1"/>
    <col min="12" max="13" width="13.5" style="4"/>
    <col min="14" max="14" width="24.5" style="4" customWidth="1"/>
    <col min="15" max="15" width="15.83203125" style="4" customWidth="1"/>
    <col min="16" max="16" width="16.1640625" style="4" customWidth="1"/>
    <col min="17" max="17" width="3" style="4" customWidth="1"/>
    <col min="18" max="16384" width="13.5" style="4"/>
  </cols>
  <sheetData>
    <row r="1" spans="1:18 16374:16376" s="3" customFormat="1" ht="7.1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1"/>
      <c r="Q1" s="1"/>
      <c r="XET1" s="4"/>
      <c r="XEU1" s="4"/>
      <c r="XEV1" s="4"/>
    </row>
    <row r="2" spans="1:18 16374:16376" s="3" customFormat="1" ht="28.35" customHeight="1" x14ac:dyDescent="0.2">
      <c r="A2" s="1"/>
      <c r="B2" s="49" t="s">
        <v>27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1"/>
      <c r="XET2" s="4"/>
      <c r="XEU2" s="4"/>
      <c r="XEV2" s="4"/>
    </row>
    <row r="3" spans="1:18 16374:16376" s="3" customFormat="1" ht="7.1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2"/>
      <c r="P3" s="1"/>
      <c r="Q3" s="1"/>
      <c r="XET3" s="4"/>
      <c r="XEU3" s="4"/>
      <c r="XEV3" s="4"/>
    </row>
    <row r="4" spans="1:18 16374:16376" s="3" customFormat="1" ht="13.5" x14ac:dyDescent="0.2"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XET4" s="4"/>
      <c r="XEU4" s="4"/>
      <c r="XEV4" s="4"/>
    </row>
    <row r="5" spans="1:18 16374:16376" s="3" customFormat="1" ht="13.35" customHeight="1" x14ac:dyDescent="0.2">
      <c r="B5" s="51" t="s">
        <v>28</v>
      </c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XET5" s="4"/>
      <c r="XEU5" s="4"/>
      <c r="XEV5" s="4"/>
    </row>
    <row r="6" spans="1:18 16374:16376" s="3" customFormat="1" ht="13.35" customHeight="1" x14ac:dyDescent="0.2"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XET6" s="4"/>
      <c r="XEU6" s="4"/>
      <c r="XEV6" s="4"/>
    </row>
    <row r="7" spans="1:18 16374:16376" s="3" customFormat="1" ht="13.35" customHeight="1" x14ac:dyDescent="0.2">
      <c r="B7" s="52" t="s">
        <v>29</v>
      </c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"/>
      <c r="XET7" s="4"/>
      <c r="XEU7" s="4"/>
      <c r="XEV7" s="4"/>
    </row>
    <row r="8" spans="1:18 16374:16376" s="6" customFormat="1" x14ac:dyDescent="0.2">
      <c r="O8" s="7"/>
    </row>
    <row r="9" spans="1:18 16374:16376" s="6" customFormat="1" x14ac:dyDescent="0.2">
      <c r="O9" s="7"/>
    </row>
    <row r="10" spans="1:18 16374:16376" ht="28.35" customHeight="1" x14ac:dyDescent="0.2">
      <c r="B10" s="43" t="s">
        <v>0</v>
      </c>
      <c r="C10" s="44"/>
      <c r="D10" s="45"/>
      <c r="E10" s="8">
        <f>COUNT(O14:O1048576)</f>
        <v>45</v>
      </c>
      <c r="F10" s="43" t="s">
        <v>1</v>
      </c>
      <c r="G10" s="43"/>
      <c r="H10" s="8">
        <f>COUNT(P14:P1048576)</f>
        <v>10</v>
      </c>
      <c r="I10" s="46" t="s">
        <v>2</v>
      </c>
      <c r="J10" s="46"/>
      <c r="K10" s="47">
        <f ca="1">TODAY()</f>
        <v>45923</v>
      </c>
      <c r="L10" s="48"/>
      <c r="M10" s="9">
        <f>E10-H10</f>
        <v>35</v>
      </c>
      <c r="N10" s="46" t="s">
        <v>3</v>
      </c>
      <c r="O10" s="46"/>
      <c r="P10" s="10">
        <v>46387</v>
      </c>
    </row>
    <row r="11" spans="1:18 16374:16376" x14ac:dyDescent="0.2">
      <c r="O11" s="11"/>
    </row>
    <row r="12" spans="1:18 16374:16376" x14ac:dyDescent="0.2">
      <c r="O12" s="11"/>
    </row>
    <row r="13" spans="1:18 16374:16376" s="12" customFormat="1" ht="35.85" customHeight="1" x14ac:dyDescent="0.2">
      <c r="B13" s="13" t="s">
        <v>4</v>
      </c>
      <c r="C13" s="14" t="s">
        <v>5</v>
      </c>
      <c r="D13" s="14" t="s">
        <v>6</v>
      </c>
      <c r="E13" s="14" t="s">
        <v>7</v>
      </c>
      <c r="F13" s="14" t="s">
        <v>8</v>
      </c>
      <c r="G13" s="14" t="s">
        <v>9</v>
      </c>
      <c r="H13" s="14" t="s">
        <v>10</v>
      </c>
      <c r="I13" s="14" t="s">
        <v>11</v>
      </c>
      <c r="J13" s="14" t="s">
        <v>12</v>
      </c>
      <c r="K13" s="14" t="s">
        <v>13</v>
      </c>
      <c r="L13" s="14" t="s">
        <v>14</v>
      </c>
      <c r="M13" s="14" t="s">
        <v>15</v>
      </c>
      <c r="N13" s="14" t="s">
        <v>16</v>
      </c>
      <c r="O13" s="15" t="s">
        <v>17</v>
      </c>
      <c r="P13" s="16" t="s">
        <v>18</v>
      </c>
    </row>
    <row r="14" spans="1:18 16374:16376" s="6" customFormat="1" x14ac:dyDescent="0.2">
      <c r="B14" s="17">
        <v>1</v>
      </c>
      <c r="C14" s="18" t="s">
        <v>19</v>
      </c>
      <c r="D14" s="19" t="s">
        <v>23</v>
      </c>
      <c r="E14" s="19" t="s">
        <v>24</v>
      </c>
      <c r="F14" s="19" t="s">
        <v>25</v>
      </c>
      <c r="G14" s="20"/>
      <c r="H14" s="19" t="s">
        <v>26</v>
      </c>
      <c r="I14" s="21"/>
      <c r="J14" s="21"/>
      <c r="K14" s="22">
        <v>36812</v>
      </c>
      <c r="L14" s="23">
        <f ca="1">IF(K14&lt;&gt;"",DATEDIF(K14,TODAY(),"Y"),"")</f>
        <v>24</v>
      </c>
      <c r="M14" s="23" t="str" cm="1">
        <f t="array" ref="M14">_xlfn.IFS(IF(K14&lt;&gt;"",DATEDIF(K14,$P$10,"Y"),"")="","",IF(K14&lt;&gt;"",DATEDIF(K14,$P$10,"Y"),"")&lt;9,"Benjamin",IF(K14&lt;&gt;"",DATEDIF(K14,$P$10,"Y"),"")=9,"Minime",IF(K14&lt;&gt;"",DATEDIF(K14,$P$10,"Y"),"")=10,"Minime",IF(K14&lt;&gt;"",DATEDIF(K14,$P$10,"Y"),"")=11,"Minime",IF(K14&lt;&gt;"",DATEDIF(K14,$P$10,"Y"),"")=12,"Cadet",IF(K14&lt;&gt;"",DATEDIF(K14,$P$10,"Y"),"")=13,"Cadet",IF(K14&lt;&gt;"",DATEDIF(K14,$P$10,"Y"),"")=14,"Cadet",IF(K14&lt;&gt;"",DATEDIF(K14,$P$10,"Y"),"")=15,"Junior",IF(K14&lt;&gt;"",DATEDIF(K14,$P$10,"Y"),"")=16,"Junior",IF(K14&lt;&gt;"",DATEDIF(K14,$P$10,"Y"),"")=17,"Junior",IF(K14&lt;&gt;"",DATEDIF(K14,$P$10,"Y"),"")&gt;=18,"Senior")</f>
        <v>Senior</v>
      </c>
      <c r="N14" s="18"/>
      <c r="O14" s="18">
        <v>2025</v>
      </c>
      <c r="P14" s="24">
        <v>45950</v>
      </c>
      <c r="R14" s="25"/>
    </row>
    <row r="15" spans="1:18 16374:16376" s="6" customFormat="1" x14ac:dyDescent="0.2">
      <c r="B15" s="17">
        <v>2</v>
      </c>
      <c r="C15" s="18" t="s">
        <v>19</v>
      </c>
      <c r="D15" s="19" t="s">
        <v>23</v>
      </c>
      <c r="E15" s="19" t="s">
        <v>24</v>
      </c>
      <c r="F15" s="19" t="s">
        <v>25</v>
      </c>
      <c r="G15" s="20"/>
      <c r="H15" s="19" t="s">
        <v>26</v>
      </c>
      <c r="I15" s="21"/>
      <c r="J15" s="21"/>
      <c r="K15" s="22">
        <v>23384</v>
      </c>
      <c r="L15" s="23">
        <f t="shared" ref="L15:L23" ca="1" si="0">IF(K15&lt;&gt;"",DATEDIF(K15,TODAY(),"Y"),"")</f>
        <v>61</v>
      </c>
      <c r="M15" s="23" t="str" cm="1">
        <f t="array" ref="M15">_xlfn.IFS(IF(K15&lt;&gt;"",DATEDIF(K15,$P$10,"Y"),"")="","",IF(K15&lt;&gt;"",DATEDIF(K15,$P$10,"Y"),"")&lt;9,"Benjamin",IF(K15&lt;&gt;"",DATEDIF(K15,$P$10,"Y"),"")=9,"Minime",IF(K15&lt;&gt;"",DATEDIF(K15,$P$10,"Y"),"")=10,"Minime",IF(K15&lt;&gt;"",DATEDIF(K15,$P$10,"Y"),"")=11,"Minime",IF(K15&lt;&gt;"",DATEDIF(K15,$P$10,"Y"),"")=12,"Cadet",IF(K15&lt;&gt;"",DATEDIF(K15,$P$10,"Y"),"")=13,"Cadet",IF(K15&lt;&gt;"",DATEDIF(K15,$P$10,"Y"),"")=14,"Cadet",IF(K15&lt;&gt;"",DATEDIF(K15,$P$10,"Y"),"")=15,"Junior",IF(K15&lt;&gt;"",DATEDIF(K15,$P$10,"Y"),"")=16,"Junior",IF(K15&lt;&gt;"",DATEDIF(K15,$P$10,"Y"),"")=17,"Junior",IF(K15&lt;&gt;"",DATEDIF(K15,$P$10,"Y"),"")&gt;=18,"Senior")</f>
        <v>Senior</v>
      </c>
      <c r="N15" s="18"/>
      <c r="O15" s="18">
        <v>2022</v>
      </c>
      <c r="P15" s="24"/>
    </row>
    <row r="16" spans="1:18 16374:16376" s="6" customFormat="1" x14ac:dyDescent="0.2">
      <c r="B16" s="17">
        <v>3</v>
      </c>
      <c r="C16" s="18" t="s">
        <v>19</v>
      </c>
      <c r="D16" s="19" t="s">
        <v>23</v>
      </c>
      <c r="E16" s="19" t="s">
        <v>24</v>
      </c>
      <c r="F16" s="19" t="s">
        <v>25</v>
      </c>
      <c r="G16" s="20"/>
      <c r="H16" s="19" t="s">
        <v>26</v>
      </c>
      <c r="I16" s="21"/>
      <c r="J16" s="21"/>
      <c r="K16" s="22">
        <v>19857</v>
      </c>
      <c r="L16" s="23">
        <f t="shared" ca="1" si="0"/>
        <v>71</v>
      </c>
      <c r="M16" s="23" t="str" cm="1">
        <f t="array" ref="M16">_xlfn.IFS(IF(K16&lt;&gt;"",DATEDIF(K16,$P$10,"Y"),"")="","",IF(K16&lt;&gt;"",DATEDIF(K16,$P$10,"Y"),"")&lt;9,"Benjamin",IF(K16&lt;&gt;"",DATEDIF(K16,$P$10,"Y"),"")=9,"Minime",IF(K16&lt;&gt;"",DATEDIF(K16,$P$10,"Y"),"")=10,"Minime",IF(K16&lt;&gt;"",DATEDIF(K16,$P$10,"Y"),"")=11,"Minime",IF(K16&lt;&gt;"",DATEDIF(K16,$P$10,"Y"),"")=12,"Cadet",IF(K16&lt;&gt;"",DATEDIF(K16,$P$10,"Y"),"")=13,"Cadet",IF(K16&lt;&gt;"",DATEDIF(K16,$P$10,"Y"),"")=14,"Cadet",IF(K16&lt;&gt;"",DATEDIF(K16,$P$10,"Y"),"")=15,"Junior",IF(K16&lt;&gt;"",DATEDIF(K16,$P$10,"Y"),"")=16,"Junior",IF(K16&lt;&gt;"",DATEDIF(K16,$P$10,"Y"),"")=17,"Junior",IF(K16&lt;&gt;"",DATEDIF(K16,$P$10,"Y"),"")&gt;=18,"Senior")</f>
        <v>Senior</v>
      </c>
      <c r="N16" s="18"/>
      <c r="O16" s="18">
        <v>1996</v>
      </c>
      <c r="P16" s="24">
        <v>45611</v>
      </c>
    </row>
    <row r="17" spans="2:16" s="6" customFormat="1" x14ac:dyDescent="0.2">
      <c r="B17" s="17">
        <v>4</v>
      </c>
      <c r="C17" s="18" t="s">
        <v>19</v>
      </c>
      <c r="D17" s="19" t="s">
        <v>23</v>
      </c>
      <c r="E17" s="19" t="s">
        <v>24</v>
      </c>
      <c r="F17" s="19" t="s">
        <v>25</v>
      </c>
      <c r="G17" s="20"/>
      <c r="H17" s="19" t="s">
        <v>26</v>
      </c>
      <c r="I17" s="21"/>
      <c r="J17" s="21"/>
      <c r="K17" s="22">
        <v>25011</v>
      </c>
      <c r="L17" s="23">
        <f t="shared" ca="1" si="0"/>
        <v>57</v>
      </c>
      <c r="M17" s="23" t="str" cm="1">
        <f t="array" ref="M17">_xlfn.IFS(IF(K17&lt;&gt;"",DATEDIF(K17,$P$10,"Y"),"")="","",IF(K17&lt;&gt;"",DATEDIF(K17,$P$10,"Y"),"")&lt;9,"Benjamin",IF(K17&lt;&gt;"",DATEDIF(K17,$P$10,"Y"),"")=9,"Minime",IF(K17&lt;&gt;"",DATEDIF(K17,$P$10,"Y"),"")=10,"Minime",IF(K17&lt;&gt;"",DATEDIF(K17,$P$10,"Y"),"")=11,"Minime",IF(K17&lt;&gt;"",DATEDIF(K17,$P$10,"Y"),"")=12,"Cadet",IF(K17&lt;&gt;"",DATEDIF(K17,$P$10,"Y"),"")=13,"Cadet",IF(K17&lt;&gt;"",DATEDIF(K17,$P$10,"Y"),"")=14,"Cadet",IF(K17&lt;&gt;"",DATEDIF(K17,$P$10,"Y"),"")=15,"Junior",IF(K17&lt;&gt;"",DATEDIF(K17,$P$10,"Y"),"")=16,"Junior",IF(K17&lt;&gt;"",DATEDIF(K17,$P$10,"Y"),"")=17,"Junior",IF(K17&lt;&gt;"",DATEDIF(K17,$P$10,"Y"),"")&gt;=18,"Senior")</f>
        <v>Senior</v>
      </c>
      <c r="N17" s="18"/>
      <c r="O17" s="18">
        <v>1996</v>
      </c>
      <c r="P17" s="24"/>
    </row>
    <row r="18" spans="2:16" s="6" customFormat="1" x14ac:dyDescent="0.2">
      <c r="B18" s="17">
        <v>5</v>
      </c>
      <c r="C18" s="18" t="s">
        <v>20</v>
      </c>
      <c r="D18" s="19" t="s">
        <v>23</v>
      </c>
      <c r="E18" s="19" t="s">
        <v>24</v>
      </c>
      <c r="F18" s="19" t="s">
        <v>25</v>
      </c>
      <c r="G18" s="20"/>
      <c r="H18" s="19" t="s">
        <v>26</v>
      </c>
      <c r="I18" s="21"/>
      <c r="J18" s="21"/>
      <c r="K18" s="22">
        <v>19740</v>
      </c>
      <c r="L18" s="23">
        <f t="shared" ca="1" si="0"/>
        <v>71</v>
      </c>
      <c r="M18" s="23" t="str" cm="1">
        <f t="array" ref="M18">_xlfn.IFS(IF(K18&lt;&gt;"",DATEDIF(K18,$P$10,"Y"),"")="","",IF(K18&lt;&gt;"",DATEDIF(K18,$P$10,"Y"),"")&lt;9,"Benjamin",IF(K18&lt;&gt;"",DATEDIF(K18,$P$10,"Y"),"")=9,"Minime",IF(K18&lt;&gt;"",DATEDIF(K18,$P$10,"Y"),"")=10,"Minime",IF(K18&lt;&gt;"",DATEDIF(K18,$P$10,"Y"),"")=11,"Minime",IF(K18&lt;&gt;"",DATEDIF(K18,$P$10,"Y"),"")=12,"Cadet",IF(K18&lt;&gt;"",DATEDIF(K18,$P$10,"Y"),"")=13,"Cadet",IF(K18&lt;&gt;"",DATEDIF(K18,$P$10,"Y"),"")=14,"Cadet",IF(K18&lt;&gt;"",DATEDIF(K18,$P$10,"Y"),"")=15,"Junior",IF(K18&lt;&gt;"",DATEDIF(K18,$P$10,"Y"),"")=16,"Junior",IF(K18&lt;&gt;"",DATEDIF(K18,$P$10,"Y"),"")=17,"Junior",IF(K18&lt;&gt;"",DATEDIF(K18,$P$10,"Y"),"")&gt;=18,"Senior")</f>
        <v>Senior</v>
      </c>
      <c r="N18" s="18"/>
      <c r="O18" s="18">
        <v>1996</v>
      </c>
      <c r="P18" s="24">
        <v>45611</v>
      </c>
    </row>
    <row r="19" spans="2:16" s="6" customFormat="1" x14ac:dyDescent="0.2">
      <c r="B19" s="17">
        <v>6</v>
      </c>
      <c r="C19" s="18" t="s">
        <v>19</v>
      </c>
      <c r="D19" s="19" t="s">
        <v>23</v>
      </c>
      <c r="E19" s="19" t="s">
        <v>24</v>
      </c>
      <c r="F19" s="19" t="s">
        <v>25</v>
      </c>
      <c r="G19" s="20"/>
      <c r="H19" s="19" t="s">
        <v>26</v>
      </c>
      <c r="I19" s="21"/>
      <c r="J19" s="21"/>
      <c r="K19" s="22">
        <v>26045</v>
      </c>
      <c r="L19" s="23">
        <f t="shared" ca="1" si="0"/>
        <v>54</v>
      </c>
      <c r="M19" s="23" t="str" cm="1">
        <f t="array" ref="M19">_xlfn.IFS(IF(K19&lt;&gt;"",DATEDIF(K19,$P$10,"Y"),"")="","",IF(K19&lt;&gt;"",DATEDIF(K19,$P$10,"Y"),"")&lt;9,"Benjamin",IF(K19&lt;&gt;"",DATEDIF(K19,$P$10,"Y"),"")=9,"Minime",IF(K19&lt;&gt;"",DATEDIF(K19,$P$10,"Y"),"")=10,"Minime",IF(K19&lt;&gt;"",DATEDIF(K19,$P$10,"Y"),"")=11,"Minime",IF(K19&lt;&gt;"",DATEDIF(K19,$P$10,"Y"),"")=12,"Cadet",IF(K19&lt;&gt;"",DATEDIF(K19,$P$10,"Y"),"")=13,"Cadet",IF(K19&lt;&gt;"",DATEDIF(K19,$P$10,"Y"),"")=14,"Cadet",IF(K19&lt;&gt;"",DATEDIF(K19,$P$10,"Y"),"")=15,"Junior",IF(K19&lt;&gt;"",DATEDIF(K19,$P$10,"Y"),"")=16,"Junior",IF(K19&lt;&gt;"",DATEDIF(K19,$P$10,"Y"),"")=17,"Junior",IF(K19&lt;&gt;"",DATEDIF(K19,$P$10,"Y"),"")&gt;=18,"Senior")</f>
        <v>Senior</v>
      </c>
      <c r="N19" s="18"/>
      <c r="O19" s="18">
        <v>2022</v>
      </c>
      <c r="P19" s="24">
        <v>45611</v>
      </c>
    </row>
    <row r="20" spans="2:16" s="6" customFormat="1" x14ac:dyDescent="0.2">
      <c r="B20" s="17">
        <v>7</v>
      </c>
      <c r="C20" s="18" t="s">
        <v>20</v>
      </c>
      <c r="D20" s="19" t="s">
        <v>23</v>
      </c>
      <c r="E20" s="19" t="s">
        <v>24</v>
      </c>
      <c r="F20" s="19" t="s">
        <v>25</v>
      </c>
      <c r="G20" s="20"/>
      <c r="H20" s="19" t="s">
        <v>26</v>
      </c>
      <c r="I20" s="21"/>
      <c r="J20" s="21"/>
      <c r="K20" s="22">
        <v>23195</v>
      </c>
      <c r="L20" s="23">
        <f t="shared" ca="1" si="0"/>
        <v>62</v>
      </c>
      <c r="M20" s="23" t="str" cm="1">
        <f t="array" ref="M20">_xlfn.IFS(IF(K20&lt;&gt;"",DATEDIF(K20,$P$10,"Y"),"")="","",IF(K20&lt;&gt;"",DATEDIF(K20,$P$10,"Y"),"")&lt;9,"Benjamin",IF(K20&lt;&gt;"",DATEDIF(K20,$P$10,"Y"),"")=9,"Minime",IF(K20&lt;&gt;"",DATEDIF(K20,$P$10,"Y"),"")=10,"Minime",IF(K20&lt;&gt;"",DATEDIF(K20,$P$10,"Y"),"")=11,"Minime",IF(K20&lt;&gt;"",DATEDIF(K20,$P$10,"Y"),"")=12,"Cadet",IF(K20&lt;&gt;"",DATEDIF(K20,$P$10,"Y"),"")=13,"Cadet",IF(K20&lt;&gt;"",DATEDIF(K20,$P$10,"Y"),"")=14,"Cadet",IF(K20&lt;&gt;"",DATEDIF(K20,$P$10,"Y"),"")=15,"Junior",IF(K20&lt;&gt;"",DATEDIF(K20,$P$10,"Y"),"")=16,"Junior",IF(K20&lt;&gt;"",DATEDIF(K20,$P$10,"Y"),"")=17,"Junior",IF(K20&lt;&gt;"",DATEDIF(K20,$P$10,"Y"),"")&gt;=18,"Senior")</f>
        <v>Senior</v>
      </c>
      <c r="N20" s="18"/>
      <c r="O20" s="18">
        <v>2022</v>
      </c>
      <c r="P20" s="24">
        <v>45611</v>
      </c>
    </row>
    <row r="21" spans="2:16" s="6" customFormat="1" x14ac:dyDescent="0.2">
      <c r="B21" s="17">
        <v>8</v>
      </c>
      <c r="C21" s="18" t="s">
        <v>19</v>
      </c>
      <c r="D21" s="19" t="s">
        <v>23</v>
      </c>
      <c r="E21" s="19" t="s">
        <v>24</v>
      </c>
      <c r="F21" s="19" t="s">
        <v>25</v>
      </c>
      <c r="G21" s="20"/>
      <c r="H21" s="19" t="s">
        <v>26</v>
      </c>
      <c r="I21" s="21"/>
      <c r="J21" s="21"/>
      <c r="K21" s="22">
        <v>23088</v>
      </c>
      <c r="L21" s="23">
        <f t="shared" ca="1" si="0"/>
        <v>62</v>
      </c>
      <c r="M21" s="23" t="str" cm="1">
        <f t="array" ref="M21">_xlfn.IFS(IF(K21&lt;&gt;"",DATEDIF(K21,$P$10,"Y"),"")="","",IF(K21&lt;&gt;"",DATEDIF(K21,$P$10,"Y"),"")&lt;9,"Benjamin",IF(K21&lt;&gt;"",DATEDIF(K21,$P$10,"Y"),"")=9,"Minime",IF(K21&lt;&gt;"",DATEDIF(K21,$P$10,"Y"),"")=10,"Minime",IF(K21&lt;&gt;"",DATEDIF(K21,$P$10,"Y"),"")=11,"Minime",IF(K21&lt;&gt;"",DATEDIF(K21,$P$10,"Y"),"")=12,"Cadet",IF(K21&lt;&gt;"",DATEDIF(K21,$P$10,"Y"),"")=13,"Cadet",IF(K21&lt;&gt;"",DATEDIF(K21,$P$10,"Y"),"")=14,"Cadet",IF(K21&lt;&gt;"",DATEDIF(K21,$P$10,"Y"),"")=15,"Junior",IF(K21&lt;&gt;"",DATEDIF(K21,$P$10,"Y"),"")=16,"Junior",IF(K21&lt;&gt;"",DATEDIF(K21,$P$10,"Y"),"")=17,"Junior",IF(K21&lt;&gt;"",DATEDIF(K21,$P$10,"Y"),"")&gt;=18,"Senior")</f>
        <v>Senior</v>
      </c>
      <c r="N21" s="18"/>
      <c r="O21" s="18">
        <v>2022</v>
      </c>
      <c r="P21" s="24">
        <v>45611</v>
      </c>
    </row>
    <row r="22" spans="2:16" s="6" customFormat="1" x14ac:dyDescent="0.2">
      <c r="B22" s="17">
        <v>9</v>
      </c>
      <c r="C22" s="18" t="s">
        <v>19</v>
      </c>
      <c r="D22" s="19" t="s">
        <v>23</v>
      </c>
      <c r="E22" s="19" t="s">
        <v>24</v>
      </c>
      <c r="F22" s="19" t="s">
        <v>25</v>
      </c>
      <c r="G22" s="20"/>
      <c r="H22" s="19" t="s">
        <v>26</v>
      </c>
      <c r="I22" s="21"/>
      <c r="J22" s="21"/>
      <c r="K22" s="22">
        <v>35269</v>
      </c>
      <c r="L22" s="23">
        <f t="shared" ca="1" si="0"/>
        <v>29</v>
      </c>
      <c r="M22" s="23" t="str" cm="1">
        <f t="array" ref="M22">_xlfn.IFS(IF(K22&lt;&gt;"",DATEDIF(K22,$P$10,"Y"),"")="","",IF(K22&lt;&gt;"",DATEDIF(K22,$P$10,"Y"),"")&lt;9,"Benjamin",IF(K22&lt;&gt;"",DATEDIF(K22,$P$10,"Y"),"")=9,"Minime",IF(K22&lt;&gt;"",DATEDIF(K22,$P$10,"Y"),"")=10,"Minime",IF(K22&lt;&gt;"",DATEDIF(K22,$P$10,"Y"),"")=11,"Minime",IF(K22&lt;&gt;"",DATEDIF(K22,$P$10,"Y"),"")=12,"Cadet",IF(K22&lt;&gt;"",DATEDIF(K22,$P$10,"Y"),"")=13,"Cadet",IF(K22&lt;&gt;"",DATEDIF(K22,$P$10,"Y"),"")=14,"Cadet",IF(K22&lt;&gt;"",DATEDIF(K22,$P$10,"Y"),"")=15,"Junior",IF(K22&lt;&gt;"",DATEDIF(K22,$P$10,"Y"),"")=16,"Junior",IF(K22&lt;&gt;"",DATEDIF(K22,$P$10,"Y"),"")=17,"Junior",IF(K22&lt;&gt;"",DATEDIF(K22,$P$10,"Y"),"")&gt;=18,"Senior")</f>
        <v>Senior</v>
      </c>
      <c r="N22" s="18"/>
      <c r="O22" s="18">
        <v>2022</v>
      </c>
      <c r="P22" s="24">
        <v>45611</v>
      </c>
    </row>
    <row r="23" spans="2:16" s="6" customFormat="1" x14ac:dyDescent="0.2">
      <c r="B23" s="17">
        <v>10</v>
      </c>
      <c r="C23" s="18" t="s">
        <v>19</v>
      </c>
      <c r="D23" s="19" t="s">
        <v>23</v>
      </c>
      <c r="E23" s="19" t="s">
        <v>24</v>
      </c>
      <c r="F23" s="19" t="s">
        <v>25</v>
      </c>
      <c r="G23" s="20"/>
      <c r="H23" s="19" t="s">
        <v>26</v>
      </c>
      <c r="I23" s="21"/>
      <c r="J23" s="21"/>
      <c r="K23" s="22">
        <v>24714</v>
      </c>
      <c r="L23" s="23">
        <f t="shared" ca="1" si="0"/>
        <v>58</v>
      </c>
      <c r="M23" s="23" t="str" cm="1">
        <f t="array" ref="M23">_xlfn.IFS(IF(K23&lt;&gt;"",DATEDIF(K23,$P$10,"Y"),"")="","",IF(K23&lt;&gt;"",DATEDIF(K23,$P$10,"Y"),"")&lt;9,"Benjamin",IF(K23&lt;&gt;"",DATEDIF(K23,$P$10,"Y"),"")=9,"Minime",IF(K23&lt;&gt;"",DATEDIF(K23,$P$10,"Y"),"")=10,"Minime",IF(K23&lt;&gt;"",DATEDIF(K23,$P$10,"Y"),"")=11,"Minime",IF(K23&lt;&gt;"",DATEDIF(K23,$P$10,"Y"),"")=12,"Cadet",IF(K23&lt;&gt;"",DATEDIF(K23,$P$10,"Y"),"")=13,"Cadet",IF(K23&lt;&gt;"",DATEDIF(K23,$P$10,"Y"),"")=14,"Cadet",IF(K23&lt;&gt;"",DATEDIF(K23,$P$10,"Y"),"")=15,"Junior",IF(K23&lt;&gt;"",DATEDIF(K23,$P$10,"Y"),"")=16,"Junior",IF(K23&lt;&gt;"",DATEDIF(K23,$P$10,"Y"),"")=17,"Junior",IF(K23&lt;&gt;"",DATEDIF(K23,$P$10,"Y"),"")&gt;=18,"Senior")</f>
        <v>Senior</v>
      </c>
      <c r="N23" s="18"/>
      <c r="O23" s="18">
        <v>2021</v>
      </c>
      <c r="P23" s="24"/>
    </row>
    <row r="24" spans="2:16" s="6" customFormat="1" x14ac:dyDescent="0.2">
      <c r="B24" s="17">
        <v>11</v>
      </c>
      <c r="C24" s="18" t="s">
        <v>19</v>
      </c>
      <c r="D24" s="19" t="s">
        <v>23</v>
      </c>
      <c r="E24" s="19" t="s">
        <v>24</v>
      </c>
      <c r="F24" s="19" t="s">
        <v>25</v>
      </c>
      <c r="G24" s="20"/>
      <c r="H24" s="19" t="s">
        <v>26</v>
      </c>
      <c r="I24" s="21"/>
      <c r="J24" s="21"/>
      <c r="K24" s="22">
        <v>30857</v>
      </c>
      <c r="L24" s="23">
        <f ca="1">IF(K24&lt;&gt;"",DATEDIF(K24,TODAY(),"Y"),"")</f>
        <v>41</v>
      </c>
      <c r="M24" s="23" t="str" cm="1">
        <f t="array" ref="M24">_xlfn.IFS(IF(K24&lt;&gt;"",DATEDIF(K24,$P$10,"Y"),"")="","",IF(K24&lt;&gt;"",DATEDIF(K24,$P$10,"Y"),"")&lt;9,"Benjamin",IF(K24&lt;&gt;"",DATEDIF(K24,$P$10,"Y"),"")=9,"Minime",IF(K24&lt;&gt;"",DATEDIF(K24,$P$10,"Y"),"")=10,"Minime",IF(K24&lt;&gt;"",DATEDIF(K24,$P$10,"Y"),"")=11,"Minime",IF(K24&lt;&gt;"",DATEDIF(K24,$P$10,"Y"),"")=12,"Cadet",IF(K24&lt;&gt;"",DATEDIF(K24,$P$10,"Y"),"")=13,"Cadet",IF(K24&lt;&gt;"",DATEDIF(K24,$P$10,"Y"),"")=14,"Cadet",IF(K24&lt;&gt;"",DATEDIF(K24,$P$10,"Y"),"")=15,"Junior",IF(K24&lt;&gt;"",DATEDIF(K24,$P$10,"Y"),"")=16,"Junior",IF(K24&lt;&gt;"",DATEDIF(K24,$P$10,"Y"),"")=17,"Junior",IF(K24&lt;&gt;"",DATEDIF(K24,$P$10,"Y"),"")&gt;=18,"Senior")</f>
        <v>Senior</v>
      </c>
      <c r="N24" s="18"/>
      <c r="O24" s="18">
        <v>2021</v>
      </c>
      <c r="P24" s="24"/>
    </row>
    <row r="25" spans="2:16" s="6" customFormat="1" x14ac:dyDescent="0.2">
      <c r="B25" s="17">
        <v>12</v>
      </c>
      <c r="C25" s="18" t="s">
        <v>19</v>
      </c>
      <c r="D25" s="19" t="s">
        <v>23</v>
      </c>
      <c r="E25" s="19" t="s">
        <v>24</v>
      </c>
      <c r="F25" s="19" t="s">
        <v>25</v>
      </c>
      <c r="G25" s="20"/>
      <c r="H25" s="19" t="s">
        <v>26</v>
      </c>
      <c r="I25" s="21"/>
      <c r="J25" s="21"/>
      <c r="K25" s="22">
        <v>30007</v>
      </c>
      <c r="L25" s="23">
        <f t="shared" ref="L25:L36" ca="1" si="1">IF(K25&lt;&gt;"",DATEDIF(K25,TODAY(),"Y"),"")</f>
        <v>43</v>
      </c>
      <c r="M25" s="23" t="str" cm="1">
        <f t="array" ref="M25">_xlfn.IFS(IF(K25&lt;&gt;"",DATEDIF(K25,$P$10,"Y"),"")="","",IF(K25&lt;&gt;"",DATEDIF(K25,$P$10,"Y"),"")&lt;9,"Benjamin",IF(K25&lt;&gt;"",DATEDIF(K25,$P$10,"Y"),"")=9,"Minime",IF(K25&lt;&gt;"",DATEDIF(K25,$P$10,"Y"),"")=10,"Minime",IF(K25&lt;&gt;"",DATEDIF(K25,$P$10,"Y"),"")=11,"Minime",IF(K25&lt;&gt;"",DATEDIF(K25,$P$10,"Y"),"")=12,"Cadet",IF(K25&lt;&gt;"",DATEDIF(K25,$P$10,"Y"),"")=13,"Cadet",IF(K25&lt;&gt;"",DATEDIF(K25,$P$10,"Y"),"")=14,"Cadet",IF(K25&lt;&gt;"",DATEDIF(K25,$P$10,"Y"),"")=15,"Junior",IF(K25&lt;&gt;"",DATEDIF(K25,$P$10,"Y"),"")=16,"Junior",IF(K25&lt;&gt;"",DATEDIF(K25,$P$10,"Y"),"")=17,"Junior",IF(K25&lt;&gt;"",DATEDIF(K25,$P$10,"Y"),"")&gt;=18,"Senior")</f>
        <v>Senior</v>
      </c>
      <c r="N25" s="18"/>
      <c r="O25" s="18">
        <v>2025</v>
      </c>
      <c r="P25" s="24"/>
    </row>
    <row r="26" spans="2:16" s="6" customFormat="1" x14ac:dyDescent="0.2">
      <c r="B26" s="17">
        <v>13</v>
      </c>
      <c r="C26" s="18" t="s">
        <v>19</v>
      </c>
      <c r="D26" s="19" t="s">
        <v>23</v>
      </c>
      <c r="E26" s="19" t="s">
        <v>24</v>
      </c>
      <c r="F26" s="19" t="s">
        <v>25</v>
      </c>
      <c r="G26" s="20"/>
      <c r="H26" s="19" t="s">
        <v>26</v>
      </c>
      <c r="I26" s="21"/>
      <c r="J26" s="21"/>
      <c r="K26" s="22">
        <v>33262</v>
      </c>
      <c r="L26" s="23">
        <f t="shared" ca="1" si="1"/>
        <v>34</v>
      </c>
      <c r="M26" s="23" t="str" cm="1">
        <f t="array" ref="M26">_xlfn.IFS(IF(K26&lt;&gt;"",DATEDIF(K26,$P$10,"Y"),"")="","",IF(K26&lt;&gt;"",DATEDIF(K26,$P$10,"Y"),"")&lt;9,"Benjamin",IF(K26&lt;&gt;"",DATEDIF(K26,$P$10,"Y"),"")=9,"Minime",IF(K26&lt;&gt;"",DATEDIF(K26,$P$10,"Y"),"")=10,"Minime",IF(K26&lt;&gt;"",DATEDIF(K26,$P$10,"Y"),"")=11,"Minime",IF(K26&lt;&gt;"",DATEDIF(K26,$P$10,"Y"),"")=12,"Cadet",IF(K26&lt;&gt;"",DATEDIF(K26,$P$10,"Y"),"")=13,"Cadet",IF(K26&lt;&gt;"",DATEDIF(K26,$P$10,"Y"),"")=14,"Cadet",IF(K26&lt;&gt;"",DATEDIF(K26,$P$10,"Y"),"")=15,"Junior",IF(K26&lt;&gt;"",DATEDIF(K26,$P$10,"Y"),"")=16,"Junior",IF(K26&lt;&gt;"",DATEDIF(K26,$P$10,"Y"),"")=17,"Junior",IF(K26&lt;&gt;"",DATEDIF(K26,$P$10,"Y"),"")&gt;=18,"Senior")</f>
        <v>Senior</v>
      </c>
      <c r="N26" s="18"/>
      <c r="O26" s="18">
        <v>2021</v>
      </c>
      <c r="P26" s="24"/>
    </row>
    <row r="27" spans="2:16" s="6" customFormat="1" x14ac:dyDescent="0.2">
      <c r="B27" s="17">
        <v>14</v>
      </c>
      <c r="C27" s="18" t="s">
        <v>19</v>
      </c>
      <c r="D27" s="19" t="s">
        <v>23</v>
      </c>
      <c r="E27" s="19" t="s">
        <v>24</v>
      </c>
      <c r="F27" s="19" t="s">
        <v>25</v>
      </c>
      <c r="G27" s="20"/>
      <c r="H27" s="19" t="s">
        <v>26</v>
      </c>
      <c r="I27" s="21"/>
      <c r="J27" s="21"/>
      <c r="K27" s="22">
        <v>27898</v>
      </c>
      <c r="L27" s="23">
        <f t="shared" ca="1" si="1"/>
        <v>49</v>
      </c>
      <c r="M27" s="23" t="str" cm="1">
        <f t="array" ref="M27">_xlfn.IFS(IF(K27&lt;&gt;"",DATEDIF(K27,$P$10,"Y"),"")="","",IF(K27&lt;&gt;"",DATEDIF(K27,$P$10,"Y"),"")&lt;9,"Benjamin",IF(K27&lt;&gt;"",DATEDIF(K27,$P$10,"Y"),"")=9,"Minime",IF(K27&lt;&gt;"",DATEDIF(K27,$P$10,"Y"),"")=10,"Minime",IF(K27&lt;&gt;"",DATEDIF(K27,$P$10,"Y"),"")=11,"Minime",IF(K27&lt;&gt;"",DATEDIF(K27,$P$10,"Y"),"")=12,"Cadet",IF(K27&lt;&gt;"",DATEDIF(K27,$P$10,"Y"),"")=13,"Cadet",IF(K27&lt;&gt;"",DATEDIF(K27,$P$10,"Y"),"")=14,"Cadet",IF(K27&lt;&gt;"",DATEDIF(K27,$P$10,"Y"),"")=15,"Junior",IF(K27&lt;&gt;"",DATEDIF(K27,$P$10,"Y"),"")=16,"Junior",IF(K27&lt;&gt;"",DATEDIF(K27,$P$10,"Y"),"")=17,"Junior",IF(K27&lt;&gt;"",DATEDIF(K27,$P$10,"Y"),"")&gt;=18,"Senior")</f>
        <v>Senior</v>
      </c>
      <c r="N27" s="18"/>
      <c r="O27" s="18">
        <v>2023</v>
      </c>
      <c r="P27" s="24">
        <v>45611</v>
      </c>
    </row>
    <row r="28" spans="2:16" s="6" customFormat="1" x14ac:dyDescent="0.2">
      <c r="B28" s="17">
        <v>15</v>
      </c>
      <c r="C28" s="18" t="s">
        <v>19</v>
      </c>
      <c r="D28" s="19" t="s">
        <v>23</v>
      </c>
      <c r="E28" s="19" t="s">
        <v>24</v>
      </c>
      <c r="F28" s="19" t="s">
        <v>25</v>
      </c>
      <c r="G28" s="20"/>
      <c r="H28" s="19" t="s">
        <v>26</v>
      </c>
      <c r="I28" s="21"/>
      <c r="J28" s="21"/>
      <c r="K28" s="22">
        <v>40779</v>
      </c>
      <c r="L28" s="23">
        <f t="shared" ca="1" si="1"/>
        <v>14</v>
      </c>
      <c r="M28" s="23" t="str" cm="1">
        <f t="array" ref="M28">_xlfn.IFS(IF(K28&lt;&gt;"",DATEDIF(K28,$P$10,"Y"),"")="","",IF(K28&lt;&gt;"",DATEDIF(K28,$P$10,"Y"),"")&lt;9,"Benjamin",IF(K28&lt;&gt;"",DATEDIF(K28,$P$10,"Y"),"")=9,"Minime",IF(K28&lt;&gt;"",DATEDIF(K28,$P$10,"Y"),"")=10,"Minime",IF(K28&lt;&gt;"",DATEDIF(K28,$P$10,"Y"),"")=11,"Minime",IF(K28&lt;&gt;"",DATEDIF(K28,$P$10,"Y"),"")=12,"Cadet",IF(K28&lt;&gt;"",DATEDIF(K28,$P$10,"Y"),"")=13,"Cadet",IF(K28&lt;&gt;"",DATEDIF(K28,$P$10,"Y"),"")=14,"Cadet",IF(K28&lt;&gt;"",DATEDIF(K28,$P$10,"Y"),"")=15,"Junior",IF(K28&lt;&gt;"",DATEDIF(K28,$P$10,"Y"),"")=16,"Junior",IF(K28&lt;&gt;"",DATEDIF(K28,$P$10,"Y"),"")=17,"Junior",IF(K28&lt;&gt;"",DATEDIF(K28,$P$10,"Y"),"")&gt;=18,"Senior")</f>
        <v>Junior</v>
      </c>
      <c r="N28" s="18" t="s">
        <v>21</v>
      </c>
      <c r="O28" s="18">
        <v>2022</v>
      </c>
      <c r="P28" s="24"/>
    </row>
    <row r="29" spans="2:16" s="6" customFormat="1" x14ac:dyDescent="0.2">
      <c r="B29" s="17">
        <v>16</v>
      </c>
      <c r="C29" s="18" t="s">
        <v>19</v>
      </c>
      <c r="D29" s="19" t="s">
        <v>23</v>
      </c>
      <c r="E29" s="19" t="s">
        <v>24</v>
      </c>
      <c r="F29" s="19" t="s">
        <v>25</v>
      </c>
      <c r="G29" s="20"/>
      <c r="H29" s="19" t="s">
        <v>26</v>
      </c>
      <c r="I29" s="21"/>
      <c r="J29" s="21"/>
      <c r="K29" s="22">
        <v>36194</v>
      </c>
      <c r="L29" s="23">
        <f t="shared" ca="1" si="1"/>
        <v>26</v>
      </c>
      <c r="M29" s="23" t="str" cm="1">
        <f t="array" ref="M29">_xlfn.IFS(IF(K29&lt;&gt;"",DATEDIF(K29,$P$10,"Y"),"")="","",IF(K29&lt;&gt;"",DATEDIF(K29,$P$10,"Y"),"")&lt;9,"Benjamin",IF(K29&lt;&gt;"",DATEDIF(K29,$P$10,"Y"),"")=9,"Minime",IF(K29&lt;&gt;"",DATEDIF(K29,$P$10,"Y"),"")=10,"Minime",IF(K29&lt;&gt;"",DATEDIF(K29,$P$10,"Y"),"")=11,"Minime",IF(K29&lt;&gt;"",DATEDIF(K29,$P$10,"Y"),"")=12,"Cadet",IF(K29&lt;&gt;"",DATEDIF(K29,$P$10,"Y"),"")=13,"Cadet",IF(K29&lt;&gt;"",DATEDIF(K29,$P$10,"Y"),"")=14,"Cadet",IF(K29&lt;&gt;"",DATEDIF(K29,$P$10,"Y"),"")=15,"Junior",IF(K29&lt;&gt;"",DATEDIF(K29,$P$10,"Y"),"")=16,"Junior",IF(K29&lt;&gt;"",DATEDIF(K29,$P$10,"Y"),"")=17,"Junior",IF(K29&lt;&gt;"",DATEDIF(K29,$P$10,"Y"),"")&gt;=18,"Senior")</f>
        <v>Senior</v>
      </c>
      <c r="N29" s="18"/>
      <c r="O29" s="18">
        <v>2024</v>
      </c>
      <c r="P29" s="24">
        <v>45611</v>
      </c>
    </row>
    <row r="30" spans="2:16" s="6" customFormat="1" x14ac:dyDescent="0.2">
      <c r="B30" s="17">
        <v>17</v>
      </c>
      <c r="C30" s="18" t="s">
        <v>20</v>
      </c>
      <c r="D30" s="19" t="s">
        <v>23</v>
      </c>
      <c r="E30" s="19" t="s">
        <v>24</v>
      </c>
      <c r="F30" s="19" t="s">
        <v>25</v>
      </c>
      <c r="G30" s="20"/>
      <c r="H30" s="19" t="s">
        <v>26</v>
      </c>
      <c r="I30" s="21"/>
      <c r="J30" s="21"/>
      <c r="K30" s="22">
        <v>31902</v>
      </c>
      <c r="L30" s="23">
        <f t="shared" ca="1" si="1"/>
        <v>38</v>
      </c>
      <c r="M30" s="23" t="str" cm="1">
        <f t="array" ref="M30">_xlfn.IFS(IF(K30&lt;&gt;"",DATEDIF(K30,$P$10,"Y"),"")="","",IF(K30&lt;&gt;"",DATEDIF(K30,$P$10,"Y"),"")&lt;9,"Benjamin",IF(K30&lt;&gt;"",DATEDIF(K30,$P$10,"Y"),"")=9,"Minime",IF(K30&lt;&gt;"",DATEDIF(K30,$P$10,"Y"),"")=10,"Minime",IF(K30&lt;&gt;"",DATEDIF(K30,$P$10,"Y"),"")=11,"Minime",IF(K30&lt;&gt;"",DATEDIF(K30,$P$10,"Y"),"")=12,"Cadet",IF(K30&lt;&gt;"",DATEDIF(K30,$P$10,"Y"),"")=13,"Cadet",IF(K30&lt;&gt;"",DATEDIF(K30,$P$10,"Y"),"")=14,"Cadet",IF(K30&lt;&gt;"",DATEDIF(K30,$P$10,"Y"),"")=15,"Junior",IF(K30&lt;&gt;"",DATEDIF(K30,$P$10,"Y"),"")=16,"Junior",IF(K30&lt;&gt;"",DATEDIF(K30,$P$10,"Y"),"")=17,"Junior",IF(K30&lt;&gt;"",DATEDIF(K30,$P$10,"Y"),"")&gt;=18,"Senior")</f>
        <v>Senior</v>
      </c>
      <c r="N30" s="18"/>
      <c r="O30" s="18">
        <v>2023</v>
      </c>
      <c r="P30" s="24"/>
    </row>
    <row r="31" spans="2:16" s="6" customFormat="1" x14ac:dyDescent="0.2">
      <c r="B31" s="17">
        <v>18</v>
      </c>
      <c r="C31" s="18" t="s">
        <v>20</v>
      </c>
      <c r="D31" s="19" t="s">
        <v>23</v>
      </c>
      <c r="E31" s="19" t="s">
        <v>24</v>
      </c>
      <c r="F31" s="19" t="s">
        <v>25</v>
      </c>
      <c r="G31" s="20"/>
      <c r="H31" s="19" t="s">
        <v>26</v>
      </c>
      <c r="I31" s="21"/>
      <c r="J31" s="21"/>
      <c r="K31" s="22">
        <v>26314</v>
      </c>
      <c r="L31" s="23">
        <f t="shared" ca="1" si="1"/>
        <v>53</v>
      </c>
      <c r="M31" s="23" t="str" cm="1">
        <f t="array" ref="M31">_xlfn.IFS(IF(K31&lt;&gt;"",DATEDIF(K31,$P$10,"Y"),"")="","",IF(K31&lt;&gt;"",DATEDIF(K31,$P$10,"Y"),"")&lt;9,"Benjamin",IF(K31&lt;&gt;"",DATEDIF(K31,$P$10,"Y"),"")=9,"Minime",IF(K31&lt;&gt;"",DATEDIF(K31,$P$10,"Y"),"")=10,"Minime",IF(K31&lt;&gt;"",DATEDIF(K31,$P$10,"Y"),"")=11,"Minime",IF(K31&lt;&gt;"",DATEDIF(K31,$P$10,"Y"),"")=12,"Cadet",IF(K31&lt;&gt;"",DATEDIF(K31,$P$10,"Y"),"")=13,"Cadet",IF(K31&lt;&gt;"",DATEDIF(K31,$P$10,"Y"),"")=14,"Cadet",IF(K31&lt;&gt;"",DATEDIF(K31,$P$10,"Y"),"")=15,"Junior",IF(K31&lt;&gt;"",DATEDIF(K31,$P$10,"Y"),"")=16,"Junior",IF(K31&lt;&gt;"",DATEDIF(K31,$P$10,"Y"),"")=17,"Junior",IF(K31&lt;&gt;"",DATEDIF(K31,$P$10,"Y"),"")&gt;=18,"Senior")</f>
        <v>Senior</v>
      </c>
      <c r="N31" s="18"/>
      <c r="O31" s="18">
        <v>2021</v>
      </c>
      <c r="P31" s="24"/>
    </row>
    <row r="32" spans="2:16" s="6" customFormat="1" x14ac:dyDescent="0.2">
      <c r="B32" s="17">
        <v>19</v>
      </c>
      <c r="C32" s="18" t="s">
        <v>19</v>
      </c>
      <c r="D32" s="19" t="s">
        <v>23</v>
      </c>
      <c r="E32" s="19" t="s">
        <v>24</v>
      </c>
      <c r="F32" s="19" t="s">
        <v>25</v>
      </c>
      <c r="G32" s="20"/>
      <c r="H32" s="19" t="s">
        <v>26</v>
      </c>
      <c r="I32" s="21"/>
      <c r="J32" s="21"/>
      <c r="K32" s="22">
        <v>28537</v>
      </c>
      <c r="L32" s="23">
        <f t="shared" ca="1" si="1"/>
        <v>47</v>
      </c>
      <c r="M32" s="23" t="str" cm="1">
        <f t="array" ref="M32">_xlfn.IFS(IF(K32&lt;&gt;"",DATEDIF(K32,$P$10,"Y"),"")="","",IF(K32&lt;&gt;"",DATEDIF(K32,$P$10,"Y"),"")&lt;9,"Benjamin",IF(K32&lt;&gt;"",DATEDIF(K32,$P$10,"Y"),"")=9,"Minime",IF(K32&lt;&gt;"",DATEDIF(K32,$P$10,"Y"),"")=10,"Minime",IF(K32&lt;&gt;"",DATEDIF(K32,$P$10,"Y"),"")=11,"Minime",IF(K32&lt;&gt;"",DATEDIF(K32,$P$10,"Y"),"")=12,"Cadet",IF(K32&lt;&gt;"",DATEDIF(K32,$P$10,"Y"),"")=13,"Cadet",IF(K32&lt;&gt;"",DATEDIF(K32,$P$10,"Y"),"")=14,"Cadet",IF(K32&lt;&gt;"",DATEDIF(K32,$P$10,"Y"),"")=15,"Junior",IF(K32&lt;&gt;"",DATEDIF(K32,$P$10,"Y"),"")=16,"Junior",IF(K32&lt;&gt;"",DATEDIF(K32,$P$10,"Y"),"")=17,"Junior",IF(K32&lt;&gt;"",DATEDIF(K32,$P$10,"Y"),"")&gt;=18,"Senior")</f>
        <v>Senior</v>
      </c>
      <c r="N32" s="18"/>
      <c r="O32" s="18">
        <v>2022</v>
      </c>
      <c r="P32" s="24"/>
    </row>
    <row r="33" spans="2:16" s="6" customFormat="1" x14ac:dyDescent="0.2">
      <c r="B33" s="17">
        <v>20</v>
      </c>
      <c r="C33" s="18" t="s">
        <v>20</v>
      </c>
      <c r="D33" s="19" t="s">
        <v>23</v>
      </c>
      <c r="E33" s="19" t="s">
        <v>24</v>
      </c>
      <c r="F33" s="19" t="s">
        <v>25</v>
      </c>
      <c r="G33" s="20"/>
      <c r="H33" s="19" t="s">
        <v>26</v>
      </c>
      <c r="I33" s="21"/>
      <c r="J33" s="21"/>
      <c r="K33" s="22">
        <v>31470</v>
      </c>
      <c r="L33" s="23">
        <f t="shared" ca="1" si="1"/>
        <v>39</v>
      </c>
      <c r="M33" s="23" t="str" cm="1">
        <f t="array" ref="M33">_xlfn.IFS(IF(K33&lt;&gt;"",DATEDIF(K33,$P$10,"Y"),"")="","",IF(K33&lt;&gt;"",DATEDIF(K33,$P$10,"Y"),"")&lt;9,"Benjamin",IF(K33&lt;&gt;"",DATEDIF(K33,$P$10,"Y"),"")=9,"Minime",IF(K33&lt;&gt;"",DATEDIF(K33,$P$10,"Y"),"")=10,"Minime",IF(K33&lt;&gt;"",DATEDIF(K33,$P$10,"Y"),"")=11,"Minime",IF(K33&lt;&gt;"",DATEDIF(K33,$P$10,"Y"),"")=12,"Cadet",IF(K33&lt;&gt;"",DATEDIF(K33,$P$10,"Y"),"")=13,"Cadet",IF(K33&lt;&gt;"",DATEDIF(K33,$P$10,"Y"),"")=14,"Cadet",IF(K33&lt;&gt;"",DATEDIF(K33,$P$10,"Y"),"")=15,"Junior",IF(K33&lt;&gt;"",DATEDIF(K33,$P$10,"Y"),"")=16,"Junior",IF(K33&lt;&gt;"",DATEDIF(K33,$P$10,"Y"),"")=17,"Junior",IF(K33&lt;&gt;"",DATEDIF(K33,$P$10,"Y"),"")&gt;=18,"Senior")</f>
        <v>Senior</v>
      </c>
      <c r="N33" s="18"/>
      <c r="O33" s="18">
        <v>2023</v>
      </c>
      <c r="P33" s="24"/>
    </row>
    <row r="34" spans="2:16" s="6" customFormat="1" x14ac:dyDescent="0.2">
      <c r="B34" s="17">
        <v>21</v>
      </c>
      <c r="C34" s="18" t="s">
        <v>19</v>
      </c>
      <c r="D34" s="19" t="s">
        <v>23</v>
      </c>
      <c r="E34" s="19" t="s">
        <v>24</v>
      </c>
      <c r="F34" s="19" t="s">
        <v>25</v>
      </c>
      <c r="G34" s="20"/>
      <c r="H34" s="19" t="s">
        <v>26</v>
      </c>
      <c r="I34" s="21"/>
      <c r="J34" s="21"/>
      <c r="K34" s="22">
        <v>41108</v>
      </c>
      <c r="L34" s="23">
        <f t="shared" ca="1" si="1"/>
        <v>13</v>
      </c>
      <c r="M34" s="23" t="str" cm="1">
        <f t="array" ref="M34">_xlfn.IFS(IF(K34&lt;&gt;"",DATEDIF(K34,$P$10,"Y"),"")="","",IF(K34&lt;&gt;"",DATEDIF(K34,$P$10,"Y"),"")&lt;9,"Benjamin",IF(K34&lt;&gt;"",DATEDIF(K34,$P$10,"Y"),"")=9,"Minime",IF(K34&lt;&gt;"",DATEDIF(K34,$P$10,"Y"),"")=10,"Minime",IF(K34&lt;&gt;"",DATEDIF(K34,$P$10,"Y"),"")=11,"Minime",IF(K34&lt;&gt;"",DATEDIF(K34,$P$10,"Y"),"")=12,"Cadet",IF(K34&lt;&gt;"",DATEDIF(K34,$P$10,"Y"),"")=13,"Cadet",IF(K34&lt;&gt;"",DATEDIF(K34,$P$10,"Y"),"")=14,"Cadet",IF(K34&lt;&gt;"",DATEDIF(K34,$P$10,"Y"),"")=15,"Junior",IF(K34&lt;&gt;"",DATEDIF(K34,$P$10,"Y"),"")=16,"Junior",IF(K34&lt;&gt;"",DATEDIF(K34,$P$10,"Y"),"")=17,"Junior",IF(K34&lt;&gt;"",DATEDIF(K34,$P$10,"Y"),"")&gt;=18,"Senior")</f>
        <v>Cadet</v>
      </c>
      <c r="N34" s="18" t="s">
        <v>21</v>
      </c>
      <c r="O34" s="18">
        <v>2023</v>
      </c>
      <c r="P34" s="24"/>
    </row>
    <row r="35" spans="2:16" s="6" customFormat="1" x14ac:dyDescent="0.2">
      <c r="B35" s="17">
        <v>22</v>
      </c>
      <c r="C35" s="18" t="s">
        <v>19</v>
      </c>
      <c r="D35" s="19" t="s">
        <v>23</v>
      </c>
      <c r="E35" s="19" t="s">
        <v>24</v>
      </c>
      <c r="F35" s="19" t="s">
        <v>25</v>
      </c>
      <c r="G35" s="20"/>
      <c r="H35" s="19" t="s">
        <v>26</v>
      </c>
      <c r="I35" s="21"/>
      <c r="J35" s="21"/>
      <c r="K35" s="22">
        <v>33353</v>
      </c>
      <c r="L35" s="23">
        <f t="shared" ca="1" si="1"/>
        <v>34</v>
      </c>
      <c r="M35" s="23" t="str" cm="1">
        <f t="array" ref="M35">_xlfn.IFS(IF(K35&lt;&gt;"",DATEDIF(K35,$P$10,"Y"),"")="","",IF(K35&lt;&gt;"",DATEDIF(K35,$P$10,"Y"),"")&lt;9,"Benjamin",IF(K35&lt;&gt;"",DATEDIF(K35,$P$10,"Y"),"")=9,"Minime",IF(K35&lt;&gt;"",DATEDIF(K35,$P$10,"Y"),"")=10,"Minime",IF(K35&lt;&gt;"",DATEDIF(K35,$P$10,"Y"),"")=11,"Minime",IF(K35&lt;&gt;"",DATEDIF(K35,$P$10,"Y"),"")=12,"Cadet",IF(K35&lt;&gt;"",DATEDIF(K35,$P$10,"Y"),"")=13,"Cadet",IF(K35&lt;&gt;"",DATEDIF(K35,$P$10,"Y"),"")=14,"Cadet",IF(K35&lt;&gt;"",DATEDIF(K35,$P$10,"Y"),"")=15,"Junior",IF(K35&lt;&gt;"",DATEDIF(K35,$P$10,"Y"),"")=16,"Junior",IF(K35&lt;&gt;"",DATEDIF(K35,$P$10,"Y"),"")=17,"Junior",IF(K35&lt;&gt;"",DATEDIF(K35,$P$10,"Y"),"")&gt;=18,"Senior")</f>
        <v>Senior</v>
      </c>
      <c r="N35" s="18"/>
      <c r="O35" s="18">
        <v>2023</v>
      </c>
      <c r="P35" s="24"/>
    </row>
    <row r="36" spans="2:16" s="6" customFormat="1" x14ac:dyDescent="0.2">
      <c r="B36" s="17">
        <v>23</v>
      </c>
      <c r="C36" s="18" t="s">
        <v>20</v>
      </c>
      <c r="D36" s="19" t="s">
        <v>23</v>
      </c>
      <c r="E36" s="19" t="s">
        <v>24</v>
      </c>
      <c r="F36" s="19" t="s">
        <v>25</v>
      </c>
      <c r="G36" s="20"/>
      <c r="H36" s="19" t="s">
        <v>26</v>
      </c>
      <c r="I36" s="21"/>
      <c r="J36" s="21"/>
      <c r="K36" s="22">
        <v>32696</v>
      </c>
      <c r="L36" s="23">
        <f t="shared" ca="1" si="1"/>
        <v>36</v>
      </c>
      <c r="M36" s="23" t="str" cm="1">
        <f t="array" ref="M36">_xlfn.IFS(IF(K36&lt;&gt;"",DATEDIF(K36,$P$10,"Y"),"")="","",IF(K36&lt;&gt;"",DATEDIF(K36,$P$10,"Y"),"")&lt;9,"Benjamin",IF(K36&lt;&gt;"",DATEDIF(K36,$P$10,"Y"),"")=9,"Minime",IF(K36&lt;&gt;"",DATEDIF(K36,$P$10,"Y"),"")=10,"Minime",IF(K36&lt;&gt;"",DATEDIF(K36,$P$10,"Y"),"")=11,"Minime",IF(K36&lt;&gt;"",DATEDIF(K36,$P$10,"Y"),"")=12,"Cadet",IF(K36&lt;&gt;"",DATEDIF(K36,$P$10,"Y"),"")=13,"Cadet",IF(K36&lt;&gt;"",DATEDIF(K36,$P$10,"Y"),"")=14,"Cadet",IF(K36&lt;&gt;"",DATEDIF(K36,$P$10,"Y"),"")=15,"Junior",IF(K36&lt;&gt;"",DATEDIF(K36,$P$10,"Y"),"")=16,"Junior",IF(K36&lt;&gt;"",DATEDIF(K36,$P$10,"Y"),"")=17,"Junior",IF(K36&lt;&gt;"",DATEDIF(K36,$P$10,"Y"),"")&gt;=18,"Senior")</f>
        <v>Senior</v>
      </c>
      <c r="N36" s="18"/>
      <c r="O36" s="18">
        <v>2024</v>
      </c>
      <c r="P36" s="24"/>
    </row>
    <row r="37" spans="2:16" s="6" customFormat="1" x14ac:dyDescent="0.2">
      <c r="B37" s="17">
        <v>24</v>
      </c>
      <c r="C37" s="18" t="s">
        <v>20</v>
      </c>
      <c r="D37" s="19" t="s">
        <v>23</v>
      </c>
      <c r="E37" s="19" t="s">
        <v>24</v>
      </c>
      <c r="F37" s="19" t="s">
        <v>25</v>
      </c>
      <c r="G37" s="20"/>
      <c r="H37" s="19" t="s">
        <v>26</v>
      </c>
      <c r="I37" s="21"/>
      <c r="J37" s="21"/>
      <c r="K37" s="22">
        <v>29746</v>
      </c>
      <c r="L37" s="23">
        <f ca="1">IF(K37&lt;&gt;"",DATEDIF(K37,TODAY(),"Y"),"")</f>
        <v>44</v>
      </c>
      <c r="M37" s="23" t="str" cm="1">
        <f t="array" ref="M37">_xlfn.IFS(IF(K37&lt;&gt;"",DATEDIF(K37,$P$10,"Y"),"")="","",IF(K37&lt;&gt;"",DATEDIF(K37,$P$10,"Y"),"")&lt;9,"Benjamin",IF(K37&lt;&gt;"",DATEDIF(K37,$P$10,"Y"),"")=9,"Minime",IF(K37&lt;&gt;"",DATEDIF(K37,$P$10,"Y"),"")=10,"Minime",IF(K37&lt;&gt;"",DATEDIF(K37,$P$10,"Y"),"")=11,"Minime",IF(K37&lt;&gt;"",DATEDIF(K37,$P$10,"Y"),"")=12,"Cadet",IF(K37&lt;&gt;"",DATEDIF(K37,$P$10,"Y"),"")=13,"Cadet",IF(K37&lt;&gt;"",DATEDIF(K37,$P$10,"Y"),"")=14,"Cadet",IF(K37&lt;&gt;"",DATEDIF(K37,$P$10,"Y"),"")=15,"Junior",IF(K37&lt;&gt;"",DATEDIF(K37,$P$10,"Y"),"")=16,"Junior",IF(K37&lt;&gt;"",DATEDIF(K37,$P$10,"Y"),"")=17,"Junior",IF(K37&lt;&gt;"",DATEDIF(K37,$P$10,"Y"),"")&gt;=18,"Senior")</f>
        <v>Senior</v>
      </c>
      <c r="N37" s="18"/>
      <c r="O37" s="18">
        <v>2024</v>
      </c>
      <c r="P37" s="24"/>
    </row>
    <row r="38" spans="2:16" s="6" customFormat="1" x14ac:dyDescent="0.2">
      <c r="B38" s="17">
        <v>25</v>
      </c>
      <c r="C38" s="18" t="s">
        <v>19</v>
      </c>
      <c r="D38" s="19" t="s">
        <v>23</v>
      </c>
      <c r="E38" s="19" t="s">
        <v>24</v>
      </c>
      <c r="F38" s="19" t="s">
        <v>25</v>
      </c>
      <c r="G38" s="20"/>
      <c r="H38" s="19" t="s">
        <v>26</v>
      </c>
      <c r="I38" s="21"/>
      <c r="J38" s="21"/>
      <c r="K38" s="22">
        <v>29483</v>
      </c>
      <c r="L38" s="23">
        <f t="shared" ref="L38:L101" ca="1" si="2">IF(K38&lt;&gt;"",DATEDIF(K38,TODAY(),"Y"),"")</f>
        <v>45</v>
      </c>
      <c r="M38" s="23" t="str" cm="1">
        <f t="array" ref="M38">_xlfn.IFS(IF(K38&lt;&gt;"",DATEDIF(K38,$P$10,"Y"),"")="","",IF(K38&lt;&gt;"",DATEDIF(K38,$P$10,"Y"),"")&lt;9,"Benjamin",IF(K38&lt;&gt;"",DATEDIF(K38,$P$10,"Y"),"")=9,"Minime",IF(K38&lt;&gt;"",DATEDIF(K38,$P$10,"Y"),"")=10,"Minime",IF(K38&lt;&gt;"",DATEDIF(K38,$P$10,"Y"),"")=11,"Minime",IF(K38&lt;&gt;"",DATEDIF(K38,$P$10,"Y"),"")=12,"Cadet",IF(K38&lt;&gt;"",DATEDIF(K38,$P$10,"Y"),"")=13,"Cadet",IF(K38&lt;&gt;"",DATEDIF(K38,$P$10,"Y"),"")=14,"Cadet",IF(K38&lt;&gt;"",DATEDIF(K38,$P$10,"Y"),"")=15,"Junior",IF(K38&lt;&gt;"",DATEDIF(K38,$P$10,"Y"),"")=16,"Junior",IF(K38&lt;&gt;"",DATEDIF(K38,$P$10,"Y"),"")=17,"Junior",IF(K38&lt;&gt;"",DATEDIF(K38,$P$10,"Y"),"")&gt;=18,"Senior")</f>
        <v>Senior</v>
      </c>
      <c r="N38" s="26"/>
      <c r="O38" s="18">
        <v>2024</v>
      </c>
      <c r="P38" s="24"/>
    </row>
    <row r="39" spans="2:16" s="6" customFormat="1" x14ac:dyDescent="0.2">
      <c r="B39" s="17">
        <v>26</v>
      </c>
      <c r="C39" s="18" t="s">
        <v>19</v>
      </c>
      <c r="D39" s="19" t="s">
        <v>23</v>
      </c>
      <c r="E39" s="19" t="s">
        <v>24</v>
      </c>
      <c r="F39" s="19" t="s">
        <v>25</v>
      </c>
      <c r="G39" s="20"/>
      <c r="H39" s="19" t="s">
        <v>26</v>
      </c>
      <c r="I39" s="21"/>
      <c r="J39" s="21"/>
      <c r="K39" s="22">
        <v>36981</v>
      </c>
      <c r="L39" s="23">
        <f t="shared" ca="1" si="2"/>
        <v>24</v>
      </c>
      <c r="M39" s="23" t="str" cm="1">
        <f t="array" ref="M39">_xlfn.IFS(IF(K39&lt;&gt;"",DATEDIF(K39,$P$10,"Y"),"")="","",IF(K39&lt;&gt;"",DATEDIF(K39,$P$10,"Y"),"")&lt;9,"Benjamin",IF(K39&lt;&gt;"",DATEDIF(K39,$P$10,"Y"),"")=9,"Minime",IF(K39&lt;&gt;"",DATEDIF(K39,$P$10,"Y"),"")=10,"Minime",IF(K39&lt;&gt;"",DATEDIF(K39,$P$10,"Y"),"")=11,"Minime",IF(K39&lt;&gt;"",DATEDIF(K39,$P$10,"Y"),"")=12,"Cadet",IF(K39&lt;&gt;"",DATEDIF(K39,$P$10,"Y"),"")=13,"Cadet",IF(K39&lt;&gt;"",DATEDIF(K39,$P$10,"Y"),"")=14,"Cadet",IF(K39&lt;&gt;"",DATEDIF(K39,$P$10,"Y"),"")=15,"Junior",IF(K39&lt;&gt;"",DATEDIF(K39,$P$10,"Y"),"")=16,"Junior",IF(K39&lt;&gt;"",DATEDIF(K39,$P$10,"Y"),"")=17,"Junior",IF(K39&lt;&gt;"",DATEDIF(K39,$P$10,"Y"),"")&gt;=18,"Senior")</f>
        <v>Senior</v>
      </c>
      <c r="N39" s="18"/>
      <c r="O39" s="18">
        <v>2024</v>
      </c>
      <c r="P39" s="24"/>
    </row>
    <row r="40" spans="2:16" s="6" customFormat="1" x14ac:dyDescent="0.2">
      <c r="B40" s="17">
        <v>27</v>
      </c>
      <c r="C40" s="18" t="s">
        <v>19</v>
      </c>
      <c r="D40" s="19" t="s">
        <v>23</v>
      </c>
      <c r="E40" s="19" t="s">
        <v>24</v>
      </c>
      <c r="F40" s="19" t="s">
        <v>25</v>
      </c>
      <c r="G40" s="20"/>
      <c r="H40" s="19" t="s">
        <v>26</v>
      </c>
      <c r="I40" s="21"/>
      <c r="J40" s="21"/>
      <c r="K40" s="22">
        <v>36960</v>
      </c>
      <c r="L40" s="23">
        <f t="shared" ca="1" si="2"/>
        <v>24</v>
      </c>
      <c r="M40" s="23" t="str" cm="1">
        <f t="array" ref="M40">_xlfn.IFS(IF(K40&lt;&gt;"",DATEDIF(K40,$P$10,"Y"),"")="","",IF(K40&lt;&gt;"",DATEDIF(K40,$P$10,"Y"),"")&lt;9,"Benjamin",IF(K40&lt;&gt;"",DATEDIF(K40,$P$10,"Y"),"")=9,"Minime",IF(K40&lt;&gt;"",DATEDIF(K40,$P$10,"Y"),"")=10,"Minime",IF(K40&lt;&gt;"",DATEDIF(K40,$P$10,"Y"),"")=11,"Minime",IF(K40&lt;&gt;"",DATEDIF(K40,$P$10,"Y"),"")=12,"Cadet",IF(K40&lt;&gt;"",DATEDIF(K40,$P$10,"Y"),"")=13,"Cadet",IF(K40&lt;&gt;"",DATEDIF(K40,$P$10,"Y"),"")=14,"Cadet",IF(K40&lt;&gt;"",DATEDIF(K40,$P$10,"Y"),"")=15,"Junior",IF(K40&lt;&gt;"",DATEDIF(K40,$P$10,"Y"),"")=16,"Junior",IF(K40&lt;&gt;"",DATEDIF(K40,$P$10,"Y"),"")=17,"Junior",IF(K40&lt;&gt;"",DATEDIF(K40,$P$10,"Y"),"")&gt;=18,"Senior")</f>
        <v>Senior</v>
      </c>
      <c r="N40" s="18"/>
      <c r="O40" s="18">
        <v>2024</v>
      </c>
      <c r="P40" s="24"/>
    </row>
    <row r="41" spans="2:16" s="6" customFormat="1" x14ac:dyDescent="0.2">
      <c r="B41" s="17">
        <v>28</v>
      </c>
      <c r="C41" s="18" t="s">
        <v>19</v>
      </c>
      <c r="D41" s="19" t="s">
        <v>23</v>
      </c>
      <c r="E41" s="19" t="s">
        <v>24</v>
      </c>
      <c r="F41" s="19" t="s">
        <v>25</v>
      </c>
      <c r="G41" s="20"/>
      <c r="H41" s="19" t="s">
        <v>26</v>
      </c>
      <c r="I41" s="21"/>
      <c r="J41" s="21"/>
      <c r="K41" s="22">
        <v>30243</v>
      </c>
      <c r="L41" s="23">
        <f t="shared" ca="1" si="2"/>
        <v>42</v>
      </c>
      <c r="M41" s="23" t="str" cm="1">
        <f t="array" ref="M41">_xlfn.IFS(IF(K41&lt;&gt;"",DATEDIF(K41,$P$10,"Y"),"")="","",IF(K41&lt;&gt;"",DATEDIF(K41,$P$10,"Y"),"")&lt;9,"Benjamin",IF(K41&lt;&gt;"",DATEDIF(K41,$P$10,"Y"),"")=9,"Minime",IF(K41&lt;&gt;"",DATEDIF(K41,$P$10,"Y"),"")=10,"Minime",IF(K41&lt;&gt;"",DATEDIF(K41,$P$10,"Y"),"")=11,"Minime",IF(K41&lt;&gt;"",DATEDIF(K41,$P$10,"Y"),"")=12,"Cadet",IF(K41&lt;&gt;"",DATEDIF(K41,$P$10,"Y"),"")=13,"Cadet",IF(K41&lt;&gt;"",DATEDIF(K41,$P$10,"Y"),"")=14,"Cadet",IF(K41&lt;&gt;"",DATEDIF(K41,$P$10,"Y"),"")=15,"Junior",IF(K41&lt;&gt;"",DATEDIF(K41,$P$10,"Y"),"")=16,"Junior",IF(K41&lt;&gt;"",DATEDIF(K41,$P$10,"Y"),"")=17,"Junior",IF(K41&lt;&gt;"",DATEDIF(K41,$P$10,"Y"),"")&gt;=18,"Senior")</f>
        <v>Senior</v>
      </c>
      <c r="N41" s="18"/>
      <c r="O41" s="18">
        <v>2025</v>
      </c>
      <c r="P41" s="24"/>
    </row>
    <row r="42" spans="2:16" s="6" customFormat="1" x14ac:dyDescent="0.2">
      <c r="B42" s="17">
        <v>29</v>
      </c>
      <c r="C42" s="18" t="s">
        <v>19</v>
      </c>
      <c r="D42" s="19" t="s">
        <v>23</v>
      </c>
      <c r="E42" s="19" t="s">
        <v>24</v>
      </c>
      <c r="F42" s="19" t="s">
        <v>25</v>
      </c>
      <c r="G42" s="20"/>
      <c r="H42" s="19" t="s">
        <v>26</v>
      </c>
      <c r="I42" s="21"/>
      <c r="J42" s="21"/>
      <c r="K42" s="22">
        <v>31447</v>
      </c>
      <c r="L42" s="23">
        <f t="shared" ca="1" si="2"/>
        <v>39</v>
      </c>
      <c r="M42" s="23" t="str" cm="1">
        <f t="array" ref="M42">_xlfn.IFS(IF(K42&lt;&gt;"",DATEDIF(K42,$P$10,"Y"),"")="","",IF(K42&lt;&gt;"",DATEDIF(K42,$P$10,"Y"),"")&lt;9,"Benjamin",IF(K42&lt;&gt;"",DATEDIF(K42,$P$10,"Y"),"")=9,"Minime",IF(K42&lt;&gt;"",DATEDIF(K42,$P$10,"Y"),"")=10,"Minime",IF(K42&lt;&gt;"",DATEDIF(K42,$P$10,"Y"),"")=11,"Minime",IF(K42&lt;&gt;"",DATEDIF(K42,$P$10,"Y"),"")=12,"Cadet",IF(K42&lt;&gt;"",DATEDIF(K42,$P$10,"Y"),"")=13,"Cadet",IF(K42&lt;&gt;"",DATEDIF(K42,$P$10,"Y"),"")=14,"Cadet",IF(K42&lt;&gt;"",DATEDIF(K42,$P$10,"Y"),"")=15,"Junior",IF(K42&lt;&gt;"",DATEDIF(K42,$P$10,"Y"),"")=16,"Junior",IF(K42&lt;&gt;"",DATEDIF(K42,$P$10,"Y"),"")=17,"Junior",IF(K42&lt;&gt;"",DATEDIF(K42,$P$10,"Y"),"")&gt;=18,"Senior")</f>
        <v>Senior</v>
      </c>
      <c r="N42" s="18"/>
      <c r="O42" s="18">
        <v>2025</v>
      </c>
      <c r="P42" s="24"/>
    </row>
    <row r="43" spans="2:16" s="6" customFormat="1" x14ac:dyDescent="0.2">
      <c r="B43" s="17">
        <v>30</v>
      </c>
      <c r="C43" s="18" t="s">
        <v>19</v>
      </c>
      <c r="D43" s="19" t="s">
        <v>23</v>
      </c>
      <c r="E43" s="19" t="s">
        <v>24</v>
      </c>
      <c r="F43" s="19" t="s">
        <v>25</v>
      </c>
      <c r="G43" s="20"/>
      <c r="H43" s="19" t="s">
        <v>26</v>
      </c>
      <c r="I43" s="21"/>
      <c r="J43" s="27"/>
      <c r="K43" s="22">
        <v>29204</v>
      </c>
      <c r="L43" s="23">
        <f t="shared" ca="1" si="2"/>
        <v>45</v>
      </c>
      <c r="M43" s="23" t="str" cm="1">
        <f t="array" ref="M43">_xlfn.IFS(IF(K43&lt;&gt;"",DATEDIF(K43,$P$10,"Y"),"")="","",IF(K43&lt;&gt;"",DATEDIF(K43,$P$10,"Y"),"")&lt;9,"Benjamin",IF(K43&lt;&gt;"",DATEDIF(K43,$P$10,"Y"),"")=9,"Minime",IF(K43&lt;&gt;"",DATEDIF(K43,$P$10,"Y"),"")=10,"Minime",IF(K43&lt;&gt;"",DATEDIF(K43,$P$10,"Y"),"")=11,"Minime",IF(K43&lt;&gt;"",DATEDIF(K43,$P$10,"Y"),"")=12,"Cadet",IF(K43&lt;&gt;"",DATEDIF(K43,$P$10,"Y"),"")=13,"Cadet",IF(K43&lt;&gt;"",DATEDIF(K43,$P$10,"Y"),"")=14,"Cadet",IF(K43&lt;&gt;"",DATEDIF(K43,$P$10,"Y"),"")=15,"Junior",IF(K43&lt;&gt;"",DATEDIF(K43,$P$10,"Y"),"")=16,"Junior",IF(K43&lt;&gt;"",DATEDIF(K43,$P$10,"Y"),"")=17,"Junior",IF(K43&lt;&gt;"",DATEDIF(K43,$P$10,"Y"),"")&gt;=18,"Senior")</f>
        <v>Senior</v>
      </c>
      <c r="N43" s="18"/>
      <c r="O43" s="18">
        <v>2025</v>
      </c>
      <c r="P43" s="24"/>
    </row>
    <row r="44" spans="2:16" s="6" customFormat="1" x14ac:dyDescent="0.2">
      <c r="B44" s="17">
        <v>31</v>
      </c>
      <c r="C44" s="18" t="s">
        <v>19</v>
      </c>
      <c r="D44" s="19" t="s">
        <v>23</v>
      </c>
      <c r="E44" s="19" t="s">
        <v>24</v>
      </c>
      <c r="F44" s="19" t="s">
        <v>25</v>
      </c>
      <c r="G44" s="20"/>
      <c r="H44" s="19" t="s">
        <v>26</v>
      </c>
      <c r="I44" s="21"/>
      <c r="J44" s="27"/>
      <c r="K44" s="22">
        <v>28955</v>
      </c>
      <c r="L44" s="23">
        <f t="shared" ca="1" si="2"/>
        <v>46</v>
      </c>
      <c r="M44" s="23" t="str" cm="1">
        <f t="array" ref="M44">_xlfn.IFS(IF(K44&lt;&gt;"",DATEDIF(K44,$P$10,"Y"),"")="","",IF(K44&lt;&gt;"",DATEDIF(K44,$P$10,"Y"),"")&lt;9,"Benjamin",IF(K44&lt;&gt;"",DATEDIF(K44,$P$10,"Y"),"")=9,"Minime",IF(K44&lt;&gt;"",DATEDIF(K44,$P$10,"Y"),"")=10,"Minime",IF(K44&lt;&gt;"",DATEDIF(K44,$P$10,"Y"),"")=11,"Minime",IF(K44&lt;&gt;"",DATEDIF(K44,$P$10,"Y"),"")=12,"Cadet",IF(K44&lt;&gt;"",DATEDIF(K44,$P$10,"Y"),"")=13,"Cadet",IF(K44&lt;&gt;"",DATEDIF(K44,$P$10,"Y"),"")=14,"Cadet",IF(K44&lt;&gt;"",DATEDIF(K44,$P$10,"Y"),"")=15,"Junior",IF(K44&lt;&gt;"",DATEDIF(K44,$P$10,"Y"),"")=16,"Junior",IF(K44&lt;&gt;"",DATEDIF(K44,$P$10,"Y"),"")=17,"Junior",IF(K44&lt;&gt;"",DATEDIF(K44,$P$10,"Y"),"")&gt;=18,"Senior")</f>
        <v>Senior</v>
      </c>
      <c r="N44" s="28"/>
      <c r="O44" s="18">
        <v>2025</v>
      </c>
      <c r="P44" s="24"/>
    </row>
    <row r="45" spans="2:16" s="6" customFormat="1" x14ac:dyDescent="0.2">
      <c r="B45" s="17">
        <v>32</v>
      </c>
      <c r="C45" s="18" t="s">
        <v>20</v>
      </c>
      <c r="D45" s="19" t="s">
        <v>23</v>
      </c>
      <c r="E45" s="19" t="s">
        <v>24</v>
      </c>
      <c r="F45" s="19" t="s">
        <v>25</v>
      </c>
      <c r="G45" s="20"/>
      <c r="H45" s="19" t="s">
        <v>26</v>
      </c>
      <c r="I45" s="21"/>
      <c r="J45" s="21"/>
      <c r="K45" s="22">
        <v>40930</v>
      </c>
      <c r="L45" s="23">
        <f t="shared" ca="1" si="2"/>
        <v>13</v>
      </c>
      <c r="M45" s="23" t="str" cm="1">
        <f t="array" ref="M45">_xlfn.IFS(IF(K45&lt;&gt;"",DATEDIF(K45,$P$10,"Y"),"")="","",IF(K45&lt;&gt;"",DATEDIF(K45,$P$10,"Y"),"")&lt;9,"Benjamin",IF(K45&lt;&gt;"",DATEDIF(K45,$P$10,"Y"),"")=9,"Minime",IF(K45&lt;&gt;"",DATEDIF(K45,$P$10,"Y"),"")=10,"Minime",IF(K45&lt;&gt;"",DATEDIF(K45,$P$10,"Y"),"")=11,"Minime",IF(K45&lt;&gt;"",DATEDIF(K45,$P$10,"Y"),"")=12,"Cadet",IF(K45&lt;&gt;"",DATEDIF(K45,$P$10,"Y"),"")=13,"Cadet",IF(K45&lt;&gt;"",DATEDIF(K45,$P$10,"Y"),"")=14,"Cadet",IF(K45&lt;&gt;"",DATEDIF(K45,$P$10,"Y"),"")=15,"Junior",IF(K45&lt;&gt;"",DATEDIF(K45,$P$10,"Y"),"")=16,"Junior",IF(K45&lt;&gt;"",DATEDIF(K45,$P$10,"Y"),"")=17,"Junior",IF(K45&lt;&gt;"",DATEDIF(K45,$P$10,"Y"),"")&gt;=18,"Senior")</f>
        <v>Cadet</v>
      </c>
      <c r="N45" s="18" t="s">
        <v>21</v>
      </c>
      <c r="O45" s="18">
        <v>2024</v>
      </c>
      <c r="P45" s="24"/>
    </row>
    <row r="46" spans="2:16" s="6" customFormat="1" x14ac:dyDescent="0.2">
      <c r="B46" s="17">
        <v>33</v>
      </c>
      <c r="C46" s="18" t="s">
        <v>19</v>
      </c>
      <c r="D46" s="19" t="s">
        <v>23</v>
      </c>
      <c r="E46" s="19" t="s">
        <v>24</v>
      </c>
      <c r="F46" s="19" t="s">
        <v>25</v>
      </c>
      <c r="G46" s="20"/>
      <c r="H46" s="19" t="s">
        <v>26</v>
      </c>
      <c r="I46" s="21"/>
      <c r="J46" s="21"/>
      <c r="K46" s="22">
        <v>40921</v>
      </c>
      <c r="L46" s="23">
        <f t="shared" ca="1" si="2"/>
        <v>13</v>
      </c>
      <c r="M46" s="23" t="str" cm="1">
        <f t="array" ref="M46">_xlfn.IFS(IF(K46&lt;&gt;"",DATEDIF(K46,$P$10,"Y"),"")="","",IF(K46&lt;&gt;"",DATEDIF(K46,$P$10,"Y"),"")&lt;9,"Benjamin",IF(K46&lt;&gt;"",DATEDIF(K46,$P$10,"Y"),"")=9,"Minime",IF(K46&lt;&gt;"",DATEDIF(K46,$P$10,"Y"),"")=10,"Minime",IF(K46&lt;&gt;"",DATEDIF(K46,$P$10,"Y"),"")=11,"Minime",IF(K46&lt;&gt;"",DATEDIF(K46,$P$10,"Y"),"")=12,"Cadet",IF(K46&lt;&gt;"",DATEDIF(K46,$P$10,"Y"),"")=13,"Cadet",IF(K46&lt;&gt;"",DATEDIF(K46,$P$10,"Y"),"")=14,"Cadet",IF(K46&lt;&gt;"",DATEDIF(K46,$P$10,"Y"),"")=15,"Junior",IF(K46&lt;&gt;"",DATEDIF(K46,$P$10,"Y"),"")=16,"Junior",IF(K46&lt;&gt;"",DATEDIF(K46,$P$10,"Y"),"")=17,"Junior",IF(K46&lt;&gt;"",DATEDIF(K46,$P$10,"Y"),"")&gt;=18,"Senior")</f>
        <v>Cadet</v>
      </c>
      <c r="N46" s="18" t="s">
        <v>21</v>
      </c>
      <c r="O46" s="18">
        <v>2025</v>
      </c>
      <c r="P46" s="24"/>
    </row>
    <row r="47" spans="2:16" s="6" customFormat="1" x14ac:dyDescent="0.2">
      <c r="B47" s="17">
        <v>34</v>
      </c>
      <c r="C47" s="18" t="s">
        <v>19</v>
      </c>
      <c r="D47" s="19" t="s">
        <v>23</v>
      </c>
      <c r="E47" s="19" t="s">
        <v>24</v>
      </c>
      <c r="F47" s="19" t="s">
        <v>25</v>
      </c>
      <c r="G47" s="20"/>
      <c r="H47" s="19" t="s">
        <v>26</v>
      </c>
      <c r="I47" s="21"/>
      <c r="J47" s="21"/>
      <c r="K47" s="22">
        <v>28856</v>
      </c>
      <c r="L47" s="23">
        <f t="shared" ca="1" si="2"/>
        <v>46</v>
      </c>
      <c r="M47" s="23" t="str" cm="1">
        <f t="array" ref="M47">_xlfn.IFS(IF(K47&lt;&gt;"",DATEDIF(K47,$P$10,"Y"),"")="","",IF(K47&lt;&gt;"",DATEDIF(K47,$P$10,"Y"),"")&lt;9,"Benjamin",IF(K47&lt;&gt;"",DATEDIF(K47,$P$10,"Y"),"")=9,"Minime",IF(K47&lt;&gt;"",DATEDIF(K47,$P$10,"Y"),"")=10,"Minime",IF(K47&lt;&gt;"",DATEDIF(K47,$P$10,"Y"),"")=11,"Minime",IF(K47&lt;&gt;"",DATEDIF(K47,$P$10,"Y"),"")=12,"Cadet",IF(K47&lt;&gt;"",DATEDIF(K47,$P$10,"Y"),"")=13,"Cadet",IF(K47&lt;&gt;"",DATEDIF(K47,$P$10,"Y"),"")=14,"Cadet",IF(K47&lt;&gt;"",DATEDIF(K47,$P$10,"Y"),"")=15,"Junior",IF(K47&lt;&gt;"",DATEDIF(K47,$P$10,"Y"),"")=16,"Junior",IF(K47&lt;&gt;"",DATEDIF(K47,$P$10,"Y"),"")=17,"Junior",IF(K47&lt;&gt;"",DATEDIF(K47,$P$10,"Y"),"")&gt;=18,"Senior")</f>
        <v>Senior</v>
      </c>
      <c r="N47" s="18"/>
      <c r="O47" s="18">
        <v>2025</v>
      </c>
      <c r="P47" s="24"/>
    </row>
    <row r="48" spans="2:16" s="6" customFormat="1" x14ac:dyDescent="0.2">
      <c r="B48" s="17">
        <v>35</v>
      </c>
      <c r="C48" s="18" t="s">
        <v>19</v>
      </c>
      <c r="D48" s="19" t="s">
        <v>23</v>
      </c>
      <c r="E48" s="19" t="s">
        <v>24</v>
      </c>
      <c r="F48" s="19" t="s">
        <v>25</v>
      </c>
      <c r="G48" s="20"/>
      <c r="H48" s="19" t="s">
        <v>26</v>
      </c>
      <c r="I48" s="21"/>
      <c r="J48" s="21"/>
      <c r="K48" s="22">
        <v>39668</v>
      </c>
      <c r="L48" s="23">
        <f t="shared" ca="1" si="2"/>
        <v>17</v>
      </c>
      <c r="M48" s="23" t="str" cm="1">
        <f t="array" ref="M48">_xlfn.IFS(IF(K48&lt;&gt;"",DATEDIF(K48,$P$10,"Y"),"")="","",IF(K48&lt;&gt;"",DATEDIF(K48,$P$10,"Y"),"")&lt;9,"Benjamin",IF(K48&lt;&gt;"",DATEDIF(K48,$P$10,"Y"),"")=9,"Minime",IF(K48&lt;&gt;"",DATEDIF(K48,$P$10,"Y"),"")=10,"Minime",IF(K48&lt;&gt;"",DATEDIF(K48,$P$10,"Y"),"")=11,"Minime",IF(K48&lt;&gt;"",DATEDIF(K48,$P$10,"Y"),"")=12,"Cadet",IF(K48&lt;&gt;"",DATEDIF(K48,$P$10,"Y"),"")=13,"Cadet",IF(K48&lt;&gt;"",DATEDIF(K48,$P$10,"Y"),"")=14,"Cadet",IF(K48&lt;&gt;"",DATEDIF(K48,$P$10,"Y"),"")=15,"Junior",IF(K48&lt;&gt;"",DATEDIF(K48,$P$10,"Y"),"")=16,"Junior",IF(K48&lt;&gt;"",DATEDIF(K48,$P$10,"Y"),"")=17,"Junior",IF(K48&lt;&gt;"",DATEDIF(K48,$P$10,"Y"),"")&gt;=18,"Senior")</f>
        <v>Senior</v>
      </c>
      <c r="N48" s="18" t="s">
        <v>21</v>
      </c>
      <c r="O48" s="18">
        <v>2025</v>
      </c>
      <c r="P48" s="24"/>
    </row>
    <row r="49" spans="2:16" s="6" customFormat="1" x14ac:dyDescent="0.2">
      <c r="B49" s="17">
        <v>36</v>
      </c>
      <c r="C49" s="18" t="s">
        <v>20</v>
      </c>
      <c r="D49" s="19" t="s">
        <v>23</v>
      </c>
      <c r="E49" s="19" t="s">
        <v>24</v>
      </c>
      <c r="F49" s="19" t="s">
        <v>25</v>
      </c>
      <c r="G49" s="20"/>
      <c r="H49" s="19" t="s">
        <v>26</v>
      </c>
      <c r="I49" s="21"/>
      <c r="J49" s="21"/>
      <c r="K49" s="22">
        <v>35753</v>
      </c>
      <c r="L49" s="23">
        <f t="shared" ca="1" si="2"/>
        <v>27</v>
      </c>
      <c r="M49" s="23" t="str" cm="1">
        <f t="array" ref="M49">_xlfn.IFS(IF(K49&lt;&gt;"",DATEDIF(K49,$P$10,"Y"),"")="","",IF(K49&lt;&gt;"",DATEDIF(K49,$P$10,"Y"),"")&lt;9,"Benjamin",IF(K49&lt;&gt;"",DATEDIF(K49,$P$10,"Y"),"")=9,"Minime",IF(K49&lt;&gt;"",DATEDIF(K49,$P$10,"Y"),"")=10,"Minime",IF(K49&lt;&gt;"",DATEDIF(K49,$P$10,"Y"),"")=11,"Minime",IF(K49&lt;&gt;"",DATEDIF(K49,$P$10,"Y"),"")=12,"Cadet",IF(K49&lt;&gt;"",DATEDIF(K49,$P$10,"Y"),"")=13,"Cadet",IF(K49&lt;&gt;"",DATEDIF(K49,$P$10,"Y"),"")=14,"Cadet",IF(K49&lt;&gt;"",DATEDIF(K49,$P$10,"Y"),"")=15,"Junior",IF(K49&lt;&gt;"",DATEDIF(K49,$P$10,"Y"),"")=16,"Junior",IF(K49&lt;&gt;"",DATEDIF(K49,$P$10,"Y"),"")=17,"Junior",IF(K49&lt;&gt;"",DATEDIF(K49,$P$10,"Y"),"")&gt;=18,"Senior")</f>
        <v>Senior</v>
      </c>
      <c r="N49" s="18"/>
      <c r="O49" s="18">
        <v>2025</v>
      </c>
      <c r="P49" s="24"/>
    </row>
    <row r="50" spans="2:16" s="6" customFormat="1" x14ac:dyDescent="0.2">
      <c r="B50" s="17">
        <v>37</v>
      </c>
      <c r="C50" s="18" t="s">
        <v>19</v>
      </c>
      <c r="D50" s="19" t="s">
        <v>23</v>
      </c>
      <c r="E50" s="19" t="s">
        <v>24</v>
      </c>
      <c r="F50" s="19" t="s">
        <v>25</v>
      </c>
      <c r="G50" s="20"/>
      <c r="H50" s="19" t="s">
        <v>26</v>
      </c>
      <c r="I50" s="21"/>
      <c r="J50" s="21"/>
      <c r="K50" s="22">
        <v>42122</v>
      </c>
      <c r="L50" s="23">
        <f t="shared" ca="1" si="2"/>
        <v>10</v>
      </c>
      <c r="M50" s="23" t="str" cm="1">
        <f t="array" ref="M50">_xlfn.IFS(IF(K50&lt;&gt;"",DATEDIF(K50,$P$10,"Y"),"")="","",IF(K50&lt;&gt;"",DATEDIF(K50,$P$10,"Y"),"")&lt;9,"Benjamin",IF(K50&lt;&gt;"",DATEDIF(K50,$P$10,"Y"),"")=9,"Minime",IF(K50&lt;&gt;"",DATEDIF(K50,$P$10,"Y"),"")=10,"Minime",IF(K50&lt;&gt;"",DATEDIF(K50,$P$10,"Y"),"")=11,"Minime",IF(K50&lt;&gt;"",DATEDIF(K50,$P$10,"Y"),"")=12,"Cadet",IF(K50&lt;&gt;"",DATEDIF(K50,$P$10,"Y"),"")=13,"Cadet",IF(K50&lt;&gt;"",DATEDIF(K50,$P$10,"Y"),"")=14,"Cadet",IF(K50&lt;&gt;"",DATEDIF(K50,$P$10,"Y"),"")=15,"Junior",IF(K50&lt;&gt;"",DATEDIF(K50,$P$10,"Y"),"")=16,"Junior",IF(K50&lt;&gt;"",DATEDIF(K50,$P$10,"Y"),"")=17,"Junior",IF(K50&lt;&gt;"",DATEDIF(K50,$P$10,"Y"),"")&gt;=18,"Senior")</f>
        <v>Minime</v>
      </c>
      <c r="N50" s="18" t="s">
        <v>21</v>
      </c>
      <c r="O50" s="18">
        <v>2025</v>
      </c>
      <c r="P50" s="24"/>
    </row>
    <row r="51" spans="2:16" s="6" customFormat="1" x14ac:dyDescent="0.2">
      <c r="B51" s="17">
        <v>38</v>
      </c>
      <c r="C51" s="18" t="s">
        <v>19</v>
      </c>
      <c r="D51" s="19" t="s">
        <v>23</v>
      </c>
      <c r="E51" s="19" t="s">
        <v>24</v>
      </c>
      <c r="F51" s="19" t="s">
        <v>25</v>
      </c>
      <c r="G51" s="20"/>
      <c r="H51" s="19" t="s">
        <v>26</v>
      </c>
      <c r="I51" s="21"/>
      <c r="J51" s="21"/>
      <c r="K51" s="22">
        <v>42122</v>
      </c>
      <c r="L51" s="23">
        <f t="shared" ca="1" si="2"/>
        <v>10</v>
      </c>
      <c r="M51" s="23" t="str" cm="1">
        <f t="array" ref="M51">_xlfn.IFS(IF(K51&lt;&gt;"",DATEDIF(K51,$P$10,"Y"),"")="","",IF(K51&lt;&gt;"",DATEDIF(K51,$P$10,"Y"),"")&lt;9,"Benjamin",IF(K51&lt;&gt;"",DATEDIF(K51,$P$10,"Y"),"")=9,"Minime",IF(K51&lt;&gt;"",DATEDIF(K51,$P$10,"Y"),"")=10,"Minime",IF(K51&lt;&gt;"",DATEDIF(K51,$P$10,"Y"),"")=11,"Minime",IF(K51&lt;&gt;"",DATEDIF(K51,$P$10,"Y"),"")=12,"Cadet",IF(K51&lt;&gt;"",DATEDIF(K51,$P$10,"Y"),"")=13,"Cadet",IF(K51&lt;&gt;"",DATEDIF(K51,$P$10,"Y"),"")=14,"Cadet",IF(K51&lt;&gt;"",DATEDIF(K51,$P$10,"Y"),"")=15,"Junior",IF(K51&lt;&gt;"",DATEDIF(K51,$P$10,"Y"),"")=16,"Junior",IF(K51&lt;&gt;"",DATEDIF(K51,$P$10,"Y"),"")=17,"Junior",IF(K51&lt;&gt;"",DATEDIF(K51,$P$10,"Y"),"")&gt;=18,"Senior")</f>
        <v>Minime</v>
      </c>
      <c r="N51" s="18" t="s">
        <v>21</v>
      </c>
      <c r="O51" s="18">
        <v>2025</v>
      </c>
      <c r="P51" s="24"/>
    </row>
    <row r="52" spans="2:16" s="6" customFormat="1" x14ac:dyDescent="0.2">
      <c r="B52" s="17">
        <v>39</v>
      </c>
      <c r="C52" s="18" t="s">
        <v>19</v>
      </c>
      <c r="D52" s="19" t="s">
        <v>23</v>
      </c>
      <c r="E52" s="19" t="s">
        <v>24</v>
      </c>
      <c r="F52" s="19" t="s">
        <v>25</v>
      </c>
      <c r="G52" s="20"/>
      <c r="H52" s="19" t="s">
        <v>26</v>
      </c>
      <c r="I52" s="21"/>
      <c r="J52" s="21"/>
      <c r="K52" s="22">
        <v>39703</v>
      </c>
      <c r="L52" s="23">
        <f t="shared" ca="1" si="2"/>
        <v>17</v>
      </c>
      <c r="M52" s="23" t="str" cm="1">
        <f t="array" ref="M52">_xlfn.IFS(IF(K52&lt;&gt;"",DATEDIF(K52,$P$10,"Y"),"")="","",IF(K52&lt;&gt;"",DATEDIF(K52,$P$10,"Y"),"")&lt;9,"Benjamin",IF(K52&lt;&gt;"",DATEDIF(K52,$P$10,"Y"),"")=9,"Minime",IF(K52&lt;&gt;"",DATEDIF(K52,$P$10,"Y"),"")=10,"Minime",IF(K52&lt;&gt;"",DATEDIF(K52,$P$10,"Y"),"")=11,"Minime",IF(K52&lt;&gt;"",DATEDIF(K52,$P$10,"Y"),"")=12,"Cadet",IF(K52&lt;&gt;"",DATEDIF(K52,$P$10,"Y"),"")=13,"Cadet",IF(K52&lt;&gt;"",DATEDIF(K52,$P$10,"Y"),"")=14,"Cadet",IF(K52&lt;&gt;"",DATEDIF(K52,$P$10,"Y"),"")=15,"Junior",IF(K52&lt;&gt;"",DATEDIF(K52,$P$10,"Y"),"")=16,"Junior",IF(K52&lt;&gt;"",DATEDIF(K52,$P$10,"Y"),"")=17,"Junior",IF(K52&lt;&gt;"",DATEDIF(K52,$P$10,"Y"),"")&gt;=18,"Senior")</f>
        <v>Senior</v>
      </c>
      <c r="N52" s="18" t="s">
        <v>21</v>
      </c>
      <c r="O52" s="18">
        <v>2025</v>
      </c>
      <c r="P52" s="24"/>
    </row>
    <row r="53" spans="2:16" s="6" customFormat="1" x14ac:dyDescent="0.2">
      <c r="B53" s="17">
        <v>40</v>
      </c>
      <c r="C53" s="18" t="s">
        <v>20</v>
      </c>
      <c r="D53" s="19" t="s">
        <v>23</v>
      </c>
      <c r="E53" s="19" t="s">
        <v>24</v>
      </c>
      <c r="F53" s="19" t="s">
        <v>25</v>
      </c>
      <c r="G53" s="20"/>
      <c r="H53" s="19" t="s">
        <v>26</v>
      </c>
      <c r="I53" s="21"/>
      <c r="J53" s="21"/>
      <c r="K53" s="22">
        <v>43128</v>
      </c>
      <c r="L53" s="23">
        <f t="shared" ca="1" si="2"/>
        <v>7</v>
      </c>
      <c r="M53" s="23" t="str" cm="1">
        <f t="array" ref="M53">_xlfn.IFS(IF(K53&lt;&gt;"",DATEDIF(K53,$P$10,"Y"),"")="","",IF(K53&lt;&gt;"",DATEDIF(K53,$P$10,"Y"),"")&lt;9,"Benjamin",IF(K53&lt;&gt;"",DATEDIF(K53,$P$10,"Y"),"")=9,"Minime",IF(K53&lt;&gt;"",DATEDIF(K53,$P$10,"Y"),"")=10,"Minime",IF(K53&lt;&gt;"",DATEDIF(K53,$P$10,"Y"),"")=11,"Minime",IF(K53&lt;&gt;"",DATEDIF(K53,$P$10,"Y"),"")=12,"Cadet",IF(K53&lt;&gt;"",DATEDIF(K53,$P$10,"Y"),"")=13,"Cadet",IF(K53&lt;&gt;"",DATEDIF(K53,$P$10,"Y"),"")=14,"Cadet",IF(K53&lt;&gt;"",DATEDIF(K53,$P$10,"Y"),"")=15,"Junior",IF(K53&lt;&gt;"",DATEDIF(K53,$P$10,"Y"),"")=16,"Junior",IF(K53&lt;&gt;"",DATEDIF(K53,$P$10,"Y"),"")=17,"Junior",IF(K53&lt;&gt;"",DATEDIF(K53,$P$10,"Y"),"")&gt;=18,"Senior")</f>
        <v>Benjamin</v>
      </c>
      <c r="N53" s="18" t="s">
        <v>21</v>
      </c>
      <c r="O53" s="18">
        <v>2025</v>
      </c>
      <c r="P53" s="24"/>
    </row>
    <row r="54" spans="2:16" s="6" customFormat="1" x14ac:dyDescent="0.2">
      <c r="B54" s="17">
        <v>41</v>
      </c>
      <c r="C54" s="18" t="s">
        <v>19</v>
      </c>
      <c r="D54" s="19" t="s">
        <v>23</v>
      </c>
      <c r="E54" s="19" t="s">
        <v>24</v>
      </c>
      <c r="F54" s="19" t="s">
        <v>25</v>
      </c>
      <c r="G54" s="20"/>
      <c r="H54" s="19" t="s">
        <v>26</v>
      </c>
      <c r="I54" s="21"/>
      <c r="J54" s="21"/>
      <c r="K54" s="22">
        <v>39716</v>
      </c>
      <c r="L54" s="23">
        <f t="shared" ca="1" si="2"/>
        <v>16</v>
      </c>
      <c r="M54" s="23" t="str" cm="1">
        <f t="array" ref="M54">_xlfn.IFS(IF(K54&lt;&gt;"",DATEDIF(K54,$P$10,"Y"),"")="","",IF(K54&lt;&gt;"",DATEDIF(K54,$P$10,"Y"),"")&lt;9,"Benjamin",IF(K54&lt;&gt;"",DATEDIF(K54,$P$10,"Y"),"")=9,"Minime",IF(K54&lt;&gt;"",DATEDIF(K54,$P$10,"Y"),"")=10,"Minime",IF(K54&lt;&gt;"",DATEDIF(K54,$P$10,"Y"),"")=11,"Minime",IF(K54&lt;&gt;"",DATEDIF(K54,$P$10,"Y"),"")=12,"Cadet",IF(K54&lt;&gt;"",DATEDIF(K54,$P$10,"Y"),"")=13,"Cadet",IF(K54&lt;&gt;"",DATEDIF(K54,$P$10,"Y"),"")=14,"Cadet",IF(K54&lt;&gt;"",DATEDIF(K54,$P$10,"Y"),"")=15,"Junior",IF(K54&lt;&gt;"",DATEDIF(K54,$P$10,"Y"),"")=16,"Junior",IF(K54&lt;&gt;"",DATEDIF(K54,$P$10,"Y"),"")=17,"Junior",IF(K54&lt;&gt;"",DATEDIF(K54,$P$10,"Y"),"")&gt;=18,"Senior")</f>
        <v>Senior</v>
      </c>
      <c r="N54" s="18" t="s">
        <v>21</v>
      </c>
      <c r="O54" s="18">
        <v>2025</v>
      </c>
      <c r="P54" s="24"/>
    </row>
    <row r="55" spans="2:16" s="6" customFormat="1" x14ac:dyDescent="0.2">
      <c r="B55" s="17">
        <v>42</v>
      </c>
      <c r="C55" s="18" t="s">
        <v>19</v>
      </c>
      <c r="D55" s="19" t="s">
        <v>23</v>
      </c>
      <c r="E55" s="19" t="s">
        <v>24</v>
      </c>
      <c r="F55" s="19" t="s">
        <v>25</v>
      </c>
      <c r="G55" s="20"/>
      <c r="H55" s="19" t="s">
        <v>26</v>
      </c>
      <c r="I55" s="21"/>
      <c r="J55" s="21"/>
      <c r="K55" s="22">
        <v>41227</v>
      </c>
      <c r="L55" s="23">
        <f t="shared" ca="1" si="2"/>
        <v>12</v>
      </c>
      <c r="M55" s="23" t="str" cm="1">
        <f t="array" ref="M55">_xlfn.IFS(IF(K55&lt;&gt;"",DATEDIF(K55,$P$10,"Y"),"")="","",IF(K55&lt;&gt;"",DATEDIF(K55,$P$10,"Y"),"")&lt;9,"Benjamin",IF(K55&lt;&gt;"",DATEDIF(K55,$P$10,"Y"),"")=9,"Minime",IF(K55&lt;&gt;"",DATEDIF(K55,$P$10,"Y"),"")=10,"Minime",IF(K55&lt;&gt;"",DATEDIF(K55,$P$10,"Y"),"")=11,"Minime",IF(K55&lt;&gt;"",DATEDIF(K55,$P$10,"Y"),"")=12,"Cadet",IF(K55&lt;&gt;"",DATEDIF(K55,$P$10,"Y"),"")=13,"Cadet",IF(K55&lt;&gt;"",DATEDIF(K55,$P$10,"Y"),"")=14,"Cadet",IF(K55&lt;&gt;"",DATEDIF(K55,$P$10,"Y"),"")=15,"Junior",IF(K55&lt;&gt;"",DATEDIF(K55,$P$10,"Y"),"")=16,"Junior",IF(K55&lt;&gt;"",DATEDIF(K55,$P$10,"Y"),"")=17,"Junior",IF(K55&lt;&gt;"",DATEDIF(K55,$P$10,"Y"),"")&gt;=18,"Senior")</f>
        <v>Cadet</v>
      </c>
      <c r="N55" s="18" t="s">
        <v>21</v>
      </c>
      <c r="O55" s="18">
        <v>2025</v>
      </c>
      <c r="P55" s="24"/>
    </row>
    <row r="56" spans="2:16" s="6" customFormat="1" x14ac:dyDescent="0.2">
      <c r="B56" s="17">
        <v>43</v>
      </c>
      <c r="C56" s="18" t="s">
        <v>20</v>
      </c>
      <c r="D56" s="19" t="s">
        <v>23</v>
      </c>
      <c r="E56" s="19" t="s">
        <v>24</v>
      </c>
      <c r="F56" s="19" t="s">
        <v>25</v>
      </c>
      <c r="G56" s="20"/>
      <c r="H56" s="19" t="s">
        <v>26</v>
      </c>
      <c r="I56" s="21"/>
      <c r="J56" s="21"/>
      <c r="K56" s="22">
        <v>41486</v>
      </c>
      <c r="L56" s="23">
        <f t="shared" ca="1" si="2"/>
        <v>12</v>
      </c>
      <c r="M56" s="23" t="str" cm="1">
        <f t="array" ref="M56">_xlfn.IFS(IF(K56&lt;&gt;"",DATEDIF(K56,$P$10,"Y"),"")="","",IF(K56&lt;&gt;"",DATEDIF(K56,$P$10,"Y"),"")&lt;9,"Benjamin",IF(K56&lt;&gt;"",DATEDIF(K56,$P$10,"Y"),"")=9,"Minime",IF(K56&lt;&gt;"",DATEDIF(K56,$P$10,"Y"),"")=10,"Minime",IF(K56&lt;&gt;"",DATEDIF(K56,$P$10,"Y"),"")=11,"Minime",IF(K56&lt;&gt;"",DATEDIF(K56,$P$10,"Y"),"")=12,"Cadet",IF(K56&lt;&gt;"",DATEDIF(K56,$P$10,"Y"),"")=13,"Cadet",IF(K56&lt;&gt;"",DATEDIF(K56,$P$10,"Y"),"")=14,"Cadet",IF(K56&lt;&gt;"",DATEDIF(K56,$P$10,"Y"),"")=15,"Junior",IF(K56&lt;&gt;"",DATEDIF(K56,$P$10,"Y"),"")=16,"Junior",IF(K56&lt;&gt;"",DATEDIF(K56,$P$10,"Y"),"")=17,"Junior",IF(K56&lt;&gt;"",DATEDIF(K56,$P$10,"Y"),"")&gt;=18,"Senior")</f>
        <v>Cadet</v>
      </c>
      <c r="N56" s="18" t="s">
        <v>21</v>
      </c>
      <c r="O56" s="18">
        <v>2025</v>
      </c>
      <c r="P56" s="24"/>
    </row>
    <row r="57" spans="2:16" s="6" customFormat="1" x14ac:dyDescent="0.2">
      <c r="B57" s="17">
        <v>44</v>
      </c>
      <c r="C57" s="18" t="s">
        <v>20</v>
      </c>
      <c r="D57" s="19" t="s">
        <v>23</v>
      </c>
      <c r="E57" s="19" t="s">
        <v>24</v>
      </c>
      <c r="F57" s="19" t="s">
        <v>25</v>
      </c>
      <c r="G57" s="20"/>
      <c r="H57" s="19" t="s">
        <v>26</v>
      </c>
      <c r="I57" s="21"/>
      <c r="J57" s="21"/>
      <c r="K57" s="22">
        <v>31388</v>
      </c>
      <c r="L57" s="23">
        <f t="shared" ca="1" si="2"/>
        <v>39</v>
      </c>
      <c r="M57" s="23" t="str" cm="1">
        <f t="array" ref="M57">_xlfn.IFS(IF(K57&lt;&gt;"",DATEDIF(K57,$P$10,"Y"),"")="","",IF(K57&lt;&gt;"",DATEDIF(K57,$P$10,"Y"),"")&lt;9,"Benjamin",IF(K57&lt;&gt;"",DATEDIF(K57,$P$10,"Y"),"")=9,"Minime",IF(K57&lt;&gt;"",DATEDIF(K57,$P$10,"Y"),"")=10,"Minime",IF(K57&lt;&gt;"",DATEDIF(K57,$P$10,"Y"),"")=11,"Minime",IF(K57&lt;&gt;"",DATEDIF(K57,$P$10,"Y"),"")=12,"Cadet",IF(K57&lt;&gt;"",DATEDIF(K57,$P$10,"Y"),"")=13,"Cadet",IF(K57&lt;&gt;"",DATEDIF(K57,$P$10,"Y"),"")=14,"Cadet",IF(K57&lt;&gt;"",DATEDIF(K57,$P$10,"Y"),"")=15,"Junior",IF(K57&lt;&gt;"",DATEDIF(K57,$P$10,"Y"),"")=16,"Junior",IF(K57&lt;&gt;"",DATEDIF(K57,$P$10,"Y"),"")=17,"Junior",IF(K57&lt;&gt;"",DATEDIF(K57,$P$10,"Y"),"")&gt;=18,"Senior")</f>
        <v>Senior</v>
      </c>
      <c r="N57" s="18"/>
      <c r="O57" s="18">
        <v>2025</v>
      </c>
      <c r="P57" s="24"/>
    </row>
    <row r="58" spans="2:16" s="6" customFormat="1" x14ac:dyDescent="0.2">
      <c r="B58" s="17"/>
      <c r="C58" s="18"/>
      <c r="D58" s="19"/>
      <c r="E58" s="19"/>
      <c r="F58" s="19"/>
      <c r="G58" s="20"/>
      <c r="H58" s="19"/>
      <c r="I58" s="21"/>
      <c r="J58" s="21"/>
      <c r="K58" s="22"/>
      <c r="L58" s="23" t="str">
        <f t="shared" ca="1" si="2"/>
        <v/>
      </c>
      <c r="M58" s="23" t="str" cm="1">
        <f t="array" ref="M58">_xlfn.IFS(IF(K58&lt;&gt;"",DATEDIF(K58,$P$10,"Y"),"")="","",IF(K58&lt;&gt;"",DATEDIF(K58,$P$10,"Y"),"")&lt;9,"Benjamin",IF(K58&lt;&gt;"",DATEDIF(K58,$P$10,"Y"),"")=9,"Minime",IF(K58&lt;&gt;"",DATEDIF(K58,$P$10,"Y"),"")=10,"Minime",IF(K58&lt;&gt;"",DATEDIF(K58,$P$10,"Y"),"")=11,"Minime",IF(K58&lt;&gt;"",DATEDIF(K58,$P$10,"Y"),"")=12,"Cadet",IF(K58&lt;&gt;"",DATEDIF(K58,$P$10,"Y"),"")=13,"Cadet",IF(K58&lt;&gt;"",DATEDIF(K58,$P$10,"Y"),"")=14,"Cadet",IF(K58&lt;&gt;"",DATEDIF(K58,$P$10,"Y"),"")=15,"Junior",IF(K58&lt;&gt;"",DATEDIF(K58,$P$10,"Y"),"")=16,"Junior",IF(K58&lt;&gt;"",DATEDIF(K58,$P$10,"Y"),"")=17,"Junior",IF(K58&lt;&gt;"",DATEDIF(K58,$P$10,"Y"),"")&gt;=18,"Senior")</f>
        <v/>
      </c>
      <c r="N58" s="18"/>
      <c r="O58" s="18"/>
      <c r="P58" s="24"/>
    </row>
    <row r="59" spans="2:16" s="6" customFormat="1" x14ac:dyDescent="0.2">
      <c r="B59" s="17"/>
      <c r="C59" s="18"/>
      <c r="D59" s="19"/>
      <c r="E59" s="19"/>
      <c r="F59" s="19"/>
      <c r="G59" s="20"/>
      <c r="H59" s="19"/>
      <c r="I59" s="21"/>
      <c r="J59" s="21"/>
      <c r="K59" s="22"/>
      <c r="L59" s="23" t="str">
        <f t="shared" ca="1" si="2"/>
        <v/>
      </c>
      <c r="M59" s="23" t="str" cm="1">
        <f t="array" ref="M59">_xlfn.IFS(IF(K59&lt;&gt;"",DATEDIF(K59,$P$10,"Y"),"")="","",IF(K59&lt;&gt;"",DATEDIF(K59,$P$10,"Y"),"")&lt;9,"Benjamin",IF(K59&lt;&gt;"",DATEDIF(K59,$P$10,"Y"),"")=9,"Minime",IF(K59&lt;&gt;"",DATEDIF(K59,$P$10,"Y"),"")=10,"Minime",IF(K59&lt;&gt;"",DATEDIF(K59,$P$10,"Y"),"")=11,"Minime",IF(K59&lt;&gt;"",DATEDIF(K59,$P$10,"Y"),"")=12,"Cadet",IF(K59&lt;&gt;"",DATEDIF(K59,$P$10,"Y"),"")=13,"Cadet",IF(K59&lt;&gt;"",DATEDIF(K59,$P$10,"Y"),"")=14,"Cadet",IF(K59&lt;&gt;"",DATEDIF(K59,$P$10,"Y"),"")=15,"Junior",IF(K59&lt;&gt;"",DATEDIF(K59,$P$10,"Y"),"")=16,"Junior",IF(K59&lt;&gt;"",DATEDIF(K59,$P$10,"Y"),"")=17,"Junior",IF(K59&lt;&gt;"",DATEDIF(K59,$P$10,"Y"),"")&gt;=18,"Senior")</f>
        <v/>
      </c>
      <c r="N59" s="18"/>
      <c r="O59" s="18"/>
      <c r="P59" s="24"/>
    </row>
    <row r="60" spans="2:16" s="6" customFormat="1" x14ac:dyDescent="0.2">
      <c r="B60" s="17"/>
      <c r="C60" s="18"/>
      <c r="D60" s="19"/>
      <c r="E60" s="19"/>
      <c r="F60" s="19"/>
      <c r="G60" s="20"/>
      <c r="H60" s="19"/>
      <c r="I60" s="21"/>
      <c r="J60" s="21"/>
      <c r="K60" s="22"/>
      <c r="L60" s="23" t="str">
        <f t="shared" ca="1" si="2"/>
        <v/>
      </c>
      <c r="M60" s="23" t="str" cm="1">
        <f t="array" ref="M60">_xlfn.IFS(IF(K60&lt;&gt;"",DATEDIF(K60,$P$10,"Y"),"")="","",IF(K60&lt;&gt;"",DATEDIF(K60,$P$10,"Y"),"")&lt;9,"Benjamin",IF(K60&lt;&gt;"",DATEDIF(K60,$P$10,"Y"),"")=9,"Minime",IF(K60&lt;&gt;"",DATEDIF(K60,$P$10,"Y"),"")=10,"Minime",IF(K60&lt;&gt;"",DATEDIF(K60,$P$10,"Y"),"")=11,"Minime",IF(K60&lt;&gt;"",DATEDIF(K60,$P$10,"Y"),"")=12,"Cadet",IF(K60&lt;&gt;"",DATEDIF(K60,$P$10,"Y"),"")=13,"Cadet",IF(K60&lt;&gt;"",DATEDIF(K60,$P$10,"Y"),"")=14,"Cadet",IF(K60&lt;&gt;"",DATEDIF(K60,$P$10,"Y"),"")=15,"Junior",IF(K60&lt;&gt;"",DATEDIF(K60,$P$10,"Y"),"")=16,"Junior",IF(K60&lt;&gt;"",DATEDIF(K60,$P$10,"Y"),"")=17,"Junior",IF(K60&lt;&gt;"",DATEDIF(K60,$P$10,"Y"),"")&gt;=18,"Senior")</f>
        <v/>
      </c>
      <c r="N60" s="18"/>
      <c r="O60" s="18"/>
      <c r="P60" s="24"/>
    </row>
    <row r="61" spans="2:16" s="6" customFormat="1" x14ac:dyDescent="0.2">
      <c r="B61" s="17"/>
      <c r="C61" s="18"/>
      <c r="D61" s="19"/>
      <c r="E61" s="19"/>
      <c r="F61" s="19"/>
      <c r="G61" s="20"/>
      <c r="H61" s="19"/>
      <c r="I61" s="21"/>
      <c r="J61" s="21"/>
      <c r="K61" s="22"/>
      <c r="L61" s="23" t="str">
        <f t="shared" ca="1" si="2"/>
        <v/>
      </c>
      <c r="M61" s="23" t="str" cm="1">
        <f t="array" ref="M61">_xlfn.IFS(IF(K61&lt;&gt;"",DATEDIF(K61,$P$10,"Y"),"")="","",IF(K61&lt;&gt;"",DATEDIF(K61,$P$10,"Y"),"")&lt;9,"Benjamin",IF(K61&lt;&gt;"",DATEDIF(K61,$P$10,"Y"),"")=9,"Minime",IF(K61&lt;&gt;"",DATEDIF(K61,$P$10,"Y"),"")=10,"Minime",IF(K61&lt;&gt;"",DATEDIF(K61,$P$10,"Y"),"")=11,"Minime",IF(K61&lt;&gt;"",DATEDIF(K61,$P$10,"Y"),"")=12,"Cadet",IF(K61&lt;&gt;"",DATEDIF(K61,$P$10,"Y"),"")=13,"Cadet",IF(K61&lt;&gt;"",DATEDIF(K61,$P$10,"Y"),"")=14,"Cadet",IF(K61&lt;&gt;"",DATEDIF(K61,$P$10,"Y"),"")=15,"Junior",IF(K61&lt;&gt;"",DATEDIF(K61,$P$10,"Y"),"")=16,"Junior",IF(K61&lt;&gt;"",DATEDIF(K61,$P$10,"Y"),"")=17,"Junior",IF(K61&lt;&gt;"",DATEDIF(K61,$P$10,"Y"),"")&gt;=18,"Senior")</f>
        <v/>
      </c>
      <c r="N61" s="18"/>
      <c r="O61" s="18"/>
      <c r="P61" s="24"/>
    </row>
    <row r="62" spans="2:16" s="6" customFormat="1" x14ac:dyDescent="0.2">
      <c r="B62" s="17"/>
      <c r="C62" s="18"/>
      <c r="D62" s="19"/>
      <c r="E62" s="19"/>
      <c r="F62" s="19"/>
      <c r="G62" s="20"/>
      <c r="H62" s="19"/>
      <c r="I62" s="21"/>
      <c r="J62" s="21"/>
      <c r="K62" s="22"/>
      <c r="L62" s="23" t="str">
        <f t="shared" ca="1" si="2"/>
        <v/>
      </c>
      <c r="M62" s="23" t="str" cm="1">
        <f t="array" ref="M62">_xlfn.IFS(IF(K62&lt;&gt;"",DATEDIF(K62,$P$10,"Y"),"")="","",IF(K62&lt;&gt;"",DATEDIF(K62,$P$10,"Y"),"")&lt;9,"Benjamin",IF(K62&lt;&gt;"",DATEDIF(K62,$P$10,"Y"),"")=9,"Minime",IF(K62&lt;&gt;"",DATEDIF(K62,$P$10,"Y"),"")=10,"Minime",IF(K62&lt;&gt;"",DATEDIF(K62,$P$10,"Y"),"")=11,"Minime",IF(K62&lt;&gt;"",DATEDIF(K62,$P$10,"Y"),"")=12,"Cadet",IF(K62&lt;&gt;"",DATEDIF(K62,$P$10,"Y"),"")=13,"Cadet",IF(K62&lt;&gt;"",DATEDIF(K62,$P$10,"Y"),"")=14,"Cadet",IF(K62&lt;&gt;"",DATEDIF(K62,$P$10,"Y"),"")=15,"Junior",IF(K62&lt;&gt;"",DATEDIF(K62,$P$10,"Y"),"")=16,"Junior",IF(K62&lt;&gt;"",DATEDIF(K62,$P$10,"Y"),"")=17,"Junior",IF(K62&lt;&gt;"",DATEDIF(K62,$P$10,"Y"),"")&gt;=18,"Senior")</f>
        <v/>
      </c>
      <c r="N62" s="18"/>
      <c r="O62" s="18"/>
      <c r="P62" s="24"/>
    </row>
    <row r="63" spans="2:16" s="6" customFormat="1" x14ac:dyDescent="0.2">
      <c r="B63" s="17"/>
      <c r="C63" s="18"/>
      <c r="D63" s="19"/>
      <c r="E63" s="19"/>
      <c r="F63" s="19"/>
      <c r="G63" s="20"/>
      <c r="H63" s="19"/>
      <c r="I63" s="21"/>
      <c r="J63" s="21"/>
      <c r="K63" s="22"/>
      <c r="L63" s="23" t="str">
        <f t="shared" ca="1" si="2"/>
        <v/>
      </c>
      <c r="M63" s="23" t="str" cm="1">
        <f t="array" ref="M63">_xlfn.IFS(IF(K63&lt;&gt;"",DATEDIF(K63,$P$10,"Y"),"")="","",IF(K63&lt;&gt;"",DATEDIF(K63,$P$10,"Y"),"")&lt;9,"Benjamin",IF(K63&lt;&gt;"",DATEDIF(K63,$P$10,"Y"),"")=9,"Minime",IF(K63&lt;&gt;"",DATEDIF(K63,$P$10,"Y"),"")=10,"Minime",IF(K63&lt;&gt;"",DATEDIF(K63,$P$10,"Y"),"")=11,"Minime",IF(K63&lt;&gt;"",DATEDIF(K63,$P$10,"Y"),"")=12,"Cadet",IF(K63&lt;&gt;"",DATEDIF(K63,$P$10,"Y"),"")=13,"Cadet",IF(K63&lt;&gt;"",DATEDIF(K63,$P$10,"Y"),"")=14,"Cadet",IF(K63&lt;&gt;"",DATEDIF(K63,$P$10,"Y"),"")=15,"Junior",IF(K63&lt;&gt;"",DATEDIF(K63,$P$10,"Y"),"")=16,"Junior",IF(K63&lt;&gt;"",DATEDIF(K63,$P$10,"Y"),"")=17,"Junior",IF(K63&lt;&gt;"",DATEDIF(K63,$P$10,"Y"),"")&gt;=18,"Senior")</f>
        <v/>
      </c>
      <c r="N63" s="18"/>
      <c r="O63" s="18"/>
      <c r="P63" s="24"/>
    </row>
    <row r="64" spans="2:16" s="6" customFormat="1" x14ac:dyDescent="0.2">
      <c r="B64" s="17"/>
      <c r="C64" s="18"/>
      <c r="D64" s="19"/>
      <c r="E64" s="19"/>
      <c r="F64" s="19"/>
      <c r="G64" s="20"/>
      <c r="H64" s="19"/>
      <c r="I64" s="21"/>
      <c r="J64" s="21"/>
      <c r="K64" s="22"/>
      <c r="L64" s="23" t="str">
        <f t="shared" ca="1" si="2"/>
        <v/>
      </c>
      <c r="M64" s="23" t="str" cm="1">
        <f t="array" ref="M64">_xlfn.IFS(IF(K64&lt;&gt;"",DATEDIF(K64,$P$10,"Y"),"")="","",IF(K64&lt;&gt;"",DATEDIF(K64,$P$10,"Y"),"")&lt;9,"Benjamin",IF(K64&lt;&gt;"",DATEDIF(K64,$P$10,"Y"),"")=9,"Minime",IF(K64&lt;&gt;"",DATEDIF(K64,$P$10,"Y"),"")=10,"Minime",IF(K64&lt;&gt;"",DATEDIF(K64,$P$10,"Y"),"")=11,"Minime",IF(K64&lt;&gt;"",DATEDIF(K64,$P$10,"Y"),"")=12,"Cadet",IF(K64&lt;&gt;"",DATEDIF(K64,$P$10,"Y"),"")=13,"Cadet",IF(K64&lt;&gt;"",DATEDIF(K64,$P$10,"Y"),"")=14,"Cadet",IF(K64&lt;&gt;"",DATEDIF(K64,$P$10,"Y"),"")=15,"Junior",IF(K64&lt;&gt;"",DATEDIF(K64,$P$10,"Y"),"")=16,"Junior",IF(K64&lt;&gt;"",DATEDIF(K64,$P$10,"Y"),"")=17,"Junior",IF(K64&lt;&gt;"",DATEDIF(K64,$P$10,"Y"),"")&gt;=18,"Senior")</f>
        <v/>
      </c>
      <c r="N64" s="18"/>
      <c r="O64" s="18"/>
      <c r="P64" s="24"/>
    </row>
    <row r="65" spans="2:16" s="6" customFormat="1" x14ac:dyDescent="0.2">
      <c r="B65" s="17"/>
      <c r="C65" s="18"/>
      <c r="D65" s="19"/>
      <c r="E65" s="19"/>
      <c r="F65" s="19"/>
      <c r="G65" s="20"/>
      <c r="H65" s="19"/>
      <c r="I65" s="21"/>
      <c r="J65" s="21"/>
      <c r="K65" s="22"/>
      <c r="L65" s="23" t="str">
        <f t="shared" ca="1" si="2"/>
        <v/>
      </c>
      <c r="M65" s="23" t="str" cm="1">
        <f t="array" ref="M65">_xlfn.IFS(IF(K65&lt;&gt;"",DATEDIF(K65,$P$10,"Y"),"")="","",IF(K65&lt;&gt;"",DATEDIF(K65,$P$10,"Y"),"")&lt;9,"Benjamin",IF(K65&lt;&gt;"",DATEDIF(K65,$P$10,"Y"),"")=9,"Minime",IF(K65&lt;&gt;"",DATEDIF(K65,$P$10,"Y"),"")=10,"Minime",IF(K65&lt;&gt;"",DATEDIF(K65,$P$10,"Y"),"")=11,"Minime",IF(K65&lt;&gt;"",DATEDIF(K65,$P$10,"Y"),"")=12,"Cadet",IF(K65&lt;&gt;"",DATEDIF(K65,$P$10,"Y"),"")=13,"Cadet",IF(K65&lt;&gt;"",DATEDIF(K65,$P$10,"Y"),"")=14,"Cadet",IF(K65&lt;&gt;"",DATEDIF(K65,$P$10,"Y"),"")=15,"Junior",IF(K65&lt;&gt;"",DATEDIF(K65,$P$10,"Y"),"")=16,"Junior",IF(K65&lt;&gt;"",DATEDIF(K65,$P$10,"Y"),"")=17,"Junior",IF(K65&lt;&gt;"",DATEDIF(K65,$P$10,"Y"),"")&gt;=18,"Senior")</f>
        <v/>
      </c>
      <c r="N65" s="18"/>
      <c r="O65" s="18"/>
      <c r="P65" s="24"/>
    </row>
    <row r="66" spans="2:16" s="6" customFormat="1" x14ac:dyDescent="0.2">
      <c r="B66" s="17"/>
      <c r="C66" s="18"/>
      <c r="D66" s="19"/>
      <c r="E66" s="19"/>
      <c r="F66" s="19"/>
      <c r="G66" s="20"/>
      <c r="H66" s="19"/>
      <c r="I66" s="21"/>
      <c r="J66" s="21"/>
      <c r="K66" s="22"/>
      <c r="L66" s="23" t="str">
        <f t="shared" ca="1" si="2"/>
        <v/>
      </c>
      <c r="M66" s="23" t="str" cm="1">
        <f t="array" ref="M66">_xlfn.IFS(IF(K66&lt;&gt;"",DATEDIF(K66,$P$10,"Y"),"")="","",IF(K66&lt;&gt;"",DATEDIF(K66,$P$10,"Y"),"")&lt;9,"Benjamin",IF(K66&lt;&gt;"",DATEDIF(K66,$P$10,"Y"),"")=9,"Minime",IF(K66&lt;&gt;"",DATEDIF(K66,$P$10,"Y"),"")=10,"Minime",IF(K66&lt;&gt;"",DATEDIF(K66,$P$10,"Y"),"")=11,"Minime",IF(K66&lt;&gt;"",DATEDIF(K66,$P$10,"Y"),"")=12,"Cadet",IF(K66&lt;&gt;"",DATEDIF(K66,$P$10,"Y"),"")=13,"Cadet",IF(K66&lt;&gt;"",DATEDIF(K66,$P$10,"Y"),"")=14,"Cadet",IF(K66&lt;&gt;"",DATEDIF(K66,$P$10,"Y"),"")=15,"Junior",IF(K66&lt;&gt;"",DATEDIF(K66,$P$10,"Y"),"")=16,"Junior",IF(K66&lt;&gt;"",DATEDIF(K66,$P$10,"Y"),"")=17,"Junior",IF(K66&lt;&gt;"",DATEDIF(K66,$P$10,"Y"),"")&gt;=18,"Senior")</f>
        <v/>
      </c>
      <c r="N66" s="18"/>
      <c r="O66" s="18"/>
      <c r="P66" s="24"/>
    </row>
    <row r="67" spans="2:16" s="6" customFormat="1" x14ac:dyDescent="0.2">
      <c r="B67" s="17"/>
      <c r="C67" s="18"/>
      <c r="D67" s="19"/>
      <c r="E67" s="19"/>
      <c r="F67" s="19"/>
      <c r="G67" s="20"/>
      <c r="H67" s="19"/>
      <c r="I67" s="21"/>
      <c r="J67" s="21"/>
      <c r="K67" s="22"/>
      <c r="L67" s="23" t="str">
        <f t="shared" ca="1" si="2"/>
        <v/>
      </c>
      <c r="M67" s="23" t="str" cm="1">
        <f t="array" ref="M67">_xlfn.IFS(IF(K67&lt;&gt;"",DATEDIF(K67,$P$10,"Y"),"")="","",IF(K67&lt;&gt;"",DATEDIF(K67,$P$10,"Y"),"")&lt;9,"Benjamin",IF(K67&lt;&gt;"",DATEDIF(K67,$P$10,"Y"),"")=9,"Minime",IF(K67&lt;&gt;"",DATEDIF(K67,$P$10,"Y"),"")=10,"Minime",IF(K67&lt;&gt;"",DATEDIF(K67,$P$10,"Y"),"")=11,"Minime",IF(K67&lt;&gt;"",DATEDIF(K67,$P$10,"Y"),"")=12,"Cadet",IF(K67&lt;&gt;"",DATEDIF(K67,$P$10,"Y"),"")=13,"Cadet",IF(K67&lt;&gt;"",DATEDIF(K67,$P$10,"Y"),"")=14,"Cadet",IF(K67&lt;&gt;"",DATEDIF(K67,$P$10,"Y"),"")=15,"Junior",IF(K67&lt;&gt;"",DATEDIF(K67,$P$10,"Y"),"")=16,"Junior",IF(K67&lt;&gt;"",DATEDIF(K67,$P$10,"Y"),"")=17,"Junior",IF(K67&lt;&gt;"",DATEDIF(K67,$P$10,"Y"),"")&gt;=18,"Senior")</f>
        <v/>
      </c>
      <c r="N67" s="18"/>
      <c r="O67" s="18"/>
      <c r="P67" s="24"/>
    </row>
    <row r="68" spans="2:16" s="6" customFormat="1" x14ac:dyDescent="0.2">
      <c r="B68" s="17"/>
      <c r="C68" s="18"/>
      <c r="D68" s="19"/>
      <c r="E68" s="19"/>
      <c r="F68" s="19"/>
      <c r="G68" s="20"/>
      <c r="H68" s="19"/>
      <c r="I68" s="21"/>
      <c r="J68" s="21"/>
      <c r="K68" s="22"/>
      <c r="L68" s="23" t="str">
        <f t="shared" ca="1" si="2"/>
        <v/>
      </c>
      <c r="M68" s="23" t="str" cm="1">
        <f t="array" ref="M68">_xlfn.IFS(IF(K68&lt;&gt;"",DATEDIF(K68,$P$10,"Y"),"")="","",IF(K68&lt;&gt;"",DATEDIF(K68,$P$10,"Y"),"")&lt;9,"Benjamin",IF(K68&lt;&gt;"",DATEDIF(K68,$P$10,"Y"),"")=9,"Minime",IF(K68&lt;&gt;"",DATEDIF(K68,$P$10,"Y"),"")=10,"Minime",IF(K68&lt;&gt;"",DATEDIF(K68,$P$10,"Y"),"")=11,"Minime",IF(K68&lt;&gt;"",DATEDIF(K68,$P$10,"Y"),"")=12,"Cadet",IF(K68&lt;&gt;"",DATEDIF(K68,$P$10,"Y"),"")=13,"Cadet",IF(K68&lt;&gt;"",DATEDIF(K68,$P$10,"Y"),"")=14,"Cadet",IF(K68&lt;&gt;"",DATEDIF(K68,$P$10,"Y"),"")=15,"Junior",IF(K68&lt;&gt;"",DATEDIF(K68,$P$10,"Y"),"")=16,"Junior",IF(K68&lt;&gt;"",DATEDIF(K68,$P$10,"Y"),"")=17,"Junior",IF(K68&lt;&gt;"",DATEDIF(K68,$P$10,"Y"),"")&gt;=18,"Senior")</f>
        <v/>
      </c>
      <c r="N68" s="18"/>
      <c r="O68" s="18"/>
      <c r="P68" s="24"/>
    </row>
    <row r="69" spans="2:16" s="6" customFormat="1" x14ac:dyDescent="0.2">
      <c r="B69" s="17"/>
      <c r="C69" s="18"/>
      <c r="D69" s="19"/>
      <c r="E69" s="19"/>
      <c r="F69" s="19"/>
      <c r="G69" s="20"/>
      <c r="H69" s="19"/>
      <c r="I69" s="21"/>
      <c r="J69" s="21"/>
      <c r="K69" s="22"/>
      <c r="L69" s="23" t="str">
        <f t="shared" ca="1" si="2"/>
        <v/>
      </c>
      <c r="M69" s="23" t="str" cm="1">
        <f t="array" ref="M69">_xlfn.IFS(IF(K69&lt;&gt;"",DATEDIF(K69,$P$10,"Y"),"")="","",IF(K69&lt;&gt;"",DATEDIF(K69,$P$10,"Y"),"")&lt;9,"Benjamin",IF(K69&lt;&gt;"",DATEDIF(K69,$P$10,"Y"),"")=9,"Minime",IF(K69&lt;&gt;"",DATEDIF(K69,$P$10,"Y"),"")=10,"Minime",IF(K69&lt;&gt;"",DATEDIF(K69,$P$10,"Y"),"")=11,"Minime",IF(K69&lt;&gt;"",DATEDIF(K69,$P$10,"Y"),"")=12,"Cadet",IF(K69&lt;&gt;"",DATEDIF(K69,$P$10,"Y"),"")=13,"Cadet",IF(K69&lt;&gt;"",DATEDIF(K69,$P$10,"Y"),"")=14,"Cadet",IF(K69&lt;&gt;"",DATEDIF(K69,$P$10,"Y"),"")=15,"Junior",IF(K69&lt;&gt;"",DATEDIF(K69,$P$10,"Y"),"")=16,"Junior",IF(K69&lt;&gt;"",DATEDIF(K69,$P$10,"Y"),"")=17,"Junior",IF(K69&lt;&gt;"",DATEDIF(K69,$P$10,"Y"),"")&gt;=18,"Senior")</f>
        <v/>
      </c>
      <c r="N69" s="18"/>
      <c r="O69" s="18"/>
      <c r="P69" s="24"/>
    </row>
    <row r="70" spans="2:16" s="6" customFormat="1" x14ac:dyDescent="0.2">
      <c r="B70" s="17"/>
      <c r="C70" s="18"/>
      <c r="D70" s="19"/>
      <c r="E70" s="19"/>
      <c r="F70" s="19"/>
      <c r="G70" s="20"/>
      <c r="H70" s="19"/>
      <c r="I70" s="21"/>
      <c r="J70" s="21"/>
      <c r="K70" s="22"/>
      <c r="L70" s="23" t="str">
        <f t="shared" ca="1" si="2"/>
        <v/>
      </c>
      <c r="M70" s="23" t="str" cm="1">
        <f t="array" ref="M70">_xlfn.IFS(IF(K70&lt;&gt;"",DATEDIF(K70,$P$10,"Y"),"")="","",IF(K70&lt;&gt;"",DATEDIF(K70,$P$10,"Y"),"")&lt;9,"Benjamin",IF(K70&lt;&gt;"",DATEDIF(K70,$P$10,"Y"),"")=9,"Minime",IF(K70&lt;&gt;"",DATEDIF(K70,$P$10,"Y"),"")=10,"Minime",IF(K70&lt;&gt;"",DATEDIF(K70,$P$10,"Y"),"")=11,"Minime",IF(K70&lt;&gt;"",DATEDIF(K70,$P$10,"Y"),"")=12,"Cadet",IF(K70&lt;&gt;"",DATEDIF(K70,$P$10,"Y"),"")=13,"Cadet",IF(K70&lt;&gt;"",DATEDIF(K70,$P$10,"Y"),"")=14,"Cadet",IF(K70&lt;&gt;"",DATEDIF(K70,$P$10,"Y"),"")=15,"Junior",IF(K70&lt;&gt;"",DATEDIF(K70,$P$10,"Y"),"")=16,"Junior",IF(K70&lt;&gt;"",DATEDIF(K70,$P$10,"Y"),"")=17,"Junior",IF(K70&lt;&gt;"",DATEDIF(K70,$P$10,"Y"),"")&gt;=18,"Senior")</f>
        <v/>
      </c>
      <c r="N70" s="18"/>
      <c r="O70" s="18"/>
      <c r="P70" s="24"/>
    </row>
    <row r="71" spans="2:16" s="6" customFormat="1" x14ac:dyDescent="0.2">
      <c r="B71" s="17"/>
      <c r="C71" s="18"/>
      <c r="D71" s="19"/>
      <c r="E71" s="19"/>
      <c r="F71" s="19"/>
      <c r="G71" s="20"/>
      <c r="H71" s="19"/>
      <c r="I71" s="21"/>
      <c r="J71" s="21"/>
      <c r="K71" s="22"/>
      <c r="L71" s="23" t="str">
        <f t="shared" ca="1" si="2"/>
        <v/>
      </c>
      <c r="M71" s="23" t="str" cm="1">
        <f t="array" ref="M71">_xlfn.IFS(IF(K71&lt;&gt;"",DATEDIF(K71,$P$10,"Y"),"")="","",IF(K71&lt;&gt;"",DATEDIF(K71,$P$10,"Y"),"")&lt;9,"Benjamin",IF(K71&lt;&gt;"",DATEDIF(K71,$P$10,"Y"),"")=9,"Minime",IF(K71&lt;&gt;"",DATEDIF(K71,$P$10,"Y"),"")=10,"Minime",IF(K71&lt;&gt;"",DATEDIF(K71,$P$10,"Y"),"")=11,"Minime",IF(K71&lt;&gt;"",DATEDIF(K71,$P$10,"Y"),"")=12,"Cadet",IF(K71&lt;&gt;"",DATEDIF(K71,$P$10,"Y"),"")=13,"Cadet",IF(K71&lt;&gt;"",DATEDIF(K71,$P$10,"Y"),"")=14,"Cadet",IF(K71&lt;&gt;"",DATEDIF(K71,$P$10,"Y"),"")=15,"Junior",IF(K71&lt;&gt;"",DATEDIF(K71,$P$10,"Y"),"")=16,"Junior",IF(K71&lt;&gt;"",DATEDIF(K71,$P$10,"Y"),"")=17,"Junior",IF(K71&lt;&gt;"",DATEDIF(K71,$P$10,"Y"),"")&gt;=18,"Senior")</f>
        <v/>
      </c>
      <c r="N71" s="18"/>
      <c r="O71" s="18"/>
      <c r="P71" s="24"/>
    </row>
    <row r="72" spans="2:16" s="6" customFormat="1" x14ac:dyDescent="0.2">
      <c r="B72" s="17"/>
      <c r="C72" s="18"/>
      <c r="D72" s="19"/>
      <c r="E72" s="19"/>
      <c r="F72" s="19"/>
      <c r="G72" s="20"/>
      <c r="H72" s="19"/>
      <c r="I72" s="21"/>
      <c r="J72" s="21"/>
      <c r="K72" s="22"/>
      <c r="L72" s="23" t="str">
        <f t="shared" ca="1" si="2"/>
        <v/>
      </c>
      <c r="M72" s="23" t="str" cm="1">
        <f t="array" ref="M72">_xlfn.IFS(IF(K72&lt;&gt;"",DATEDIF(K72,$P$10,"Y"),"")="","",IF(K72&lt;&gt;"",DATEDIF(K72,$P$10,"Y"),"")&lt;9,"Benjamin",IF(K72&lt;&gt;"",DATEDIF(K72,$P$10,"Y"),"")=9,"Minime",IF(K72&lt;&gt;"",DATEDIF(K72,$P$10,"Y"),"")=10,"Minime",IF(K72&lt;&gt;"",DATEDIF(K72,$P$10,"Y"),"")=11,"Minime",IF(K72&lt;&gt;"",DATEDIF(K72,$P$10,"Y"),"")=12,"Cadet",IF(K72&lt;&gt;"",DATEDIF(K72,$P$10,"Y"),"")=13,"Cadet",IF(K72&lt;&gt;"",DATEDIF(K72,$P$10,"Y"),"")=14,"Cadet",IF(K72&lt;&gt;"",DATEDIF(K72,$P$10,"Y"),"")=15,"Junior",IF(K72&lt;&gt;"",DATEDIF(K72,$P$10,"Y"),"")=16,"Junior",IF(K72&lt;&gt;"",DATEDIF(K72,$P$10,"Y"),"")=17,"Junior",IF(K72&lt;&gt;"",DATEDIF(K72,$P$10,"Y"),"")&gt;=18,"Senior")</f>
        <v/>
      </c>
      <c r="N72" s="18"/>
      <c r="O72" s="18"/>
      <c r="P72" s="24"/>
    </row>
    <row r="73" spans="2:16" s="6" customFormat="1" x14ac:dyDescent="0.2">
      <c r="B73" s="17"/>
      <c r="C73" s="18"/>
      <c r="D73" s="19"/>
      <c r="E73" s="19"/>
      <c r="F73" s="19"/>
      <c r="G73" s="20"/>
      <c r="H73" s="19"/>
      <c r="I73" s="21"/>
      <c r="J73" s="21"/>
      <c r="K73" s="22"/>
      <c r="L73" s="23" t="str">
        <f t="shared" ca="1" si="2"/>
        <v/>
      </c>
      <c r="M73" s="23" t="str" cm="1">
        <f t="array" ref="M73">_xlfn.IFS(IF(K73&lt;&gt;"",DATEDIF(K73,$P$10,"Y"),"")="","",IF(K73&lt;&gt;"",DATEDIF(K73,$P$10,"Y"),"")&lt;9,"Benjamin",IF(K73&lt;&gt;"",DATEDIF(K73,$P$10,"Y"),"")=9,"Minime",IF(K73&lt;&gt;"",DATEDIF(K73,$P$10,"Y"),"")=10,"Minime",IF(K73&lt;&gt;"",DATEDIF(K73,$P$10,"Y"),"")=11,"Minime",IF(K73&lt;&gt;"",DATEDIF(K73,$P$10,"Y"),"")=12,"Cadet",IF(K73&lt;&gt;"",DATEDIF(K73,$P$10,"Y"),"")=13,"Cadet",IF(K73&lt;&gt;"",DATEDIF(K73,$P$10,"Y"),"")=14,"Cadet",IF(K73&lt;&gt;"",DATEDIF(K73,$P$10,"Y"),"")=15,"Junior",IF(K73&lt;&gt;"",DATEDIF(K73,$P$10,"Y"),"")=16,"Junior",IF(K73&lt;&gt;"",DATEDIF(K73,$P$10,"Y"),"")=17,"Junior",IF(K73&lt;&gt;"",DATEDIF(K73,$P$10,"Y"),"")&gt;=18,"Senior")</f>
        <v/>
      </c>
      <c r="N73" s="18"/>
      <c r="O73" s="18"/>
      <c r="P73" s="24"/>
    </row>
    <row r="74" spans="2:16" s="6" customFormat="1" x14ac:dyDescent="0.2">
      <c r="B74" s="17"/>
      <c r="C74" s="18"/>
      <c r="D74" s="19"/>
      <c r="E74" s="19"/>
      <c r="F74" s="19"/>
      <c r="G74" s="20"/>
      <c r="H74" s="19"/>
      <c r="I74" s="21"/>
      <c r="J74" s="21"/>
      <c r="K74" s="22"/>
      <c r="L74" s="23" t="str">
        <f t="shared" ca="1" si="2"/>
        <v/>
      </c>
      <c r="M74" s="23" t="str" cm="1">
        <f t="array" ref="M74">_xlfn.IFS(IF(K74&lt;&gt;"",DATEDIF(K74,$P$10,"Y"),"")="","",IF(K74&lt;&gt;"",DATEDIF(K74,$P$10,"Y"),"")&lt;9,"Benjamin",IF(K74&lt;&gt;"",DATEDIF(K74,$P$10,"Y"),"")=9,"Minime",IF(K74&lt;&gt;"",DATEDIF(K74,$P$10,"Y"),"")=10,"Minime",IF(K74&lt;&gt;"",DATEDIF(K74,$P$10,"Y"),"")=11,"Minime",IF(K74&lt;&gt;"",DATEDIF(K74,$P$10,"Y"),"")=12,"Cadet",IF(K74&lt;&gt;"",DATEDIF(K74,$P$10,"Y"),"")=13,"Cadet",IF(K74&lt;&gt;"",DATEDIF(K74,$P$10,"Y"),"")=14,"Cadet",IF(K74&lt;&gt;"",DATEDIF(K74,$P$10,"Y"),"")=15,"Junior",IF(K74&lt;&gt;"",DATEDIF(K74,$P$10,"Y"),"")=16,"Junior",IF(K74&lt;&gt;"",DATEDIF(K74,$P$10,"Y"),"")=17,"Junior",IF(K74&lt;&gt;"",DATEDIF(K74,$P$10,"Y"),"")&gt;=18,"Senior")</f>
        <v/>
      </c>
      <c r="N74" s="18"/>
      <c r="O74" s="18"/>
      <c r="P74" s="24"/>
    </row>
    <row r="75" spans="2:16" s="6" customFormat="1" x14ac:dyDescent="0.2">
      <c r="B75" s="17"/>
      <c r="C75" s="18"/>
      <c r="D75" s="19"/>
      <c r="E75" s="19"/>
      <c r="F75" s="19"/>
      <c r="G75" s="20"/>
      <c r="H75" s="19"/>
      <c r="I75" s="21"/>
      <c r="J75" s="21"/>
      <c r="K75" s="22"/>
      <c r="L75" s="23" t="str">
        <f t="shared" ca="1" si="2"/>
        <v/>
      </c>
      <c r="M75" s="23" t="str" cm="1">
        <f t="array" ref="M75">_xlfn.IFS(IF(K75&lt;&gt;"",DATEDIF(K75,$P$10,"Y"),"")="","",IF(K75&lt;&gt;"",DATEDIF(K75,$P$10,"Y"),"")&lt;9,"Benjamin",IF(K75&lt;&gt;"",DATEDIF(K75,$P$10,"Y"),"")=9,"Minime",IF(K75&lt;&gt;"",DATEDIF(K75,$P$10,"Y"),"")=10,"Minime",IF(K75&lt;&gt;"",DATEDIF(K75,$P$10,"Y"),"")=11,"Minime",IF(K75&lt;&gt;"",DATEDIF(K75,$P$10,"Y"),"")=12,"Cadet",IF(K75&lt;&gt;"",DATEDIF(K75,$P$10,"Y"),"")=13,"Cadet",IF(K75&lt;&gt;"",DATEDIF(K75,$P$10,"Y"),"")=14,"Cadet",IF(K75&lt;&gt;"",DATEDIF(K75,$P$10,"Y"),"")=15,"Junior",IF(K75&lt;&gt;"",DATEDIF(K75,$P$10,"Y"),"")=16,"Junior",IF(K75&lt;&gt;"",DATEDIF(K75,$P$10,"Y"),"")=17,"Junior",IF(K75&lt;&gt;"",DATEDIF(K75,$P$10,"Y"),"")&gt;=18,"Senior")</f>
        <v/>
      </c>
      <c r="N75" s="18"/>
      <c r="O75" s="18"/>
      <c r="P75" s="24"/>
    </row>
    <row r="76" spans="2:16" s="6" customFormat="1" x14ac:dyDescent="0.2">
      <c r="B76" s="17"/>
      <c r="C76" s="18"/>
      <c r="D76" s="19"/>
      <c r="E76" s="19"/>
      <c r="F76" s="19"/>
      <c r="G76" s="20"/>
      <c r="H76" s="19"/>
      <c r="I76" s="21"/>
      <c r="J76" s="21"/>
      <c r="K76" s="22"/>
      <c r="L76" s="23" t="str">
        <f t="shared" ca="1" si="2"/>
        <v/>
      </c>
      <c r="M76" s="23" t="str" cm="1">
        <f t="array" ref="M76">_xlfn.IFS(IF(K76&lt;&gt;"",DATEDIF(K76,$P$10,"Y"),"")="","",IF(K76&lt;&gt;"",DATEDIF(K76,$P$10,"Y"),"")&lt;9,"Benjamin",IF(K76&lt;&gt;"",DATEDIF(K76,$P$10,"Y"),"")=9,"Minime",IF(K76&lt;&gt;"",DATEDIF(K76,$P$10,"Y"),"")=10,"Minime",IF(K76&lt;&gt;"",DATEDIF(K76,$P$10,"Y"),"")=11,"Minime",IF(K76&lt;&gt;"",DATEDIF(K76,$P$10,"Y"),"")=12,"Cadet",IF(K76&lt;&gt;"",DATEDIF(K76,$P$10,"Y"),"")=13,"Cadet",IF(K76&lt;&gt;"",DATEDIF(K76,$P$10,"Y"),"")=14,"Cadet",IF(K76&lt;&gt;"",DATEDIF(K76,$P$10,"Y"),"")=15,"Junior",IF(K76&lt;&gt;"",DATEDIF(K76,$P$10,"Y"),"")=16,"Junior",IF(K76&lt;&gt;"",DATEDIF(K76,$P$10,"Y"),"")=17,"Junior",IF(K76&lt;&gt;"",DATEDIF(K76,$P$10,"Y"),"")&gt;=18,"Senior")</f>
        <v/>
      </c>
      <c r="N76" s="18"/>
      <c r="O76" s="18"/>
      <c r="P76" s="24"/>
    </row>
    <row r="77" spans="2:16" s="6" customFormat="1" x14ac:dyDescent="0.2">
      <c r="B77" s="17"/>
      <c r="C77" s="18"/>
      <c r="D77" s="19"/>
      <c r="E77" s="19"/>
      <c r="F77" s="19"/>
      <c r="G77" s="20"/>
      <c r="H77" s="19"/>
      <c r="I77" s="21"/>
      <c r="J77" s="21"/>
      <c r="K77" s="22"/>
      <c r="L77" s="23" t="str">
        <f t="shared" ca="1" si="2"/>
        <v/>
      </c>
      <c r="M77" s="23" t="str" cm="1">
        <f t="array" ref="M77">_xlfn.IFS(IF(K77&lt;&gt;"",DATEDIF(K77,$P$10,"Y"),"")="","",IF(K77&lt;&gt;"",DATEDIF(K77,$P$10,"Y"),"")&lt;9,"Benjamin",IF(K77&lt;&gt;"",DATEDIF(K77,$P$10,"Y"),"")=9,"Minime",IF(K77&lt;&gt;"",DATEDIF(K77,$P$10,"Y"),"")=10,"Minime",IF(K77&lt;&gt;"",DATEDIF(K77,$P$10,"Y"),"")=11,"Minime",IF(K77&lt;&gt;"",DATEDIF(K77,$P$10,"Y"),"")=12,"Cadet",IF(K77&lt;&gt;"",DATEDIF(K77,$P$10,"Y"),"")=13,"Cadet",IF(K77&lt;&gt;"",DATEDIF(K77,$P$10,"Y"),"")=14,"Cadet",IF(K77&lt;&gt;"",DATEDIF(K77,$P$10,"Y"),"")=15,"Junior",IF(K77&lt;&gt;"",DATEDIF(K77,$P$10,"Y"),"")=16,"Junior",IF(K77&lt;&gt;"",DATEDIF(K77,$P$10,"Y"),"")=17,"Junior",IF(K77&lt;&gt;"",DATEDIF(K77,$P$10,"Y"),"")&gt;=18,"Senior")</f>
        <v/>
      </c>
      <c r="N77" s="18"/>
      <c r="O77" s="18"/>
      <c r="P77" s="24"/>
    </row>
    <row r="78" spans="2:16" s="6" customFormat="1" x14ac:dyDescent="0.2">
      <c r="B78" s="17"/>
      <c r="C78" s="18"/>
      <c r="D78" s="19"/>
      <c r="E78" s="19"/>
      <c r="F78" s="19"/>
      <c r="G78" s="20"/>
      <c r="H78" s="19"/>
      <c r="I78" s="21"/>
      <c r="J78" s="21"/>
      <c r="K78" s="22"/>
      <c r="L78" s="23" t="str">
        <f t="shared" ca="1" si="2"/>
        <v/>
      </c>
      <c r="M78" s="23" t="str" cm="1">
        <f t="array" ref="M78">_xlfn.IFS(IF(K78&lt;&gt;"",DATEDIF(K78,$P$10,"Y"),"")="","",IF(K78&lt;&gt;"",DATEDIF(K78,$P$10,"Y"),"")&lt;9,"Benjamin",IF(K78&lt;&gt;"",DATEDIF(K78,$P$10,"Y"),"")=9,"Minime",IF(K78&lt;&gt;"",DATEDIF(K78,$P$10,"Y"),"")=10,"Minime",IF(K78&lt;&gt;"",DATEDIF(K78,$P$10,"Y"),"")=11,"Minime",IF(K78&lt;&gt;"",DATEDIF(K78,$P$10,"Y"),"")=12,"Cadet",IF(K78&lt;&gt;"",DATEDIF(K78,$P$10,"Y"),"")=13,"Cadet",IF(K78&lt;&gt;"",DATEDIF(K78,$P$10,"Y"),"")=14,"Cadet",IF(K78&lt;&gt;"",DATEDIF(K78,$P$10,"Y"),"")=15,"Junior",IF(K78&lt;&gt;"",DATEDIF(K78,$P$10,"Y"),"")=16,"Junior",IF(K78&lt;&gt;"",DATEDIF(K78,$P$10,"Y"),"")=17,"Junior",IF(K78&lt;&gt;"",DATEDIF(K78,$P$10,"Y"),"")&gt;=18,"Senior")</f>
        <v/>
      </c>
      <c r="N78" s="18"/>
      <c r="O78" s="18"/>
      <c r="P78" s="24"/>
    </row>
    <row r="79" spans="2:16" s="6" customFormat="1" x14ac:dyDescent="0.2">
      <c r="B79" s="17"/>
      <c r="C79" s="18"/>
      <c r="D79" s="19"/>
      <c r="E79" s="19"/>
      <c r="F79" s="19"/>
      <c r="G79" s="20"/>
      <c r="H79" s="19"/>
      <c r="I79" s="21"/>
      <c r="J79" s="21"/>
      <c r="K79" s="22"/>
      <c r="L79" s="23" t="str">
        <f t="shared" ca="1" si="2"/>
        <v/>
      </c>
      <c r="M79" s="23" t="str" cm="1">
        <f t="array" ref="M79">_xlfn.IFS(IF(K79&lt;&gt;"",DATEDIF(K79,$P$10,"Y"),"")="","",IF(K79&lt;&gt;"",DATEDIF(K79,$P$10,"Y"),"")&lt;9,"Benjamin",IF(K79&lt;&gt;"",DATEDIF(K79,$P$10,"Y"),"")=9,"Minime",IF(K79&lt;&gt;"",DATEDIF(K79,$P$10,"Y"),"")=10,"Minime",IF(K79&lt;&gt;"",DATEDIF(K79,$P$10,"Y"),"")=11,"Minime",IF(K79&lt;&gt;"",DATEDIF(K79,$P$10,"Y"),"")=12,"Cadet",IF(K79&lt;&gt;"",DATEDIF(K79,$P$10,"Y"),"")=13,"Cadet",IF(K79&lt;&gt;"",DATEDIF(K79,$P$10,"Y"),"")=14,"Cadet",IF(K79&lt;&gt;"",DATEDIF(K79,$P$10,"Y"),"")=15,"Junior",IF(K79&lt;&gt;"",DATEDIF(K79,$P$10,"Y"),"")=16,"Junior",IF(K79&lt;&gt;"",DATEDIF(K79,$P$10,"Y"),"")=17,"Junior",IF(K79&lt;&gt;"",DATEDIF(K79,$P$10,"Y"),"")&gt;=18,"Senior")</f>
        <v/>
      </c>
      <c r="N79" s="18"/>
      <c r="O79" s="18"/>
      <c r="P79" s="24"/>
    </row>
    <row r="80" spans="2:16" s="6" customFormat="1" x14ac:dyDescent="0.2">
      <c r="B80" s="17"/>
      <c r="C80" s="18"/>
      <c r="D80" s="19"/>
      <c r="E80" s="19"/>
      <c r="F80" s="19"/>
      <c r="G80" s="20"/>
      <c r="H80" s="19"/>
      <c r="I80" s="21"/>
      <c r="J80" s="21"/>
      <c r="K80" s="22"/>
      <c r="L80" s="23" t="str">
        <f t="shared" ca="1" si="2"/>
        <v/>
      </c>
      <c r="M80" s="23" t="str" cm="1">
        <f t="array" ref="M80">_xlfn.IFS(IF(K80&lt;&gt;"",DATEDIF(K80,$P$10,"Y"),"")="","",IF(K80&lt;&gt;"",DATEDIF(K80,$P$10,"Y"),"")&lt;9,"Benjamin",IF(K80&lt;&gt;"",DATEDIF(K80,$P$10,"Y"),"")=9,"Minime",IF(K80&lt;&gt;"",DATEDIF(K80,$P$10,"Y"),"")=10,"Minime",IF(K80&lt;&gt;"",DATEDIF(K80,$P$10,"Y"),"")=11,"Minime",IF(K80&lt;&gt;"",DATEDIF(K80,$P$10,"Y"),"")=12,"Cadet",IF(K80&lt;&gt;"",DATEDIF(K80,$P$10,"Y"),"")=13,"Cadet",IF(K80&lt;&gt;"",DATEDIF(K80,$P$10,"Y"),"")=14,"Cadet",IF(K80&lt;&gt;"",DATEDIF(K80,$P$10,"Y"),"")=15,"Junior",IF(K80&lt;&gt;"",DATEDIF(K80,$P$10,"Y"),"")=16,"Junior",IF(K80&lt;&gt;"",DATEDIF(K80,$P$10,"Y"),"")=17,"Junior",IF(K80&lt;&gt;"",DATEDIF(K80,$P$10,"Y"),"")&gt;=18,"Senior")</f>
        <v/>
      </c>
      <c r="N80" s="18"/>
      <c r="O80" s="18"/>
      <c r="P80" s="24"/>
    </row>
    <row r="81" spans="2:16" s="6" customFormat="1" x14ac:dyDescent="0.2">
      <c r="B81" s="17"/>
      <c r="C81" s="18"/>
      <c r="D81" s="19"/>
      <c r="E81" s="19"/>
      <c r="F81" s="19"/>
      <c r="G81" s="20"/>
      <c r="H81" s="19"/>
      <c r="I81" s="21"/>
      <c r="J81" s="21"/>
      <c r="K81" s="22"/>
      <c r="L81" s="23" t="str">
        <f t="shared" ca="1" si="2"/>
        <v/>
      </c>
      <c r="M81" s="23" t="str" cm="1">
        <f t="array" ref="M81">_xlfn.IFS(IF(K81&lt;&gt;"",DATEDIF(K81,$P$10,"Y"),"")="","",IF(K81&lt;&gt;"",DATEDIF(K81,$P$10,"Y"),"")&lt;9,"Benjamin",IF(K81&lt;&gt;"",DATEDIF(K81,$P$10,"Y"),"")=9,"Minime",IF(K81&lt;&gt;"",DATEDIF(K81,$P$10,"Y"),"")=10,"Minime",IF(K81&lt;&gt;"",DATEDIF(K81,$P$10,"Y"),"")=11,"Minime",IF(K81&lt;&gt;"",DATEDIF(K81,$P$10,"Y"),"")=12,"Cadet",IF(K81&lt;&gt;"",DATEDIF(K81,$P$10,"Y"),"")=13,"Cadet",IF(K81&lt;&gt;"",DATEDIF(K81,$P$10,"Y"),"")=14,"Cadet",IF(K81&lt;&gt;"",DATEDIF(K81,$P$10,"Y"),"")=15,"Junior",IF(K81&lt;&gt;"",DATEDIF(K81,$P$10,"Y"),"")=16,"Junior",IF(K81&lt;&gt;"",DATEDIF(K81,$P$10,"Y"),"")=17,"Junior",IF(K81&lt;&gt;"",DATEDIF(K81,$P$10,"Y"),"")&gt;=18,"Senior")</f>
        <v/>
      </c>
      <c r="N81" s="18"/>
      <c r="O81" s="18"/>
      <c r="P81" s="24"/>
    </row>
    <row r="82" spans="2:16" s="6" customFormat="1" x14ac:dyDescent="0.2">
      <c r="B82" s="17"/>
      <c r="C82" s="18"/>
      <c r="D82" s="19"/>
      <c r="E82" s="19"/>
      <c r="F82" s="19"/>
      <c r="G82" s="20"/>
      <c r="H82" s="19"/>
      <c r="I82" s="21"/>
      <c r="J82" s="21"/>
      <c r="K82" s="22"/>
      <c r="L82" s="23" t="str">
        <f t="shared" ca="1" si="2"/>
        <v/>
      </c>
      <c r="M82" s="23" t="str" cm="1">
        <f t="array" ref="M82">_xlfn.IFS(IF(K82&lt;&gt;"",DATEDIF(K82,$P$10,"Y"),"")="","",IF(K82&lt;&gt;"",DATEDIF(K82,$P$10,"Y"),"")&lt;9,"Benjamin",IF(K82&lt;&gt;"",DATEDIF(K82,$P$10,"Y"),"")=9,"Minime",IF(K82&lt;&gt;"",DATEDIF(K82,$P$10,"Y"),"")=10,"Minime",IF(K82&lt;&gt;"",DATEDIF(K82,$P$10,"Y"),"")=11,"Minime",IF(K82&lt;&gt;"",DATEDIF(K82,$P$10,"Y"),"")=12,"Cadet",IF(K82&lt;&gt;"",DATEDIF(K82,$P$10,"Y"),"")=13,"Cadet",IF(K82&lt;&gt;"",DATEDIF(K82,$P$10,"Y"),"")=14,"Cadet",IF(K82&lt;&gt;"",DATEDIF(K82,$P$10,"Y"),"")=15,"Junior",IF(K82&lt;&gt;"",DATEDIF(K82,$P$10,"Y"),"")=16,"Junior",IF(K82&lt;&gt;"",DATEDIF(K82,$P$10,"Y"),"")=17,"Junior",IF(K82&lt;&gt;"",DATEDIF(K82,$P$10,"Y"),"")&gt;=18,"Senior")</f>
        <v/>
      </c>
      <c r="N82" s="18"/>
      <c r="O82" s="18"/>
      <c r="P82" s="24"/>
    </row>
    <row r="83" spans="2:16" s="6" customFormat="1" x14ac:dyDescent="0.2">
      <c r="B83" s="17"/>
      <c r="C83" s="18"/>
      <c r="D83" s="19"/>
      <c r="E83" s="19"/>
      <c r="F83" s="19"/>
      <c r="G83" s="20"/>
      <c r="H83" s="19"/>
      <c r="I83" s="21"/>
      <c r="J83" s="21"/>
      <c r="K83" s="22"/>
      <c r="L83" s="23" t="str">
        <f t="shared" ca="1" si="2"/>
        <v/>
      </c>
      <c r="M83" s="23" t="str" cm="1">
        <f t="array" ref="M83">_xlfn.IFS(IF(K83&lt;&gt;"",DATEDIF(K83,$P$10,"Y"),"")="","",IF(K83&lt;&gt;"",DATEDIF(K83,$P$10,"Y"),"")&lt;9,"Benjamin",IF(K83&lt;&gt;"",DATEDIF(K83,$P$10,"Y"),"")=9,"Minime",IF(K83&lt;&gt;"",DATEDIF(K83,$P$10,"Y"),"")=10,"Minime",IF(K83&lt;&gt;"",DATEDIF(K83,$P$10,"Y"),"")=11,"Minime",IF(K83&lt;&gt;"",DATEDIF(K83,$P$10,"Y"),"")=12,"Cadet",IF(K83&lt;&gt;"",DATEDIF(K83,$P$10,"Y"),"")=13,"Cadet",IF(K83&lt;&gt;"",DATEDIF(K83,$P$10,"Y"),"")=14,"Cadet",IF(K83&lt;&gt;"",DATEDIF(K83,$P$10,"Y"),"")=15,"Junior",IF(K83&lt;&gt;"",DATEDIF(K83,$P$10,"Y"),"")=16,"Junior",IF(K83&lt;&gt;"",DATEDIF(K83,$P$10,"Y"),"")=17,"Junior",IF(K83&lt;&gt;"",DATEDIF(K83,$P$10,"Y"),"")&gt;=18,"Senior")</f>
        <v/>
      </c>
      <c r="N83" s="18"/>
      <c r="O83" s="18"/>
      <c r="P83" s="24"/>
    </row>
    <row r="84" spans="2:16" s="6" customFormat="1" x14ac:dyDescent="0.2">
      <c r="B84" s="17"/>
      <c r="C84" s="18"/>
      <c r="D84" s="19"/>
      <c r="E84" s="19"/>
      <c r="F84" s="19"/>
      <c r="G84" s="20"/>
      <c r="H84" s="19"/>
      <c r="I84" s="21"/>
      <c r="J84" s="21"/>
      <c r="K84" s="22"/>
      <c r="L84" s="23" t="str">
        <f t="shared" ca="1" si="2"/>
        <v/>
      </c>
      <c r="M84" s="23" t="str" cm="1">
        <f t="array" ref="M84">_xlfn.IFS(IF(K84&lt;&gt;"",DATEDIF(K84,$P$10,"Y"),"")="","",IF(K84&lt;&gt;"",DATEDIF(K84,$P$10,"Y"),"")&lt;9,"Benjamin",IF(K84&lt;&gt;"",DATEDIF(K84,$P$10,"Y"),"")=9,"Minime",IF(K84&lt;&gt;"",DATEDIF(K84,$P$10,"Y"),"")=10,"Minime",IF(K84&lt;&gt;"",DATEDIF(K84,$P$10,"Y"),"")=11,"Minime",IF(K84&lt;&gt;"",DATEDIF(K84,$P$10,"Y"),"")=12,"Cadet",IF(K84&lt;&gt;"",DATEDIF(K84,$P$10,"Y"),"")=13,"Cadet",IF(K84&lt;&gt;"",DATEDIF(K84,$P$10,"Y"),"")=14,"Cadet",IF(K84&lt;&gt;"",DATEDIF(K84,$P$10,"Y"),"")=15,"Junior",IF(K84&lt;&gt;"",DATEDIF(K84,$P$10,"Y"),"")=16,"Junior",IF(K84&lt;&gt;"",DATEDIF(K84,$P$10,"Y"),"")=17,"Junior",IF(K84&lt;&gt;"",DATEDIF(K84,$P$10,"Y"),"")&gt;=18,"Senior")</f>
        <v/>
      </c>
      <c r="N84" s="18"/>
      <c r="O84" s="18"/>
      <c r="P84" s="24"/>
    </row>
    <row r="85" spans="2:16" s="6" customFormat="1" x14ac:dyDescent="0.2">
      <c r="B85" s="17"/>
      <c r="C85" s="18"/>
      <c r="D85" s="19"/>
      <c r="E85" s="19"/>
      <c r="F85" s="19"/>
      <c r="G85" s="20"/>
      <c r="H85" s="19"/>
      <c r="I85" s="21"/>
      <c r="J85" s="21"/>
      <c r="K85" s="22"/>
      <c r="L85" s="23" t="str">
        <f t="shared" ca="1" si="2"/>
        <v/>
      </c>
      <c r="M85" s="23" t="str" cm="1">
        <f t="array" ref="M85">_xlfn.IFS(IF(K85&lt;&gt;"",DATEDIF(K85,$P$10,"Y"),"")="","",IF(K85&lt;&gt;"",DATEDIF(K85,$P$10,"Y"),"")&lt;9,"Benjamin",IF(K85&lt;&gt;"",DATEDIF(K85,$P$10,"Y"),"")=9,"Minime",IF(K85&lt;&gt;"",DATEDIF(K85,$P$10,"Y"),"")=10,"Minime",IF(K85&lt;&gt;"",DATEDIF(K85,$P$10,"Y"),"")=11,"Minime",IF(K85&lt;&gt;"",DATEDIF(K85,$P$10,"Y"),"")=12,"Cadet",IF(K85&lt;&gt;"",DATEDIF(K85,$P$10,"Y"),"")=13,"Cadet",IF(K85&lt;&gt;"",DATEDIF(K85,$P$10,"Y"),"")=14,"Cadet",IF(K85&lt;&gt;"",DATEDIF(K85,$P$10,"Y"),"")=15,"Junior",IF(K85&lt;&gt;"",DATEDIF(K85,$P$10,"Y"),"")=16,"Junior",IF(K85&lt;&gt;"",DATEDIF(K85,$P$10,"Y"),"")=17,"Junior",IF(K85&lt;&gt;"",DATEDIF(K85,$P$10,"Y"),"")&gt;=18,"Senior")</f>
        <v/>
      </c>
      <c r="N85" s="18"/>
      <c r="O85" s="18"/>
      <c r="P85" s="24"/>
    </row>
    <row r="86" spans="2:16" s="6" customFormat="1" x14ac:dyDescent="0.2">
      <c r="B86" s="17"/>
      <c r="C86" s="18"/>
      <c r="D86" s="19"/>
      <c r="E86" s="19"/>
      <c r="F86" s="19"/>
      <c r="G86" s="20"/>
      <c r="H86" s="19"/>
      <c r="I86" s="21"/>
      <c r="J86" s="21"/>
      <c r="K86" s="22"/>
      <c r="L86" s="23" t="str">
        <f t="shared" ca="1" si="2"/>
        <v/>
      </c>
      <c r="M86" s="23" t="str" cm="1">
        <f t="array" ref="M86">_xlfn.IFS(IF(K86&lt;&gt;"",DATEDIF(K86,$P$10,"Y"),"")="","",IF(K86&lt;&gt;"",DATEDIF(K86,$P$10,"Y"),"")&lt;9,"Benjamin",IF(K86&lt;&gt;"",DATEDIF(K86,$P$10,"Y"),"")=9,"Minime",IF(K86&lt;&gt;"",DATEDIF(K86,$P$10,"Y"),"")=10,"Minime",IF(K86&lt;&gt;"",DATEDIF(K86,$P$10,"Y"),"")=11,"Minime",IF(K86&lt;&gt;"",DATEDIF(K86,$P$10,"Y"),"")=12,"Cadet",IF(K86&lt;&gt;"",DATEDIF(K86,$P$10,"Y"),"")=13,"Cadet",IF(K86&lt;&gt;"",DATEDIF(K86,$P$10,"Y"),"")=14,"Cadet",IF(K86&lt;&gt;"",DATEDIF(K86,$P$10,"Y"),"")=15,"Junior",IF(K86&lt;&gt;"",DATEDIF(K86,$P$10,"Y"),"")=16,"Junior",IF(K86&lt;&gt;"",DATEDIF(K86,$P$10,"Y"),"")=17,"Junior",IF(K86&lt;&gt;"",DATEDIF(K86,$P$10,"Y"),"")&gt;=18,"Senior")</f>
        <v/>
      </c>
      <c r="N86" s="18"/>
      <c r="O86" s="18"/>
      <c r="P86" s="24"/>
    </row>
    <row r="87" spans="2:16" s="6" customFormat="1" x14ac:dyDescent="0.2">
      <c r="B87" s="17"/>
      <c r="C87" s="18"/>
      <c r="D87" s="19"/>
      <c r="E87" s="19"/>
      <c r="F87" s="19"/>
      <c r="G87" s="20"/>
      <c r="H87" s="19"/>
      <c r="I87" s="21"/>
      <c r="J87" s="21"/>
      <c r="K87" s="22"/>
      <c r="L87" s="23" t="str">
        <f t="shared" ca="1" si="2"/>
        <v/>
      </c>
      <c r="M87" s="23" t="str" cm="1">
        <f t="array" ref="M87">_xlfn.IFS(IF(K87&lt;&gt;"",DATEDIF(K87,$P$10,"Y"),"")="","",IF(K87&lt;&gt;"",DATEDIF(K87,$P$10,"Y"),"")&lt;9,"Benjamin",IF(K87&lt;&gt;"",DATEDIF(K87,$P$10,"Y"),"")=9,"Minime",IF(K87&lt;&gt;"",DATEDIF(K87,$P$10,"Y"),"")=10,"Minime",IF(K87&lt;&gt;"",DATEDIF(K87,$P$10,"Y"),"")=11,"Minime",IF(K87&lt;&gt;"",DATEDIF(K87,$P$10,"Y"),"")=12,"Cadet",IF(K87&lt;&gt;"",DATEDIF(K87,$P$10,"Y"),"")=13,"Cadet",IF(K87&lt;&gt;"",DATEDIF(K87,$P$10,"Y"),"")=14,"Cadet",IF(K87&lt;&gt;"",DATEDIF(K87,$P$10,"Y"),"")=15,"Junior",IF(K87&lt;&gt;"",DATEDIF(K87,$P$10,"Y"),"")=16,"Junior",IF(K87&lt;&gt;"",DATEDIF(K87,$P$10,"Y"),"")=17,"Junior",IF(K87&lt;&gt;"",DATEDIF(K87,$P$10,"Y"),"")&gt;=18,"Senior")</f>
        <v/>
      </c>
      <c r="N87" s="18"/>
      <c r="O87" s="18"/>
      <c r="P87" s="24"/>
    </row>
    <row r="88" spans="2:16" s="6" customFormat="1" x14ac:dyDescent="0.2">
      <c r="B88" s="17"/>
      <c r="C88" s="18"/>
      <c r="D88" s="19"/>
      <c r="E88" s="19"/>
      <c r="F88" s="19"/>
      <c r="G88" s="20"/>
      <c r="H88" s="19"/>
      <c r="I88" s="21"/>
      <c r="J88" s="21"/>
      <c r="K88" s="22"/>
      <c r="L88" s="23" t="str">
        <f t="shared" ca="1" si="2"/>
        <v/>
      </c>
      <c r="M88" s="23" t="str" cm="1">
        <f t="array" ref="M88">_xlfn.IFS(IF(K88&lt;&gt;"",DATEDIF(K88,$P$10,"Y"),"")="","",IF(K88&lt;&gt;"",DATEDIF(K88,$P$10,"Y"),"")&lt;9,"Benjamin",IF(K88&lt;&gt;"",DATEDIF(K88,$P$10,"Y"),"")=9,"Minime",IF(K88&lt;&gt;"",DATEDIF(K88,$P$10,"Y"),"")=10,"Minime",IF(K88&lt;&gt;"",DATEDIF(K88,$P$10,"Y"),"")=11,"Minime",IF(K88&lt;&gt;"",DATEDIF(K88,$P$10,"Y"),"")=12,"Cadet",IF(K88&lt;&gt;"",DATEDIF(K88,$P$10,"Y"),"")=13,"Cadet",IF(K88&lt;&gt;"",DATEDIF(K88,$P$10,"Y"),"")=14,"Cadet",IF(K88&lt;&gt;"",DATEDIF(K88,$P$10,"Y"),"")=15,"Junior",IF(K88&lt;&gt;"",DATEDIF(K88,$P$10,"Y"),"")=16,"Junior",IF(K88&lt;&gt;"",DATEDIF(K88,$P$10,"Y"),"")=17,"Junior",IF(K88&lt;&gt;"",DATEDIF(K88,$P$10,"Y"),"")&gt;=18,"Senior")</f>
        <v/>
      </c>
      <c r="N88" s="18"/>
      <c r="O88" s="18"/>
      <c r="P88" s="24"/>
    </row>
    <row r="89" spans="2:16" s="6" customFormat="1" x14ac:dyDescent="0.2">
      <c r="B89" s="17"/>
      <c r="C89" s="18"/>
      <c r="D89" s="19"/>
      <c r="E89" s="19"/>
      <c r="F89" s="19"/>
      <c r="G89" s="20"/>
      <c r="H89" s="19"/>
      <c r="I89" s="21"/>
      <c r="J89" s="21"/>
      <c r="K89" s="22"/>
      <c r="L89" s="23" t="str">
        <f t="shared" ca="1" si="2"/>
        <v/>
      </c>
      <c r="M89" s="23" t="str" cm="1">
        <f t="array" ref="M89">_xlfn.IFS(IF(K89&lt;&gt;"",DATEDIF(K89,$P$10,"Y"),"")="","",IF(K89&lt;&gt;"",DATEDIF(K89,$P$10,"Y"),"")&lt;9,"Benjamin",IF(K89&lt;&gt;"",DATEDIF(K89,$P$10,"Y"),"")=9,"Minime",IF(K89&lt;&gt;"",DATEDIF(K89,$P$10,"Y"),"")=10,"Minime",IF(K89&lt;&gt;"",DATEDIF(K89,$P$10,"Y"),"")=11,"Minime",IF(K89&lt;&gt;"",DATEDIF(K89,$P$10,"Y"),"")=12,"Cadet",IF(K89&lt;&gt;"",DATEDIF(K89,$P$10,"Y"),"")=13,"Cadet",IF(K89&lt;&gt;"",DATEDIF(K89,$P$10,"Y"),"")=14,"Cadet",IF(K89&lt;&gt;"",DATEDIF(K89,$P$10,"Y"),"")=15,"Junior",IF(K89&lt;&gt;"",DATEDIF(K89,$P$10,"Y"),"")=16,"Junior",IF(K89&lt;&gt;"",DATEDIF(K89,$P$10,"Y"),"")=17,"Junior",IF(K89&lt;&gt;"",DATEDIF(K89,$P$10,"Y"),"")&gt;=18,"Senior")</f>
        <v/>
      </c>
      <c r="N89" s="18"/>
      <c r="O89" s="18"/>
      <c r="P89" s="24"/>
    </row>
    <row r="90" spans="2:16" s="6" customFormat="1" x14ac:dyDescent="0.2">
      <c r="B90" s="17"/>
      <c r="C90" s="18"/>
      <c r="D90" s="19"/>
      <c r="E90" s="19"/>
      <c r="F90" s="19"/>
      <c r="G90" s="20"/>
      <c r="H90" s="19"/>
      <c r="I90" s="21"/>
      <c r="J90" s="21"/>
      <c r="K90" s="22"/>
      <c r="L90" s="23" t="str">
        <f t="shared" ca="1" si="2"/>
        <v/>
      </c>
      <c r="M90" s="23" t="str" cm="1">
        <f t="array" ref="M90">_xlfn.IFS(IF(K90&lt;&gt;"",DATEDIF(K90,$P$10,"Y"),"")="","",IF(K90&lt;&gt;"",DATEDIF(K90,$P$10,"Y"),"")&lt;9,"Benjamin",IF(K90&lt;&gt;"",DATEDIF(K90,$P$10,"Y"),"")=9,"Minime",IF(K90&lt;&gt;"",DATEDIF(K90,$P$10,"Y"),"")=10,"Minime",IF(K90&lt;&gt;"",DATEDIF(K90,$P$10,"Y"),"")=11,"Minime",IF(K90&lt;&gt;"",DATEDIF(K90,$P$10,"Y"),"")=12,"Cadet",IF(K90&lt;&gt;"",DATEDIF(K90,$P$10,"Y"),"")=13,"Cadet",IF(K90&lt;&gt;"",DATEDIF(K90,$P$10,"Y"),"")=14,"Cadet",IF(K90&lt;&gt;"",DATEDIF(K90,$P$10,"Y"),"")=15,"Junior",IF(K90&lt;&gt;"",DATEDIF(K90,$P$10,"Y"),"")=16,"Junior",IF(K90&lt;&gt;"",DATEDIF(K90,$P$10,"Y"),"")=17,"Junior",IF(K90&lt;&gt;"",DATEDIF(K90,$P$10,"Y"),"")&gt;=18,"Senior")</f>
        <v/>
      </c>
      <c r="N90" s="18"/>
      <c r="O90" s="18"/>
      <c r="P90" s="24"/>
    </row>
    <row r="91" spans="2:16" s="6" customFormat="1" x14ac:dyDescent="0.2">
      <c r="B91" s="17"/>
      <c r="C91" s="18"/>
      <c r="D91" s="19"/>
      <c r="E91" s="19"/>
      <c r="F91" s="19"/>
      <c r="G91" s="20"/>
      <c r="H91" s="19"/>
      <c r="I91" s="21"/>
      <c r="J91" s="21"/>
      <c r="K91" s="22"/>
      <c r="L91" s="23" t="str">
        <f t="shared" ca="1" si="2"/>
        <v/>
      </c>
      <c r="M91" s="23" t="str" cm="1">
        <f t="array" ref="M91">_xlfn.IFS(IF(K91&lt;&gt;"",DATEDIF(K91,$P$10,"Y"),"")="","",IF(K91&lt;&gt;"",DATEDIF(K91,$P$10,"Y"),"")&lt;9,"Benjamin",IF(K91&lt;&gt;"",DATEDIF(K91,$P$10,"Y"),"")=9,"Minime",IF(K91&lt;&gt;"",DATEDIF(K91,$P$10,"Y"),"")=10,"Minime",IF(K91&lt;&gt;"",DATEDIF(K91,$P$10,"Y"),"")=11,"Minime",IF(K91&lt;&gt;"",DATEDIF(K91,$P$10,"Y"),"")=12,"Cadet",IF(K91&lt;&gt;"",DATEDIF(K91,$P$10,"Y"),"")=13,"Cadet",IF(K91&lt;&gt;"",DATEDIF(K91,$P$10,"Y"),"")=14,"Cadet",IF(K91&lt;&gt;"",DATEDIF(K91,$P$10,"Y"),"")=15,"Junior",IF(K91&lt;&gt;"",DATEDIF(K91,$P$10,"Y"),"")=16,"Junior",IF(K91&lt;&gt;"",DATEDIF(K91,$P$10,"Y"),"")=17,"Junior",IF(K91&lt;&gt;"",DATEDIF(K91,$P$10,"Y"),"")&gt;=18,"Senior")</f>
        <v/>
      </c>
      <c r="N91" s="18"/>
      <c r="O91" s="18"/>
      <c r="P91" s="24"/>
    </row>
    <row r="92" spans="2:16" s="6" customFormat="1" x14ac:dyDescent="0.2">
      <c r="B92" s="17"/>
      <c r="C92" s="18"/>
      <c r="D92" s="19"/>
      <c r="E92" s="19"/>
      <c r="F92" s="19"/>
      <c r="G92" s="20"/>
      <c r="H92" s="19"/>
      <c r="I92" s="21"/>
      <c r="J92" s="21"/>
      <c r="K92" s="22"/>
      <c r="L92" s="23" t="str">
        <f t="shared" ca="1" si="2"/>
        <v/>
      </c>
      <c r="M92" s="23" t="str" cm="1">
        <f t="array" ref="M92">_xlfn.IFS(IF(K92&lt;&gt;"",DATEDIF(K92,$P$10,"Y"),"")="","",IF(K92&lt;&gt;"",DATEDIF(K92,$P$10,"Y"),"")&lt;9,"Benjamin",IF(K92&lt;&gt;"",DATEDIF(K92,$P$10,"Y"),"")=9,"Minime",IF(K92&lt;&gt;"",DATEDIF(K92,$P$10,"Y"),"")=10,"Minime",IF(K92&lt;&gt;"",DATEDIF(K92,$P$10,"Y"),"")=11,"Minime",IF(K92&lt;&gt;"",DATEDIF(K92,$P$10,"Y"),"")=12,"Cadet",IF(K92&lt;&gt;"",DATEDIF(K92,$P$10,"Y"),"")=13,"Cadet",IF(K92&lt;&gt;"",DATEDIF(K92,$P$10,"Y"),"")=14,"Cadet",IF(K92&lt;&gt;"",DATEDIF(K92,$P$10,"Y"),"")=15,"Junior",IF(K92&lt;&gt;"",DATEDIF(K92,$P$10,"Y"),"")=16,"Junior",IF(K92&lt;&gt;"",DATEDIF(K92,$P$10,"Y"),"")=17,"Junior",IF(K92&lt;&gt;"",DATEDIF(K92,$P$10,"Y"),"")&gt;=18,"Senior")</f>
        <v/>
      </c>
      <c r="N92" s="18"/>
      <c r="O92" s="18"/>
      <c r="P92" s="24"/>
    </row>
    <row r="93" spans="2:16" s="6" customFormat="1" x14ac:dyDescent="0.2">
      <c r="B93" s="17"/>
      <c r="C93" s="18"/>
      <c r="D93" s="19"/>
      <c r="E93" s="19"/>
      <c r="F93" s="19"/>
      <c r="G93" s="20"/>
      <c r="H93" s="19"/>
      <c r="I93" s="21"/>
      <c r="J93" s="21"/>
      <c r="K93" s="22"/>
      <c r="L93" s="23" t="str">
        <f t="shared" ca="1" si="2"/>
        <v/>
      </c>
      <c r="M93" s="23" t="str" cm="1">
        <f t="array" ref="M93">_xlfn.IFS(IF(K93&lt;&gt;"",DATEDIF(K93,$P$10,"Y"),"")="","",IF(K93&lt;&gt;"",DATEDIF(K93,$P$10,"Y"),"")&lt;9,"Benjamin",IF(K93&lt;&gt;"",DATEDIF(K93,$P$10,"Y"),"")=9,"Minime",IF(K93&lt;&gt;"",DATEDIF(K93,$P$10,"Y"),"")=10,"Minime",IF(K93&lt;&gt;"",DATEDIF(K93,$P$10,"Y"),"")=11,"Minime",IF(K93&lt;&gt;"",DATEDIF(K93,$P$10,"Y"),"")=12,"Cadet",IF(K93&lt;&gt;"",DATEDIF(K93,$P$10,"Y"),"")=13,"Cadet",IF(K93&lt;&gt;"",DATEDIF(K93,$P$10,"Y"),"")=14,"Cadet",IF(K93&lt;&gt;"",DATEDIF(K93,$P$10,"Y"),"")=15,"Junior",IF(K93&lt;&gt;"",DATEDIF(K93,$P$10,"Y"),"")=16,"Junior",IF(K93&lt;&gt;"",DATEDIF(K93,$P$10,"Y"),"")=17,"Junior",IF(K93&lt;&gt;"",DATEDIF(K93,$P$10,"Y"),"")&gt;=18,"Senior")</f>
        <v/>
      </c>
      <c r="N93" s="18"/>
      <c r="O93" s="18"/>
      <c r="P93" s="24"/>
    </row>
    <row r="94" spans="2:16" s="6" customFormat="1" x14ac:dyDescent="0.2">
      <c r="B94" s="17"/>
      <c r="C94" s="18"/>
      <c r="D94" s="19"/>
      <c r="E94" s="19"/>
      <c r="F94" s="19"/>
      <c r="G94" s="20"/>
      <c r="H94" s="19"/>
      <c r="I94" s="21"/>
      <c r="J94" s="21"/>
      <c r="K94" s="22"/>
      <c r="L94" s="23" t="str">
        <f t="shared" ca="1" si="2"/>
        <v/>
      </c>
      <c r="M94" s="23" t="str" cm="1">
        <f t="array" ref="M94">_xlfn.IFS(IF(K94&lt;&gt;"",DATEDIF(K94,$P$10,"Y"),"")="","",IF(K94&lt;&gt;"",DATEDIF(K94,$P$10,"Y"),"")&lt;9,"Benjamin",IF(K94&lt;&gt;"",DATEDIF(K94,$P$10,"Y"),"")=9,"Minime",IF(K94&lt;&gt;"",DATEDIF(K94,$P$10,"Y"),"")=10,"Minime",IF(K94&lt;&gt;"",DATEDIF(K94,$P$10,"Y"),"")=11,"Minime",IF(K94&lt;&gt;"",DATEDIF(K94,$P$10,"Y"),"")=12,"Cadet",IF(K94&lt;&gt;"",DATEDIF(K94,$P$10,"Y"),"")=13,"Cadet",IF(K94&lt;&gt;"",DATEDIF(K94,$P$10,"Y"),"")=14,"Cadet",IF(K94&lt;&gt;"",DATEDIF(K94,$P$10,"Y"),"")=15,"Junior",IF(K94&lt;&gt;"",DATEDIF(K94,$P$10,"Y"),"")=16,"Junior",IF(K94&lt;&gt;"",DATEDIF(K94,$P$10,"Y"),"")=17,"Junior",IF(K94&lt;&gt;"",DATEDIF(K94,$P$10,"Y"),"")&gt;=18,"Senior")</f>
        <v/>
      </c>
      <c r="N94" s="18"/>
      <c r="O94" s="18"/>
      <c r="P94" s="24"/>
    </row>
    <row r="95" spans="2:16" s="6" customFormat="1" x14ac:dyDescent="0.2">
      <c r="B95" s="17"/>
      <c r="C95" s="18"/>
      <c r="D95" s="19"/>
      <c r="E95" s="19"/>
      <c r="F95" s="19"/>
      <c r="G95" s="20"/>
      <c r="H95" s="19"/>
      <c r="I95" s="21"/>
      <c r="J95" s="21"/>
      <c r="K95" s="22"/>
      <c r="L95" s="23" t="str">
        <f t="shared" ca="1" si="2"/>
        <v/>
      </c>
      <c r="M95" s="23" t="str" cm="1">
        <f t="array" ref="M95">_xlfn.IFS(IF(K95&lt;&gt;"",DATEDIF(K95,$P$10,"Y"),"")="","",IF(K95&lt;&gt;"",DATEDIF(K95,$P$10,"Y"),"")&lt;9,"Benjamin",IF(K95&lt;&gt;"",DATEDIF(K95,$P$10,"Y"),"")=9,"Minime",IF(K95&lt;&gt;"",DATEDIF(K95,$P$10,"Y"),"")=10,"Minime",IF(K95&lt;&gt;"",DATEDIF(K95,$P$10,"Y"),"")=11,"Minime",IF(K95&lt;&gt;"",DATEDIF(K95,$P$10,"Y"),"")=12,"Cadet",IF(K95&lt;&gt;"",DATEDIF(K95,$P$10,"Y"),"")=13,"Cadet",IF(K95&lt;&gt;"",DATEDIF(K95,$P$10,"Y"),"")=14,"Cadet",IF(K95&lt;&gt;"",DATEDIF(K95,$P$10,"Y"),"")=15,"Junior",IF(K95&lt;&gt;"",DATEDIF(K95,$P$10,"Y"),"")=16,"Junior",IF(K95&lt;&gt;"",DATEDIF(K95,$P$10,"Y"),"")=17,"Junior",IF(K95&lt;&gt;"",DATEDIF(K95,$P$10,"Y"),"")&gt;=18,"Senior")</f>
        <v/>
      </c>
      <c r="N95" s="18"/>
      <c r="O95" s="18"/>
      <c r="P95" s="24"/>
    </row>
    <row r="96" spans="2:16" s="6" customFormat="1" x14ac:dyDescent="0.2">
      <c r="B96" s="17"/>
      <c r="C96" s="18"/>
      <c r="D96" s="19"/>
      <c r="E96" s="19"/>
      <c r="F96" s="19"/>
      <c r="G96" s="20"/>
      <c r="H96" s="19"/>
      <c r="I96" s="21"/>
      <c r="J96" s="21"/>
      <c r="K96" s="22"/>
      <c r="L96" s="23" t="str">
        <f t="shared" ca="1" si="2"/>
        <v/>
      </c>
      <c r="M96" s="23" t="str" cm="1">
        <f t="array" ref="M96">_xlfn.IFS(IF(K96&lt;&gt;"",DATEDIF(K96,$P$10,"Y"),"")="","",IF(K96&lt;&gt;"",DATEDIF(K96,$P$10,"Y"),"")&lt;9,"Benjamin",IF(K96&lt;&gt;"",DATEDIF(K96,$P$10,"Y"),"")=9,"Minime",IF(K96&lt;&gt;"",DATEDIF(K96,$P$10,"Y"),"")=10,"Minime",IF(K96&lt;&gt;"",DATEDIF(K96,$P$10,"Y"),"")=11,"Minime",IF(K96&lt;&gt;"",DATEDIF(K96,$P$10,"Y"),"")=12,"Cadet",IF(K96&lt;&gt;"",DATEDIF(K96,$P$10,"Y"),"")=13,"Cadet",IF(K96&lt;&gt;"",DATEDIF(K96,$P$10,"Y"),"")=14,"Cadet",IF(K96&lt;&gt;"",DATEDIF(K96,$P$10,"Y"),"")=15,"Junior",IF(K96&lt;&gt;"",DATEDIF(K96,$P$10,"Y"),"")=16,"Junior",IF(K96&lt;&gt;"",DATEDIF(K96,$P$10,"Y"),"")=17,"Junior",IF(K96&lt;&gt;"",DATEDIF(K96,$P$10,"Y"),"")&gt;=18,"Senior")</f>
        <v/>
      </c>
      <c r="N96" s="18"/>
      <c r="O96" s="18"/>
      <c r="P96" s="24"/>
    </row>
    <row r="97" spans="2:16" s="6" customFormat="1" x14ac:dyDescent="0.2">
      <c r="B97" s="17"/>
      <c r="C97" s="18"/>
      <c r="D97" s="19"/>
      <c r="E97" s="19"/>
      <c r="F97" s="19"/>
      <c r="G97" s="20"/>
      <c r="H97" s="19"/>
      <c r="I97" s="21"/>
      <c r="J97" s="21"/>
      <c r="K97" s="22"/>
      <c r="L97" s="23" t="str">
        <f t="shared" ca="1" si="2"/>
        <v/>
      </c>
      <c r="M97" s="23" t="str" cm="1">
        <f t="array" ref="M97">_xlfn.IFS(IF(K97&lt;&gt;"",DATEDIF(K97,$P$10,"Y"),"")="","",IF(K97&lt;&gt;"",DATEDIF(K97,$P$10,"Y"),"")&lt;9,"Benjamin",IF(K97&lt;&gt;"",DATEDIF(K97,$P$10,"Y"),"")=9,"Minime",IF(K97&lt;&gt;"",DATEDIF(K97,$P$10,"Y"),"")=10,"Minime",IF(K97&lt;&gt;"",DATEDIF(K97,$P$10,"Y"),"")=11,"Minime",IF(K97&lt;&gt;"",DATEDIF(K97,$P$10,"Y"),"")=12,"Cadet",IF(K97&lt;&gt;"",DATEDIF(K97,$P$10,"Y"),"")=13,"Cadet",IF(K97&lt;&gt;"",DATEDIF(K97,$P$10,"Y"),"")=14,"Cadet",IF(K97&lt;&gt;"",DATEDIF(K97,$P$10,"Y"),"")=15,"Junior",IF(K97&lt;&gt;"",DATEDIF(K97,$P$10,"Y"),"")=16,"Junior",IF(K97&lt;&gt;"",DATEDIF(K97,$P$10,"Y"),"")=17,"Junior",IF(K97&lt;&gt;"",DATEDIF(K97,$P$10,"Y"),"")&gt;=18,"Senior")</f>
        <v/>
      </c>
      <c r="N97" s="18"/>
      <c r="O97" s="18"/>
      <c r="P97" s="24"/>
    </row>
    <row r="98" spans="2:16" s="6" customFormat="1" x14ac:dyDescent="0.2">
      <c r="B98" s="17"/>
      <c r="C98" s="18"/>
      <c r="D98" s="19"/>
      <c r="E98" s="19"/>
      <c r="F98" s="19"/>
      <c r="G98" s="20"/>
      <c r="H98" s="19"/>
      <c r="I98" s="21"/>
      <c r="J98" s="21"/>
      <c r="K98" s="22"/>
      <c r="L98" s="23" t="str">
        <f t="shared" ca="1" si="2"/>
        <v/>
      </c>
      <c r="M98" s="23" t="str" cm="1">
        <f t="array" ref="M98">_xlfn.IFS(IF(K98&lt;&gt;"",DATEDIF(K98,$P$10,"Y"),"")="","",IF(K98&lt;&gt;"",DATEDIF(K98,$P$10,"Y"),"")&lt;9,"Benjamin",IF(K98&lt;&gt;"",DATEDIF(K98,$P$10,"Y"),"")=9,"Minime",IF(K98&lt;&gt;"",DATEDIF(K98,$P$10,"Y"),"")=10,"Minime",IF(K98&lt;&gt;"",DATEDIF(K98,$P$10,"Y"),"")=11,"Minime",IF(K98&lt;&gt;"",DATEDIF(K98,$P$10,"Y"),"")=12,"Cadet",IF(K98&lt;&gt;"",DATEDIF(K98,$P$10,"Y"),"")=13,"Cadet",IF(K98&lt;&gt;"",DATEDIF(K98,$P$10,"Y"),"")=14,"Cadet",IF(K98&lt;&gt;"",DATEDIF(K98,$P$10,"Y"),"")=15,"Junior",IF(K98&lt;&gt;"",DATEDIF(K98,$P$10,"Y"),"")=16,"Junior",IF(K98&lt;&gt;"",DATEDIF(K98,$P$10,"Y"),"")=17,"Junior",IF(K98&lt;&gt;"",DATEDIF(K98,$P$10,"Y"),"")&gt;=18,"Senior")</f>
        <v/>
      </c>
      <c r="N98" s="18"/>
      <c r="O98" s="18"/>
      <c r="P98" s="24"/>
    </row>
    <row r="99" spans="2:16" s="6" customFormat="1" x14ac:dyDescent="0.2">
      <c r="B99" s="17"/>
      <c r="C99" s="18"/>
      <c r="D99" s="19"/>
      <c r="E99" s="19"/>
      <c r="F99" s="19"/>
      <c r="G99" s="20"/>
      <c r="H99" s="19"/>
      <c r="I99" s="21"/>
      <c r="J99" s="21"/>
      <c r="K99" s="22"/>
      <c r="L99" s="23" t="str">
        <f t="shared" ca="1" si="2"/>
        <v/>
      </c>
      <c r="M99" s="23" t="str" cm="1">
        <f t="array" ref="M99">_xlfn.IFS(IF(K99&lt;&gt;"",DATEDIF(K99,$P$10,"Y"),"")="","",IF(K99&lt;&gt;"",DATEDIF(K99,$P$10,"Y"),"")&lt;9,"Benjamin",IF(K99&lt;&gt;"",DATEDIF(K99,$P$10,"Y"),"")=9,"Minime",IF(K99&lt;&gt;"",DATEDIF(K99,$P$10,"Y"),"")=10,"Minime",IF(K99&lt;&gt;"",DATEDIF(K99,$P$10,"Y"),"")=11,"Minime",IF(K99&lt;&gt;"",DATEDIF(K99,$P$10,"Y"),"")=12,"Cadet",IF(K99&lt;&gt;"",DATEDIF(K99,$P$10,"Y"),"")=13,"Cadet",IF(K99&lt;&gt;"",DATEDIF(K99,$P$10,"Y"),"")=14,"Cadet",IF(K99&lt;&gt;"",DATEDIF(K99,$P$10,"Y"),"")=15,"Junior",IF(K99&lt;&gt;"",DATEDIF(K99,$P$10,"Y"),"")=16,"Junior",IF(K99&lt;&gt;"",DATEDIF(K99,$P$10,"Y"),"")=17,"Junior",IF(K99&lt;&gt;"",DATEDIF(K99,$P$10,"Y"),"")&gt;=18,"Senior")</f>
        <v/>
      </c>
      <c r="N99" s="18"/>
      <c r="O99" s="18"/>
      <c r="P99" s="24"/>
    </row>
    <row r="100" spans="2:16" s="6" customFormat="1" x14ac:dyDescent="0.2">
      <c r="B100" s="17"/>
      <c r="C100" s="18"/>
      <c r="D100" s="19"/>
      <c r="E100" s="19"/>
      <c r="F100" s="19"/>
      <c r="G100" s="20"/>
      <c r="H100" s="19"/>
      <c r="I100" s="21"/>
      <c r="J100" s="21"/>
      <c r="K100" s="22"/>
      <c r="L100" s="23" t="str">
        <f t="shared" ca="1" si="2"/>
        <v/>
      </c>
      <c r="M100" s="23" t="str" cm="1">
        <f t="array" ref="M100">_xlfn.IFS(IF(K100&lt;&gt;"",DATEDIF(K100,$P$10,"Y"),"")="","",IF(K100&lt;&gt;"",DATEDIF(K100,$P$10,"Y"),"")&lt;9,"Benjamin",IF(K100&lt;&gt;"",DATEDIF(K100,$P$10,"Y"),"")=9,"Minime",IF(K100&lt;&gt;"",DATEDIF(K100,$P$10,"Y"),"")=10,"Minime",IF(K100&lt;&gt;"",DATEDIF(K100,$P$10,"Y"),"")=11,"Minime",IF(K100&lt;&gt;"",DATEDIF(K100,$P$10,"Y"),"")=12,"Cadet",IF(K100&lt;&gt;"",DATEDIF(K100,$P$10,"Y"),"")=13,"Cadet",IF(K100&lt;&gt;"",DATEDIF(K100,$P$10,"Y"),"")=14,"Cadet",IF(K100&lt;&gt;"",DATEDIF(K100,$P$10,"Y"),"")=15,"Junior",IF(K100&lt;&gt;"",DATEDIF(K100,$P$10,"Y"),"")=16,"Junior",IF(K100&lt;&gt;"",DATEDIF(K100,$P$10,"Y"),"")=17,"Junior",IF(K100&lt;&gt;"",DATEDIF(K100,$P$10,"Y"),"")&gt;=18,"Senior")</f>
        <v/>
      </c>
      <c r="N100" s="18"/>
      <c r="O100" s="18"/>
      <c r="P100" s="24"/>
    </row>
    <row r="101" spans="2:16" s="6" customFormat="1" x14ac:dyDescent="0.2">
      <c r="B101" s="17"/>
      <c r="C101" s="18"/>
      <c r="D101" s="19"/>
      <c r="E101" s="19"/>
      <c r="F101" s="19"/>
      <c r="G101" s="20"/>
      <c r="H101" s="19"/>
      <c r="I101" s="21"/>
      <c r="J101" s="21"/>
      <c r="K101" s="22"/>
      <c r="L101" s="23" t="str">
        <f t="shared" ca="1" si="2"/>
        <v/>
      </c>
      <c r="M101" s="23" t="str" cm="1">
        <f t="array" ref="M101">_xlfn.IFS(IF(K101&lt;&gt;"",DATEDIF(K101,$P$10,"Y"),"")="","",IF(K101&lt;&gt;"",DATEDIF(K101,$P$10,"Y"),"")&lt;9,"Benjamin",IF(K101&lt;&gt;"",DATEDIF(K101,$P$10,"Y"),"")=9,"Minime",IF(K101&lt;&gt;"",DATEDIF(K101,$P$10,"Y"),"")=10,"Minime",IF(K101&lt;&gt;"",DATEDIF(K101,$P$10,"Y"),"")=11,"Minime",IF(K101&lt;&gt;"",DATEDIF(K101,$P$10,"Y"),"")=12,"Cadet",IF(K101&lt;&gt;"",DATEDIF(K101,$P$10,"Y"),"")=13,"Cadet",IF(K101&lt;&gt;"",DATEDIF(K101,$P$10,"Y"),"")=14,"Cadet",IF(K101&lt;&gt;"",DATEDIF(K101,$P$10,"Y"),"")=15,"Junior",IF(K101&lt;&gt;"",DATEDIF(K101,$P$10,"Y"),"")=16,"Junior",IF(K101&lt;&gt;"",DATEDIF(K101,$P$10,"Y"),"")=17,"Junior",IF(K101&lt;&gt;"",DATEDIF(K101,$P$10,"Y"),"")&gt;=18,"Senior")</f>
        <v/>
      </c>
      <c r="N101" s="18"/>
      <c r="O101" s="18"/>
      <c r="P101" s="24"/>
    </row>
    <row r="102" spans="2:16" s="6" customFormat="1" x14ac:dyDescent="0.2">
      <c r="B102" s="17"/>
      <c r="C102" s="18"/>
      <c r="D102" s="19"/>
      <c r="E102" s="19"/>
      <c r="F102" s="19"/>
      <c r="G102" s="20"/>
      <c r="H102" s="19"/>
      <c r="I102" s="21"/>
      <c r="J102" s="21"/>
      <c r="K102" s="22"/>
      <c r="L102" s="23" t="str">
        <f t="shared" ref="L102:L165" ca="1" si="3">IF(K102&lt;&gt;"",DATEDIF(K102,TODAY(),"Y"),"")</f>
        <v/>
      </c>
      <c r="M102" s="23" t="str" cm="1">
        <f t="array" ref="M102">_xlfn.IFS(IF(K102&lt;&gt;"",DATEDIF(K102,$P$10,"Y"),"")="","",IF(K102&lt;&gt;"",DATEDIF(K102,$P$10,"Y"),"")&lt;9,"Benjamin",IF(K102&lt;&gt;"",DATEDIF(K102,$P$10,"Y"),"")=9,"Minime",IF(K102&lt;&gt;"",DATEDIF(K102,$P$10,"Y"),"")=10,"Minime",IF(K102&lt;&gt;"",DATEDIF(K102,$P$10,"Y"),"")=11,"Minime",IF(K102&lt;&gt;"",DATEDIF(K102,$P$10,"Y"),"")=12,"Cadet",IF(K102&lt;&gt;"",DATEDIF(K102,$P$10,"Y"),"")=13,"Cadet",IF(K102&lt;&gt;"",DATEDIF(K102,$P$10,"Y"),"")=14,"Cadet",IF(K102&lt;&gt;"",DATEDIF(K102,$P$10,"Y"),"")=15,"Junior",IF(K102&lt;&gt;"",DATEDIF(K102,$P$10,"Y"),"")=16,"Junior",IF(K102&lt;&gt;"",DATEDIF(K102,$P$10,"Y"),"")=17,"Junior",IF(K102&lt;&gt;"",DATEDIF(K102,$P$10,"Y"),"")&gt;=18,"Senior")</f>
        <v/>
      </c>
      <c r="N102" s="18"/>
      <c r="O102" s="18"/>
      <c r="P102" s="24"/>
    </row>
    <row r="103" spans="2:16" s="6" customFormat="1" x14ac:dyDescent="0.2">
      <c r="B103" s="17"/>
      <c r="C103" s="18"/>
      <c r="D103" s="19"/>
      <c r="E103" s="19"/>
      <c r="F103" s="19"/>
      <c r="G103" s="20"/>
      <c r="H103" s="19"/>
      <c r="I103" s="21"/>
      <c r="J103" s="21"/>
      <c r="K103" s="22"/>
      <c r="L103" s="23" t="str">
        <f t="shared" ca="1" si="3"/>
        <v/>
      </c>
      <c r="M103" s="23" t="str" cm="1">
        <f t="array" ref="M103">_xlfn.IFS(IF(K103&lt;&gt;"",DATEDIF(K103,$P$10,"Y"),"")="","",IF(K103&lt;&gt;"",DATEDIF(K103,$P$10,"Y"),"")&lt;9,"Benjamin",IF(K103&lt;&gt;"",DATEDIF(K103,$P$10,"Y"),"")=9,"Minime",IF(K103&lt;&gt;"",DATEDIF(K103,$P$10,"Y"),"")=10,"Minime",IF(K103&lt;&gt;"",DATEDIF(K103,$P$10,"Y"),"")=11,"Minime",IF(K103&lt;&gt;"",DATEDIF(K103,$P$10,"Y"),"")=12,"Cadet",IF(K103&lt;&gt;"",DATEDIF(K103,$P$10,"Y"),"")=13,"Cadet",IF(K103&lt;&gt;"",DATEDIF(K103,$P$10,"Y"),"")=14,"Cadet",IF(K103&lt;&gt;"",DATEDIF(K103,$P$10,"Y"),"")=15,"Junior",IF(K103&lt;&gt;"",DATEDIF(K103,$P$10,"Y"),"")=16,"Junior",IF(K103&lt;&gt;"",DATEDIF(K103,$P$10,"Y"),"")=17,"Junior",IF(K103&lt;&gt;"",DATEDIF(K103,$P$10,"Y"),"")&gt;=18,"Senior")</f>
        <v/>
      </c>
      <c r="N103" s="18"/>
      <c r="O103" s="18"/>
      <c r="P103" s="24"/>
    </row>
    <row r="104" spans="2:16" s="6" customFormat="1" x14ac:dyDescent="0.2">
      <c r="B104" s="17"/>
      <c r="C104" s="18"/>
      <c r="D104" s="19"/>
      <c r="E104" s="19"/>
      <c r="F104" s="19"/>
      <c r="G104" s="20"/>
      <c r="H104" s="19"/>
      <c r="I104" s="21"/>
      <c r="J104" s="21"/>
      <c r="K104" s="22"/>
      <c r="L104" s="23" t="str">
        <f t="shared" ca="1" si="3"/>
        <v/>
      </c>
      <c r="M104" s="23" t="str" cm="1">
        <f t="array" ref="M104">_xlfn.IFS(IF(K104&lt;&gt;"",DATEDIF(K104,$P$10,"Y"),"")="","",IF(K104&lt;&gt;"",DATEDIF(K104,$P$10,"Y"),"")&lt;9,"Benjamin",IF(K104&lt;&gt;"",DATEDIF(K104,$P$10,"Y"),"")=9,"Minime",IF(K104&lt;&gt;"",DATEDIF(K104,$P$10,"Y"),"")=10,"Minime",IF(K104&lt;&gt;"",DATEDIF(K104,$P$10,"Y"),"")=11,"Minime",IF(K104&lt;&gt;"",DATEDIF(K104,$P$10,"Y"),"")=12,"Cadet",IF(K104&lt;&gt;"",DATEDIF(K104,$P$10,"Y"),"")=13,"Cadet",IF(K104&lt;&gt;"",DATEDIF(K104,$P$10,"Y"),"")=14,"Cadet",IF(K104&lt;&gt;"",DATEDIF(K104,$P$10,"Y"),"")=15,"Junior",IF(K104&lt;&gt;"",DATEDIF(K104,$P$10,"Y"),"")=16,"Junior",IF(K104&lt;&gt;"",DATEDIF(K104,$P$10,"Y"),"")=17,"Junior",IF(K104&lt;&gt;"",DATEDIF(K104,$P$10,"Y"),"")&gt;=18,"Senior")</f>
        <v/>
      </c>
      <c r="N104" s="18"/>
      <c r="O104" s="18"/>
      <c r="P104" s="24"/>
    </row>
    <row r="105" spans="2:16" s="6" customFormat="1" x14ac:dyDescent="0.2">
      <c r="B105" s="17"/>
      <c r="C105" s="18"/>
      <c r="D105" s="19"/>
      <c r="E105" s="19"/>
      <c r="F105" s="19"/>
      <c r="G105" s="20"/>
      <c r="H105" s="19"/>
      <c r="I105" s="21"/>
      <c r="J105" s="21"/>
      <c r="K105" s="22"/>
      <c r="L105" s="23" t="str">
        <f t="shared" ca="1" si="3"/>
        <v/>
      </c>
      <c r="M105" s="23" t="str" cm="1">
        <f t="array" ref="M105">_xlfn.IFS(IF(K105&lt;&gt;"",DATEDIF(K105,$P$10,"Y"),"")="","",IF(K105&lt;&gt;"",DATEDIF(K105,$P$10,"Y"),"")&lt;9,"Benjamin",IF(K105&lt;&gt;"",DATEDIF(K105,$P$10,"Y"),"")=9,"Minime",IF(K105&lt;&gt;"",DATEDIF(K105,$P$10,"Y"),"")=10,"Minime",IF(K105&lt;&gt;"",DATEDIF(K105,$P$10,"Y"),"")=11,"Minime",IF(K105&lt;&gt;"",DATEDIF(K105,$P$10,"Y"),"")=12,"Cadet",IF(K105&lt;&gt;"",DATEDIF(K105,$P$10,"Y"),"")=13,"Cadet",IF(K105&lt;&gt;"",DATEDIF(K105,$P$10,"Y"),"")=14,"Cadet",IF(K105&lt;&gt;"",DATEDIF(K105,$P$10,"Y"),"")=15,"Junior",IF(K105&lt;&gt;"",DATEDIF(K105,$P$10,"Y"),"")=16,"Junior",IF(K105&lt;&gt;"",DATEDIF(K105,$P$10,"Y"),"")=17,"Junior",IF(K105&lt;&gt;"",DATEDIF(K105,$P$10,"Y"),"")&gt;=18,"Senior")</f>
        <v/>
      </c>
      <c r="N105" s="18"/>
      <c r="O105" s="18"/>
      <c r="P105" s="24"/>
    </row>
    <row r="106" spans="2:16" s="6" customFormat="1" x14ac:dyDescent="0.2">
      <c r="B106" s="17"/>
      <c r="C106" s="18"/>
      <c r="D106" s="19"/>
      <c r="E106" s="19"/>
      <c r="F106" s="19"/>
      <c r="G106" s="20"/>
      <c r="H106" s="19"/>
      <c r="I106" s="21"/>
      <c r="J106" s="21"/>
      <c r="K106" s="22"/>
      <c r="L106" s="23" t="str">
        <f t="shared" ca="1" si="3"/>
        <v/>
      </c>
      <c r="M106" s="23" t="str" cm="1">
        <f t="array" ref="M106">_xlfn.IFS(IF(K106&lt;&gt;"",DATEDIF(K106,$P$10,"Y"),"")="","",IF(K106&lt;&gt;"",DATEDIF(K106,$P$10,"Y"),"")&lt;9,"Benjamin",IF(K106&lt;&gt;"",DATEDIF(K106,$P$10,"Y"),"")=9,"Minime",IF(K106&lt;&gt;"",DATEDIF(K106,$P$10,"Y"),"")=10,"Minime",IF(K106&lt;&gt;"",DATEDIF(K106,$P$10,"Y"),"")=11,"Minime",IF(K106&lt;&gt;"",DATEDIF(K106,$P$10,"Y"),"")=12,"Cadet",IF(K106&lt;&gt;"",DATEDIF(K106,$P$10,"Y"),"")=13,"Cadet",IF(K106&lt;&gt;"",DATEDIF(K106,$P$10,"Y"),"")=14,"Cadet",IF(K106&lt;&gt;"",DATEDIF(K106,$P$10,"Y"),"")=15,"Junior",IF(K106&lt;&gt;"",DATEDIF(K106,$P$10,"Y"),"")=16,"Junior",IF(K106&lt;&gt;"",DATEDIF(K106,$P$10,"Y"),"")=17,"Junior",IF(K106&lt;&gt;"",DATEDIF(K106,$P$10,"Y"),"")&gt;=18,"Senior")</f>
        <v/>
      </c>
      <c r="N106" s="18"/>
      <c r="O106" s="18"/>
      <c r="P106" s="24"/>
    </row>
    <row r="107" spans="2:16" s="6" customFormat="1" x14ac:dyDescent="0.2">
      <c r="B107" s="17"/>
      <c r="C107" s="18"/>
      <c r="D107" s="19"/>
      <c r="E107" s="19"/>
      <c r="F107" s="19"/>
      <c r="G107" s="20"/>
      <c r="H107" s="19"/>
      <c r="I107" s="21"/>
      <c r="J107" s="21"/>
      <c r="K107" s="22"/>
      <c r="L107" s="23" t="str">
        <f t="shared" ca="1" si="3"/>
        <v/>
      </c>
      <c r="M107" s="23" t="str" cm="1">
        <f t="array" ref="M107">_xlfn.IFS(IF(K107&lt;&gt;"",DATEDIF(K107,$P$10,"Y"),"")="","",IF(K107&lt;&gt;"",DATEDIF(K107,$P$10,"Y"),"")&lt;9,"Benjamin",IF(K107&lt;&gt;"",DATEDIF(K107,$P$10,"Y"),"")=9,"Minime",IF(K107&lt;&gt;"",DATEDIF(K107,$P$10,"Y"),"")=10,"Minime",IF(K107&lt;&gt;"",DATEDIF(K107,$P$10,"Y"),"")=11,"Minime",IF(K107&lt;&gt;"",DATEDIF(K107,$P$10,"Y"),"")=12,"Cadet",IF(K107&lt;&gt;"",DATEDIF(K107,$P$10,"Y"),"")=13,"Cadet",IF(K107&lt;&gt;"",DATEDIF(K107,$P$10,"Y"),"")=14,"Cadet",IF(K107&lt;&gt;"",DATEDIF(K107,$P$10,"Y"),"")=15,"Junior",IF(K107&lt;&gt;"",DATEDIF(K107,$P$10,"Y"),"")=16,"Junior",IF(K107&lt;&gt;"",DATEDIF(K107,$P$10,"Y"),"")=17,"Junior",IF(K107&lt;&gt;"",DATEDIF(K107,$P$10,"Y"),"")&gt;=18,"Senior")</f>
        <v/>
      </c>
      <c r="N107" s="18"/>
      <c r="O107" s="18"/>
      <c r="P107" s="24"/>
    </row>
    <row r="108" spans="2:16" s="6" customFormat="1" x14ac:dyDescent="0.2">
      <c r="B108" s="17"/>
      <c r="C108" s="18"/>
      <c r="D108" s="19"/>
      <c r="E108" s="19"/>
      <c r="F108" s="19"/>
      <c r="G108" s="20"/>
      <c r="H108" s="19"/>
      <c r="I108" s="21"/>
      <c r="J108" s="21"/>
      <c r="K108" s="22"/>
      <c r="L108" s="23" t="str">
        <f t="shared" ca="1" si="3"/>
        <v/>
      </c>
      <c r="M108" s="23" t="str" cm="1">
        <f t="array" ref="M108">_xlfn.IFS(IF(K108&lt;&gt;"",DATEDIF(K108,$P$10,"Y"),"")="","",IF(K108&lt;&gt;"",DATEDIF(K108,$P$10,"Y"),"")&lt;9,"Benjamin",IF(K108&lt;&gt;"",DATEDIF(K108,$P$10,"Y"),"")=9,"Minime",IF(K108&lt;&gt;"",DATEDIF(K108,$P$10,"Y"),"")=10,"Minime",IF(K108&lt;&gt;"",DATEDIF(K108,$P$10,"Y"),"")=11,"Minime",IF(K108&lt;&gt;"",DATEDIF(K108,$P$10,"Y"),"")=12,"Cadet",IF(K108&lt;&gt;"",DATEDIF(K108,$P$10,"Y"),"")=13,"Cadet",IF(K108&lt;&gt;"",DATEDIF(K108,$P$10,"Y"),"")=14,"Cadet",IF(K108&lt;&gt;"",DATEDIF(K108,$P$10,"Y"),"")=15,"Junior",IF(K108&lt;&gt;"",DATEDIF(K108,$P$10,"Y"),"")=16,"Junior",IF(K108&lt;&gt;"",DATEDIF(K108,$P$10,"Y"),"")=17,"Junior",IF(K108&lt;&gt;"",DATEDIF(K108,$P$10,"Y"),"")&gt;=18,"Senior")</f>
        <v/>
      </c>
      <c r="N108" s="18"/>
      <c r="O108" s="18"/>
      <c r="P108" s="24"/>
    </row>
    <row r="109" spans="2:16" s="6" customFormat="1" x14ac:dyDescent="0.2">
      <c r="B109" s="17"/>
      <c r="C109" s="18"/>
      <c r="D109" s="19"/>
      <c r="E109" s="19"/>
      <c r="F109" s="19"/>
      <c r="G109" s="20"/>
      <c r="H109" s="19"/>
      <c r="I109" s="21"/>
      <c r="J109" s="21"/>
      <c r="K109" s="22"/>
      <c r="L109" s="23" t="str">
        <f t="shared" ca="1" si="3"/>
        <v/>
      </c>
      <c r="M109" s="23" t="str" cm="1">
        <f t="array" ref="M109">_xlfn.IFS(IF(K109&lt;&gt;"",DATEDIF(K109,$P$10,"Y"),"")="","",IF(K109&lt;&gt;"",DATEDIF(K109,$P$10,"Y"),"")&lt;9,"Benjamin",IF(K109&lt;&gt;"",DATEDIF(K109,$P$10,"Y"),"")=9,"Minime",IF(K109&lt;&gt;"",DATEDIF(K109,$P$10,"Y"),"")=10,"Minime",IF(K109&lt;&gt;"",DATEDIF(K109,$P$10,"Y"),"")=11,"Minime",IF(K109&lt;&gt;"",DATEDIF(K109,$P$10,"Y"),"")=12,"Cadet",IF(K109&lt;&gt;"",DATEDIF(K109,$P$10,"Y"),"")=13,"Cadet",IF(K109&lt;&gt;"",DATEDIF(K109,$P$10,"Y"),"")=14,"Cadet",IF(K109&lt;&gt;"",DATEDIF(K109,$P$10,"Y"),"")=15,"Junior",IF(K109&lt;&gt;"",DATEDIF(K109,$P$10,"Y"),"")=16,"Junior",IF(K109&lt;&gt;"",DATEDIF(K109,$P$10,"Y"),"")=17,"Junior",IF(K109&lt;&gt;"",DATEDIF(K109,$P$10,"Y"),"")&gt;=18,"Senior")</f>
        <v/>
      </c>
      <c r="N109" s="18"/>
      <c r="O109" s="18"/>
      <c r="P109" s="24"/>
    </row>
    <row r="110" spans="2:16" s="6" customFormat="1" x14ac:dyDescent="0.2">
      <c r="B110" s="17"/>
      <c r="C110" s="18"/>
      <c r="D110" s="19"/>
      <c r="E110" s="19"/>
      <c r="F110" s="19"/>
      <c r="G110" s="20"/>
      <c r="H110" s="19"/>
      <c r="I110" s="21"/>
      <c r="J110" s="21"/>
      <c r="K110" s="22"/>
      <c r="L110" s="23" t="str">
        <f t="shared" ca="1" si="3"/>
        <v/>
      </c>
      <c r="M110" s="23" t="str" cm="1">
        <f t="array" ref="M110">_xlfn.IFS(IF(K110&lt;&gt;"",DATEDIF(K110,$P$10,"Y"),"")="","",IF(K110&lt;&gt;"",DATEDIF(K110,$P$10,"Y"),"")&lt;9,"Benjamin",IF(K110&lt;&gt;"",DATEDIF(K110,$P$10,"Y"),"")=9,"Minime",IF(K110&lt;&gt;"",DATEDIF(K110,$P$10,"Y"),"")=10,"Minime",IF(K110&lt;&gt;"",DATEDIF(K110,$P$10,"Y"),"")=11,"Minime",IF(K110&lt;&gt;"",DATEDIF(K110,$P$10,"Y"),"")=12,"Cadet",IF(K110&lt;&gt;"",DATEDIF(K110,$P$10,"Y"),"")=13,"Cadet",IF(K110&lt;&gt;"",DATEDIF(K110,$P$10,"Y"),"")=14,"Cadet",IF(K110&lt;&gt;"",DATEDIF(K110,$P$10,"Y"),"")=15,"Junior",IF(K110&lt;&gt;"",DATEDIF(K110,$P$10,"Y"),"")=16,"Junior",IF(K110&lt;&gt;"",DATEDIF(K110,$P$10,"Y"),"")=17,"Junior",IF(K110&lt;&gt;"",DATEDIF(K110,$P$10,"Y"),"")&gt;=18,"Senior")</f>
        <v/>
      </c>
      <c r="N110" s="18"/>
      <c r="O110" s="18"/>
      <c r="P110" s="24"/>
    </row>
    <row r="111" spans="2:16" s="6" customFormat="1" x14ac:dyDescent="0.2">
      <c r="B111" s="17"/>
      <c r="C111" s="18"/>
      <c r="D111" s="19"/>
      <c r="E111" s="19"/>
      <c r="F111" s="19"/>
      <c r="G111" s="20"/>
      <c r="H111" s="19"/>
      <c r="I111" s="21"/>
      <c r="J111" s="21"/>
      <c r="K111" s="22"/>
      <c r="L111" s="23" t="str">
        <f t="shared" ca="1" si="3"/>
        <v/>
      </c>
      <c r="M111" s="23" t="str" cm="1">
        <f t="array" ref="M111">_xlfn.IFS(IF(K111&lt;&gt;"",DATEDIF(K111,$P$10,"Y"),"")="","",IF(K111&lt;&gt;"",DATEDIF(K111,$P$10,"Y"),"")&lt;9,"Benjamin",IF(K111&lt;&gt;"",DATEDIF(K111,$P$10,"Y"),"")=9,"Minime",IF(K111&lt;&gt;"",DATEDIF(K111,$P$10,"Y"),"")=10,"Minime",IF(K111&lt;&gt;"",DATEDIF(K111,$P$10,"Y"),"")=11,"Minime",IF(K111&lt;&gt;"",DATEDIF(K111,$P$10,"Y"),"")=12,"Cadet",IF(K111&lt;&gt;"",DATEDIF(K111,$P$10,"Y"),"")=13,"Cadet",IF(K111&lt;&gt;"",DATEDIF(K111,$P$10,"Y"),"")=14,"Cadet",IF(K111&lt;&gt;"",DATEDIF(K111,$P$10,"Y"),"")=15,"Junior",IF(K111&lt;&gt;"",DATEDIF(K111,$P$10,"Y"),"")=16,"Junior",IF(K111&lt;&gt;"",DATEDIF(K111,$P$10,"Y"),"")=17,"Junior",IF(K111&lt;&gt;"",DATEDIF(K111,$P$10,"Y"),"")&gt;=18,"Senior")</f>
        <v/>
      </c>
      <c r="N111" s="18"/>
      <c r="O111" s="18"/>
      <c r="P111" s="24"/>
    </row>
    <row r="112" spans="2:16" s="6" customFormat="1" x14ac:dyDescent="0.2">
      <c r="B112" s="17"/>
      <c r="C112" s="18"/>
      <c r="D112" s="19"/>
      <c r="E112" s="19"/>
      <c r="F112" s="19"/>
      <c r="G112" s="20"/>
      <c r="H112" s="19"/>
      <c r="I112" s="21"/>
      <c r="J112" s="21"/>
      <c r="K112" s="22"/>
      <c r="L112" s="23" t="str">
        <f t="shared" ca="1" si="3"/>
        <v/>
      </c>
      <c r="M112" s="23" t="str" cm="1">
        <f t="array" ref="M112">_xlfn.IFS(IF(K112&lt;&gt;"",DATEDIF(K112,$P$10,"Y"),"")="","",IF(K112&lt;&gt;"",DATEDIF(K112,$P$10,"Y"),"")&lt;9,"Benjamin",IF(K112&lt;&gt;"",DATEDIF(K112,$P$10,"Y"),"")=9,"Minime",IF(K112&lt;&gt;"",DATEDIF(K112,$P$10,"Y"),"")=10,"Minime",IF(K112&lt;&gt;"",DATEDIF(K112,$P$10,"Y"),"")=11,"Minime",IF(K112&lt;&gt;"",DATEDIF(K112,$P$10,"Y"),"")=12,"Cadet",IF(K112&lt;&gt;"",DATEDIF(K112,$P$10,"Y"),"")=13,"Cadet",IF(K112&lt;&gt;"",DATEDIF(K112,$P$10,"Y"),"")=14,"Cadet",IF(K112&lt;&gt;"",DATEDIF(K112,$P$10,"Y"),"")=15,"Junior",IF(K112&lt;&gt;"",DATEDIF(K112,$P$10,"Y"),"")=16,"Junior",IF(K112&lt;&gt;"",DATEDIF(K112,$P$10,"Y"),"")=17,"Junior",IF(K112&lt;&gt;"",DATEDIF(K112,$P$10,"Y"),"")&gt;=18,"Senior")</f>
        <v/>
      </c>
      <c r="N112" s="18"/>
      <c r="O112" s="18"/>
      <c r="P112" s="24"/>
    </row>
    <row r="113" spans="2:16" s="6" customFormat="1" x14ac:dyDescent="0.2">
      <c r="B113" s="17"/>
      <c r="C113" s="18"/>
      <c r="D113" s="19"/>
      <c r="E113" s="19"/>
      <c r="F113" s="19"/>
      <c r="G113" s="20"/>
      <c r="H113" s="19"/>
      <c r="I113" s="21"/>
      <c r="J113" s="21"/>
      <c r="K113" s="22"/>
      <c r="L113" s="23" t="str">
        <f t="shared" ca="1" si="3"/>
        <v/>
      </c>
      <c r="M113" s="23" t="str" cm="1">
        <f t="array" ref="M113">_xlfn.IFS(IF(K113&lt;&gt;"",DATEDIF(K113,$P$10,"Y"),"")="","",IF(K113&lt;&gt;"",DATEDIF(K113,$P$10,"Y"),"")&lt;9,"Benjamin",IF(K113&lt;&gt;"",DATEDIF(K113,$P$10,"Y"),"")=9,"Minime",IF(K113&lt;&gt;"",DATEDIF(K113,$P$10,"Y"),"")=10,"Minime",IF(K113&lt;&gt;"",DATEDIF(K113,$P$10,"Y"),"")=11,"Minime",IF(K113&lt;&gt;"",DATEDIF(K113,$P$10,"Y"),"")=12,"Cadet",IF(K113&lt;&gt;"",DATEDIF(K113,$P$10,"Y"),"")=13,"Cadet",IF(K113&lt;&gt;"",DATEDIF(K113,$P$10,"Y"),"")=14,"Cadet",IF(K113&lt;&gt;"",DATEDIF(K113,$P$10,"Y"),"")=15,"Junior",IF(K113&lt;&gt;"",DATEDIF(K113,$P$10,"Y"),"")=16,"Junior",IF(K113&lt;&gt;"",DATEDIF(K113,$P$10,"Y"),"")=17,"Junior",IF(K113&lt;&gt;"",DATEDIF(K113,$P$10,"Y"),"")&gt;=18,"Senior")</f>
        <v/>
      </c>
      <c r="N113" s="18"/>
      <c r="O113" s="18"/>
      <c r="P113" s="24"/>
    </row>
    <row r="114" spans="2:16" s="6" customFormat="1" x14ac:dyDescent="0.2">
      <c r="B114" s="17"/>
      <c r="C114" s="18"/>
      <c r="D114" s="19"/>
      <c r="E114" s="19"/>
      <c r="F114" s="19"/>
      <c r="G114" s="20"/>
      <c r="H114" s="19"/>
      <c r="I114" s="21"/>
      <c r="J114" s="21"/>
      <c r="K114" s="22"/>
      <c r="L114" s="23" t="str">
        <f t="shared" ca="1" si="3"/>
        <v/>
      </c>
      <c r="M114" s="23" t="str" cm="1">
        <f t="array" ref="M114">_xlfn.IFS(IF(K114&lt;&gt;"",DATEDIF(K114,$P$10,"Y"),"")="","",IF(K114&lt;&gt;"",DATEDIF(K114,$P$10,"Y"),"")&lt;9,"Benjamin",IF(K114&lt;&gt;"",DATEDIF(K114,$P$10,"Y"),"")=9,"Minime",IF(K114&lt;&gt;"",DATEDIF(K114,$P$10,"Y"),"")=10,"Minime",IF(K114&lt;&gt;"",DATEDIF(K114,$P$10,"Y"),"")=11,"Minime",IF(K114&lt;&gt;"",DATEDIF(K114,$P$10,"Y"),"")=12,"Cadet",IF(K114&lt;&gt;"",DATEDIF(K114,$P$10,"Y"),"")=13,"Cadet",IF(K114&lt;&gt;"",DATEDIF(K114,$P$10,"Y"),"")=14,"Cadet",IF(K114&lt;&gt;"",DATEDIF(K114,$P$10,"Y"),"")=15,"Junior",IF(K114&lt;&gt;"",DATEDIF(K114,$P$10,"Y"),"")=16,"Junior",IF(K114&lt;&gt;"",DATEDIF(K114,$P$10,"Y"),"")=17,"Junior",IF(K114&lt;&gt;"",DATEDIF(K114,$P$10,"Y"),"")&gt;=18,"Senior")</f>
        <v/>
      </c>
      <c r="N114" s="18"/>
      <c r="O114" s="18"/>
      <c r="P114" s="24"/>
    </row>
    <row r="115" spans="2:16" s="6" customFormat="1" x14ac:dyDescent="0.2">
      <c r="B115" s="17"/>
      <c r="C115" s="18"/>
      <c r="D115" s="19"/>
      <c r="E115" s="19"/>
      <c r="F115" s="19"/>
      <c r="G115" s="20"/>
      <c r="H115" s="19"/>
      <c r="I115" s="21"/>
      <c r="J115" s="21"/>
      <c r="K115" s="22"/>
      <c r="L115" s="23" t="str">
        <f t="shared" ca="1" si="3"/>
        <v/>
      </c>
      <c r="M115" s="23" t="str" cm="1">
        <f t="array" ref="M115">_xlfn.IFS(IF(K115&lt;&gt;"",DATEDIF(K115,$P$10,"Y"),"")="","",IF(K115&lt;&gt;"",DATEDIF(K115,$P$10,"Y"),"")&lt;9,"Benjamin",IF(K115&lt;&gt;"",DATEDIF(K115,$P$10,"Y"),"")=9,"Minime",IF(K115&lt;&gt;"",DATEDIF(K115,$P$10,"Y"),"")=10,"Minime",IF(K115&lt;&gt;"",DATEDIF(K115,$P$10,"Y"),"")=11,"Minime",IF(K115&lt;&gt;"",DATEDIF(K115,$P$10,"Y"),"")=12,"Cadet",IF(K115&lt;&gt;"",DATEDIF(K115,$P$10,"Y"),"")=13,"Cadet",IF(K115&lt;&gt;"",DATEDIF(K115,$P$10,"Y"),"")=14,"Cadet",IF(K115&lt;&gt;"",DATEDIF(K115,$P$10,"Y"),"")=15,"Junior",IF(K115&lt;&gt;"",DATEDIF(K115,$P$10,"Y"),"")=16,"Junior",IF(K115&lt;&gt;"",DATEDIF(K115,$P$10,"Y"),"")=17,"Junior",IF(K115&lt;&gt;"",DATEDIF(K115,$P$10,"Y"),"")&gt;=18,"Senior")</f>
        <v/>
      </c>
      <c r="N115" s="18"/>
      <c r="O115" s="18"/>
      <c r="P115" s="24"/>
    </row>
    <row r="116" spans="2:16" s="6" customFormat="1" x14ac:dyDescent="0.2">
      <c r="B116" s="17"/>
      <c r="C116" s="18"/>
      <c r="D116" s="19"/>
      <c r="E116" s="19"/>
      <c r="F116" s="19"/>
      <c r="G116" s="20"/>
      <c r="H116" s="19"/>
      <c r="I116" s="21"/>
      <c r="J116" s="21"/>
      <c r="K116" s="22"/>
      <c r="L116" s="23" t="str">
        <f t="shared" ca="1" si="3"/>
        <v/>
      </c>
      <c r="M116" s="23" t="str" cm="1">
        <f t="array" ref="M116">_xlfn.IFS(IF(K116&lt;&gt;"",DATEDIF(K116,$P$10,"Y"),"")="","",IF(K116&lt;&gt;"",DATEDIF(K116,$P$10,"Y"),"")&lt;9,"Benjamin",IF(K116&lt;&gt;"",DATEDIF(K116,$P$10,"Y"),"")=9,"Minime",IF(K116&lt;&gt;"",DATEDIF(K116,$P$10,"Y"),"")=10,"Minime",IF(K116&lt;&gt;"",DATEDIF(K116,$P$10,"Y"),"")=11,"Minime",IF(K116&lt;&gt;"",DATEDIF(K116,$P$10,"Y"),"")=12,"Cadet",IF(K116&lt;&gt;"",DATEDIF(K116,$P$10,"Y"),"")=13,"Cadet",IF(K116&lt;&gt;"",DATEDIF(K116,$P$10,"Y"),"")=14,"Cadet",IF(K116&lt;&gt;"",DATEDIF(K116,$P$10,"Y"),"")=15,"Junior",IF(K116&lt;&gt;"",DATEDIF(K116,$P$10,"Y"),"")=16,"Junior",IF(K116&lt;&gt;"",DATEDIF(K116,$P$10,"Y"),"")=17,"Junior",IF(K116&lt;&gt;"",DATEDIF(K116,$P$10,"Y"),"")&gt;=18,"Senior")</f>
        <v/>
      </c>
      <c r="N116" s="18"/>
      <c r="O116" s="18"/>
      <c r="P116" s="24"/>
    </row>
    <row r="117" spans="2:16" s="6" customFormat="1" x14ac:dyDescent="0.2">
      <c r="B117" s="17"/>
      <c r="C117" s="18"/>
      <c r="D117" s="19"/>
      <c r="E117" s="19"/>
      <c r="F117" s="19"/>
      <c r="G117" s="20"/>
      <c r="H117" s="19"/>
      <c r="I117" s="21"/>
      <c r="J117" s="21"/>
      <c r="K117" s="22"/>
      <c r="L117" s="23" t="str">
        <f t="shared" ca="1" si="3"/>
        <v/>
      </c>
      <c r="M117" s="23" t="str" cm="1">
        <f t="array" ref="M117">_xlfn.IFS(IF(K117&lt;&gt;"",DATEDIF(K117,$P$10,"Y"),"")="","",IF(K117&lt;&gt;"",DATEDIF(K117,$P$10,"Y"),"")&lt;9,"Benjamin",IF(K117&lt;&gt;"",DATEDIF(K117,$P$10,"Y"),"")=9,"Minime",IF(K117&lt;&gt;"",DATEDIF(K117,$P$10,"Y"),"")=10,"Minime",IF(K117&lt;&gt;"",DATEDIF(K117,$P$10,"Y"),"")=11,"Minime",IF(K117&lt;&gt;"",DATEDIF(K117,$P$10,"Y"),"")=12,"Cadet",IF(K117&lt;&gt;"",DATEDIF(K117,$P$10,"Y"),"")=13,"Cadet",IF(K117&lt;&gt;"",DATEDIF(K117,$P$10,"Y"),"")=14,"Cadet",IF(K117&lt;&gt;"",DATEDIF(K117,$P$10,"Y"),"")=15,"Junior",IF(K117&lt;&gt;"",DATEDIF(K117,$P$10,"Y"),"")=16,"Junior",IF(K117&lt;&gt;"",DATEDIF(K117,$P$10,"Y"),"")=17,"Junior",IF(K117&lt;&gt;"",DATEDIF(K117,$P$10,"Y"),"")&gt;=18,"Senior")</f>
        <v/>
      </c>
      <c r="N117" s="18"/>
      <c r="O117" s="18"/>
      <c r="P117" s="24"/>
    </row>
    <row r="118" spans="2:16" s="6" customFormat="1" x14ac:dyDescent="0.2">
      <c r="B118" s="17"/>
      <c r="C118" s="18"/>
      <c r="D118" s="19"/>
      <c r="E118" s="19"/>
      <c r="F118" s="19"/>
      <c r="G118" s="20"/>
      <c r="H118" s="19"/>
      <c r="I118" s="21"/>
      <c r="J118" s="21"/>
      <c r="K118" s="22"/>
      <c r="L118" s="23" t="str">
        <f t="shared" ca="1" si="3"/>
        <v/>
      </c>
      <c r="M118" s="23" t="str" cm="1">
        <f t="array" ref="M118">_xlfn.IFS(IF(K118&lt;&gt;"",DATEDIF(K118,$P$10,"Y"),"")="","",IF(K118&lt;&gt;"",DATEDIF(K118,$P$10,"Y"),"")&lt;9,"Benjamin",IF(K118&lt;&gt;"",DATEDIF(K118,$P$10,"Y"),"")=9,"Minime",IF(K118&lt;&gt;"",DATEDIF(K118,$P$10,"Y"),"")=10,"Minime",IF(K118&lt;&gt;"",DATEDIF(K118,$P$10,"Y"),"")=11,"Minime",IF(K118&lt;&gt;"",DATEDIF(K118,$P$10,"Y"),"")=12,"Cadet",IF(K118&lt;&gt;"",DATEDIF(K118,$P$10,"Y"),"")=13,"Cadet",IF(K118&lt;&gt;"",DATEDIF(K118,$P$10,"Y"),"")=14,"Cadet",IF(K118&lt;&gt;"",DATEDIF(K118,$P$10,"Y"),"")=15,"Junior",IF(K118&lt;&gt;"",DATEDIF(K118,$P$10,"Y"),"")=16,"Junior",IF(K118&lt;&gt;"",DATEDIF(K118,$P$10,"Y"),"")=17,"Junior",IF(K118&lt;&gt;"",DATEDIF(K118,$P$10,"Y"),"")&gt;=18,"Senior")</f>
        <v/>
      </c>
      <c r="N118" s="18"/>
      <c r="O118" s="18"/>
      <c r="P118" s="24"/>
    </row>
    <row r="119" spans="2:16" s="6" customFormat="1" x14ac:dyDescent="0.2">
      <c r="B119" s="17"/>
      <c r="C119" s="18"/>
      <c r="D119" s="19"/>
      <c r="E119" s="19"/>
      <c r="F119" s="19"/>
      <c r="G119" s="20"/>
      <c r="H119" s="19"/>
      <c r="I119" s="21"/>
      <c r="J119" s="21"/>
      <c r="K119" s="22"/>
      <c r="L119" s="23" t="str">
        <f t="shared" ca="1" si="3"/>
        <v/>
      </c>
      <c r="M119" s="23" t="str" cm="1">
        <f t="array" ref="M119">_xlfn.IFS(IF(K119&lt;&gt;"",DATEDIF(K119,$P$10,"Y"),"")="","",IF(K119&lt;&gt;"",DATEDIF(K119,$P$10,"Y"),"")&lt;9,"Benjamin",IF(K119&lt;&gt;"",DATEDIF(K119,$P$10,"Y"),"")=9,"Minime",IF(K119&lt;&gt;"",DATEDIF(K119,$P$10,"Y"),"")=10,"Minime",IF(K119&lt;&gt;"",DATEDIF(K119,$P$10,"Y"),"")=11,"Minime",IF(K119&lt;&gt;"",DATEDIF(K119,$P$10,"Y"),"")=12,"Cadet",IF(K119&lt;&gt;"",DATEDIF(K119,$P$10,"Y"),"")=13,"Cadet",IF(K119&lt;&gt;"",DATEDIF(K119,$P$10,"Y"),"")=14,"Cadet",IF(K119&lt;&gt;"",DATEDIF(K119,$P$10,"Y"),"")=15,"Junior",IF(K119&lt;&gt;"",DATEDIF(K119,$P$10,"Y"),"")=16,"Junior",IF(K119&lt;&gt;"",DATEDIF(K119,$P$10,"Y"),"")=17,"Junior",IF(K119&lt;&gt;"",DATEDIF(K119,$P$10,"Y"),"")&gt;=18,"Senior")</f>
        <v/>
      </c>
      <c r="N119" s="18"/>
      <c r="O119" s="18"/>
      <c r="P119" s="24"/>
    </row>
    <row r="120" spans="2:16" s="6" customFormat="1" x14ac:dyDescent="0.2">
      <c r="B120" s="17"/>
      <c r="C120" s="18"/>
      <c r="D120" s="19"/>
      <c r="E120" s="19"/>
      <c r="F120" s="19"/>
      <c r="G120" s="20"/>
      <c r="H120" s="19"/>
      <c r="I120" s="21"/>
      <c r="J120" s="21"/>
      <c r="K120" s="22"/>
      <c r="L120" s="23" t="str">
        <f t="shared" ca="1" si="3"/>
        <v/>
      </c>
      <c r="M120" s="23" t="str" cm="1">
        <f t="array" ref="M120">_xlfn.IFS(IF(K120&lt;&gt;"",DATEDIF(K120,$P$10,"Y"),"")="","",IF(K120&lt;&gt;"",DATEDIF(K120,$P$10,"Y"),"")&lt;9,"Benjamin",IF(K120&lt;&gt;"",DATEDIF(K120,$P$10,"Y"),"")=9,"Minime",IF(K120&lt;&gt;"",DATEDIF(K120,$P$10,"Y"),"")=10,"Minime",IF(K120&lt;&gt;"",DATEDIF(K120,$P$10,"Y"),"")=11,"Minime",IF(K120&lt;&gt;"",DATEDIF(K120,$P$10,"Y"),"")=12,"Cadet",IF(K120&lt;&gt;"",DATEDIF(K120,$P$10,"Y"),"")=13,"Cadet",IF(K120&lt;&gt;"",DATEDIF(K120,$P$10,"Y"),"")=14,"Cadet",IF(K120&lt;&gt;"",DATEDIF(K120,$P$10,"Y"),"")=15,"Junior",IF(K120&lt;&gt;"",DATEDIF(K120,$P$10,"Y"),"")=16,"Junior",IF(K120&lt;&gt;"",DATEDIF(K120,$P$10,"Y"),"")=17,"Junior",IF(K120&lt;&gt;"",DATEDIF(K120,$P$10,"Y"),"")&gt;=18,"Senior")</f>
        <v/>
      </c>
      <c r="N120" s="18"/>
      <c r="O120" s="18"/>
      <c r="P120" s="24"/>
    </row>
    <row r="121" spans="2:16" s="6" customFormat="1" x14ac:dyDescent="0.2">
      <c r="B121" s="17"/>
      <c r="C121" s="18"/>
      <c r="D121" s="19"/>
      <c r="E121" s="19"/>
      <c r="F121" s="19"/>
      <c r="G121" s="20"/>
      <c r="H121" s="19"/>
      <c r="I121" s="21"/>
      <c r="J121" s="21"/>
      <c r="K121" s="22"/>
      <c r="L121" s="23" t="str">
        <f t="shared" ca="1" si="3"/>
        <v/>
      </c>
      <c r="M121" s="23" t="str" cm="1">
        <f t="array" ref="M121">_xlfn.IFS(IF(K121&lt;&gt;"",DATEDIF(K121,$P$10,"Y"),"")="","",IF(K121&lt;&gt;"",DATEDIF(K121,$P$10,"Y"),"")&lt;9,"Benjamin",IF(K121&lt;&gt;"",DATEDIF(K121,$P$10,"Y"),"")=9,"Minime",IF(K121&lt;&gt;"",DATEDIF(K121,$P$10,"Y"),"")=10,"Minime",IF(K121&lt;&gt;"",DATEDIF(K121,$P$10,"Y"),"")=11,"Minime",IF(K121&lt;&gt;"",DATEDIF(K121,$P$10,"Y"),"")=12,"Cadet",IF(K121&lt;&gt;"",DATEDIF(K121,$P$10,"Y"),"")=13,"Cadet",IF(K121&lt;&gt;"",DATEDIF(K121,$P$10,"Y"),"")=14,"Cadet",IF(K121&lt;&gt;"",DATEDIF(K121,$P$10,"Y"),"")=15,"Junior",IF(K121&lt;&gt;"",DATEDIF(K121,$P$10,"Y"),"")=16,"Junior",IF(K121&lt;&gt;"",DATEDIF(K121,$P$10,"Y"),"")=17,"Junior",IF(K121&lt;&gt;"",DATEDIF(K121,$P$10,"Y"),"")&gt;=18,"Senior")</f>
        <v/>
      </c>
      <c r="N121" s="18"/>
      <c r="O121" s="18"/>
      <c r="P121" s="24"/>
    </row>
    <row r="122" spans="2:16" s="6" customFormat="1" x14ac:dyDescent="0.2">
      <c r="B122" s="17"/>
      <c r="C122" s="18"/>
      <c r="D122" s="19"/>
      <c r="E122" s="19"/>
      <c r="F122" s="19"/>
      <c r="G122" s="20"/>
      <c r="H122" s="19"/>
      <c r="I122" s="21"/>
      <c r="J122" s="21"/>
      <c r="K122" s="22"/>
      <c r="L122" s="23" t="str">
        <f t="shared" ca="1" si="3"/>
        <v/>
      </c>
      <c r="M122" s="23" t="str" cm="1">
        <f t="array" ref="M122">_xlfn.IFS(IF(K122&lt;&gt;"",DATEDIF(K122,$P$10,"Y"),"")="","",IF(K122&lt;&gt;"",DATEDIF(K122,$P$10,"Y"),"")&lt;9,"Benjamin",IF(K122&lt;&gt;"",DATEDIF(K122,$P$10,"Y"),"")=9,"Minime",IF(K122&lt;&gt;"",DATEDIF(K122,$P$10,"Y"),"")=10,"Minime",IF(K122&lt;&gt;"",DATEDIF(K122,$P$10,"Y"),"")=11,"Minime",IF(K122&lt;&gt;"",DATEDIF(K122,$P$10,"Y"),"")=12,"Cadet",IF(K122&lt;&gt;"",DATEDIF(K122,$P$10,"Y"),"")=13,"Cadet",IF(K122&lt;&gt;"",DATEDIF(K122,$P$10,"Y"),"")=14,"Cadet",IF(K122&lt;&gt;"",DATEDIF(K122,$P$10,"Y"),"")=15,"Junior",IF(K122&lt;&gt;"",DATEDIF(K122,$P$10,"Y"),"")=16,"Junior",IF(K122&lt;&gt;"",DATEDIF(K122,$P$10,"Y"),"")=17,"Junior",IF(K122&lt;&gt;"",DATEDIF(K122,$P$10,"Y"),"")&gt;=18,"Senior")</f>
        <v/>
      </c>
      <c r="N122" s="18"/>
      <c r="O122" s="18"/>
      <c r="P122" s="24"/>
    </row>
    <row r="123" spans="2:16" s="6" customFormat="1" x14ac:dyDescent="0.2">
      <c r="B123" s="17"/>
      <c r="C123" s="18"/>
      <c r="D123" s="19"/>
      <c r="E123" s="19"/>
      <c r="F123" s="19"/>
      <c r="G123" s="20"/>
      <c r="H123" s="19"/>
      <c r="I123" s="21"/>
      <c r="J123" s="21"/>
      <c r="K123" s="22"/>
      <c r="L123" s="23" t="str">
        <f t="shared" ca="1" si="3"/>
        <v/>
      </c>
      <c r="M123" s="23" t="str" cm="1">
        <f t="array" ref="M123">_xlfn.IFS(IF(K123&lt;&gt;"",DATEDIF(K123,$P$10,"Y"),"")="","",IF(K123&lt;&gt;"",DATEDIF(K123,$P$10,"Y"),"")&lt;9,"Benjamin",IF(K123&lt;&gt;"",DATEDIF(K123,$P$10,"Y"),"")=9,"Minime",IF(K123&lt;&gt;"",DATEDIF(K123,$P$10,"Y"),"")=10,"Minime",IF(K123&lt;&gt;"",DATEDIF(K123,$P$10,"Y"),"")=11,"Minime",IF(K123&lt;&gt;"",DATEDIF(K123,$P$10,"Y"),"")=12,"Cadet",IF(K123&lt;&gt;"",DATEDIF(K123,$P$10,"Y"),"")=13,"Cadet",IF(K123&lt;&gt;"",DATEDIF(K123,$P$10,"Y"),"")=14,"Cadet",IF(K123&lt;&gt;"",DATEDIF(K123,$P$10,"Y"),"")=15,"Junior",IF(K123&lt;&gt;"",DATEDIF(K123,$P$10,"Y"),"")=16,"Junior",IF(K123&lt;&gt;"",DATEDIF(K123,$P$10,"Y"),"")=17,"Junior",IF(K123&lt;&gt;"",DATEDIF(K123,$P$10,"Y"),"")&gt;=18,"Senior")</f>
        <v/>
      </c>
      <c r="N123" s="18"/>
      <c r="O123" s="18"/>
      <c r="P123" s="24"/>
    </row>
    <row r="124" spans="2:16" s="6" customFormat="1" x14ac:dyDescent="0.2">
      <c r="B124" s="17"/>
      <c r="C124" s="18"/>
      <c r="D124" s="19"/>
      <c r="E124" s="19"/>
      <c r="F124" s="19"/>
      <c r="G124" s="20"/>
      <c r="H124" s="19"/>
      <c r="I124" s="21"/>
      <c r="J124" s="21"/>
      <c r="K124" s="22"/>
      <c r="L124" s="23" t="str">
        <f t="shared" ca="1" si="3"/>
        <v/>
      </c>
      <c r="M124" s="23" t="str" cm="1">
        <f t="array" ref="M124">_xlfn.IFS(IF(K124&lt;&gt;"",DATEDIF(K124,$P$10,"Y"),"")="","",IF(K124&lt;&gt;"",DATEDIF(K124,$P$10,"Y"),"")&lt;9,"Benjamin",IF(K124&lt;&gt;"",DATEDIF(K124,$P$10,"Y"),"")=9,"Minime",IF(K124&lt;&gt;"",DATEDIF(K124,$P$10,"Y"),"")=10,"Minime",IF(K124&lt;&gt;"",DATEDIF(K124,$P$10,"Y"),"")=11,"Minime",IF(K124&lt;&gt;"",DATEDIF(K124,$P$10,"Y"),"")=12,"Cadet",IF(K124&lt;&gt;"",DATEDIF(K124,$P$10,"Y"),"")=13,"Cadet",IF(K124&lt;&gt;"",DATEDIF(K124,$P$10,"Y"),"")=14,"Cadet",IF(K124&lt;&gt;"",DATEDIF(K124,$P$10,"Y"),"")=15,"Junior",IF(K124&lt;&gt;"",DATEDIF(K124,$P$10,"Y"),"")=16,"Junior",IF(K124&lt;&gt;"",DATEDIF(K124,$P$10,"Y"),"")=17,"Junior",IF(K124&lt;&gt;"",DATEDIF(K124,$P$10,"Y"),"")&gt;=18,"Senior")</f>
        <v/>
      </c>
      <c r="N124" s="18"/>
      <c r="O124" s="18"/>
      <c r="P124" s="24"/>
    </row>
    <row r="125" spans="2:16" s="6" customFormat="1" x14ac:dyDescent="0.2">
      <c r="B125" s="17"/>
      <c r="C125" s="18"/>
      <c r="D125" s="19"/>
      <c r="E125" s="19"/>
      <c r="F125" s="19"/>
      <c r="G125" s="20"/>
      <c r="H125" s="19"/>
      <c r="I125" s="21"/>
      <c r="J125" s="21"/>
      <c r="K125" s="22"/>
      <c r="L125" s="23" t="str">
        <f t="shared" ca="1" si="3"/>
        <v/>
      </c>
      <c r="M125" s="23" t="str" cm="1">
        <f t="array" ref="M125">_xlfn.IFS(IF(K125&lt;&gt;"",DATEDIF(K125,$P$10,"Y"),"")="","",IF(K125&lt;&gt;"",DATEDIF(K125,$P$10,"Y"),"")&lt;9,"Benjamin",IF(K125&lt;&gt;"",DATEDIF(K125,$P$10,"Y"),"")=9,"Minime",IF(K125&lt;&gt;"",DATEDIF(K125,$P$10,"Y"),"")=10,"Minime",IF(K125&lt;&gt;"",DATEDIF(K125,$P$10,"Y"),"")=11,"Minime",IF(K125&lt;&gt;"",DATEDIF(K125,$P$10,"Y"),"")=12,"Cadet",IF(K125&lt;&gt;"",DATEDIF(K125,$P$10,"Y"),"")=13,"Cadet",IF(K125&lt;&gt;"",DATEDIF(K125,$P$10,"Y"),"")=14,"Cadet",IF(K125&lt;&gt;"",DATEDIF(K125,$P$10,"Y"),"")=15,"Junior",IF(K125&lt;&gt;"",DATEDIF(K125,$P$10,"Y"),"")=16,"Junior",IF(K125&lt;&gt;"",DATEDIF(K125,$P$10,"Y"),"")=17,"Junior",IF(K125&lt;&gt;"",DATEDIF(K125,$P$10,"Y"),"")&gt;=18,"Senior")</f>
        <v/>
      </c>
      <c r="N125" s="18"/>
      <c r="O125" s="18"/>
      <c r="P125" s="24"/>
    </row>
    <row r="126" spans="2:16" s="6" customFormat="1" x14ac:dyDescent="0.2">
      <c r="B126" s="17"/>
      <c r="C126" s="18"/>
      <c r="D126" s="19"/>
      <c r="E126" s="19"/>
      <c r="F126" s="19"/>
      <c r="G126" s="20"/>
      <c r="H126" s="19"/>
      <c r="I126" s="21"/>
      <c r="J126" s="21"/>
      <c r="K126" s="22"/>
      <c r="L126" s="23" t="str">
        <f t="shared" ca="1" si="3"/>
        <v/>
      </c>
      <c r="M126" s="23" t="str" cm="1">
        <f t="array" ref="M126">_xlfn.IFS(IF(K126&lt;&gt;"",DATEDIF(K126,$P$10,"Y"),"")="","",IF(K126&lt;&gt;"",DATEDIF(K126,$P$10,"Y"),"")&lt;9,"Benjamin",IF(K126&lt;&gt;"",DATEDIF(K126,$P$10,"Y"),"")=9,"Minime",IF(K126&lt;&gt;"",DATEDIF(K126,$P$10,"Y"),"")=10,"Minime",IF(K126&lt;&gt;"",DATEDIF(K126,$P$10,"Y"),"")=11,"Minime",IF(K126&lt;&gt;"",DATEDIF(K126,$P$10,"Y"),"")=12,"Cadet",IF(K126&lt;&gt;"",DATEDIF(K126,$P$10,"Y"),"")=13,"Cadet",IF(K126&lt;&gt;"",DATEDIF(K126,$P$10,"Y"),"")=14,"Cadet",IF(K126&lt;&gt;"",DATEDIF(K126,$P$10,"Y"),"")=15,"Junior",IF(K126&lt;&gt;"",DATEDIF(K126,$P$10,"Y"),"")=16,"Junior",IF(K126&lt;&gt;"",DATEDIF(K126,$P$10,"Y"),"")=17,"Junior",IF(K126&lt;&gt;"",DATEDIF(K126,$P$10,"Y"),"")&gt;=18,"Senior")</f>
        <v/>
      </c>
      <c r="N126" s="18"/>
      <c r="O126" s="18"/>
      <c r="P126" s="24"/>
    </row>
    <row r="127" spans="2:16" s="6" customFormat="1" x14ac:dyDescent="0.2">
      <c r="B127" s="17"/>
      <c r="C127" s="18"/>
      <c r="D127" s="19"/>
      <c r="E127" s="19"/>
      <c r="F127" s="19"/>
      <c r="G127" s="20"/>
      <c r="H127" s="19"/>
      <c r="I127" s="21"/>
      <c r="J127" s="21"/>
      <c r="K127" s="22"/>
      <c r="L127" s="23" t="str">
        <f t="shared" ca="1" si="3"/>
        <v/>
      </c>
      <c r="M127" s="23" t="str" cm="1">
        <f t="array" ref="M127">_xlfn.IFS(IF(K127&lt;&gt;"",DATEDIF(K127,$P$10,"Y"),"")="","",IF(K127&lt;&gt;"",DATEDIF(K127,$P$10,"Y"),"")&lt;9,"Benjamin",IF(K127&lt;&gt;"",DATEDIF(K127,$P$10,"Y"),"")=9,"Minime",IF(K127&lt;&gt;"",DATEDIF(K127,$P$10,"Y"),"")=10,"Minime",IF(K127&lt;&gt;"",DATEDIF(K127,$P$10,"Y"),"")=11,"Minime",IF(K127&lt;&gt;"",DATEDIF(K127,$P$10,"Y"),"")=12,"Cadet",IF(K127&lt;&gt;"",DATEDIF(K127,$P$10,"Y"),"")=13,"Cadet",IF(K127&lt;&gt;"",DATEDIF(K127,$P$10,"Y"),"")=14,"Cadet",IF(K127&lt;&gt;"",DATEDIF(K127,$P$10,"Y"),"")=15,"Junior",IF(K127&lt;&gt;"",DATEDIF(K127,$P$10,"Y"),"")=16,"Junior",IF(K127&lt;&gt;"",DATEDIF(K127,$P$10,"Y"),"")=17,"Junior",IF(K127&lt;&gt;"",DATEDIF(K127,$P$10,"Y"),"")&gt;=18,"Senior")</f>
        <v/>
      </c>
      <c r="N127" s="18"/>
      <c r="O127" s="18"/>
      <c r="P127" s="24"/>
    </row>
    <row r="128" spans="2:16" s="6" customFormat="1" x14ac:dyDescent="0.2">
      <c r="B128" s="17"/>
      <c r="C128" s="18"/>
      <c r="D128" s="19"/>
      <c r="E128" s="19"/>
      <c r="F128" s="19"/>
      <c r="G128" s="20"/>
      <c r="H128" s="19"/>
      <c r="I128" s="21"/>
      <c r="J128" s="21"/>
      <c r="K128" s="22"/>
      <c r="L128" s="23" t="str">
        <f t="shared" ca="1" si="3"/>
        <v/>
      </c>
      <c r="M128" s="23" t="str" cm="1">
        <f t="array" ref="M128">_xlfn.IFS(IF(K128&lt;&gt;"",DATEDIF(K128,$P$10,"Y"),"")="","",IF(K128&lt;&gt;"",DATEDIF(K128,$P$10,"Y"),"")&lt;9,"Benjamin",IF(K128&lt;&gt;"",DATEDIF(K128,$P$10,"Y"),"")=9,"Minime",IF(K128&lt;&gt;"",DATEDIF(K128,$P$10,"Y"),"")=10,"Minime",IF(K128&lt;&gt;"",DATEDIF(K128,$P$10,"Y"),"")=11,"Minime",IF(K128&lt;&gt;"",DATEDIF(K128,$P$10,"Y"),"")=12,"Cadet",IF(K128&lt;&gt;"",DATEDIF(K128,$P$10,"Y"),"")=13,"Cadet",IF(K128&lt;&gt;"",DATEDIF(K128,$P$10,"Y"),"")=14,"Cadet",IF(K128&lt;&gt;"",DATEDIF(K128,$P$10,"Y"),"")=15,"Junior",IF(K128&lt;&gt;"",DATEDIF(K128,$P$10,"Y"),"")=16,"Junior",IF(K128&lt;&gt;"",DATEDIF(K128,$P$10,"Y"),"")=17,"Junior",IF(K128&lt;&gt;"",DATEDIF(K128,$P$10,"Y"),"")&gt;=18,"Senior")</f>
        <v/>
      </c>
      <c r="N128" s="18"/>
      <c r="O128" s="18"/>
      <c r="P128" s="24"/>
    </row>
    <row r="129" spans="2:16" s="6" customFormat="1" x14ac:dyDescent="0.2">
      <c r="B129" s="17"/>
      <c r="C129" s="18"/>
      <c r="D129" s="19"/>
      <c r="E129" s="19"/>
      <c r="F129" s="19"/>
      <c r="G129" s="20"/>
      <c r="H129" s="19"/>
      <c r="I129" s="21"/>
      <c r="J129" s="21"/>
      <c r="K129" s="22"/>
      <c r="L129" s="23" t="str">
        <f t="shared" ca="1" si="3"/>
        <v/>
      </c>
      <c r="M129" s="23" t="str" cm="1">
        <f t="array" ref="M129">_xlfn.IFS(IF(K129&lt;&gt;"",DATEDIF(K129,$P$10,"Y"),"")="","",IF(K129&lt;&gt;"",DATEDIF(K129,$P$10,"Y"),"")&lt;9,"Benjamin",IF(K129&lt;&gt;"",DATEDIF(K129,$P$10,"Y"),"")=9,"Minime",IF(K129&lt;&gt;"",DATEDIF(K129,$P$10,"Y"),"")=10,"Minime",IF(K129&lt;&gt;"",DATEDIF(K129,$P$10,"Y"),"")=11,"Minime",IF(K129&lt;&gt;"",DATEDIF(K129,$P$10,"Y"),"")=12,"Cadet",IF(K129&lt;&gt;"",DATEDIF(K129,$P$10,"Y"),"")=13,"Cadet",IF(K129&lt;&gt;"",DATEDIF(K129,$P$10,"Y"),"")=14,"Cadet",IF(K129&lt;&gt;"",DATEDIF(K129,$P$10,"Y"),"")=15,"Junior",IF(K129&lt;&gt;"",DATEDIF(K129,$P$10,"Y"),"")=16,"Junior",IF(K129&lt;&gt;"",DATEDIF(K129,$P$10,"Y"),"")=17,"Junior",IF(K129&lt;&gt;"",DATEDIF(K129,$P$10,"Y"),"")&gt;=18,"Senior")</f>
        <v/>
      </c>
      <c r="N129" s="18"/>
      <c r="O129" s="18"/>
      <c r="P129" s="24"/>
    </row>
    <row r="130" spans="2:16" s="6" customFormat="1" x14ac:dyDescent="0.2">
      <c r="B130" s="17"/>
      <c r="C130" s="18"/>
      <c r="D130" s="19"/>
      <c r="E130" s="19"/>
      <c r="F130" s="19"/>
      <c r="G130" s="20"/>
      <c r="H130" s="19"/>
      <c r="I130" s="21"/>
      <c r="J130" s="21"/>
      <c r="K130" s="22"/>
      <c r="L130" s="23" t="str">
        <f t="shared" ca="1" si="3"/>
        <v/>
      </c>
      <c r="M130" s="23" t="str" cm="1">
        <f t="array" ref="M130">_xlfn.IFS(IF(K130&lt;&gt;"",DATEDIF(K130,$P$10,"Y"),"")="","",IF(K130&lt;&gt;"",DATEDIF(K130,$P$10,"Y"),"")&lt;9,"Benjamin",IF(K130&lt;&gt;"",DATEDIF(K130,$P$10,"Y"),"")=9,"Minime",IF(K130&lt;&gt;"",DATEDIF(K130,$P$10,"Y"),"")=10,"Minime",IF(K130&lt;&gt;"",DATEDIF(K130,$P$10,"Y"),"")=11,"Minime",IF(K130&lt;&gt;"",DATEDIF(K130,$P$10,"Y"),"")=12,"Cadet",IF(K130&lt;&gt;"",DATEDIF(K130,$P$10,"Y"),"")=13,"Cadet",IF(K130&lt;&gt;"",DATEDIF(K130,$P$10,"Y"),"")=14,"Cadet",IF(K130&lt;&gt;"",DATEDIF(K130,$P$10,"Y"),"")=15,"Junior",IF(K130&lt;&gt;"",DATEDIF(K130,$P$10,"Y"),"")=16,"Junior",IF(K130&lt;&gt;"",DATEDIF(K130,$P$10,"Y"),"")=17,"Junior",IF(K130&lt;&gt;"",DATEDIF(K130,$P$10,"Y"),"")&gt;=18,"Senior")</f>
        <v/>
      </c>
      <c r="N130" s="18"/>
      <c r="O130" s="18"/>
      <c r="P130" s="24"/>
    </row>
    <row r="131" spans="2:16" s="6" customFormat="1" x14ac:dyDescent="0.2">
      <c r="B131" s="17"/>
      <c r="C131" s="18"/>
      <c r="D131" s="19"/>
      <c r="E131" s="19"/>
      <c r="F131" s="19"/>
      <c r="G131" s="20"/>
      <c r="H131" s="19"/>
      <c r="I131" s="21"/>
      <c r="J131" s="21"/>
      <c r="K131" s="22"/>
      <c r="L131" s="23" t="str">
        <f t="shared" ca="1" si="3"/>
        <v/>
      </c>
      <c r="M131" s="23" t="str" cm="1">
        <f t="array" ref="M131">_xlfn.IFS(IF(K131&lt;&gt;"",DATEDIF(K131,$P$10,"Y"),"")="","",IF(K131&lt;&gt;"",DATEDIF(K131,$P$10,"Y"),"")&lt;9,"Benjamin",IF(K131&lt;&gt;"",DATEDIF(K131,$P$10,"Y"),"")=9,"Minime",IF(K131&lt;&gt;"",DATEDIF(K131,$P$10,"Y"),"")=10,"Minime",IF(K131&lt;&gt;"",DATEDIF(K131,$P$10,"Y"),"")=11,"Minime",IF(K131&lt;&gt;"",DATEDIF(K131,$P$10,"Y"),"")=12,"Cadet",IF(K131&lt;&gt;"",DATEDIF(K131,$P$10,"Y"),"")=13,"Cadet",IF(K131&lt;&gt;"",DATEDIF(K131,$P$10,"Y"),"")=14,"Cadet",IF(K131&lt;&gt;"",DATEDIF(K131,$P$10,"Y"),"")=15,"Junior",IF(K131&lt;&gt;"",DATEDIF(K131,$P$10,"Y"),"")=16,"Junior",IF(K131&lt;&gt;"",DATEDIF(K131,$P$10,"Y"),"")=17,"Junior",IF(K131&lt;&gt;"",DATEDIF(K131,$P$10,"Y"),"")&gt;=18,"Senior")</f>
        <v/>
      </c>
      <c r="N131" s="18"/>
      <c r="O131" s="18"/>
      <c r="P131" s="24"/>
    </row>
    <row r="132" spans="2:16" s="6" customFormat="1" x14ac:dyDescent="0.2">
      <c r="B132" s="17"/>
      <c r="C132" s="18"/>
      <c r="D132" s="19"/>
      <c r="E132" s="19"/>
      <c r="F132" s="19"/>
      <c r="G132" s="20"/>
      <c r="H132" s="19"/>
      <c r="I132" s="21"/>
      <c r="J132" s="21"/>
      <c r="K132" s="22"/>
      <c r="L132" s="23" t="str">
        <f t="shared" ca="1" si="3"/>
        <v/>
      </c>
      <c r="M132" s="23" t="str" cm="1">
        <f t="array" ref="M132">_xlfn.IFS(IF(K132&lt;&gt;"",DATEDIF(K132,$P$10,"Y"),"")="","",IF(K132&lt;&gt;"",DATEDIF(K132,$P$10,"Y"),"")&lt;9,"Benjamin",IF(K132&lt;&gt;"",DATEDIF(K132,$P$10,"Y"),"")=9,"Minime",IF(K132&lt;&gt;"",DATEDIF(K132,$P$10,"Y"),"")=10,"Minime",IF(K132&lt;&gt;"",DATEDIF(K132,$P$10,"Y"),"")=11,"Minime",IF(K132&lt;&gt;"",DATEDIF(K132,$P$10,"Y"),"")=12,"Cadet",IF(K132&lt;&gt;"",DATEDIF(K132,$P$10,"Y"),"")=13,"Cadet",IF(K132&lt;&gt;"",DATEDIF(K132,$P$10,"Y"),"")=14,"Cadet",IF(K132&lt;&gt;"",DATEDIF(K132,$P$10,"Y"),"")=15,"Junior",IF(K132&lt;&gt;"",DATEDIF(K132,$P$10,"Y"),"")=16,"Junior",IF(K132&lt;&gt;"",DATEDIF(K132,$P$10,"Y"),"")=17,"Junior",IF(K132&lt;&gt;"",DATEDIF(K132,$P$10,"Y"),"")&gt;=18,"Senior")</f>
        <v/>
      </c>
      <c r="N132" s="18"/>
      <c r="O132" s="18"/>
      <c r="P132" s="24"/>
    </row>
    <row r="133" spans="2:16" s="6" customFormat="1" x14ac:dyDescent="0.2">
      <c r="B133" s="17"/>
      <c r="C133" s="18"/>
      <c r="D133" s="19"/>
      <c r="E133" s="19"/>
      <c r="F133" s="19"/>
      <c r="G133" s="20"/>
      <c r="H133" s="19"/>
      <c r="I133" s="21"/>
      <c r="J133" s="21"/>
      <c r="K133" s="22"/>
      <c r="L133" s="23" t="str">
        <f t="shared" ca="1" si="3"/>
        <v/>
      </c>
      <c r="M133" s="23" t="str" cm="1">
        <f t="array" ref="M133">_xlfn.IFS(IF(K133&lt;&gt;"",DATEDIF(K133,$P$10,"Y"),"")="","",IF(K133&lt;&gt;"",DATEDIF(K133,$P$10,"Y"),"")&lt;9,"Benjamin",IF(K133&lt;&gt;"",DATEDIF(K133,$P$10,"Y"),"")=9,"Minime",IF(K133&lt;&gt;"",DATEDIF(K133,$P$10,"Y"),"")=10,"Minime",IF(K133&lt;&gt;"",DATEDIF(K133,$P$10,"Y"),"")=11,"Minime",IF(K133&lt;&gt;"",DATEDIF(K133,$P$10,"Y"),"")=12,"Cadet",IF(K133&lt;&gt;"",DATEDIF(K133,$P$10,"Y"),"")=13,"Cadet",IF(K133&lt;&gt;"",DATEDIF(K133,$P$10,"Y"),"")=14,"Cadet",IF(K133&lt;&gt;"",DATEDIF(K133,$P$10,"Y"),"")=15,"Junior",IF(K133&lt;&gt;"",DATEDIF(K133,$P$10,"Y"),"")=16,"Junior",IF(K133&lt;&gt;"",DATEDIF(K133,$P$10,"Y"),"")=17,"Junior",IF(K133&lt;&gt;"",DATEDIF(K133,$P$10,"Y"),"")&gt;=18,"Senior")</f>
        <v/>
      </c>
      <c r="N133" s="18"/>
      <c r="O133" s="18"/>
      <c r="P133" s="24"/>
    </row>
    <row r="134" spans="2:16" s="6" customFormat="1" x14ac:dyDescent="0.2">
      <c r="B134" s="17"/>
      <c r="C134" s="18"/>
      <c r="D134" s="19"/>
      <c r="E134" s="19"/>
      <c r="F134" s="19"/>
      <c r="G134" s="20"/>
      <c r="H134" s="19"/>
      <c r="I134" s="21"/>
      <c r="J134" s="21"/>
      <c r="K134" s="22"/>
      <c r="L134" s="23" t="str">
        <f t="shared" ca="1" si="3"/>
        <v/>
      </c>
      <c r="M134" s="23" t="str" cm="1">
        <f t="array" ref="M134">_xlfn.IFS(IF(K134&lt;&gt;"",DATEDIF(K134,$P$10,"Y"),"")="","",IF(K134&lt;&gt;"",DATEDIF(K134,$P$10,"Y"),"")&lt;9,"Benjamin",IF(K134&lt;&gt;"",DATEDIF(K134,$P$10,"Y"),"")=9,"Minime",IF(K134&lt;&gt;"",DATEDIF(K134,$P$10,"Y"),"")=10,"Minime",IF(K134&lt;&gt;"",DATEDIF(K134,$P$10,"Y"),"")=11,"Minime",IF(K134&lt;&gt;"",DATEDIF(K134,$P$10,"Y"),"")=12,"Cadet",IF(K134&lt;&gt;"",DATEDIF(K134,$P$10,"Y"),"")=13,"Cadet",IF(K134&lt;&gt;"",DATEDIF(K134,$P$10,"Y"),"")=14,"Cadet",IF(K134&lt;&gt;"",DATEDIF(K134,$P$10,"Y"),"")=15,"Junior",IF(K134&lt;&gt;"",DATEDIF(K134,$P$10,"Y"),"")=16,"Junior",IF(K134&lt;&gt;"",DATEDIF(K134,$P$10,"Y"),"")=17,"Junior",IF(K134&lt;&gt;"",DATEDIF(K134,$P$10,"Y"),"")&gt;=18,"Senior")</f>
        <v/>
      </c>
      <c r="N134" s="18"/>
      <c r="O134" s="18"/>
      <c r="P134" s="24"/>
    </row>
    <row r="135" spans="2:16" s="6" customFormat="1" x14ac:dyDescent="0.2">
      <c r="B135" s="17"/>
      <c r="C135" s="18"/>
      <c r="D135" s="19"/>
      <c r="E135" s="19"/>
      <c r="F135" s="19"/>
      <c r="G135" s="20"/>
      <c r="H135" s="19"/>
      <c r="I135" s="21"/>
      <c r="J135" s="21"/>
      <c r="K135" s="22"/>
      <c r="L135" s="23" t="str">
        <f t="shared" ca="1" si="3"/>
        <v/>
      </c>
      <c r="M135" s="23" t="str" cm="1">
        <f t="array" ref="M135">_xlfn.IFS(IF(K135&lt;&gt;"",DATEDIF(K135,$P$10,"Y"),"")="","",IF(K135&lt;&gt;"",DATEDIF(K135,$P$10,"Y"),"")&lt;9,"Benjamin",IF(K135&lt;&gt;"",DATEDIF(K135,$P$10,"Y"),"")=9,"Minime",IF(K135&lt;&gt;"",DATEDIF(K135,$P$10,"Y"),"")=10,"Minime",IF(K135&lt;&gt;"",DATEDIF(K135,$P$10,"Y"),"")=11,"Minime",IF(K135&lt;&gt;"",DATEDIF(K135,$P$10,"Y"),"")=12,"Cadet",IF(K135&lt;&gt;"",DATEDIF(K135,$P$10,"Y"),"")=13,"Cadet",IF(K135&lt;&gt;"",DATEDIF(K135,$P$10,"Y"),"")=14,"Cadet",IF(K135&lt;&gt;"",DATEDIF(K135,$P$10,"Y"),"")=15,"Junior",IF(K135&lt;&gt;"",DATEDIF(K135,$P$10,"Y"),"")=16,"Junior",IF(K135&lt;&gt;"",DATEDIF(K135,$P$10,"Y"),"")=17,"Junior",IF(K135&lt;&gt;"",DATEDIF(K135,$P$10,"Y"),"")&gt;=18,"Senior")</f>
        <v/>
      </c>
      <c r="N135" s="18"/>
      <c r="O135" s="18"/>
      <c r="P135" s="24"/>
    </row>
    <row r="136" spans="2:16" s="6" customFormat="1" x14ac:dyDescent="0.2">
      <c r="B136" s="17"/>
      <c r="C136" s="18"/>
      <c r="D136" s="19"/>
      <c r="E136" s="19"/>
      <c r="F136" s="19"/>
      <c r="G136" s="20"/>
      <c r="H136" s="19"/>
      <c r="I136" s="21"/>
      <c r="J136" s="21"/>
      <c r="K136" s="22"/>
      <c r="L136" s="23" t="str">
        <f t="shared" ca="1" si="3"/>
        <v/>
      </c>
      <c r="M136" s="23" t="str" cm="1">
        <f t="array" ref="M136">_xlfn.IFS(IF(K136&lt;&gt;"",DATEDIF(K136,$P$10,"Y"),"")="","",IF(K136&lt;&gt;"",DATEDIF(K136,$P$10,"Y"),"")&lt;9,"Benjamin",IF(K136&lt;&gt;"",DATEDIF(K136,$P$10,"Y"),"")=9,"Minime",IF(K136&lt;&gt;"",DATEDIF(K136,$P$10,"Y"),"")=10,"Minime",IF(K136&lt;&gt;"",DATEDIF(K136,$P$10,"Y"),"")=11,"Minime",IF(K136&lt;&gt;"",DATEDIF(K136,$P$10,"Y"),"")=12,"Cadet",IF(K136&lt;&gt;"",DATEDIF(K136,$P$10,"Y"),"")=13,"Cadet",IF(K136&lt;&gt;"",DATEDIF(K136,$P$10,"Y"),"")=14,"Cadet",IF(K136&lt;&gt;"",DATEDIF(K136,$P$10,"Y"),"")=15,"Junior",IF(K136&lt;&gt;"",DATEDIF(K136,$P$10,"Y"),"")=16,"Junior",IF(K136&lt;&gt;"",DATEDIF(K136,$P$10,"Y"),"")=17,"Junior",IF(K136&lt;&gt;"",DATEDIF(K136,$P$10,"Y"),"")&gt;=18,"Senior")</f>
        <v/>
      </c>
      <c r="N136" s="18"/>
      <c r="O136" s="18"/>
      <c r="P136" s="24"/>
    </row>
    <row r="137" spans="2:16" s="6" customFormat="1" x14ac:dyDescent="0.2">
      <c r="B137" s="17"/>
      <c r="C137" s="18"/>
      <c r="D137" s="19"/>
      <c r="E137" s="19"/>
      <c r="F137" s="19"/>
      <c r="G137" s="20"/>
      <c r="H137" s="19"/>
      <c r="I137" s="21"/>
      <c r="J137" s="21"/>
      <c r="K137" s="22"/>
      <c r="L137" s="23" t="str">
        <f t="shared" ca="1" si="3"/>
        <v/>
      </c>
      <c r="M137" s="23" t="str" cm="1">
        <f t="array" ref="M137">_xlfn.IFS(IF(K137&lt;&gt;"",DATEDIF(K137,$P$10,"Y"),"")="","",IF(K137&lt;&gt;"",DATEDIF(K137,$P$10,"Y"),"")&lt;9,"Benjamin",IF(K137&lt;&gt;"",DATEDIF(K137,$P$10,"Y"),"")=9,"Minime",IF(K137&lt;&gt;"",DATEDIF(K137,$P$10,"Y"),"")=10,"Minime",IF(K137&lt;&gt;"",DATEDIF(K137,$P$10,"Y"),"")=11,"Minime",IF(K137&lt;&gt;"",DATEDIF(K137,$P$10,"Y"),"")=12,"Cadet",IF(K137&lt;&gt;"",DATEDIF(K137,$P$10,"Y"),"")=13,"Cadet",IF(K137&lt;&gt;"",DATEDIF(K137,$P$10,"Y"),"")=14,"Cadet",IF(K137&lt;&gt;"",DATEDIF(K137,$P$10,"Y"),"")=15,"Junior",IF(K137&lt;&gt;"",DATEDIF(K137,$P$10,"Y"),"")=16,"Junior",IF(K137&lt;&gt;"",DATEDIF(K137,$P$10,"Y"),"")=17,"Junior",IF(K137&lt;&gt;"",DATEDIF(K137,$P$10,"Y"),"")&gt;=18,"Senior")</f>
        <v/>
      </c>
      <c r="N137" s="18"/>
      <c r="O137" s="18"/>
      <c r="P137" s="24"/>
    </row>
    <row r="138" spans="2:16" s="6" customFormat="1" x14ac:dyDescent="0.2">
      <c r="B138" s="17"/>
      <c r="C138" s="18"/>
      <c r="D138" s="19"/>
      <c r="E138" s="19"/>
      <c r="F138" s="19"/>
      <c r="G138" s="20"/>
      <c r="H138" s="19"/>
      <c r="I138" s="21"/>
      <c r="J138" s="21"/>
      <c r="K138" s="22"/>
      <c r="L138" s="23" t="str">
        <f t="shared" ca="1" si="3"/>
        <v/>
      </c>
      <c r="M138" s="23" t="str" cm="1">
        <f t="array" ref="M138">_xlfn.IFS(IF(K138&lt;&gt;"",DATEDIF(K138,$P$10,"Y"),"")="","",IF(K138&lt;&gt;"",DATEDIF(K138,$P$10,"Y"),"")&lt;9,"Benjamin",IF(K138&lt;&gt;"",DATEDIF(K138,$P$10,"Y"),"")=9,"Minime",IF(K138&lt;&gt;"",DATEDIF(K138,$P$10,"Y"),"")=10,"Minime",IF(K138&lt;&gt;"",DATEDIF(K138,$P$10,"Y"),"")=11,"Minime",IF(K138&lt;&gt;"",DATEDIF(K138,$P$10,"Y"),"")=12,"Cadet",IF(K138&lt;&gt;"",DATEDIF(K138,$P$10,"Y"),"")=13,"Cadet",IF(K138&lt;&gt;"",DATEDIF(K138,$P$10,"Y"),"")=14,"Cadet",IF(K138&lt;&gt;"",DATEDIF(K138,$P$10,"Y"),"")=15,"Junior",IF(K138&lt;&gt;"",DATEDIF(K138,$P$10,"Y"),"")=16,"Junior",IF(K138&lt;&gt;"",DATEDIF(K138,$P$10,"Y"),"")=17,"Junior",IF(K138&lt;&gt;"",DATEDIF(K138,$P$10,"Y"),"")&gt;=18,"Senior")</f>
        <v/>
      </c>
      <c r="N138" s="18"/>
      <c r="O138" s="18"/>
      <c r="P138" s="24"/>
    </row>
    <row r="139" spans="2:16" s="6" customFormat="1" x14ac:dyDescent="0.2">
      <c r="B139" s="17"/>
      <c r="C139" s="18"/>
      <c r="D139" s="19"/>
      <c r="E139" s="19"/>
      <c r="F139" s="19"/>
      <c r="G139" s="20"/>
      <c r="H139" s="19"/>
      <c r="I139" s="21"/>
      <c r="J139" s="21"/>
      <c r="K139" s="22"/>
      <c r="L139" s="23" t="str">
        <f t="shared" ca="1" si="3"/>
        <v/>
      </c>
      <c r="M139" s="23" t="str" cm="1">
        <f t="array" ref="M139">_xlfn.IFS(IF(K139&lt;&gt;"",DATEDIF(K139,$P$10,"Y"),"")="","",IF(K139&lt;&gt;"",DATEDIF(K139,$P$10,"Y"),"")&lt;9,"Benjamin",IF(K139&lt;&gt;"",DATEDIF(K139,$P$10,"Y"),"")=9,"Minime",IF(K139&lt;&gt;"",DATEDIF(K139,$P$10,"Y"),"")=10,"Minime",IF(K139&lt;&gt;"",DATEDIF(K139,$P$10,"Y"),"")=11,"Minime",IF(K139&lt;&gt;"",DATEDIF(K139,$P$10,"Y"),"")=12,"Cadet",IF(K139&lt;&gt;"",DATEDIF(K139,$P$10,"Y"),"")=13,"Cadet",IF(K139&lt;&gt;"",DATEDIF(K139,$P$10,"Y"),"")=14,"Cadet",IF(K139&lt;&gt;"",DATEDIF(K139,$P$10,"Y"),"")=15,"Junior",IF(K139&lt;&gt;"",DATEDIF(K139,$P$10,"Y"),"")=16,"Junior",IF(K139&lt;&gt;"",DATEDIF(K139,$P$10,"Y"),"")=17,"Junior",IF(K139&lt;&gt;"",DATEDIF(K139,$P$10,"Y"),"")&gt;=18,"Senior")</f>
        <v/>
      </c>
      <c r="N139" s="18"/>
      <c r="O139" s="18"/>
      <c r="P139" s="24"/>
    </row>
    <row r="140" spans="2:16" s="6" customFormat="1" x14ac:dyDescent="0.2">
      <c r="B140" s="17"/>
      <c r="C140" s="18"/>
      <c r="D140" s="19"/>
      <c r="E140" s="19"/>
      <c r="F140" s="19"/>
      <c r="G140" s="20"/>
      <c r="H140" s="19"/>
      <c r="I140" s="21"/>
      <c r="J140" s="21"/>
      <c r="K140" s="22"/>
      <c r="L140" s="23" t="str">
        <f t="shared" ca="1" si="3"/>
        <v/>
      </c>
      <c r="M140" s="23" t="str" cm="1">
        <f t="array" ref="M140">_xlfn.IFS(IF(K140&lt;&gt;"",DATEDIF(K140,$P$10,"Y"),"")="","",IF(K140&lt;&gt;"",DATEDIF(K140,$P$10,"Y"),"")&lt;9,"Benjamin",IF(K140&lt;&gt;"",DATEDIF(K140,$P$10,"Y"),"")=9,"Minime",IF(K140&lt;&gt;"",DATEDIF(K140,$P$10,"Y"),"")=10,"Minime",IF(K140&lt;&gt;"",DATEDIF(K140,$P$10,"Y"),"")=11,"Minime",IF(K140&lt;&gt;"",DATEDIF(K140,$P$10,"Y"),"")=12,"Cadet",IF(K140&lt;&gt;"",DATEDIF(K140,$P$10,"Y"),"")=13,"Cadet",IF(K140&lt;&gt;"",DATEDIF(K140,$P$10,"Y"),"")=14,"Cadet",IF(K140&lt;&gt;"",DATEDIF(K140,$P$10,"Y"),"")=15,"Junior",IF(K140&lt;&gt;"",DATEDIF(K140,$P$10,"Y"),"")=16,"Junior",IF(K140&lt;&gt;"",DATEDIF(K140,$P$10,"Y"),"")=17,"Junior",IF(K140&lt;&gt;"",DATEDIF(K140,$P$10,"Y"),"")&gt;=18,"Senior")</f>
        <v/>
      </c>
      <c r="N140" s="18"/>
      <c r="O140" s="18"/>
      <c r="P140" s="24"/>
    </row>
    <row r="141" spans="2:16" s="6" customFormat="1" x14ac:dyDescent="0.2">
      <c r="B141" s="17"/>
      <c r="C141" s="18"/>
      <c r="D141" s="19"/>
      <c r="E141" s="19"/>
      <c r="F141" s="19"/>
      <c r="G141" s="20"/>
      <c r="H141" s="19"/>
      <c r="I141" s="21"/>
      <c r="J141" s="21"/>
      <c r="K141" s="22"/>
      <c r="L141" s="23" t="str">
        <f t="shared" ca="1" si="3"/>
        <v/>
      </c>
      <c r="M141" s="23" t="str" cm="1">
        <f t="array" ref="M141">_xlfn.IFS(IF(K141&lt;&gt;"",DATEDIF(K141,$P$10,"Y"),"")="","",IF(K141&lt;&gt;"",DATEDIF(K141,$P$10,"Y"),"")&lt;9,"Benjamin",IF(K141&lt;&gt;"",DATEDIF(K141,$P$10,"Y"),"")=9,"Minime",IF(K141&lt;&gt;"",DATEDIF(K141,$P$10,"Y"),"")=10,"Minime",IF(K141&lt;&gt;"",DATEDIF(K141,$P$10,"Y"),"")=11,"Minime",IF(K141&lt;&gt;"",DATEDIF(K141,$P$10,"Y"),"")=12,"Cadet",IF(K141&lt;&gt;"",DATEDIF(K141,$P$10,"Y"),"")=13,"Cadet",IF(K141&lt;&gt;"",DATEDIF(K141,$P$10,"Y"),"")=14,"Cadet",IF(K141&lt;&gt;"",DATEDIF(K141,$P$10,"Y"),"")=15,"Junior",IF(K141&lt;&gt;"",DATEDIF(K141,$P$10,"Y"),"")=16,"Junior",IF(K141&lt;&gt;"",DATEDIF(K141,$P$10,"Y"),"")=17,"Junior",IF(K141&lt;&gt;"",DATEDIF(K141,$P$10,"Y"),"")&gt;=18,"Senior")</f>
        <v/>
      </c>
      <c r="N141" s="18"/>
      <c r="O141" s="18"/>
      <c r="P141" s="24"/>
    </row>
    <row r="142" spans="2:16" s="6" customFormat="1" x14ac:dyDescent="0.2">
      <c r="B142" s="17"/>
      <c r="C142" s="18"/>
      <c r="D142" s="19"/>
      <c r="E142" s="19"/>
      <c r="F142" s="19"/>
      <c r="G142" s="20"/>
      <c r="H142" s="19"/>
      <c r="I142" s="21"/>
      <c r="J142" s="21"/>
      <c r="K142" s="22"/>
      <c r="L142" s="23" t="str">
        <f t="shared" ca="1" si="3"/>
        <v/>
      </c>
      <c r="M142" s="23" t="str" cm="1">
        <f t="array" ref="M142">_xlfn.IFS(IF(K142&lt;&gt;"",DATEDIF(K142,$P$10,"Y"),"")="","",IF(K142&lt;&gt;"",DATEDIF(K142,$P$10,"Y"),"")&lt;9,"Benjamin",IF(K142&lt;&gt;"",DATEDIF(K142,$P$10,"Y"),"")=9,"Minime",IF(K142&lt;&gt;"",DATEDIF(K142,$P$10,"Y"),"")=10,"Minime",IF(K142&lt;&gt;"",DATEDIF(K142,$P$10,"Y"),"")=11,"Minime",IF(K142&lt;&gt;"",DATEDIF(K142,$P$10,"Y"),"")=12,"Cadet",IF(K142&lt;&gt;"",DATEDIF(K142,$P$10,"Y"),"")=13,"Cadet",IF(K142&lt;&gt;"",DATEDIF(K142,$P$10,"Y"),"")=14,"Cadet",IF(K142&lt;&gt;"",DATEDIF(K142,$P$10,"Y"),"")=15,"Junior",IF(K142&lt;&gt;"",DATEDIF(K142,$P$10,"Y"),"")=16,"Junior",IF(K142&lt;&gt;"",DATEDIF(K142,$P$10,"Y"),"")=17,"Junior",IF(K142&lt;&gt;"",DATEDIF(K142,$P$10,"Y"),"")&gt;=18,"Senior")</f>
        <v/>
      </c>
      <c r="N142" s="18"/>
      <c r="O142" s="18"/>
      <c r="P142" s="24"/>
    </row>
    <row r="143" spans="2:16" s="6" customFormat="1" x14ac:dyDescent="0.2">
      <c r="B143" s="17"/>
      <c r="C143" s="18"/>
      <c r="D143" s="19"/>
      <c r="E143" s="19"/>
      <c r="F143" s="19"/>
      <c r="G143" s="20"/>
      <c r="H143" s="19"/>
      <c r="I143" s="21"/>
      <c r="J143" s="21"/>
      <c r="K143" s="22"/>
      <c r="L143" s="23" t="str">
        <f t="shared" ca="1" si="3"/>
        <v/>
      </c>
      <c r="M143" s="23" t="str" cm="1">
        <f t="array" ref="M143">_xlfn.IFS(IF(K143&lt;&gt;"",DATEDIF(K143,$P$10,"Y"),"")="","",IF(K143&lt;&gt;"",DATEDIF(K143,$P$10,"Y"),"")&lt;9,"Benjamin",IF(K143&lt;&gt;"",DATEDIF(K143,$P$10,"Y"),"")=9,"Minime",IF(K143&lt;&gt;"",DATEDIF(K143,$P$10,"Y"),"")=10,"Minime",IF(K143&lt;&gt;"",DATEDIF(K143,$P$10,"Y"),"")=11,"Minime",IF(K143&lt;&gt;"",DATEDIF(K143,$P$10,"Y"),"")=12,"Cadet",IF(K143&lt;&gt;"",DATEDIF(K143,$P$10,"Y"),"")=13,"Cadet",IF(K143&lt;&gt;"",DATEDIF(K143,$P$10,"Y"),"")=14,"Cadet",IF(K143&lt;&gt;"",DATEDIF(K143,$P$10,"Y"),"")=15,"Junior",IF(K143&lt;&gt;"",DATEDIF(K143,$P$10,"Y"),"")=16,"Junior",IF(K143&lt;&gt;"",DATEDIF(K143,$P$10,"Y"),"")=17,"Junior",IF(K143&lt;&gt;"",DATEDIF(K143,$P$10,"Y"),"")&gt;=18,"Senior")</f>
        <v/>
      </c>
      <c r="N143" s="18"/>
      <c r="O143" s="18"/>
      <c r="P143" s="24"/>
    </row>
    <row r="144" spans="2:16" s="6" customFormat="1" x14ac:dyDescent="0.2">
      <c r="B144" s="17"/>
      <c r="C144" s="18"/>
      <c r="D144" s="19"/>
      <c r="E144" s="19"/>
      <c r="F144" s="19"/>
      <c r="G144" s="20"/>
      <c r="H144" s="19"/>
      <c r="I144" s="21"/>
      <c r="J144" s="21"/>
      <c r="K144" s="22"/>
      <c r="L144" s="23" t="str">
        <f t="shared" ca="1" si="3"/>
        <v/>
      </c>
      <c r="M144" s="23" t="str" cm="1">
        <f t="array" ref="M144">_xlfn.IFS(IF(K144&lt;&gt;"",DATEDIF(K144,$P$10,"Y"),"")="","",IF(K144&lt;&gt;"",DATEDIF(K144,$P$10,"Y"),"")&lt;9,"Benjamin",IF(K144&lt;&gt;"",DATEDIF(K144,$P$10,"Y"),"")=9,"Minime",IF(K144&lt;&gt;"",DATEDIF(K144,$P$10,"Y"),"")=10,"Minime",IF(K144&lt;&gt;"",DATEDIF(K144,$P$10,"Y"),"")=11,"Minime",IF(K144&lt;&gt;"",DATEDIF(K144,$P$10,"Y"),"")=12,"Cadet",IF(K144&lt;&gt;"",DATEDIF(K144,$P$10,"Y"),"")=13,"Cadet",IF(K144&lt;&gt;"",DATEDIF(K144,$P$10,"Y"),"")=14,"Cadet",IF(K144&lt;&gt;"",DATEDIF(K144,$P$10,"Y"),"")=15,"Junior",IF(K144&lt;&gt;"",DATEDIF(K144,$P$10,"Y"),"")=16,"Junior",IF(K144&lt;&gt;"",DATEDIF(K144,$P$10,"Y"),"")=17,"Junior",IF(K144&lt;&gt;"",DATEDIF(K144,$P$10,"Y"),"")&gt;=18,"Senior")</f>
        <v/>
      </c>
      <c r="N144" s="18"/>
      <c r="O144" s="18"/>
      <c r="P144" s="24"/>
    </row>
    <row r="145" spans="2:16" s="6" customFormat="1" x14ac:dyDescent="0.2">
      <c r="B145" s="17"/>
      <c r="C145" s="18"/>
      <c r="D145" s="19"/>
      <c r="E145" s="19"/>
      <c r="F145" s="19"/>
      <c r="G145" s="20"/>
      <c r="H145" s="19"/>
      <c r="I145" s="21"/>
      <c r="J145" s="21"/>
      <c r="K145" s="22"/>
      <c r="L145" s="23" t="str">
        <f t="shared" ca="1" si="3"/>
        <v/>
      </c>
      <c r="M145" s="23" t="str" cm="1">
        <f t="array" ref="M145">_xlfn.IFS(IF(K145&lt;&gt;"",DATEDIF(K145,$P$10,"Y"),"")="","",IF(K145&lt;&gt;"",DATEDIF(K145,$P$10,"Y"),"")&lt;9,"Benjamin",IF(K145&lt;&gt;"",DATEDIF(K145,$P$10,"Y"),"")=9,"Minime",IF(K145&lt;&gt;"",DATEDIF(K145,$P$10,"Y"),"")=10,"Minime",IF(K145&lt;&gt;"",DATEDIF(K145,$P$10,"Y"),"")=11,"Minime",IF(K145&lt;&gt;"",DATEDIF(K145,$P$10,"Y"),"")=12,"Cadet",IF(K145&lt;&gt;"",DATEDIF(K145,$P$10,"Y"),"")=13,"Cadet",IF(K145&lt;&gt;"",DATEDIF(K145,$P$10,"Y"),"")=14,"Cadet",IF(K145&lt;&gt;"",DATEDIF(K145,$P$10,"Y"),"")=15,"Junior",IF(K145&lt;&gt;"",DATEDIF(K145,$P$10,"Y"),"")=16,"Junior",IF(K145&lt;&gt;"",DATEDIF(K145,$P$10,"Y"),"")=17,"Junior",IF(K145&lt;&gt;"",DATEDIF(K145,$P$10,"Y"),"")&gt;=18,"Senior")</f>
        <v/>
      </c>
      <c r="N145" s="18"/>
      <c r="O145" s="18"/>
      <c r="P145" s="24"/>
    </row>
    <row r="146" spans="2:16" s="6" customFormat="1" x14ac:dyDescent="0.2">
      <c r="B146" s="17"/>
      <c r="C146" s="18"/>
      <c r="D146" s="19"/>
      <c r="E146" s="19"/>
      <c r="F146" s="19"/>
      <c r="G146" s="20"/>
      <c r="H146" s="19"/>
      <c r="I146" s="21"/>
      <c r="J146" s="21"/>
      <c r="K146" s="22"/>
      <c r="L146" s="23" t="str">
        <f t="shared" ca="1" si="3"/>
        <v/>
      </c>
      <c r="M146" s="23" t="str" cm="1">
        <f t="array" ref="M146">_xlfn.IFS(IF(K146&lt;&gt;"",DATEDIF(K146,$P$10,"Y"),"")="","",IF(K146&lt;&gt;"",DATEDIF(K146,$P$10,"Y"),"")&lt;9,"Benjamin",IF(K146&lt;&gt;"",DATEDIF(K146,$P$10,"Y"),"")=9,"Minime",IF(K146&lt;&gt;"",DATEDIF(K146,$P$10,"Y"),"")=10,"Minime",IF(K146&lt;&gt;"",DATEDIF(K146,$P$10,"Y"),"")=11,"Minime",IF(K146&lt;&gt;"",DATEDIF(K146,$P$10,"Y"),"")=12,"Cadet",IF(K146&lt;&gt;"",DATEDIF(K146,$P$10,"Y"),"")=13,"Cadet",IF(K146&lt;&gt;"",DATEDIF(K146,$P$10,"Y"),"")=14,"Cadet",IF(K146&lt;&gt;"",DATEDIF(K146,$P$10,"Y"),"")=15,"Junior",IF(K146&lt;&gt;"",DATEDIF(K146,$P$10,"Y"),"")=16,"Junior",IF(K146&lt;&gt;"",DATEDIF(K146,$P$10,"Y"),"")=17,"Junior",IF(K146&lt;&gt;"",DATEDIF(K146,$P$10,"Y"),"")&gt;=18,"Senior")</f>
        <v/>
      </c>
      <c r="N146" s="18"/>
      <c r="O146" s="18"/>
      <c r="P146" s="24"/>
    </row>
    <row r="147" spans="2:16" s="6" customFormat="1" x14ac:dyDescent="0.2">
      <c r="B147" s="17"/>
      <c r="C147" s="18"/>
      <c r="D147" s="19"/>
      <c r="E147" s="19"/>
      <c r="F147" s="19"/>
      <c r="G147" s="20"/>
      <c r="H147" s="19"/>
      <c r="I147" s="21"/>
      <c r="J147" s="21"/>
      <c r="K147" s="22"/>
      <c r="L147" s="23" t="str">
        <f t="shared" ca="1" si="3"/>
        <v/>
      </c>
      <c r="M147" s="23" t="str" cm="1">
        <f t="array" ref="M147">_xlfn.IFS(IF(K147&lt;&gt;"",DATEDIF(K147,$P$10,"Y"),"")="","",IF(K147&lt;&gt;"",DATEDIF(K147,$P$10,"Y"),"")&lt;9,"Benjamin",IF(K147&lt;&gt;"",DATEDIF(K147,$P$10,"Y"),"")=9,"Minime",IF(K147&lt;&gt;"",DATEDIF(K147,$P$10,"Y"),"")=10,"Minime",IF(K147&lt;&gt;"",DATEDIF(K147,$P$10,"Y"),"")=11,"Minime",IF(K147&lt;&gt;"",DATEDIF(K147,$P$10,"Y"),"")=12,"Cadet",IF(K147&lt;&gt;"",DATEDIF(K147,$P$10,"Y"),"")=13,"Cadet",IF(K147&lt;&gt;"",DATEDIF(K147,$P$10,"Y"),"")=14,"Cadet",IF(K147&lt;&gt;"",DATEDIF(K147,$P$10,"Y"),"")=15,"Junior",IF(K147&lt;&gt;"",DATEDIF(K147,$P$10,"Y"),"")=16,"Junior",IF(K147&lt;&gt;"",DATEDIF(K147,$P$10,"Y"),"")=17,"Junior",IF(K147&lt;&gt;"",DATEDIF(K147,$P$10,"Y"),"")&gt;=18,"Senior")</f>
        <v/>
      </c>
      <c r="N147" s="18"/>
      <c r="O147" s="18"/>
      <c r="P147" s="24"/>
    </row>
    <row r="148" spans="2:16" s="6" customFormat="1" x14ac:dyDescent="0.2">
      <c r="B148" s="17"/>
      <c r="C148" s="18"/>
      <c r="D148" s="19"/>
      <c r="E148" s="19"/>
      <c r="F148" s="19"/>
      <c r="G148" s="20"/>
      <c r="H148" s="19"/>
      <c r="I148" s="21"/>
      <c r="J148" s="21"/>
      <c r="K148" s="22"/>
      <c r="L148" s="23" t="str">
        <f t="shared" ca="1" si="3"/>
        <v/>
      </c>
      <c r="M148" s="23" t="str" cm="1">
        <f t="array" ref="M148">_xlfn.IFS(IF(K148&lt;&gt;"",DATEDIF(K148,$P$10,"Y"),"")="","",IF(K148&lt;&gt;"",DATEDIF(K148,$P$10,"Y"),"")&lt;9,"Benjamin",IF(K148&lt;&gt;"",DATEDIF(K148,$P$10,"Y"),"")=9,"Minime",IF(K148&lt;&gt;"",DATEDIF(K148,$P$10,"Y"),"")=10,"Minime",IF(K148&lt;&gt;"",DATEDIF(K148,$P$10,"Y"),"")=11,"Minime",IF(K148&lt;&gt;"",DATEDIF(K148,$P$10,"Y"),"")=12,"Cadet",IF(K148&lt;&gt;"",DATEDIF(K148,$P$10,"Y"),"")=13,"Cadet",IF(K148&lt;&gt;"",DATEDIF(K148,$P$10,"Y"),"")=14,"Cadet",IF(K148&lt;&gt;"",DATEDIF(K148,$P$10,"Y"),"")=15,"Junior",IF(K148&lt;&gt;"",DATEDIF(K148,$P$10,"Y"),"")=16,"Junior",IF(K148&lt;&gt;"",DATEDIF(K148,$P$10,"Y"),"")=17,"Junior",IF(K148&lt;&gt;"",DATEDIF(K148,$P$10,"Y"),"")&gt;=18,"Senior")</f>
        <v/>
      </c>
      <c r="N148" s="18"/>
      <c r="O148" s="18"/>
      <c r="P148" s="24"/>
    </row>
    <row r="149" spans="2:16" s="6" customFormat="1" x14ac:dyDescent="0.2">
      <c r="B149" s="17"/>
      <c r="C149" s="18"/>
      <c r="D149" s="19"/>
      <c r="E149" s="19"/>
      <c r="F149" s="19"/>
      <c r="G149" s="20"/>
      <c r="H149" s="19"/>
      <c r="I149" s="21"/>
      <c r="J149" s="21"/>
      <c r="K149" s="22"/>
      <c r="L149" s="23" t="str">
        <f t="shared" ca="1" si="3"/>
        <v/>
      </c>
      <c r="M149" s="23" t="str" cm="1">
        <f t="array" ref="M149">_xlfn.IFS(IF(K149&lt;&gt;"",DATEDIF(K149,$P$10,"Y"),"")="","",IF(K149&lt;&gt;"",DATEDIF(K149,$P$10,"Y"),"")&lt;9,"Benjamin",IF(K149&lt;&gt;"",DATEDIF(K149,$P$10,"Y"),"")=9,"Minime",IF(K149&lt;&gt;"",DATEDIF(K149,$P$10,"Y"),"")=10,"Minime",IF(K149&lt;&gt;"",DATEDIF(K149,$P$10,"Y"),"")=11,"Minime",IF(K149&lt;&gt;"",DATEDIF(K149,$P$10,"Y"),"")=12,"Cadet",IF(K149&lt;&gt;"",DATEDIF(K149,$P$10,"Y"),"")=13,"Cadet",IF(K149&lt;&gt;"",DATEDIF(K149,$P$10,"Y"),"")=14,"Cadet",IF(K149&lt;&gt;"",DATEDIF(K149,$P$10,"Y"),"")=15,"Junior",IF(K149&lt;&gt;"",DATEDIF(K149,$P$10,"Y"),"")=16,"Junior",IF(K149&lt;&gt;"",DATEDIF(K149,$P$10,"Y"),"")=17,"Junior",IF(K149&lt;&gt;"",DATEDIF(K149,$P$10,"Y"),"")&gt;=18,"Senior")</f>
        <v/>
      </c>
      <c r="N149" s="18"/>
      <c r="O149" s="18"/>
      <c r="P149" s="24"/>
    </row>
    <row r="150" spans="2:16" s="6" customFormat="1" x14ac:dyDescent="0.2">
      <c r="B150" s="17"/>
      <c r="C150" s="18"/>
      <c r="D150" s="19"/>
      <c r="E150" s="19"/>
      <c r="F150" s="19"/>
      <c r="G150" s="20"/>
      <c r="H150" s="19"/>
      <c r="I150" s="21"/>
      <c r="J150" s="21"/>
      <c r="K150" s="22"/>
      <c r="L150" s="23" t="str">
        <f t="shared" ca="1" si="3"/>
        <v/>
      </c>
      <c r="M150" s="23" t="str" cm="1">
        <f t="array" ref="M150">_xlfn.IFS(IF(K150&lt;&gt;"",DATEDIF(K150,$P$10,"Y"),"")="","",IF(K150&lt;&gt;"",DATEDIF(K150,$P$10,"Y"),"")&lt;9,"Benjamin",IF(K150&lt;&gt;"",DATEDIF(K150,$P$10,"Y"),"")=9,"Minime",IF(K150&lt;&gt;"",DATEDIF(K150,$P$10,"Y"),"")=10,"Minime",IF(K150&lt;&gt;"",DATEDIF(K150,$P$10,"Y"),"")=11,"Minime",IF(K150&lt;&gt;"",DATEDIF(K150,$P$10,"Y"),"")=12,"Cadet",IF(K150&lt;&gt;"",DATEDIF(K150,$P$10,"Y"),"")=13,"Cadet",IF(K150&lt;&gt;"",DATEDIF(K150,$P$10,"Y"),"")=14,"Cadet",IF(K150&lt;&gt;"",DATEDIF(K150,$P$10,"Y"),"")=15,"Junior",IF(K150&lt;&gt;"",DATEDIF(K150,$P$10,"Y"),"")=16,"Junior",IF(K150&lt;&gt;"",DATEDIF(K150,$P$10,"Y"),"")=17,"Junior",IF(K150&lt;&gt;"",DATEDIF(K150,$P$10,"Y"),"")&gt;=18,"Senior")</f>
        <v/>
      </c>
      <c r="N150" s="18"/>
      <c r="O150" s="18"/>
      <c r="P150" s="24"/>
    </row>
    <row r="151" spans="2:16" s="6" customFormat="1" x14ac:dyDescent="0.2">
      <c r="B151" s="17"/>
      <c r="C151" s="18"/>
      <c r="D151" s="19"/>
      <c r="E151" s="19"/>
      <c r="F151" s="19"/>
      <c r="G151" s="20"/>
      <c r="H151" s="19"/>
      <c r="I151" s="21"/>
      <c r="J151" s="21"/>
      <c r="K151" s="22"/>
      <c r="L151" s="23" t="str">
        <f t="shared" ca="1" si="3"/>
        <v/>
      </c>
      <c r="M151" s="23" t="str" cm="1">
        <f t="array" ref="M151">_xlfn.IFS(IF(K151&lt;&gt;"",DATEDIF(K151,$P$10,"Y"),"")="","",IF(K151&lt;&gt;"",DATEDIF(K151,$P$10,"Y"),"")&lt;9,"Benjamin",IF(K151&lt;&gt;"",DATEDIF(K151,$P$10,"Y"),"")=9,"Minime",IF(K151&lt;&gt;"",DATEDIF(K151,$P$10,"Y"),"")=10,"Minime",IF(K151&lt;&gt;"",DATEDIF(K151,$P$10,"Y"),"")=11,"Minime",IF(K151&lt;&gt;"",DATEDIF(K151,$P$10,"Y"),"")=12,"Cadet",IF(K151&lt;&gt;"",DATEDIF(K151,$P$10,"Y"),"")=13,"Cadet",IF(K151&lt;&gt;"",DATEDIF(K151,$P$10,"Y"),"")=14,"Cadet",IF(K151&lt;&gt;"",DATEDIF(K151,$P$10,"Y"),"")=15,"Junior",IF(K151&lt;&gt;"",DATEDIF(K151,$P$10,"Y"),"")=16,"Junior",IF(K151&lt;&gt;"",DATEDIF(K151,$P$10,"Y"),"")=17,"Junior",IF(K151&lt;&gt;"",DATEDIF(K151,$P$10,"Y"),"")&gt;=18,"Senior")</f>
        <v/>
      </c>
      <c r="N151" s="18"/>
      <c r="O151" s="18"/>
      <c r="P151" s="24"/>
    </row>
    <row r="152" spans="2:16" s="6" customFormat="1" x14ac:dyDescent="0.2">
      <c r="B152" s="17"/>
      <c r="C152" s="18"/>
      <c r="D152" s="19"/>
      <c r="E152" s="19"/>
      <c r="F152" s="19"/>
      <c r="G152" s="20"/>
      <c r="H152" s="19"/>
      <c r="I152" s="21"/>
      <c r="J152" s="21"/>
      <c r="K152" s="22"/>
      <c r="L152" s="23" t="str">
        <f t="shared" ca="1" si="3"/>
        <v/>
      </c>
      <c r="M152" s="23" t="str" cm="1">
        <f t="array" ref="M152">_xlfn.IFS(IF(K152&lt;&gt;"",DATEDIF(K152,$P$10,"Y"),"")="","",IF(K152&lt;&gt;"",DATEDIF(K152,$P$10,"Y"),"")&lt;9,"Benjamin",IF(K152&lt;&gt;"",DATEDIF(K152,$P$10,"Y"),"")=9,"Minime",IF(K152&lt;&gt;"",DATEDIF(K152,$P$10,"Y"),"")=10,"Minime",IF(K152&lt;&gt;"",DATEDIF(K152,$P$10,"Y"),"")=11,"Minime",IF(K152&lt;&gt;"",DATEDIF(K152,$P$10,"Y"),"")=12,"Cadet",IF(K152&lt;&gt;"",DATEDIF(K152,$P$10,"Y"),"")=13,"Cadet",IF(K152&lt;&gt;"",DATEDIF(K152,$P$10,"Y"),"")=14,"Cadet",IF(K152&lt;&gt;"",DATEDIF(K152,$P$10,"Y"),"")=15,"Junior",IF(K152&lt;&gt;"",DATEDIF(K152,$P$10,"Y"),"")=16,"Junior",IF(K152&lt;&gt;"",DATEDIF(K152,$P$10,"Y"),"")=17,"Junior",IF(K152&lt;&gt;"",DATEDIF(K152,$P$10,"Y"),"")&gt;=18,"Senior")</f>
        <v/>
      </c>
      <c r="N152" s="18"/>
      <c r="O152" s="18"/>
      <c r="P152" s="24"/>
    </row>
    <row r="153" spans="2:16" s="6" customFormat="1" x14ac:dyDescent="0.2">
      <c r="B153" s="17"/>
      <c r="C153" s="18"/>
      <c r="D153" s="19"/>
      <c r="E153" s="19"/>
      <c r="F153" s="19"/>
      <c r="G153" s="20"/>
      <c r="H153" s="19"/>
      <c r="I153" s="21"/>
      <c r="J153" s="21"/>
      <c r="K153" s="22"/>
      <c r="L153" s="23" t="str">
        <f t="shared" ca="1" si="3"/>
        <v/>
      </c>
      <c r="M153" s="23" t="str" cm="1">
        <f t="array" ref="M153">_xlfn.IFS(IF(K153&lt;&gt;"",DATEDIF(K153,$P$10,"Y"),"")="","",IF(K153&lt;&gt;"",DATEDIF(K153,$P$10,"Y"),"")&lt;9,"Benjamin",IF(K153&lt;&gt;"",DATEDIF(K153,$P$10,"Y"),"")=9,"Minime",IF(K153&lt;&gt;"",DATEDIF(K153,$P$10,"Y"),"")=10,"Minime",IF(K153&lt;&gt;"",DATEDIF(K153,$P$10,"Y"),"")=11,"Minime",IF(K153&lt;&gt;"",DATEDIF(K153,$P$10,"Y"),"")=12,"Cadet",IF(K153&lt;&gt;"",DATEDIF(K153,$P$10,"Y"),"")=13,"Cadet",IF(K153&lt;&gt;"",DATEDIF(K153,$P$10,"Y"),"")=14,"Cadet",IF(K153&lt;&gt;"",DATEDIF(K153,$P$10,"Y"),"")=15,"Junior",IF(K153&lt;&gt;"",DATEDIF(K153,$P$10,"Y"),"")=16,"Junior",IF(K153&lt;&gt;"",DATEDIF(K153,$P$10,"Y"),"")=17,"Junior",IF(K153&lt;&gt;"",DATEDIF(K153,$P$10,"Y"),"")&gt;=18,"Senior")</f>
        <v/>
      </c>
      <c r="N153" s="18"/>
      <c r="O153" s="18"/>
      <c r="P153" s="24"/>
    </row>
    <row r="154" spans="2:16" s="6" customFormat="1" x14ac:dyDescent="0.2">
      <c r="B154" s="17"/>
      <c r="C154" s="18"/>
      <c r="D154" s="19"/>
      <c r="E154" s="19"/>
      <c r="F154" s="19"/>
      <c r="G154" s="20"/>
      <c r="H154" s="19"/>
      <c r="I154" s="21"/>
      <c r="J154" s="21"/>
      <c r="K154" s="22"/>
      <c r="L154" s="23" t="str">
        <f t="shared" ca="1" si="3"/>
        <v/>
      </c>
      <c r="M154" s="23" t="str" cm="1">
        <f t="array" ref="M154">_xlfn.IFS(IF(K154&lt;&gt;"",DATEDIF(K154,$P$10,"Y"),"")="","",IF(K154&lt;&gt;"",DATEDIF(K154,$P$10,"Y"),"")&lt;9,"Benjamin",IF(K154&lt;&gt;"",DATEDIF(K154,$P$10,"Y"),"")=9,"Minime",IF(K154&lt;&gt;"",DATEDIF(K154,$P$10,"Y"),"")=10,"Minime",IF(K154&lt;&gt;"",DATEDIF(K154,$P$10,"Y"),"")=11,"Minime",IF(K154&lt;&gt;"",DATEDIF(K154,$P$10,"Y"),"")=12,"Cadet",IF(K154&lt;&gt;"",DATEDIF(K154,$P$10,"Y"),"")=13,"Cadet",IF(K154&lt;&gt;"",DATEDIF(K154,$P$10,"Y"),"")=14,"Cadet",IF(K154&lt;&gt;"",DATEDIF(K154,$P$10,"Y"),"")=15,"Junior",IF(K154&lt;&gt;"",DATEDIF(K154,$P$10,"Y"),"")=16,"Junior",IF(K154&lt;&gt;"",DATEDIF(K154,$P$10,"Y"),"")=17,"Junior",IF(K154&lt;&gt;"",DATEDIF(K154,$P$10,"Y"),"")&gt;=18,"Senior")</f>
        <v/>
      </c>
      <c r="N154" s="18"/>
      <c r="O154" s="18"/>
      <c r="P154" s="24"/>
    </row>
    <row r="155" spans="2:16" s="6" customFormat="1" x14ac:dyDescent="0.2">
      <c r="B155" s="17"/>
      <c r="C155" s="18"/>
      <c r="D155" s="19"/>
      <c r="E155" s="19"/>
      <c r="F155" s="19"/>
      <c r="G155" s="20"/>
      <c r="H155" s="19"/>
      <c r="I155" s="21"/>
      <c r="J155" s="21"/>
      <c r="K155" s="22"/>
      <c r="L155" s="23" t="str">
        <f t="shared" ca="1" si="3"/>
        <v/>
      </c>
      <c r="M155" s="23" t="str" cm="1">
        <f t="array" ref="M155">_xlfn.IFS(IF(K155&lt;&gt;"",DATEDIF(K155,$P$10,"Y"),"")="","",IF(K155&lt;&gt;"",DATEDIF(K155,$P$10,"Y"),"")&lt;9,"Benjamin",IF(K155&lt;&gt;"",DATEDIF(K155,$P$10,"Y"),"")=9,"Minime",IF(K155&lt;&gt;"",DATEDIF(K155,$P$10,"Y"),"")=10,"Minime",IF(K155&lt;&gt;"",DATEDIF(K155,$P$10,"Y"),"")=11,"Minime",IF(K155&lt;&gt;"",DATEDIF(K155,$P$10,"Y"),"")=12,"Cadet",IF(K155&lt;&gt;"",DATEDIF(K155,$P$10,"Y"),"")=13,"Cadet",IF(K155&lt;&gt;"",DATEDIF(K155,$P$10,"Y"),"")=14,"Cadet",IF(K155&lt;&gt;"",DATEDIF(K155,$P$10,"Y"),"")=15,"Junior",IF(K155&lt;&gt;"",DATEDIF(K155,$P$10,"Y"),"")=16,"Junior",IF(K155&lt;&gt;"",DATEDIF(K155,$P$10,"Y"),"")=17,"Junior",IF(K155&lt;&gt;"",DATEDIF(K155,$P$10,"Y"),"")&gt;=18,"Senior")</f>
        <v/>
      </c>
      <c r="N155" s="18"/>
      <c r="O155" s="18"/>
      <c r="P155" s="24"/>
    </row>
    <row r="156" spans="2:16" s="6" customFormat="1" x14ac:dyDescent="0.2">
      <c r="B156" s="17"/>
      <c r="C156" s="18"/>
      <c r="D156" s="19"/>
      <c r="E156" s="19"/>
      <c r="F156" s="19"/>
      <c r="G156" s="20"/>
      <c r="H156" s="19"/>
      <c r="I156" s="21"/>
      <c r="J156" s="21"/>
      <c r="K156" s="22"/>
      <c r="L156" s="23" t="str">
        <f t="shared" ca="1" si="3"/>
        <v/>
      </c>
      <c r="M156" s="23" t="str" cm="1">
        <f t="array" ref="M156">_xlfn.IFS(IF(K156&lt;&gt;"",DATEDIF(K156,$P$10,"Y"),"")="","",IF(K156&lt;&gt;"",DATEDIF(K156,$P$10,"Y"),"")&lt;9,"Benjamin",IF(K156&lt;&gt;"",DATEDIF(K156,$P$10,"Y"),"")=9,"Minime",IF(K156&lt;&gt;"",DATEDIF(K156,$P$10,"Y"),"")=10,"Minime",IF(K156&lt;&gt;"",DATEDIF(K156,$P$10,"Y"),"")=11,"Minime",IF(K156&lt;&gt;"",DATEDIF(K156,$P$10,"Y"),"")=12,"Cadet",IF(K156&lt;&gt;"",DATEDIF(K156,$P$10,"Y"),"")=13,"Cadet",IF(K156&lt;&gt;"",DATEDIF(K156,$P$10,"Y"),"")=14,"Cadet",IF(K156&lt;&gt;"",DATEDIF(K156,$P$10,"Y"),"")=15,"Junior",IF(K156&lt;&gt;"",DATEDIF(K156,$P$10,"Y"),"")=16,"Junior",IF(K156&lt;&gt;"",DATEDIF(K156,$P$10,"Y"),"")=17,"Junior",IF(K156&lt;&gt;"",DATEDIF(K156,$P$10,"Y"),"")&gt;=18,"Senior")</f>
        <v/>
      </c>
      <c r="N156" s="18"/>
      <c r="O156" s="18"/>
      <c r="P156" s="24"/>
    </row>
    <row r="157" spans="2:16" s="6" customFormat="1" x14ac:dyDescent="0.2">
      <c r="B157" s="17"/>
      <c r="C157" s="18"/>
      <c r="D157" s="19"/>
      <c r="E157" s="19"/>
      <c r="F157" s="19"/>
      <c r="G157" s="20"/>
      <c r="H157" s="19"/>
      <c r="I157" s="21"/>
      <c r="J157" s="21"/>
      <c r="K157" s="22"/>
      <c r="L157" s="23" t="str">
        <f t="shared" ca="1" si="3"/>
        <v/>
      </c>
      <c r="M157" s="23" t="str" cm="1">
        <f t="array" ref="M157">_xlfn.IFS(IF(K157&lt;&gt;"",DATEDIF(K157,$P$10,"Y"),"")="","",IF(K157&lt;&gt;"",DATEDIF(K157,$P$10,"Y"),"")&lt;9,"Benjamin",IF(K157&lt;&gt;"",DATEDIF(K157,$P$10,"Y"),"")=9,"Minime",IF(K157&lt;&gt;"",DATEDIF(K157,$P$10,"Y"),"")=10,"Minime",IF(K157&lt;&gt;"",DATEDIF(K157,$P$10,"Y"),"")=11,"Minime",IF(K157&lt;&gt;"",DATEDIF(K157,$P$10,"Y"),"")=12,"Cadet",IF(K157&lt;&gt;"",DATEDIF(K157,$P$10,"Y"),"")=13,"Cadet",IF(K157&lt;&gt;"",DATEDIF(K157,$P$10,"Y"),"")=14,"Cadet",IF(K157&lt;&gt;"",DATEDIF(K157,$P$10,"Y"),"")=15,"Junior",IF(K157&lt;&gt;"",DATEDIF(K157,$P$10,"Y"),"")=16,"Junior",IF(K157&lt;&gt;"",DATEDIF(K157,$P$10,"Y"),"")=17,"Junior",IF(K157&lt;&gt;"",DATEDIF(K157,$P$10,"Y"),"")&gt;=18,"Senior")</f>
        <v/>
      </c>
      <c r="N157" s="18"/>
      <c r="O157" s="18"/>
      <c r="P157" s="24"/>
    </row>
    <row r="158" spans="2:16" s="6" customFormat="1" x14ac:dyDescent="0.2">
      <c r="B158" s="17"/>
      <c r="C158" s="18"/>
      <c r="D158" s="19"/>
      <c r="E158" s="19"/>
      <c r="F158" s="19"/>
      <c r="G158" s="20"/>
      <c r="H158" s="19"/>
      <c r="I158" s="21"/>
      <c r="J158" s="21"/>
      <c r="K158" s="22"/>
      <c r="L158" s="23" t="str">
        <f t="shared" ca="1" si="3"/>
        <v/>
      </c>
      <c r="M158" s="23" t="str" cm="1">
        <f t="array" ref="M158">_xlfn.IFS(IF(K158&lt;&gt;"",DATEDIF(K158,$P$10,"Y"),"")="","",IF(K158&lt;&gt;"",DATEDIF(K158,$P$10,"Y"),"")&lt;9,"Benjamin",IF(K158&lt;&gt;"",DATEDIF(K158,$P$10,"Y"),"")=9,"Minime",IF(K158&lt;&gt;"",DATEDIF(K158,$P$10,"Y"),"")=10,"Minime",IF(K158&lt;&gt;"",DATEDIF(K158,$P$10,"Y"),"")=11,"Minime",IF(K158&lt;&gt;"",DATEDIF(K158,$P$10,"Y"),"")=12,"Cadet",IF(K158&lt;&gt;"",DATEDIF(K158,$P$10,"Y"),"")=13,"Cadet",IF(K158&lt;&gt;"",DATEDIF(K158,$P$10,"Y"),"")=14,"Cadet",IF(K158&lt;&gt;"",DATEDIF(K158,$P$10,"Y"),"")=15,"Junior",IF(K158&lt;&gt;"",DATEDIF(K158,$P$10,"Y"),"")=16,"Junior",IF(K158&lt;&gt;"",DATEDIF(K158,$P$10,"Y"),"")=17,"Junior",IF(K158&lt;&gt;"",DATEDIF(K158,$P$10,"Y"),"")&gt;=18,"Senior")</f>
        <v/>
      </c>
      <c r="N158" s="18"/>
      <c r="O158" s="18"/>
      <c r="P158" s="24"/>
    </row>
    <row r="159" spans="2:16" s="6" customFormat="1" x14ac:dyDescent="0.2">
      <c r="B159" s="17"/>
      <c r="C159" s="18"/>
      <c r="D159" s="19"/>
      <c r="E159" s="19"/>
      <c r="F159" s="19"/>
      <c r="G159" s="20"/>
      <c r="H159" s="19"/>
      <c r="I159" s="21"/>
      <c r="J159" s="21"/>
      <c r="K159" s="22"/>
      <c r="L159" s="23" t="str">
        <f t="shared" ca="1" si="3"/>
        <v/>
      </c>
      <c r="M159" s="23" t="str" cm="1">
        <f t="array" ref="M159">_xlfn.IFS(IF(K159&lt;&gt;"",DATEDIF(K159,$P$10,"Y"),"")="","",IF(K159&lt;&gt;"",DATEDIF(K159,$P$10,"Y"),"")&lt;9,"Benjamin",IF(K159&lt;&gt;"",DATEDIF(K159,$P$10,"Y"),"")=9,"Minime",IF(K159&lt;&gt;"",DATEDIF(K159,$P$10,"Y"),"")=10,"Minime",IF(K159&lt;&gt;"",DATEDIF(K159,$P$10,"Y"),"")=11,"Minime",IF(K159&lt;&gt;"",DATEDIF(K159,$P$10,"Y"),"")=12,"Cadet",IF(K159&lt;&gt;"",DATEDIF(K159,$P$10,"Y"),"")=13,"Cadet",IF(K159&lt;&gt;"",DATEDIF(K159,$P$10,"Y"),"")=14,"Cadet",IF(K159&lt;&gt;"",DATEDIF(K159,$P$10,"Y"),"")=15,"Junior",IF(K159&lt;&gt;"",DATEDIF(K159,$P$10,"Y"),"")=16,"Junior",IF(K159&lt;&gt;"",DATEDIF(K159,$P$10,"Y"),"")=17,"Junior",IF(K159&lt;&gt;"",DATEDIF(K159,$P$10,"Y"),"")&gt;=18,"Senior")</f>
        <v/>
      </c>
      <c r="N159" s="18"/>
      <c r="O159" s="18"/>
      <c r="P159" s="24"/>
    </row>
    <row r="160" spans="2:16" s="6" customFormat="1" x14ac:dyDescent="0.2">
      <c r="B160" s="17"/>
      <c r="C160" s="18"/>
      <c r="D160" s="19"/>
      <c r="E160" s="19"/>
      <c r="F160" s="19"/>
      <c r="G160" s="20"/>
      <c r="H160" s="19"/>
      <c r="I160" s="21"/>
      <c r="J160" s="21"/>
      <c r="K160" s="22"/>
      <c r="L160" s="23" t="str">
        <f t="shared" ca="1" si="3"/>
        <v/>
      </c>
      <c r="M160" s="23" t="str" cm="1">
        <f t="array" ref="M160">_xlfn.IFS(IF(K160&lt;&gt;"",DATEDIF(K160,$P$10,"Y"),"")="","",IF(K160&lt;&gt;"",DATEDIF(K160,$P$10,"Y"),"")&lt;9,"Benjamin",IF(K160&lt;&gt;"",DATEDIF(K160,$P$10,"Y"),"")=9,"Minime",IF(K160&lt;&gt;"",DATEDIF(K160,$P$10,"Y"),"")=10,"Minime",IF(K160&lt;&gt;"",DATEDIF(K160,$P$10,"Y"),"")=11,"Minime",IF(K160&lt;&gt;"",DATEDIF(K160,$P$10,"Y"),"")=12,"Cadet",IF(K160&lt;&gt;"",DATEDIF(K160,$P$10,"Y"),"")=13,"Cadet",IF(K160&lt;&gt;"",DATEDIF(K160,$P$10,"Y"),"")=14,"Cadet",IF(K160&lt;&gt;"",DATEDIF(K160,$P$10,"Y"),"")=15,"Junior",IF(K160&lt;&gt;"",DATEDIF(K160,$P$10,"Y"),"")=16,"Junior",IF(K160&lt;&gt;"",DATEDIF(K160,$P$10,"Y"),"")=17,"Junior",IF(K160&lt;&gt;"",DATEDIF(K160,$P$10,"Y"),"")&gt;=18,"Senior")</f>
        <v/>
      </c>
      <c r="N160" s="18"/>
      <c r="O160" s="18"/>
      <c r="P160" s="24"/>
    </row>
    <row r="161" spans="2:16" s="6" customFormat="1" x14ac:dyDescent="0.2">
      <c r="B161" s="17"/>
      <c r="C161" s="18"/>
      <c r="D161" s="19"/>
      <c r="E161" s="19"/>
      <c r="F161" s="19"/>
      <c r="G161" s="20"/>
      <c r="H161" s="19"/>
      <c r="I161" s="21"/>
      <c r="J161" s="21"/>
      <c r="K161" s="22"/>
      <c r="L161" s="23" t="str">
        <f t="shared" ca="1" si="3"/>
        <v/>
      </c>
      <c r="M161" s="23" t="str" cm="1">
        <f t="array" ref="M161">_xlfn.IFS(IF(K161&lt;&gt;"",DATEDIF(K161,$P$10,"Y"),"")="","",IF(K161&lt;&gt;"",DATEDIF(K161,$P$10,"Y"),"")&lt;9,"Benjamin",IF(K161&lt;&gt;"",DATEDIF(K161,$P$10,"Y"),"")=9,"Minime",IF(K161&lt;&gt;"",DATEDIF(K161,$P$10,"Y"),"")=10,"Minime",IF(K161&lt;&gt;"",DATEDIF(K161,$P$10,"Y"),"")=11,"Minime",IF(K161&lt;&gt;"",DATEDIF(K161,$P$10,"Y"),"")=12,"Cadet",IF(K161&lt;&gt;"",DATEDIF(K161,$P$10,"Y"),"")=13,"Cadet",IF(K161&lt;&gt;"",DATEDIF(K161,$P$10,"Y"),"")=14,"Cadet",IF(K161&lt;&gt;"",DATEDIF(K161,$P$10,"Y"),"")=15,"Junior",IF(K161&lt;&gt;"",DATEDIF(K161,$P$10,"Y"),"")=16,"Junior",IF(K161&lt;&gt;"",DATEDIF(K161,$P$10,"Y"),"")=17,"Junior",IF(K161&lt;&gt;"",DATEDIF(K161,$P$10,"Y"),"")&gt;=18,"Senior")</f>
        <v/>
      </c>
      <c r="N161" s="18"/>
      <c r="O161" s="18"/>
      <c r="P161" s="24"/>
    </row>
    <row r="162" spans="2:16" s="6" customFormat="1" x14ac:dyDescent="0.2">
      <c r="B162" s="17"/>
      <c r="C162" s="18"/>
      <c r="D162" s="19"/>
      <c r="E162" s="19"/>
      <c r="F162" s="19"/>
      <c r="G162" s="20"/>
      <c r="H162" s="19"/>
      <c r="I162" s="21"/>
      <c r="J162" s="21"/>
      <c r="K162" s="22"/>
      <c r="L162" s="23" t="str">
        <f t="shared" ca="1" si="3"/>
        <v/>
      </c>
      <c r="M162" s="23" t="str" cm="1">
        <f t="array" ref="M162">_xlfn.IFS(IF(K162&lt;&gt;"",DATEDIF(K162,$P$10,"Y"),"")="","",IF(K162&lt;&gt;"",DATEDIF(K162,$P$10,"Y"),"")&lt;9,"Benjamin",IF(K162&lt;&gt;"",DATEDIF(K162,$P$10,"Y"),"")=9,"Minime",IF(K162&lt;&gt;"",DATEDIF(K162,$P$10,"Y"),"")=10,"Minime",IF(K162&lt;&gt;"",DATEDIF(K162,$P$10,"Y"),"")=11,"Minime",IF(K162&lt;&gt;"",DATEDIF(K162,$P$10,"Y"),"")=12,"Cadet",IF(K162&lt;&gt;"",DATEDIF(K162,$P$10,"Y"),"")=13,"Cadet",IF(K162&lt;&gt;"",DATEDIF(K162,$P$10,"Y"),"")=14,"Cadet",IF(K162&lt;&gt;"",DATEDIF(K162,$P$10,"Y"),"")=15,"Junior",IF(K162&lt;&gt;"",DATEDIF(K162,$P$10,"Y"),"")=16,"Junior",IF(K162&lt;&gt;"",DATEDIF(K162,$P$10,"Y"),"")=17,"Junior",IF(K162&lt;&gt;"",DATEDIF(K162,$P$10,"Y"),"")&gt;=18,"Senior")</f>
        <v/>
      </c>
      <c r="N162" s="18"/>
      <c r="O162" s="18"/>
      <c r="P162" s="24"/>
    </row>
    <row r="163" spans="2:16" s="6" customFormat="1" x14ac:dyDescent="0.2">
      <c r="B163" s="17"/>
      <c r="C163" s="18"/>
      <c r="D163" s="19"/>
      <c r="E163" s="19"/>
      <c r="F163" s="19"/>
      <c r="G163" s="20"/>
      <c r="H163" s="19"/>
      <c r="I163" s="21"/>
      <c r="J163" s="21"/>
      <c r="K163" s="22"/>
      <c r="L163" s="23" t="str">
        <f t="shared" ca="1" si="3"/>
        <v/>
      </c>
      <c r="M163" s="23" t="str" cm="1">
        <f t="array" ref="M163">_xlfn.IFS(IF(K163&lt;&gt;"",DATEDIF(K163,$P$10,"Y"),"")="","",IF(K163&lt;&gt;"",DATEDIF(K163,$P$10,"Y"),"")&lt;9,"Benjamin",IF(K163&lt;&gt;"",DATEDIF(K163,$P$10,"Y"),"")=9,"Minime",IF(K163&lt;&gt;"",DATEDIF(K163,$P$10,"Y"),"")=10,"Minime",IF(K163&lt;&gt;"",DATEDIF(K163,$P$10,"Y"),"")=11,"Minime",IF(K163&lt;&gt;"",DATEDIF(K163,$P$10,"Y"),"")=12,"Cadet",IF(K163&lt;&gt;"",DATEDIF(K163,$P$10,"Y"),"")=13,"Cadet",IF(K163&lt;&gt;"",DATEDIF(K163,$P$10,"Y"),"")=14,"Cadet",IF(K163&lt;&gt;"",DATEDIF(K163,$P$10,"Y"),"")=15,"Junior",IF(K163&lt;&gt;"",DATEDIF(K163,$P$10,"Y"),"")=16,"Junior",IF(K163&lt;&gt;"",DATEDIF(K163,$P$10,"Y"),"")=17,"Junior",IF(K163&lt;&gt;"",DATEDIF(K163,$P$10,"Y"),"")&gt;=18,"Senior")</f>
        <v/>
      </c>
      <c r="N163" s="18"/>
      <c r="O163" s="18"/>
      <c r="P163" s="24"/>
    </row>
    <row r="164" spans="2:16" s="6" customFormat="1" x14ac:dyDescent="0.2">
      <c r="B164" s="17"/>
      <c r="C164" s="18"/>
      <c r="D164" s="19"/>
      <c r="E164" s="19"/>
      <c r="F164" s="19"/>
      <c r="G164" s="20"/>
      <c r="H164" s="19"/>
      <c r="I164" s="21"/>
      <c r="J164" s="21"/>
      <c r="K164" s="22"/>
      <c r="L164" s="23" t="str">
        <f t="shared" ca="1" si="3"/>
        <v/>
      </c>
      <c r="M164" s="23" t="str" cm="1">
        <f t="array" ref="M164">_xlfn.IFS(IF(K164&lt;&gt;"",DATEDIF(K164,$P$10,"Y"),"")="","",IF(K164&lt;&gt;"",DATEDIF(K164,$P$10,"Y"),"")&lt;9,"Benjamin",IF(K164&lt;&gt;"",DATEDIF(K164,$P$10,"Y"),"")=9,"Minime",IF(K164&lt;&gt;"",DATEDIF(K164,$P$10,"Y"),"")=10,"Minime",IF(K164&lt;&gt;"",DATEDIF(K164,$P$10,"Y"),"")=11,"Minime",IF(K164&lt;&gt;"",DATEDIF(K164,$P$10,"Y"),"")=12,"Cadet",IF(K164&lt;&gt;"",DATEDIF(K164,$P$10,"Y"),"")=13,"Cadet",IF(K164&lt;&gt;"",DATEDIF(K164,$P$10,"Y"),"")=14,"Cadet",IF(K164&lt;&gt;"",DATEDIF(K164,$P$10,"Y"),"")=15,"Junior",IF(K164&lt;&gt;"",DATEDIF(K164,$P$10,"Y"),"")=16,"Junior",IF(K164&lt;&gt;"",DATEDIF(K164,$P$10,"Y"),"")=17,"Junior",IF(K164&lt;&gt;"",DATEDIF(K164,$P$10,"Y"),"")&gt;=18,"Senior")</f>
        <v/>
      </c>
      <c r="N164" s="18"/>
      <c r="O164" s="18"/>
      <c r="P164" s="24"/>
    </row>
    <row r="165" spans="2:16" s="6" customFormat="1" x14ac:dyDescent="0.2">
      <c r="B165" s="17"/>
      <c r="C165" s="18"/>
      <c r="D165" s="19"/>
      <c r="E165" s="19"/>
      <c r="F165" s="19"/>
      <c r="G165" s="20"/>
      <c r="H165" s="19"/>
      <c r="I165" s="21"/>
      <c r="J165" s="21"/>
      <c r="K165" s="22"/>
      <c r="L165" s="23" t="str">
        <f t="shared" ca="1" si="3"/>
        <v/>
      </c>
      <c r="M165" s="23" t="str" cm="1">
        <f t="array" ref="M165">_xlfn.IFS(IF(K165&lt;&gt;"",DATEDIF(K165,$P$10,"Y"),"")="","",IF(K165&lt;&gt;"",DATEDIF(K165,$P$10,"Y"),"")&lt;9,"Benjamin",IF(K165&lt;&gt;"",DATEDIF(K165,$P$10,"Y"),"")=9,"Minime",IF(K165&lt;&gt;"",DATEDIF(K165,$P$10,"Y"),"")=10,"Minime",IF(K165&lt;&gt;"",DATEDIF(K165,$P$10,"Y"),"")=11,"Minime",IF(K165&lt;&gt;"",DATEDIF(K165,$P$10,"Y"),"")=12,"Cadet",IF(K165&lt;&gt;"",DATEDIF(K165,$P$10,"Y"),"")=13,"Cadet",IF(K165&lt;&gt;"",DATEDIF(K165,$P$10,"Y"),"")=14,"Cadet",IF(K165&lt;&gt;"",DATEDIF(K165,$P$10,"Y"),"")=15,"Junior",IF(K165&lt;&gt;"",DATEDIF(K165,$P$10,"Y"),"")=16,"Junior",IF(K165&lt;&gt;"",DATEDIF(K165,$P$10,"Y"),"")=17,"Junior",IF(K165&lt;&gt;"",DATEDIF(K165,$P$10,"Y"),"")&gt;=18,"Senior")</f>
        <v/>
      </c>
      <c r="N165" s="18"/>
      <c r="O165" s="18"/>
      <c r="P165" s="24"/>
    </row>
    <row r="166" spans="2:16" s="6" customFormat="1" x14ac:dyDescent="0.2">
      <c r="B166" s="17"/>
      <c r="C166" s="18"/>
      <c r="D166" s="19"/>
      <c r="E166" s="19"/>
      <c r="F166" s="19"/>
      <c r="G166" s="20"/>
      <c r="H166" s="19"/>
      <c r="I166" s="21"/>
      <c r="J166" s="21"/>
      <c r="K166" s="22"/>
      <c r="L166" s="23" t="str">
        <f t="shared" ref="L166:L229" ca="1" si="4">IF(K166&lt;&gt;"",DATEDIF(K166,TODAY(),"Y"),"")</f>
        <v/>
      </c>
      <c r="M166" s="23" t="str" cm="1">
        <f t="array" ref="M166">_xlfn.IFS(IF(K166&lt;&gt;"",DATEDIF(K166,$P$10,"Y"),"")="","",IF(K166&lt;&gt;"",DATEDIF(K166,$P$10,"Y"),"")&lt;9,"Benjamin",IF(K166&lt;&gt;"",DATEDIF(K166,$P$10,"Y"),"")=9,"Minime",IF(K166&lt;&gt;"",DATEDIF(K166,$P$10,"Y"),"")=10,"Minime",IF(K166&lt;&gt;"",DATEDIF(K166,$P$10,"Y"),"")=11,"Minime",IF(K166&lt;&gt;"",DATEDIF(K166,$P$10,"Y"),"")=12,"Cadet",IF(K166&lt;&gt;"",DATEDIF(K166,$P$10,"Y"),"")=13,"Cadet",IF(K166&lt;&gt;"",DATEDIF(K166,$P$10,"Y"),"")=14,"Cadet",IF(K166&lt;&gt;"",DATEDIF(K166,$P$10,"Y"),"")=15,"Junior",IF(K166&lt;&gt;"",DATEDIF(K166,$P$10,"Y"),"")=16,"Junior",IF(K166&lt;&gt;"",DATEDIF(K166,$P$10,"Y"),"")=17,"Junior",IF(K166&lt;&gt;"",DATEDIF(K166,$P$10,"Y"),"")&gt;=18,"Senior")</f>
        <v/>
      </c>
      <c r="N166" s="18"/>
      <c r="O166" s="18"/>
      <c r="P166" s="24"/>
    </row>
    <row r="167" spans="2:16" s="6" customFormat="1" x14ac:dyDescent="0.2">
      <c r="B167" s="17"/>
      <c r="C167" s="18"/>
      <c r="D167" s="19"/>
      <c r="E167" s="19"/>
      <c r="F167" s="19"/>
      <c r="G167" s="20"/>
      <c r="H167" s="19"/>
      <c r="I167" s="21"/>
      <c r="J167" s="21"/>
      <c r="K167" s="22"/>
      <c r="L167" s="23" t="str">
        <f t="shared" ca="1" si="4"/>
        <v/>
      </c>
      <c r="M167" s="23" t="str" cm="1">
        <f t="array" ref="M167">_xlfn.IFS(IF(K167&lt;&gt;"",DATEDIF(K167,$P$10,"Y"),"")="","",IF(K167&lt;&gt;"",DATEDIF(K167,$P$10,"Y"),"")&lt;9,"Benjamin",IF(K167&lt;&gt;"",DATEDIF(K167,$P$10,"Y"),"")=9,"Minime",IF(K167&lt;&gt;"",DATEDIF(K167,$P$10,"Y"),"")=10,"Minime",IF(K167&lt;&gt;"",DATEDIF(K167,$P$10,"Y"),"")=11,"Minime",IF(K167&lt;&gt;"",DATEDIF(K167,$P$10,"Y"),"")=12,"Cadet",IF(K167&lt;&gt;"",DATEDIF(K167,$P$10,"Y"),"")=13,"Cadet",IF(K167&lt;&gt;"",DATEDIF(K167,$P$10,"Y"),"")=14,"Cadet",IF(K167&lt;&gt;"",DATEDIF(K167,$P$10,"Y"),"")=15,"Junior",IF(K167&lt;&gt;"",DATEDIF(K167,$P$10,"Y"),"")=16,"Junior",IF(K167&lt;&gt;"",DATEDIF(K167,$P$10,"Y"),"")=17,"Junior",IF(K167&lt;&gt;"",DATEDIF(K167,$P$10,"Y"),"")&gt;=18,"Senior")</f>
        <v/>
      </c>
      <c r="N167" s="18"/>
      <c r="O167" s="18"/>
      <c r="P167" s="24"/>
    </row>
    <row r="168" spans="2:16" s="6" customFormat="1" x14ac:dyDescent="0.2">
      <c r="B168" s="17"/>
      <c r="C168" s="18"/>
      <c r="D168" s="19"/>
      <c r="E168" s="19"/>
      <c r="F168" s="19"/>
      <c r="G168" s="20"/>
      <c r="H168" s="19"/>
      <c r="I168" s="21"/>
      <c r="J168" s="21"/>
      <c r="K168" s="22"/>
      <c r="L168" s="23" t="str">
        <f t="shared" ca="1" si="4"/>
        <v/>
      </c>
      <c r="M168" s="23" t="str" cm="1">
        <f t="array" ref="M168">_xlfn.IFS(IF(K168&lt;&gt;"",DATEDIF(K168,$P$10,"Y"),"")="","",IF(K168&lt;&gt;"",DATEDIF(K168,$P$10,"Y"),"")&lt;9,"Benjamin",IF(K168&lt;&gt;"",DATEDIF(K168,$P$10,"Y"),"")=9,"Minime",IF(K168&lt;&gt;"",DATEDIF(K168,$P$10,"Y"),"")=10,"Minime",IF(K168&lt;&gt;"",DATEDIF(K168,$P$10,"Y"),"")=11,"Minime",IF(K168&lt;&gt;"",DATEDIF(K168,$P$10,"Y"),"")=12,"Cadet",IF(K168&lt;&gt;"",DATEDIF(K168,$P$10,"Y"),"")=13,"Cadet",IF(K168&lt;&gt;"",DATEDIF(K168,$P$10,"Y"),"")=14,"Cadet",IF(K168&lt;&gt;"",DATEDIF(K168,$P$10,"Y"),"")=15,"Junior",IF(K168&lt;&gt;"",DATEDIF(K168,$P$10,"Y"),"")=16,"Junior",IF(K168&lt;&gt;"",DATEDIF(K168,$P$10,"Y"),"")=17,"Junior",IF(K168&lt;&gt;"",DATEDIF(K168,$P$10,"Y"),"")&gt;=18,"Senior")</f>
        <v/>
      </c>
      <c r="N168" s="18"/>
      <c r="O168" s="18"/>
      <c r="P168" s="24"/>
    </row>
    <row r="169" spans="2:16" s="6" customFormat="1" x14ac:dyDescent="0.2">
      <c r="B169" s="17"/>
      <c r="C169" s="18"/>
      <c r="D169" s="19"/>
      <c r="E169" s="19"/>
      <c r="F169" s="19"/>
      <c r="G169" s="20"/>
      <c r="H169" s="19"/>
      <c r="I169" s="21"/>
      <c r="J169" s="21"/>
      <c r="K169" s="22"/>
      <c r="L169" s="23" t="str">
        <f t="shared" ca="1" si="4"/>
        <v/>
      </c>
      <c r="M169" s="23" t="str" cm="1">
        <f t="array" ref="M169">_xlfn.IFS(IF(K169&lt;&gt;"",DATEDIF(K169,$P$10,"Y"),"")="","",IF(K169&lt;&gt;"",DATEDIF(K169,$P$10,"Y"),"")&lt;9,"Benjamin",IF(K169&lt;&gt;"",DATEDIF(K169,$P$10,"Y"),"")=9,"Minime",IF(K169&lt;&gt;"",DATEDIF(K169,$P$10,"Y"),"")=10,"Minime",IF(K169&lt;&gt;"",DATEDIF(K169,$P$10,"Y"),"")=11,"Minime",IF(K169&lt;&gt;"",DATEDIF(K169,$P$10,"Y"),"")=12,"Cadet",IF(K169&lt;&gt;"",DATEDIF(K169,$P$10,"Y"),"")=13,"Cadet",IF(K169&lt;&gt;"",DATEDIF(K169,$P$10,"Y"),"")=14,"Cadet",IF(K169&lt;&gt;"",DATEDIF(K169,$P$10,"Y"),"")=15,"Junior",IF(K169&lt;&gt;"",DATEDIF(K169,$P$10,"Y"),"")=16,"Junior",IF(K169&lt;&gt;"",DATEDIF(K169,$P$10,"Y"),"")=17,"Junior",IF(K169&lt;&gt;"",DATEDIF(K169,$P$10,"Y"),"")&gt;=18,"Senior")</f>
        <v/>
      </c>
      <c r="N169" s="18"/>
      <c r="O169" s="18"/>
      <c r="P169" s="24"/>
    </row>
    <row r="170" spans="2:16" s="6" customFormat="1" x14ac:dyDescent="0.2">
      <c r="B170" s="17"/>
      <c r="C170" s="18"/>
      <c r="D170" s="19"/>
      <c r="E170" s="19"/>
      <c r="F170" s="19"/>
      <c r="G170" s="20"/>
      <c r="H170" s="19"/>
      <c r="I170" s="21"/>
      <c r="J170" s="21"/>
      <c r="K170" s="22"/>
      <c r="L170" s="23" t="str">
        <f t="shared" ca="1" si="4"/>
        <v/>
      </c>
      <c r="M170" s="23" t="str" cm="1">
        <f t="array" ref="M170">_xlfn.IFS(IF(K170&lt;&gt;"",DATEDIF(K170,$P$10,"Y"),"")="","",IF(K170&lt;&gt;"",DATEDIF(K170,$P$10,"Y"),"")&lt;9,"Benjamin",IF(K170&lt;&gt;"",DATEDIF(K170,$P$10,"Y"),"")=9,"Minime",IF(K170&lt;&gt;"",DATEDIF(K170,$P$10,"Y"),"")=10,"Minime",IF(K170&lt;&gt;"",DATEDIF(K170,$P$10,"Y"),"")=11,"Minime",IF(K170&lt;&gt;"",DATEDIF(K170,$P$10,"Y"),"")=12,"Cadet",IF(K170&lt;&gt;"",DATEDIF(K170,$P$10,"Y"),"")=13,"Cadet",IF(K170&lt;&gt;"",DATEDIF(K170,$P$10,"Y"),"")=14,"Cadet",IF(K170&lt;&gt;"",DATEDIF(K170,$P$10,"Y"),"")=15,"Junior",IF(K170&lt;&gt;"",DATEDIF(K170,$P$10,"Y"),"")=16,"Junior",IF(K170&lt;&gt;"",DATEDIF(K170,$P$10,"Y"),"")=17,"Junior",IF(K170&lt;&gt;"",DATEDIF(K170,$P$10,"Y"),"")&gt;=18,"Senior")</f>
        <v/>
      </c>
      <c r="N170" s="18"/>
      <c r="O170" s="18"/>
      <c r="P170" s="24"/>
    </row>
    <row r="171" spans="2:16" s="6" customFormat="1" x14ac:dyDescent="0.2">
      <c r="B171" s="17"/>
      <c r="C171" s="18"/>
      <c r="D171" s="19"/>
      <c r="E171" s="19"/>
      <c r="F171" s="19"/>
      <c r="G171" s="20"/>
      <c r="H171" s="19"/>
      <c r="I171" s="21"/>
      <c r="J171" s="21"/>
      <c r="K171" s="22"/>
      <c r="L171" s="23" t="str">
        <f t="shared" ca="1" si="4"/>
        <v/>
      </c>
      <c r="M171" s="23" t="str" cm="1">
        <f t="array" ref="M171">_xlfn.IFS(IF(K171&lt;&gt;"",DATEDIF(K171,$P$10,"Y"),"")="","",IF(K171&lt;&gt;"",DATEDIF(K171,$P$10,"Y"),"")&lt;9,"Benjamin",IF(K171&lt;&gt;"",DATEDIF(K171,$P$10,"Y"),"")=9,"Minime",IF(K171&lt;&gt;"",DATEDIF(K171,$P$10,"Y"),"")=10,"Minime",IF(K171&lt;&gt;"",DATEDIF(K171,$P$10,"Y"),"")=11,"Minime",IF(K171&lt;&gt;"",DATEDIF(K171,$P$10,"Y"),"")=12,"Cadet",IF(K171&lt;&gt;"",DATEDIF(K171,$P$10,"Y"),"")=13,"Cadet",IF(K171&lt;&gt;"",DATEDIF(K171,$P$10,"Y"),"")=14,"Cadet",IF(K171&lt;&gt;"",DATEDIF(K171,$P$10,"Y"),"")=15,"Junior",IF(K171&lt;&gt;"",DATEDIF(K171,$P$10,"Y"),"")=16,"Junior",IF(K171&lt;&gt;"",DATEDIF(K171,$P$10,"Y"),"")=17,"Junior",IF(K171&lt;&gt;"",DATEDIF(K171,$P$10,"Y"),"")&gt;=18,"Senior")</f>
        <v/>
      </c>
      <c r="N171" s="18"/>
      <c r="O171" s="18"/>
      <c r="P171" s="24"/>
    </row>
    <row r="172" spans="2:16" s="6" customFormat="1" x14ac:dyDescent="0.2">
      <c r="B172" s="17"/>
      <c r="C172" s="18"/>
      <c r="D172" s="19"/>
      <c r="E172" s="19"/>
      <c r="F172" s="19"/>
      <c r="G172" s="20"/>
      <c r="H172" s="19"/>
      <c r="I172" s="21"/>
      <c r="J172" s="21"/>
      <c r="K172" s="22"/>
      <c r="L172" s="23" t="str">
        <f t="shared" ca="1" si="4"/>
        <v/>
      </c>
      <c r="M172" s="23" t="str" cm="1">
        <f t="array" ref="M172">_xlfn.IFS(IF(K172&lt;&gt;"",DATEDIF(K172,$P$10,"Y"),"")="","",IF(K172&lt;&gt;"",DATEDIF(K172,$P$10,"Y"),"")&lt;9,"Benjamin",IF(K172&lt;&gt;"",DATEDIF(K172,$P$10,"Y"),"")=9,"Minime",IF(K172&lt;&gt;"",DATEDIF(K172,$P$10,"Y"),"")=10,"Minime",IF(K172&lt;&gt;"",DATEDIF(K172,$P$10,"Y"),"")=11,"Minime",IF(K172&lt;&gt;"",DATEDIF(K172,$P$10,"Y"),"")=12,"Cadet",IF(K172&lt;&gt;"",DATEDIF(K172,$P$10,"Y"),"")=13,"Cadet",IF(K172&lt;&gt;"",DATEDIF(K172,$P$10,"Y"),"")=14,"Cadet",IF(K172&lt;&gt;"",DATEDIF(K172,$P$10,"Y"),"")=15,"Junior",IF(K172&lt;&gt;"",DATEDIF(K172,$P$10,"Y"),"")=16,"Junior",IF(K172&lt;&gt;"",DATEDIF(K172,$P$10,"Y"),"")=17,"Junior",IF(K172&lt;&gt;"",DATEDIF(K172,$P$10,"Y"),"")&gt;=18,"Senior")</f>
        <v/>
      </c>
      <c r="N172" s="18"/>
      <c r="O172" s="18"/>
      <c r="P172" s="24"/>
    </row>
    <row r="173" spans="2:16" s="6" customFormat="1" x14ac:dyDescent="0.2">
      <c r="B173" s="17"/>
      <c r="C173" s="18"/>
      <c r="D173" s="19"/>
      <c r="E173" s="19"/>
      <c r="F173" s="19"/>
      <c r="G173" s="20"/>
      <c r="H173" s="19"/>
      <c r="I173" s="21"/>
      <c r="J173" s="21"/>
      <c r="K173" s="22"/>
      <c r="L173" s="23" t="str">
        <f t="shared" ca="1" si="4"/>
        <v/>
      </c>
      <c r="M173" s="23" t="str" cm="1">
        <f t="array" ref="M173">_xlfn.IFS(IF(K173&lt;&gt;"",DATEDIF(K173,$P$10,"Y"),"")="","",IF(K173&lt;&gt;"",DATEDIF(K173,$P$10,"Y"),"")&lt;9,"Benjamin",IF(K173&lt;&gt;"",DATEDIF(K173,$P$10,"Y"),"")=9,"Minime",IF(K173&lt;&gt;"",DATEDIF(K173,$P$10,"Y"),"")=10,"Minime",IF(K173&lt;&gt;"",DATEDIF(K173,$P$10,"Y"),"")=11,"Minime",IF(K173&lt;&gt;"",DATEDIF(K173,$P$10,"Y"),"")=12,"Cadet",IF(K173&lt;&gt;"",DATEDIF(K173,$P$10,"Y"),"")=13,"Cadet",IF(K173&lt;&gt;"",DATEDIF(K173,$P$10,"Y"),"")=14,"Cadet",IF(K173&lt;&gt;"",DATEDIF(K173,$P$10,"Y"),"")=15,"Junior",IF(K173&lt;&gt;"",DATEDIF(K173,$P$10,"Y"),"")=16,"Junior",IF(K173&lt;&gt;"",DATEDIF(K173,$P$10,"Y"),"")=17,"Junior",IF(K173&lt;&gt;"",DATEDIF(K173,$P$10,"Y"),"")&gt;=18,"Senior")</f>
        <v/>
      </c>
      <c r="N173" s="18"/>
      <c r="O173" s="18"/>
      <c r="P173" s="24"/>
    </row>
    <row r="174" spans="2:16" s="6" customFormat="1" x14ac:dyDescent="0.2">
      <c r="B174" s="17"/>
      <c r="C174" s="18"/>
      <c r="D174" s="19"/>
      <c r="E174" s="19"/>
      <c r="F174" s="19"/>
      <c r="G174" s="20"/>
      <c r="H174" s="19"/>
      <c r="I174" s="21"/>
      <c r="J174" s="21"/>
      <c r="K174" s="22"/>
      <c r="L174" s="23" t="str">
        <f t="shared" ca="1" si="4"/>
        <v/>
      </c>
      <c r="M174" s="23" t="str" cm="1">
        <f t="array" ref="M174">_xlfn.IFS(IF(K174&lt;&gt;"",DATEDIF(K174,$P$10,"Y"),"")="","",IF(K174&lt;&gt;"",DATEDIF(K174,$P$10,"Y"),"")&lt;9,"Benjamin",IF(K174&lt;&gt;"",DATEDIF(K174,$P$10,"Y"),"")=9,"Minime",IF(K174&lt;&gt;"",DATEDIF(K174,$P$10,"Y"),"")=10,"Minime",IF(K174&lt;&gt;"",DATEDIF(K174,$P$10,"Y"),"")=11,"Minime",IF(K174&lt;&gt;"",DATEDIF(K174,$P$10,"Y"),"")=12,"Cadet",IF(K174&lt;&gt;"",DATEDIF(K174,$P$10,"Y"),"")=13,"Cadet",IF(K174&lt;&gt;"",DATEDIF(K174,$P$10,"Y"),"")=14,"Cadet",IF(K174&lt;&gt;"",DATEDIF(K174,$P$10,"Y"),"")=15,"Junior",IF(K174&lt;&gt;"",DATEDIF(K174,$P$10,"Y"),"")=16,"Junior",IF(K174&lt;&gt;"",DATEDIF(K174,$P$10,"Y"),"")=17,"Junior",IF(K174&lt;&gt;"",DATEDIF(K174,$P$10,"Y"),"")&gt;=18,"Senior")</f>
        <v/>
      </c>
      <c r="N174" s="18"/>
      <c r="O174" s="18"/>
      <c r="P174" s="24"/>
    </row>
    <row r="175" spans="2:16" s="6" customFormat="1" x14ac:dyDescent="0.2">
      <c r="B175" s="17"/>
      <c r="C175" s="18"/>
      <c r="D175" s="19"/>
      <c r="E175" s="19"/>
      <c r="F175" s="19"/>
      <c r="G175" s="20"/>
      <c r="H175" s="19"/>
      <c r="I175" s="21"/>
      <c r="J175" s="21"/>
      <c r="K175" s="22"/>
      <c r="L175" s="23" t="str">
        <f t="shared" ca="1" si="4"/>
        <v/>
      </c>
      <c r="M175" s="23" t="str" cm="1">
        <f t="array" ref="M175">_xlfn.IFS(IF(K175&lt;&gt;"",DATEDIF(K175,$P$10,"Y"),"")="","",IF(K175&lt;&gt;"",DATEDIF(K175,$P$10,"Y"),"")&lt;9,"Benjamin",IF(K175&lt;&gt;"",DATEDIF(K175,$P$10,"Y"),"")=9,"Minime",IF(K175&lt;&gt;"",DATEDIF(K175,$P$10,"Y"),"")=10,"Minime",IF(K175&lt;&gt;"",DATEDIF(K175,$P$10,"Y"),"")=11,"Minime",IF(K175&lt;&gt;"",DATEDIF(K175,$P$10,"Y"),"")=12,"Cadet",IF(K175&lt;&gt;"",DATEDIF(K175,$P$10,"Y"),"")=13,"Cadet",IF(K175&lt;&gt;"",DATEDIF(K175,$P$10,"Y"),"")=14,"Cadet",IF(K175&lt;&gt;"",DATEDIF(K175,$P$10,"Y"),"")=15,"Junior",IF(K175&lt;&gt;"",DATEDIF(K175,$P$10,"Y"),"")=16,"Junior",IF(K175&lt;&gt;"",DATEDIF(K175,$P$10,"Y"),"")=17,"Junior",IF(K175&lt;&gt;"",DATEDIF(K175,$P$10,"Y"),"")&gt;=18,"Senior")</f>
        <v/>
      </c>
      <c r="N175" s="18"/>
      <c r="O175" s="18"/>
      <c r="P175" s="24"/>
    </row>
    <row r="176" spans="2:16" s="6" customFormat="1" x14ac:dyDescent="0.2">
      <c r="B176" s="17"/>
      <c r="C176" s="18"/>
      <c r="D176" s="19"/>
      <c r="E176" s="19"/>
      <c r="F176" s="19"/>
      <c r="G176" s="20"/>
      <c r="H176" s="19"/>
      <c r="I176" s="21"/>
      <c r="J176" s="21"/>
      <c r="K176" s="22"/>
      <c r="L176" s="23" t="str">
        <f t="shared" ca="1" si="4"/>
        <v/>
      </c>
      <c r="M176" s="23" t="str" cm="1">
        <f t="array" ref="M176">_xlfn.IFS(IF(K176&lt;&gt;"",DATEDIF(K176,$P$10,"Y"),"")="","",IF(K176&lt;&gt;"",DATEDIF(K176,$P$10,"Y"),"")&lt;9,"Benjamin",IF(K176&lt;&gt;"",DATEDIF(K176,$P$10,"Y"),"")=9,"Minime",IF(K176&lt;&gt;"",DATEDIF(K176,$P$10,"Y"),"")=10,"Minime",IF(K176&lt;&gt;"",DATEDIF(K176,$P$10,"Y"),"")=11,"Minime",IF(K176&lt;&gt;"",DATEDIF(K176,$P$10,"Y"),"")=12,"Cadet",IF(K176&lt;&gt;"",DATEDIF(K176,$P$10,"Y"),"")=13,"Cadet",IF(K176&lt;&gt;"",DATEDIF(K176,$P$10,"Y"),"")=14,"Cadet",IF(K176&lt;&gt;"",DATEDIF(K176,$P$10,"Y"),"")=15,"Junior",IF(K176&lt;&gt;"",DATEDIF(K176,$P$10,"Y"),"")=16,"Junior",IF(K176&lt;&gt;"",DATEDIF(K176,$P$10,"Y"),"")=17,"Junior",IF(K176&lt;&gt;"",DATEDIF(K176,$P$10,"Y"),"")&gt;=18,"Senior")</f>
        <v/>
      </c>
      <c r="N176" s="18"/>
      <c r="O176" s="18"/>
      <c r="P176" s="24"/>
    </row>
    <row r="177" spans="2:16" s="6" customFormat="1" x14ac:dyDescent="0.2">
      <c r="B177" s="17"/>
      <c r="C177" s="18"/>
      <c r="D177" s="19"/>
      <c r="E177" s="19"/>
      <c r="F177" s="19"/>
      <c r="G177" s="20"/>
      <c r="H177" s="19"/>
      <c r="I177" s="21"/>
      <c r="J177" s="21"/>
      <c r="K177" s="22"/>
      <c r="L177" s="23" t="str">
        <f t="shared" ca="1" si="4"/>
        <v/>
      </c>
      <c r="M177" s="23" t="str" cm="1">
        <f t="array" ref="M177">_xlfn.IFS(IF(K177&lt;&gt;"",DATEDIF(K177,$P$10,"Y"),"")="","",IF(K177&lt;&gt;"",DATEDIF(K177,$P$10,"Y"),"")&lt;9,"Benjamin",IF(K177&lt;&gt;"",DATEDIF(K177,$P$10,"Y"),"")=9,"Minime",IF(K177&lt;&gt;"",DATEDIF(K177,$P$10,"Y"),"")=10,"Minime",IF(K177&lt;&gt;"",DATEDIF(K177,$P$10,"Y"),"")=11,"Minime",IF(K177&lt;&gt;"",DATEDIF(K177,$P$10,"Y"),"")=12,"Cadet",IF(K177&lt;&gt;"",DATEDIF(K177,$P$10,"Y"),"")=13,"Cadet",IF(K177&lt;&gt;"",DATEDIF(K177,$P$10,"Y"),"")=14,"Cadet",IF(K177&lt;&gt;"",DATEDIF(K177,$P$10,"Y"),"")=15,"Junior",IF(K177&lt;&gt;"",DATEDIF(K177,$P$10,"Y"),"")=16,"Junior",IF(K177&lt;&gt;"",DATEDIF(K177,$P$10,"Y"),"")=17,"Junior",IF(K177&lt;&gt;"",DATEDIF(K177,$P$10,"Y"),"")&gt;=18,"Senior")</f>
        <v/>
      </c>
      <c r="N177" s="18"/>
      <c r="O177" s="18"/>
      <c r="P177" s="24"/>
    </row>
    <row r="178" spans="2:16" s="6" customFormat="1" x14ac:dyDescent="0.2">
      <c r="B178" s="17"/>
      <c r="C178" s="18"/>
      <c r="D178" s="19"/>
      <c r="E178" s="19"/>
      <c r="F178" s="19"/>
      <c r="G178" s="20"/>
      <c r="H178" s="19"/>
      <c r="I178" s="21"/>
      <c r="J178" s="21"/>
      <c r="K178" s="22"/>
      <c r="L178" s="23" t="str">
        <f t="shared" ca="1" si="4"/>
        <v/>
      </c>
      <c r="M178" s="23" t="str" cm="1">
        <f t="array" ref="M178">_xlfn.IFS(IF(K178&lt;&gt;"",DATEDIF(K178,$P$10,"Y"),"")="","",IF(K178&lt;&gt;"",DATEDIF(K178,$P$10,"Y"),"")&lt;9,"Benjamin",IF(K178&lt;&gt;"",DATEDIF(K178,$P$10,"Y"),"")=9,"Minime",IF(K178&lt;&gt;"",DATEDIF(K178,$P$10,"Y"),"")=10,"Minime",IF(K178&lt;&gt;"",DATEDIF(K178,$P$10,"Y"),"")=11,"Minime",IF(K178&lt;&gt;"",DATEDIF(K178,$P$10,"Y"),"")=12,"Cadet",IF(K178&lt;&gt;"",DATEDIF(K178,$P$10,"Y"),"")=13,"Cadet",IF(K178&lt;&gt;"",DATEDIF(K178,$P$10,"Y"),"")=14,"Cadet",IF(K178&lt;&gt;"",DATEDIF(K178,$P$10,"Y"),"")=15,"Junior",IF(K178&lt;&gt;"",DATEDIF(K178,$P$10,"Y"),"")=16,"Junior",IF(K178&lt;&gt;"",DATEDIF(K178,$P$10,"Y"),"")=17,"Junior",IF(K178&lt;&gt;"",DATEDIF(K178,$P$10,"Y"),"")&gt;=18,"Senior")</f>
        <v/>
      </c>
      <c r="N178" s="18"/>
      <c r="O178" s="18"/>
      <c r="P178" s="24"/>
    </row>
    <row r="179" spans="2:16" s="6" customFormat="1" x14ac:dyDescent="0.2">
      <c r="B179" s="17"/>
      <c r="C179" s="18"/>
      <c r="D179" s="19"/>
      <c r="E179" s="19"/>
      <c r="F179" s="19"/>
      <c r="G179" s="20"/>
      <c r="H179" s="19"/>
      <c r="I179" s="21"/>
      <c r="J179" s="21"/>
      <c r="K179" s="22"/>
      <c r="L179" s="23" t="str">
        <f t="shared" ca="1" si="4"/>
        <v/>
      </c>
      <c r="M179" s="23" t="str" cm="1">
        <f t="array" ref="M179">_xlfn.IFS(IF(K179&lt;&gt;"",DATEDIF(K179,$P$10,"Y"),"")="","",IF(K179&lt;&gt;"",DATEDIF(K179,$P$10,"Y"),"")&lt;9,"Benjamin",IF(K179&lt;&gt;"",DATEDIF(K179,$P$10,"Y"),"")=9,"Minime",IF(K179&lt;&gt;"",DATEDIF(K179,$P$10,"Y"),"")=10,"Minime",IF(K179&lt;&gt;"",DATEDIF(K179,$P$10,"Y"),"")=11,"Minime",IF(K179&lt;&gt;"",DATEDIF(K179,$P$10,"Y"),"")=12,"Cadet",IF(K179&lt;&gt;"",DATEDIF(K179,$P$10,"Y"),"")=13,"Cadet",IF(K179&lt;&gt;"",DATEDIF(K179,$P$10,"Y"),"")=14,"Cadet",IF(K179&lt;&gt;"",DATEDIF(K179,$P$10,"Y"),"")=15,"Junior",IF(K179&lt;&gt;"",DATEDIF(K179,$P$10,"Y"),"")=16,"Junior",IF(K179&lt;&gt;"",DATEDIF(K179,$P$10,"Y"),"")=17,"Junior",IF(K179&lt;&gt;"",DATEDIF(K179,$P$10,"Y"),"")&gt;=18,"Senior")</f>
        <v/>
      </c>
      <c r="N179" s="18"/>
      <c r="O179" s="18"/>
      <c r="P179" s="24"/>
    </row>
    <row r="180" spans="2:16" s="6" customFormat="1" x14ac:dyDescent="0.2">
      <c r="B180" s="17"/>
      <c r="C180" s="18"/>
      <c r="D180" s="19"/>
      <c r="E180" s="19"/>
      <c r="F180" s="19"/>
      <c r="G180" s="20"/>
      <c r="H180" s="19"/>
      <c r="I180" s="21"/>
      <c r="J180" s="21"/>
      <c r="K180" s="22"/>
      <c r="L180" s="23" t="str">
        <f t="shared" ca="1" si="4"/>
        <v/>
      </c>
      <c r="M180" s="23" t="str" cm="1">
        <f t="array" ref="M180">_xlfn.IFS(IF(K180&lt;&gt;"",DATEDIF(K180,$P$10,"Y"),"")="","",IF(K180&lt;&gt;"",DATEDIF(K180,$P$10,"Y"),"")&lt;9,"Benjamin",IF(K180&lt;&gt;"",DATEDIF(K180,$P$10,"Y"),"")=9,"Minime",IF(K180&lt;&gt;"",DATEDIF(K180,$P$10,"Y"),"")=10,"Minime",IF(K180&lt;&gt;"",DATEDIF(K180,$P$10,"Y"),"")=11,"Minime",IF(K180&lt;&gt;"",DATEDIF(K180,$P$10,"Y"),"")=12,"Cadet",IF(K180&lt;&gt;"",DATEDIF(K180,$P$10,"Y"),"")=13,"Cadet",IF(K180&lt;&gt;"",DATEDIF(K180,$P$10,"Y"),"")=14,"Cadet",IF(K180&lt;&gt;"",DATEDIF(K180,$P$10,"Y"),"")=15,"Junior",IF(K180&lt;&gt;"",DATEDIF(K180,$P$10,"Y"),"")=16,"Junior",IF(K180&lt;&gt;"",DATEDIF(K180,$P$10,"Y"),"")=17,"Junior",IF(K180&lt;&gt;"",DATEDIF(K180,$P$10,"Y"),"")&gt;=18,"Senior")</f>
        <v/>
      </c>
      <c r="N180" s="18"/>
      <c r="O180" s="18"/>
      <c r="P180" s="24"/>
    </row>
    <row r="181" spans="2:16" s="6" customFormat="1" x14ac:dyDescent="0.2">
      <c r="B181" s="17"/>
      <c r="C181" s="18"/>
      <c r="D181" s="19"/>
      <c r="E181" s="19"/>
      <c r="F181" s="19"/>
      <c r="G181" s="20"/>
      <c r="H181" s="19"/>
      <c r="I181" s="21"/>
      <c r="J181" s="21"/>
      <c r="K181" s="22"/>
      <c r="L181" s="23" t="str">
        <f t="shared" ca="1" si="4"/>
        <v/>
      </c>
      <c r="M181" s="23" t="str" cm="1">
        <f t="array" ref="M181">_xlfn.IFS(IF(K181&lt;&gt;"",DATEDIF(K181,$P$10,"Y"),"")="","",IF(K181&lt;&gt;"",DATEDIF(K181,$P$10,"Y"),"")&lt;9,"Benjamin",IF(K181&lt;&gt;"",DATEDIF(K181,$P$10,"Y"),"")=9,"Minime",IF(K181&lt;&gt;"",DATEDIF(K181,$P$10,"Y"),"")=10,"Minime",IF(K181&lt;&gt;"",DATEDIF(K181,$P$10,"Y"),"")=11,"Minime",IF(K181&lt;&gt;"",DATEDIF(K181,$P$10,"Y"),"")=12,"Cadet",IF(K181&lt;&gt;"",DATEDIF(K181,$P$10,"Y"),"")=13,"Cadet",IF(K181&lt;&gt;"",DATEDIF(K181,$P$10,"Y"),"")=14,"Cadet",IF(K181&lt;&gt;"",DATEDIF(K181,$P$10,"Y"),"")=15,"Junior",IF(K181&lt;&gt;"",DATEDIF(K181,$P$10,"Y"),"")=16,"Junior",IF(K181&lt;&gt;"",DATEDIF(K181,$P$10,"Y"),"")=17,"Junior",IF(K181&lt;&gt;"",DATEDIF(K181,$P$10,"Y"),"")&gt;=18,"Senior")</f>
        <v/>
      </c>
      <c r="N181" s="18"/>
      <c r="O181" s="18"/>
      <c r="P181" s="24"/>
    </row>
    <row r="182" spans="2:16" s="6" customFormat="1" x14ac:dyDescent="0.2">
      <c r="B182" s="17"/>
      <c r="C182" s="18"/>
      <c r="D182" s="19"/>
      <c r="E182" s="19"/>
      <c r="F182" s="19"/>
      <c r="G182" s="20"/>
      <c r="H182" s="19"/>
      <c r="I182" s="21"/>
      <c r="J182" s="21"/>
      <c r="K182" s="22"/>
      <c r="L182" s="23" t="str">
        <f t="shared" ca="1" si="4"/>
        <v/>
      </c>
      <c r="M182" s="23" t="str" cm="1">
        <f t="array" ref="M182">_xlfn.IFS(IF(K182&lt;&gt;"",DATEDIF(K182,$P$10,"Y"),"")="","",IF(K182&lt;&gt;"",DATEDIF(K182,$P$10,"Y"),"")&lt;9,"Benjamin",IF(K182&lt;&gt;"",DATEDIF(K182,$P$10,"Y"),"")=9,"Minime",IF(K182&lt;&gt;"",DATEDIF(K182,$P$10,"Y"),"")=10,"Minime",IF(K182&lt;&gt;"",DATEDIF(K182,$P$10,"Y"),"")=11,"Minime",IF(K182&lt;&gt;"",DATEDIF(K182,$P$10,"Y"),"")=12,"Cadet",IF(K182&lt;&gt;"",DATEDIF(K182,$P$10,"Y"),"")=13,"Cadet",IF(K182&lt;&gt;"",DATEDIF(K182,$P$10,"Y"),"")=14,"Cadet",IF(K182&lt;&gt;"",DATEDIF(K182,$P$10,"Y"),"")=15,"Junior",IF(K182&lt;&gt;"",DATEDIF(K182,$P$10,"Y"),"")=16,"Junior",IF(K182&lt;&gt;"",DATEDIF(K182,$P$10,"Y"),"")=17,"Junior",IF(K182&lt;&gt;"",DATEDIF(K182,$P$10,"Y"),"")&gt;=18,"Senior")</f>
        <v/>
      </c>
      <c r="N182" s="18"/>
      <c r="O182" s="18"/>
      <c r="P182" s="24"/>
    </row>
    <row r="183" spans="2:16" s="6" customFormat="1" x14ac:dyDescent="0.2">
      <c r="B183" s="17"/>
      <c r="C183" s="18"/>
      <c r="D183" s="19"/>
      <c r="E183" s="19"/>
      <c r="F183" s="19"/>
      <c r="G183" s="20"/>
      <c r="H183" s="19"/>
      <c r="I183" s="21"/>
      <c r="J183" s="21"/>
      <c r="K183" s="22"/>
      <c r="L183" s="23" t="str">
        <f t="shared" ca="1" si="4"/>
        <v/>
      </c>
      <c r="M183" s="23" t="str" cm="1">
        <f t="array" ref="M183">_xlfn.IFS(IF(K183&lt;&gt;"",DATEDIF(K183,$P$10,"Y"),"")="","",IF(K183&lt;&gt;"",DATEDIF(K183,$P$10,"Y"),"")&lt;9,"Benjamin",IF(K183&lt;&gt;"",DATEDIF(K183,$P$10,"Y"),"")=9,"Minime",IF(K183&lt;&gt;"",DATEDIF(K183,$P$10,"Y"),"")=10,"Minime",IF(K183&lt;&gt;"",DATEDIF(K183,$P$10,"Y"),"")=11,"Minime",IF(K183&lt;&gt;"",DATEDIF(K183,$P$10,"Y"),"")=12,"Cadet",IF(K183&lt;&gt;"",DATEDIF(K183,$P$10,"Y"),"")=13,"Cadet",IF(K183&lt;&gt;"",DATEDIF(K183,$P$10,"Y"),"")=14,"Cadet",IF(K183&lt;&gt;"",DATEDIF(K183,$P$10,"Y"),"")=15,"Junior",IF(K183&lt;&gt;"",DATEDIF(K183,$P$10,"Y"),"")=16,"Junior",IF(K183&lt;&gt;"",DATEDIF(K183,$P$10,"Y"),"")=17,"Junior",IF(K183&lt;&gt;"",DATEDIF(K183,$P$10,"Y"),"")&gt;=18,"Senior")</f>
        <v/>
      </c>
      <c r="N183" s="18"/>
      <c r="O183" s="18"/>
      <c r="P183" s="24"/>
    </row>
    <row r="184" spans="2:16" s="6" customFormat="1" x14ac:dyDescent="0.2">
      <c r="B184" s="17"/>
      <c r="C184" s="18"/>
      <c r="D184" s="19"/>
      <c r="E184" s="19"/>
      <c r="F184" s="19"/>
      <c r="G184" s="20"/>
      <c r="H184" s="19"/>
      <c r="I184" s="21"/>
      <c r="J184" s="21"/>
      <c r="K184" s="22"/>
      <c r="L184" s="23" t="str">
        <f t="shared" ca="1" si="4"/>
        <v/>
      </c>
      <c r="M184" s="23" t="str" cm="1">
        <f t="array" ref="M184">_xlfn.IFS(IF(K184&lt;&gt;"",DATEDIF(K184,$P$10,"Y"),"")="","",IF(K184&lt;&gt;"",DATEDIF(K184,$P$10,"Y"),"")&lt;9,"Benjamin",IF(K184&lt;&gt;"",DATEDIF(K184,$P$10,"Y"),"")=9,"Minime",IF(K184&lt;&gt;"",DATEDIF(K184,$P$10,"Y"),"")=10,"Minime",IF(K184&lt;&gt;"",DATEDIF(K184,$P$10,"Y"),"")=11,"Minime",IF(K184&lt;&gt;"",DATEDIF(K184,$P$10,"Y"),"")=12,"Cadet",IF(K184&lt;&gt;"",DATEDIF(K184,$P$10,"Y"),"")=13,"Cadet",IF(K184&lt;&gt;"",DATEDIF(K184,$P$10,"Y"),"")=14,"Cadet",IF(K184&lt;&gt;"",DATEDIF(K184,$P$10,"Y"),"")=15,"Junior",IF(K184&lt;&gt;"",DATEDIF(K184,$P$10,"Y"),"")=16,"Junior",IF(K184&lt;&gt;"",DATEDIF(K184,$P$10,"Y"),"")=17,"Junior",IF(K184&lt;&gt;"",DATEDIF(K184,$P$10,"Y"),"")&gt;=18,"Senior")</f>
        <v/>
      </c>
      <c r="N184" s="18"/>
      <c r="O184" s="18"/>
      <c r="P184" s="24"/>
    </row>
    <row r="185" spans="2:16" s="6" customFormat="1" x14ac:dyDescent="0.2">
      <c r="B185" s="17"/>
      <c r="C185" s="18"/>
      <c r="D185" s="19"/>
      <c r="E185" s="19"/>
      <c r="F185" s="19"/>
      <c r="G185" s="20"/>
      <c r="H185" s="19"/>
      <c r="I185" s="21"/>
      <c r="J185" s="21"/>
      <c r="K185" s="22"/>
      <c r="L185" s="23" t="str">
        <f t="shared" ca="1" si="4"/>
        <v/>
      </c>
      <c r="M185" s="23" t="str" cm="1">
        <f t="array" ref="M185">_xlfn.IFS(IF(K185&lt;&gt;"",DATEDIF(K185,$P$10,"Y"),"")="","",IF(K185&lt;&gt;"",DATEDIF(K185,$P$10,"Y"),"")&lt;9,"Benjamin",IF(K185&lt;&gt;"",DATEDIF(K185,$P$10,"Y"),"")=9,"Minime",IF(K185&lt;&gt;"",DATEDIF(K185,$P$10,"Y"),"")=10,"Minime",IF(K185&lt;&gt;"",DATEDIF(K185,$P$10,"Y"),"")=11,"Minime",IF(K185&lt;&gt;"",DATEDIF(K185,$P$10,"Y"),"")=12,"Cadet",IF(K185&lt;&gt;"",DATEDIF(K185,$P$10,"Y"),"")=13,"Cadet",IF(K185&lt;&gt;"",DATEDIF(K185,$P$10,"Y"),"")=14,"Cadet",IF(K185&lt;&gt;"",DATEDIF(K185,$P$10,"Y"),"")=15,"Junior",IF(K185&lt;&gt;"",DATEDIF(K185,$P$10,"Y"),"")=16,"Junior",IF(K185&lt;&gt;"",DATEDIF(K185,$P$10,"Y"),"")=17,"Junior",IF(K185&lt;&gt;"",DATEDIF(K185,$P$10,"Y"),"")&gt;=18,"Senior")</f>
        <v/>
      </c>
      <c r="N185" s="18"/>
      <c r="O185" s="18"/>
      <c r="P185" s="24"/>
    </row>
    <row r="186" spans="2:16" s="6" customFormat="1" x14ac:dyDescent="0.2">
      <c r="B186" s="17"/>
      <c r="C186" s="18"/>
      <c r="D186" s="19"/>
      <c r="E186" s="19"/>
      <c r="F186" s="19"/>
      <c r="G186" s="20"/>
      <c r="H186" s="19"/>
      <c r="I186" s="21"/>
      <c r="J186" s="21"/>
      <c r="K186" s="22"/>
      <c r="L186" s="23" t="str">
        <f t="shared" ca="1" si="4"/>
        <v/>
      </c>
      <c r="M186" s="23" t="str" cm="1">
        <f t="array" ref="M186">_xlfn.IFS(IF(K186&lt;&gt;"",DATEDIF(K186,$P$10,"Y"),"")="","",IF(K186&lt;&gt;"",DATEDIF(K186,$P$10,"Y"),"")&lt;9,"Benjamin",IF(K186&lt;&gt;"",DATEDIF(K186,$P$10,"Y"),"")=9,"Minime",IF(K186&lt;&gt;"",DATEDIF(K186,$P$10,"Y"),"")=10,"Minime",IF(K186&lt;&gt;"",DATEDIF(K186,$P$10,"Y"),"")=11,"Minime",IF(K186&lt;&gt;"",DATEDIF(K186,$P$10,"Y"),"")=12,"Cadet",IF(K186&lt;&gt;"",DATEDIF(K186,$P$10,"Y"),"")=13,"Cadet",IF(K186&lt;&gt;"",DATEDIF(K186,$P$10,"Y"),"")=14,"Cadet",IF(K186&lt;&gt;"",DATEDIF(K186,$P$10,"Y"),"")=15,"Junior",IF(K186&lt;&gt;"",DATEDIF(K186,$P$10,"Y"),"")=16,"Junior",IF(K186&lt;&gt;"",DATEDIF(K186,$P$10,"Y"),"")=17,"Junior",IF(K186&lt;&gt;"",DATEDIF(K186,$P$10,"Y"),"")&gt;=18,"Senior")</f>
        <v/>
      </c>
      <c r="N186" s="18"/>
      <c r="O186" s="18"/>
      <c r="P186" s="24"/>
    </row>
    <row r="187" spans="2:16" s="6" customFormat="1" x14ac:dyDescent="0.2">
      <c r="B187" s="17"/>
      <c r="C187" s="18"/>
      <c r="D187" s="19"/>
      <c r="E187" s="19"/>
      <c r="F187" s="19"/>
      <c r="G187" s="20"/>
      <c r="H187" s="19"/>
      <c r="I187" s="21"/>
      <c r="J187" s="21"/>
      <c r="K187" s="22"/>
      <c r="L187" s="23" t="str">
        <f t="shared" ca="1" si="4"/>
        <v/>
      </c>
      <c r="M187" s="23" t="str" cm="1">
        <f t="array" ref="M187">_xlfn.IFS(IF(K187&lt;&gt;"",DATEDIF(K187,$P$10,"Y"),"")="","",IF(K187&lt;&gt;"",DATEDIF(K187,$P$10,"Y"),"")&lt;9,"Benjamin",IF(K187&lt;&gt;"",DATEDIF(K187,$P$10,"Y"),"")=9,"Minime",IF(K187&lt;&gt;"",DATEDIF(K187,$P$10,"Y"),"")=10,"Minime",IF(K187&lt;&gt;"",DATEDIF(K187,$P$10,"Y"),"")=11,"Minime",IF(K187&lt;&gt;"",DATEDIF(K187,$P$10,"Y"),"")=12,"Cadet",IF(K187&lt;&gt;"",DATEDIF(K187,$P$10,"Y"),"")=13,"Cadet",IF(K187&lt;&gt;"",DATEDIF(K187,$P$10,"Y"),"")=14,"Cadet",IF(K187&lt;&gt;"",DATEDIF(K187,$P$10,"Y"),"")=15,"Junior",IF(K187&lt;&gt;"",DATEDIF(K187,$P$10,"Y"),"")=16,"Junior",IF(K187&lt;&gt;"",DATEDIF(K187,$P$10,"Y"),"")=17,"Junior",IF(K187&lt;&gt;"",DATEDIF(K187,$P$10,"Y"),"")&gt;=18,"Senior")</f>
        <v/>
      </c>
      <c r="N187" s="18"/>
      <c r="O187" s="18"/>
      <c r="P187" s="24"/>
    </row>
    <row r="188" spans="2:16" s="6" customFormat="1" x14ac:dyDescent="0.2">
      <c r="B188" s="17"/>
      <c r="C188" s="18"/>
      <c r="D188" s="19"/>
      <c r="E188" s="19"/>
      <c r="F188" s="19"/>
      <c r="G188" s="20"/>
      <c r="H188" s="19"/>
      <c r="I188" s="21"/>
      <c r="J188" s="21"/>
      <c r="K188" s="22"/>
      <c r="L188" s="23" t="str">
        <f t="shared" ca="1" si="4"/>
        <v/>
      </c>
      <c r="M188" s="23" t="str" cm="1">
        <f t="array" ref="M188">_xlfn.IFS(IF(K188&lt;&gt;"",DATEDIF(K188,$P$10,"Y"),"")="","",IF(K188&lt;&gt;"",DATEDIF(K188,$P$10,"Y"),"")&lt;9,"Benjamin",IF(K188&lt;&gt;"",DATEDIF(K188,$P$10,"Y"),"")=9,"Minime",IF(K188&lt;&gt;"",DATEDIF(K188,$P$10,"Y"),"")=10,"Minime",IF(K188&lt;&gt;"",DATEDIF(K188,$P$10,"Y"),"")=11,"Minime",IF(K188&lt;&gt;"",DATEDIF(K188,$P$10,"Y"),"")=12,"Cadet",IF(K188&lt;&gt;"",DATEDIF(K188,$P$10,"Y"),"")=13,"Cadet",IF(K188&lt;&gt;"",DATEDIF(K188,$P$10,"Y"),"")=14,"Cadet",IF(K188&lt;&gt;"",DATEDIF(K188,$P$10,"Y"),"")=15,"Junior",IF(K188&lt;&gt;"",DATEDIF(K188,$P$10,"Y"),"")=16,"Junior",IF(K188&lt;&gt;"",DATEDIF(K188,$P$10,"Y"),"")=17,"Junior",IF(K188&lt;&gt;"",DATEDIF(K188,$P$10,"Y"),"")&gt;=18,"Senior")</f>
        <v/>
      </c>
      <c r="N188" s="18"/>
      <c r="O188" s="18"/>
      <c r="P188" s="24"/>
    </row>
    <row r="189" spans="2:16" s="6" customFormat="1" x14ac:dyDescent="0.2">
      <c r="B189" s="17"/>
      <c r="C189" s="18"/>
      <c r="D189" s="19"/>
      <c r="E189" s="19"/>
      <c r="F189" s="19"/>
      <c r="G189" s="20"/>
      <c r="H189" s="19"/>
      <c r="I189" s="21"/>
      <c r="J189" s="21"/>
      <c r="K189" s="22"/>
      <c r="L189" s="23" t="str">
        <f t="shared" ca="1" si="4"/>
        <v/>
      </c>
      <c r="M189" s="23" t="str" cm="1">
        <f t="array" ref="M189">_xlfn.IFS(IF(K189&lt;&gt;"",DATEDIF(K189,$P$10,"Y"),"")="","",IF(K189&lt;&gt;"",DATEDIF(K189,$P$10,"Y"),"")&lt;9,"Benjamin",IF(K189&lt;&gt;"",DATEDIF(K189,$P$10,"Y"),"")=9,"Minime",IF(K189&lt;&gt;"",DATEDIF(K189,$P$10,"Y"),"")=10,"Minime",IF(K189&lt;&gt;"",DATEDIF(K189,$P$10,"Y"),"")=11,"Minime",IF(K189&lt;&gt;"",DATEDIF(K189,$P$10,"Y"),"")=12,"Cadet",IF(K189&lt;&gt;"",DATEDIF(K189,$P$10,"Y"),"")=13,"Cadet",IF(K189&lt;&gt;"",DATEDIF(K189,$P$10,"Y"),"")=14,"Cadet",IF(K189&lt;&gt;"",DATEDIF(K189,$P$10,"Y"),"")=15,"Junior",IF(K189&lt;&gt;"",DATEDIF(K189,$P$10,"Y"),"")=16,"Junior",IF(K189&lt;&gt;"",DATEDIF(K189,$P$10,"Y"),"")=17,"Junior",IF(K189&lt;&gt;"",DATEDIF(K189,$P$10,"Y"),"")&gt;=18,"Senior")</f>
        <v/>
      </c>
      <c r="N189" s="18"/>
      <c r="O189" s="18"/>
      <c r="P189" s="24"/>
    </row>
    <row r="190" spans="2:16" s="6" customFormat="1" x14ac:dyDescent="0.2">
      <c r="B190" s="17"/>
      <c r="C190" s="18"/>
      <c r="D190" s="19"/>
      <c r="E190" s="19"/>
      <c r="F190" s="19"/>
      <c r="G190" s="20"/>
      <c r="H190" s="19"/>
      <c r="I190" s="21"/>
      <c r="J190" s="21"/>
      <c r="K190" s="22"/>
      <c r="L190" s="23" t="str">
        <f t="shared" ca="1" si="4"/>
        <v/>
      </c>
      <c r="M190" s="23" t="str" cm="1">
        <f t="array" ref="M190">_xlfn.IFS(IF(K190&lt;&gt;"",DATEDIF(K190,$P$10,"Y"),"")="","",IF(K190&lt;&gt;"",DATEDIF(K190,$P$10,"Y"),"")&lt;9,"Benjamin",IF(K190&lt;&gt;"",DATEDIF(K190,$P$10,"Y"),"")=9,"Minime",IF(K190&lt;&gt;"",DATEDIF(K190,$P$10,"Y"),"")=10,"Minime",IF(K190&lt;&gt;"",DATEDIF(K190,$P$10,"Y"),"")=11,"Minime",IF(K190&lt;&gt;"",DATEDIF(K190,$P$10,"Y"),"")=12,"Cadet",IF(K190&lt;&gt;"",DATEDIF(K190,$P$10,"Y"),"")=13,"Cadet",IF(K190&lt;&gt;"",DATEDIF(K190,$P$10,"Y"),"")=14,"Cadet",IF(K190&lt;&gt;"",DATEDIF(K190,$P$10,"Y"),"")=15,"Junior",IF(K190&lt;&gt;"",DATEDIF(K190,$P$10,"Y"),"")=16,"Junior",IF(K190&lt;&gt;"",DATEDIF(K190,$P$10,"Y"),"")=17,"Junior",IF(K190&lt;&gt;"",DATEDIF(K190,$P$10,"Y"),"")&gt;=18,"Senior")</f>
        <v/>
      </c>
      <c r="N190" s="18"/>
      <c r="O190" s="18"/>
      <c r="P190" s="24"/>
    </row>
    <row r="191" spans="2:16" s="6" customFormat="1" x14ac:dyDescent="0.2">
      <c r="B191" s="17"/>
      <c r="C191" s="18"/>
      <c r="D191" s="19"/>
      <c r="E191" s="19"/>
      <c r="F191" s="19"/>
      <c r="G191" s="20"/>
      <c r="H191" s="19"/>
      <c r="I191" s="21"/>
      <c r="J191" s="21"/>
      <c r="K191" s="22"/>
      <c r="L191" s="23" t="str">
        <f t="shared" ca="1" si="4"/>
        <v/>
      </c>
      <c r="M191" s="23" t="str" cm="1">
        <f t="array" ref="M191">_xlfn.IFS(IF(K191&lt;&gt;"",DATEDIF(K191,$P$10,"Y"),"")="","",IF(K191&lt;&gt;"",DATEDIF(K191,$P$10,"Y"),"")&lt;9,"Benjamin",IF(K191&lt;&gt;"",DATEDIF(K191,$P$10,"Y"),"")=9,"Minime",IF(K191&lt;&gt;"",DATEDIF(K191,$P$10,"Y"),"")=10,"Minime",IF(K191&lt;&gt;"",DATEDIF(K191,$P$10,"Y"),"")=11,"Minime",IF(K191&lt;&gt;"",DATEDIF(K191,$P$10,"Y"),"")=12,"Cadet",IF(K191&lt;&gt;"",DATEDIF(K191,$P$10,"Y"),"")=13,"Cadet",IF(K191&lt;&gt;"",DATEDIF(K191,$P$10,"Y"),"")=14,"Cadet",IF(K191&lt;&gt;"",DATEDIF(K191,$P$10,"Y"),"")=15,"Junior",IF(K191&lt;&gt;"",DATEDIF(K191,$P$10,"Y"),"")=16,"Junior",IF(K191&lt;&gt;"",DATEDIF(K191,$P$10,"Y"),"")=17,"Junior",IF(K191&lt;&gt;"",DATEDIF(K191,$P$10,"Y"),"")&gt;=18,"Senior")</f>
        <v/>
      </c>
      <c r="N191" s="18"/>
      <c r="O191" s="18"/>
      <c r="P191" s="24"/>
    </row>
    <row r="192" spans="2:16" s="6" customFormat="1" x14ac:dyDescent="0.2">
      <c r="B192" s="17"/>
      <c r="C192" s="18"/>
      <c r="D192" s="19"/>
      <c r="E192" s="19"/>
      <c r="F192" s="19"/>
      <c r="G192" s="20"/>
      <c r="H192" s="19"/>
      <c r="I192" s="21"/>
      <c r="J192" s="21"/>
      <c r="K192" s="22"/>
      <c r="L192" s="23" t="str">
        <f t="shared" ca="1" si="4"/>
        <v/>
      </c>
      <c r="M192" s="23" t="str" cm="1">
        <f t="array" ref="M192">_xlfn.IFS(IF(K192&lt;&gt;"",DATEDIF(K192,$P$10,"Y"),"")="","",IF(K192&lt;&gt;"",DATEDIF(K192,$P$10,"Y"),"")&lt;9,"Benjamin",IF(K192&lt;&gt;"",DATEDIF(K192,$P$10,"Y"),"")=9,"Minime",IF(K192&lt;&gt;"",DATEDIF(K192,$P$10,"Y"),"")=10,"Minime",IF(K192&lt;&gt;"",DATEDIF(K192,$P$10,"Y"),"")=11,"Minime",IF(K192&lt;&gt;"",DATEDIF(K192,$P$10,"Y"),"")=12,"Cadet",IF(K192&lt;&gt;"",DATEDIF(K192,$P$10,"Y"),"")=13,"Cadet",IF(K192&lt;&gt;"",DATEDIF(K192,$P$10,"Y"),"")=14,"Cadet",IF(K192&lt;&gt;"",DATEDIF(K192,$P$10,"Y"),"")=15,"Junior",IF(K192&lt;&gt;"",DATEDIF(K192,$P$10,"Y"),"")=16,"Junior",IF(K192&lt;&gt;"",DATEDIF(K192,$P$10,"Y"),"")=17,"Junior",IF(K192&lt;&gt;"",DATEDIF(K192,$P$10,"Y"),"")&gt;=18,"Senior")</f>
        <v/>
      </c>
      <c r="N192" s="18"/>
      <c r="O192" s="18"/>
      <c r="P192" s="24"/>
    </row>
    <row r="193" spans="2:16" s="6" customFormat="1" x14ac:dyDescent="0.2">
      <c r="B193" s="17"/>
      <c r="C193" s="18"/>
      <c r="D193" s="19"/>
      <c r="E193" s="19"/>
      <c r="F193" s="19"/>
      <c r="G193" s="20"/>
      <c r="H193" s="19"/>
      <c r="I193" s="21"/>
      <c r="J193" s="21"/>
      <c r="K193" s="22"/>
      <c r="L193" s="23" t="str">
        <f t="shared" ca="1" si="4"/>
        <v/>
      </c>
      <c r="M193" s="23" t="str" cm="1">
        <f t="array" ref="M193">_xlfn.IFS(IF(K193&lt;&gt;"",DATEDIF(K193,$P$10,"Y"),"")="","",IF(K193&lt;&gt;"",DATEDIF(K193,$P$10,"Y"),"")&lt;9,"Benjamin",IF(K193&lt;&gt;"",DATEDIF(K193,$P$10,"Y"),"")=9,"Minime",IF(K193&lt;&gt;"",DATEDIF(K193,$P$10,"Y"),"")=10,"Minime",IF(K193&lt;&gt;"",DATEDIF(K193,$P$10,"Y"),"")=11,"Minime",IF(K193&lt;&gt;"",DATEDIF(K193,$P$10,"Y"),"")=12,"Cadet",IF(K193&lt;&gt;"",DATEDIF(K193,$P$10,"Y"),"")=13,"Cadet",IF(K193&lt;&gt;"",DATEDIF(K193,$P$10,"Y"),"")=14,"Cadet",IF(K193&lt;&gt;"",DATEDIF(K193,$P$10,"Y"),"")=15,"Junior",IF(K193&lt;&gt;"",DATEDIF(K193,$P$10,"Y"),"")=16,"Junior",IF(K193&lt;&gt;"",DATEDIF(K193,$P$10,"Y"),"")=17,"Junior",IF(K193&lt;&gt;"",DATEDIF(K193,$P$10,"Y"),"")&gt;=18,"Senior")</f>
        <v/>
      </c>
      <c r="N193" s="18"/>
      <c r="O193" s="18"/>
      <c r="P193" s="24"/>
    </row>
    <row r="194" spans="2:16" s="6" customFormat="1" x14ac:dyDescent="0.2">
      <c r="B194" s="17"/>
      <c r="C194" s="18"/>
      <c r="D194" s="19"/>
      <c r="E194" s="19"/>
      <c r="F194" s="19"/>
      <c r="G194" s="20"/>
      <c r="H194" s="19"/>
      <c r="I194" s="21"/>
      <c r="J194" s="21"/>
      <c r="K194" s="22"/>
      <c r="L194" s="23" t="str">
        <f t="shared" ca="1" si="4"/>
        <v/>
      </c>
      <c r="M194" s="23" t="str" cm="1">
        <f t="array" ref="M194">_xlfn.IFS(IF(K194&lt;&gt;"",DATEDIF(K194,$P$10,"Y"),"")="","",IF(K194&lt;&gt;"",DATEDIF(K194,$P$10,"Y"),"")&lt;9,"Benjamin",IF(K194&lt;&gt;"",DATEDIF(K194,$P$10,"Y"),"")=9,"Minime",IF(K194&lt;&gt;"",DATEDIF(K194,$P$10,"Y"),"")=10,"Minime",IF(K194&lt;&gt;"",DATEDIF(K194,$P$10,"Y"),"")=11,"Minime",IF(K194&lt;&gt;"",DATEDIF(K194,$P$10,"Y"),"")=12,"Cadet",IF(K194&lt;&gt;"",DATEDIF(K194,$P$10,"Y"),"")=13,"Cadet",IF(K194&lt;&gt;"",DATEDIF(K194,$P$10,"Y"),"")=14,"Cadet",IF(K194&lt;&gt;"",DATEDIF(K194,$P$10,"Y"),"")=15,"Junior",IF(K194&lt;&gt;"",DATEDIF(K194,$P$10,"Y"),"")=16,"Junior",IF(K194&lt;&gt;"",DATEDIF(K194,$P$10,"Y"),"")=17,"Junior",IF(K194&lt;&gt;"",DATEDIF(K194,$P$10,"Y"),"")&gt;=18,"Senior")</f>
        <v/>
      </c>
      <c r="N194" s="18"/>
      <c r="O194" s="18"/>
      <c r="P194" s="24"/>
    </row>
    <row r="195" spans="2:16" s="6" customFormat="1" x14ac:dyDescent="0.2">
      <c r="B195" s="17"/>
      <c r="C195" s="18"/>
      <c r="D195" s="19"/>
      <c r="E195" s="19"/>
      <c r="F195" s="19"/>
      <c r="G195" s="20"/>
      <c r="H195" s="19"/>
      <c r="I195" s="21"/>
      <c r="J195" s="21"/>
      <c r="K195" s="22"/>
      <c r="L195" s="23" t="str">
        <f t="shared" ca="1" si="4"/>
        <v/>
      </c>
      <c r="M195" s="23" t="str" cm="1">
        <f t="array" ref="M195">_xlfn.IFS(IF(K195&lt;&gt;"",DATEDIF(K195,$P$10,"Y"),"")="","",IF(K195&lt;&gt;"",DATEDIF(K195,$P$10,"Y"),"")&lt;9,"Benjamin",IF(K195&lt;&gt;"",DATEDIF(K195,$P$10,"Y"),"")=9,"Minime",IF(K195&lt;&gt;"",DATEDIF(K195,$P$10,"Y"),"")=10,"Minime",IF(K195&lt;&gt;"",DATEDIF(K195,$P$10,"Y"),"")=11,"Minime",IF(K195&lt;&gt;"",DATEDIF(K195,$P$10,"Y"),"")=12,"Cadet",IF(K195&lt;&gt;"",DATEDIF(K195,$P$10,"Y"),"")=13,"Cadet",IF(K195&lt;&gt;"",DATEDIF(K195,$P$10,"Y"),"")=14,"Cadet",IF(K195&lt;&gt;"",DATEDIF(K195,$P$10,"Y"),"")=15,"Junior",IF(K195&lt;&gt;"",DATEDIF(K195,$P$10,"Y"),"")=16,"Junior",IF(K195&lt;&gt;"",DATEDIF(K195,$P$10,"Y"),"")=17,"Junior",IF(K195&lt;&gt;"",DATEDIF(K195,$P$10,"Y"),"")&gt;=18,"Senior")</f>
        <v/>
      </c>
      <c r="N195" s="18"/>
      <c r="O195" s="18"/>
      <c r="P195" s="24"/>
    </row>
    <row r="196" spans="2:16" s="6" customFormat="1" x14ac:dyDescent="0.2">
      <c r="B196" s="17"/>
      <c r="C196" s="18"/>
      <c r="D196" s="19"/>
      <c r="E196" s="19"/>
      <c r="F196" s="19"/>
      <c r="G196" s="20"/>
      <c r="H196" s="19"/>
      <c r="I196" s="21"/>
      <c r="J196" s="21"/>
      <c r="K196" s="22"/>
      <c r="L196" s="23" t="str">
        <f t="shared" ca="1" si="4"/>
        <v/>
      </c>
      <c r="M196" s="23" t="str" cm="1">
        <f t="array" ref="M196">_xlfn.IFS(IF(K196&lt;&gt;"",DATEDIF(K196,$P$10,"Y"),"")="","",IF(K196&lt;&gt;"",DATEDIF(K196,$P$10,"Y"),"")&lt;9,"Benjamin",IF(K196&lt;&gt;"",DATEDIF(K196,$P$10,"Y"),"")=9,"Minime",IF(K196&lt;&gt;"",DATEDIF(K196,$P$10,"Y"),"")=10,"Minime",IF(K196&lt;&gt;"",DATEDIF(K196,$P$10,"Y"),"")=11,"Minime",IF(K196&lt;&gt;"",DATEDIF(K196,$P$10,"Y"),"")=12,"Cadet",IF(K196&lt;&gt;"",DATEDIF(K196,$P$10,"Y"),"")=13,"Cadet",IF(K196&lt;&gt;"",DATEDIF(K196,$P$10,"Y"),"")=14,"Cadet",IF(K196&lt;&gt;"",DATEDIF(K196,$P$10,"Y"),"")=15,"Junior",IF(K196&lt;&gt;"",DATEDIF(K196,$P$10,"Y"),"")=16,"Junior",IF(K196&lt;&gt;"",DATEDIF(K196,$P$10,"Y"),"")=17,"Junior",IF(K196&lt;&gt;"",DATEDIF(K196,$P$10,"Y"),"")&gt;=18,"Senior")</f>
        <v/>
      </c>
      <c r="N196" s="18"/>
      <c r="O196" s="18"/>
      <c r="P196" s="24"/>
    </row>
    <row r="197" spans="2:16" s="6" customFormat="1" x14ac:dyDescent="0.2">
      <c r="B197" s="17"/>
      <c r="C197" s="18"/>
      <c r="D197" s="19"/>
      <c r="E197" s="19"/>
      <c r="F197" s="19"/>
      <c r="G197" s="20"/>
      <c r="H197" s="19"/>
      <c r="I197" s="21"/>
      <c r="J197" s="21"/>
      <c r="K197" s="22"/>
      <c r="L197" s="23" t="str">
        <f t="shared" ca="1" si="4"/>
        <v/>
      </c>
      <c r="M197" s="23" t="str" cm="1">
        <f t="array" ref="M197">_xlfn.IFS(IF(K197&lt;&gt;"",DATEDIF(K197,$P$10,"Y"),"")="","",IF(K197&lt;&gt;"",DATEDIF(K197,$P$10,"Y"),"")&lt;9,"Benjamin",IF(K197&lt;&gt;"",DATEDIF(K197,$P$10,"Y"),"")=9,"Minime",IF(K197&lt;&gt;"",DATEDIF(K197,$P$10,"Y"),"")=10,"Minime",IF(K197&lt;&gt;"",DATEDIF(K197,$P$10,"Y"),"")=11,"Minime",IF(K197&lt;&gt;"",DATEDIF(K197,$P$10,"Y"),"")=12,"Cadet",IF(K197&lt;&gt;"",DATEDIF(K197,$P$10,"Y"),"")=13,"Cadet",IF(K197&lt;&gt;"",DATEDIF(K197,$P$10,"Y"),"")=14,"Cadet",IF(K197&lt;&gt;"",DATEDIF(K197,$P$10,"Y"),"")=15,"Junior",IF(K197&lt;&gt;"",DATEDIF(K197,$P$10,"Y"),"")=16,"Junior",IF(K197&lt;&gt;"",DATEDIF(K197,$P$10,"Y"),"")=17,"Junior",IF(K197&lt;&gt;"",DATEDIF(K197,$P$10,"Y"),"")&gt;=18,"Senior")</f>
        <v/>
      </c>
      <c r="N197" s="18"/>
      <c r="O197" s="18"/>
      <c r="P197" s="24"/>
    </row>
    <row r="198" spans="2:16" s="6" customFormat="1" x14ac:dyDescent="0.2">
      <c r="B198" s="17"/>
      <c r="C198" s="18"/>
      <c r="D198" s="19"/>
      <c r="E198" s="19"/>
      <c r="F198" s="19"/>
      <c r="G198" s="20"/>
      <c r="H198" s="19"/>
      <c r="I198" s="21"/>
      <c r="J198" s="21"/>
      <c r="K198" s="22"/>
      <c r="L198" s="23" t="str">
        <f t="shared" ca="1" si="4"/>
        <v/>
      </c>
      <c r="M198" s="23" t="str" cm="1">
        <f t="array" ref="M198">_xlfn.IFS(IF(K198&lt;&gt;"",DATEDIF(K198,$P$10,"Y"),"")="","",IF(K198&lt;&gt;"",DATEDIF(K198,$P$10,"Y"),"")&lt;9,"Benjamin",IF(K198&lt;&gt;"",DATEDIF(K198,$P$10,"Y"),"")=9,"Minime",IF(K198&lt;&gt;"",DATEDIF(K198,$P$10,"Y"),"")=10,"Minime",IF(K198&lt;&gt;"",DATEDIF(K198,$P$10,"Y"),"")=11,"Minime",IF(K198&lt;&gt;"",DATEDIF(K198,$P$10,"Y"),"")=12,"Cadet",IF(K198&lt;&gt;"",DATEDIF(K198,$P$10,"Y"),"")=13,"Cadet",IF(K198&lt;&gt;"",DATEDIF(K198,$P$10,"Y"),"")=14,"Cadet",IF(K198&lt;&gt;"",DATEDIF(K198,$P$10,"Y"),"")=15,"Junior",IF(K198&lt;&gt;"",DATEDIF(K198,$P$10,"Y"),"")=16,"Junior",IF(K198&lt;&gt;"",DATEDIF(K198,$P$10,"Y"),"")=17,"Junior",IF(K198&lt;&gt;"",DATEDIF(K198,$P$10,"Y"),"")&gt;=18,"Senior")</f>
        <v/>
      </c>
      <c r="N198" s="18"/>
      <c r="O198" s="18"/>
      <c r="P198" s="24"/>
    </row>
    <row r="199" spans="2:16" s="6" customFormat="1" x14ac:dyDescent="0.2">
      <c r="B199" s="17"/>
      <c r="C199" s="18"/>
      <c r="D199" s="19"/>
      <c r="E199" s="19"/>
      <c r="F199" s="19"/>
      <c r="G199" s="20"/>
      <c r="H199" s="19"/>
      <c r="I199" s="21"/>
      <c r="J199" s="21"/>
      <c r="K199" s="22"/>
      <c r="L199" s="23" t="str">
        <f t="shared" ca="1" si="4"/>
        <v/>
      </c>
      <c r="M199" s="23" t="str" cm="1">
        <f t="array" ref="M199">_xlfn.IFS(IF(K199&lt;&gt;"",DATEDIF(K199,$P$10,"Y"),"")="","",IF(K199&lt;&gt;"",DATEDIF(K199,$P$10,"Y"),"")&lt;9,"Benjamin",IF(K199&lt;&gt;"",DATEDIF(K199,$P$10,"Y"),"")=9,"Minime",IF(K199&lt;&gt;"",DATEDIF(K199,$P$10,"Y"),"")=10,"Minime",IF(K199&lt;&gt;"",DATEDIF(K199,$P$10,"Y"),"")=11,"Minime",IF(K199&lt;&gt;"",DATEDIF(K199,$P$10,"Y"),"")=12,"Cadet",IF(K199&lt;&gt;"",DATEDIF(K199,$P$10,"Y"),"")=13,"Cadet",IF(K199&lt;&gt;"",DATEDIF(K199,$P$10,"Y"),"")=14,"Cadet",IF(K199&lt;&gt;"",DATEDIF(K199,$P$10,"Y"),"")=15,"Junior",IF(K199&lt;&gt;"",DATEDIF(K199,$P$10,"Y"),"")=16,"Junior",IF(K199&lt;&gt;"",DATEDIF(K199,$P$10,"Y"),"")=17,"Junior",IF(K199&lt;&gt;"",DATEDIF(K199,$P$10,"Y"),"")&gt;=18,"Senior")</f>
        <v/>
      </c>
      <c r="N199" s="18"/>
      <c r="O199" s="18"/>
      <c r="P199" s="24"/>
    </row>
    <row r="200" spans="2:16" s="6" customFormat="1" x14ac:dyDescent="0.2">
      <c r="B200" s="17"/>
      <c r="C200" s="18"/>
      <c r="D200" s="19"/>
      <c r="E200" s="19"/>
      <c r="F200" s="19"/>
      <c r="G200" s="20"/>
      <c r="H200" s="19"/>
      <c r="I200" s="21"/>
      <c r="J200" s="21"/>
      <c r="K200" s="22"/>
      <c r="L200" s="23" t="str">
        <f t="shared" ca="1" si="4"/>
        <v/>
      </c>
      <c r="M200" s="23" t="str" cm="1">
        <f t="array" ref="M200">_xlfn.IFS(IF(K200&lt;&gt;"",DATEDIF(K200,$P$10,"Y"),"")="","",IF(K200&lt;&gt;"",DATEDIF(K200,$P$10,"Y"),"")&lt;9,"Benjamin",IF(K200&lt;&gt;"",DATEDIF(K200,$P$10,"Y"),"")=9,"Minime",IF(K200&lt;&gt;"",DATEDIF(K200,$P$10,"Y"),"")=10,"Minime",IF(K200&lt;&gt;"",DATEDIF(K200,$P$10,"Y"),"")=11,"Minime",IF(K200&lt;&gt;"",DATEDIF(K200,$P$10,"Y"),"")=12,"Cadet",IF(K200&lt;&gt;"",DATEDIF(K200,$P$10,"Y"),"")=13,"Cadet",IF(K200&lt;&gt;"",DATEDIF(K200,$P$10,"Y"),"")=14,"Cadet",IF(K200&lt;&gt;"",DATEDIF(K200,$P$10,"Y"),"")=15,"Junior",IF(K200&lt;&gt;"",DATEDIF(K200,$P$10,"Y"),"")=16,"Junior",IF(K200&lt;&gt;"",DATEDIF(K200,$P$10,"Y"),"")=17,"Junior",IF(K200&lt;&gt;"",DATEDIF(K200,$P$10,"Y"),"")&gt;=18,"Senior")</f>
        <v/>
      </c>
      <c r="N200" s="18"/>
      <c r="O200" s="18"/>
      <c r="P200" s="24"/>
    </row>
    <row r="201" spans="2:16" s="6" customFormat="1" x14ac:dyDescent="0.2">
      <c r="B201" s="17"/>
      <c r="C201" s="18"/>
      <c r="D201" s="19"/>
      <c r="E201" s="19"/>
      <c r="F201" s="19"/>
      <c r="G201" s="20"/>
      <c r="H201" s="19"/>
      <c r="I201" s="21"/>
      <c r="J201" s="21"/>
      <c r="K201" s="22"/>
      <c r="L201" s="23" t="str">
        <f t="shared" ca="1" si="4"/>
        <v/>
      </c>
      <c r="M201" s="23" t="str" cm="1">
        <f t="array" ref="M201">_xlfn.IFS(IF(K201&lt;&gt;"",DATEDIF(K201,$P$10,"Y"),"")="","",IF(K201&lt;&gt;"",DATEDIF(K201,$P$10,"Y"),"")&lt;9,"Benjamin",IF(K201&lt;&gt;"",DATEDIF(K201,$P$10,"Y"),"")=9,"Minime",IF(K201&lt;&gt;"",DATEDIF(K201,$P$10,"Y"),"")=10,"Minime",IF(K201&lt;&gt;"",DATEDIF(K201,$P$10,"Y"),"")=11,"Minime",IF(K201&lt;&gt;"",DATEDIF(K201,$P$10,"Y"),"")=12,"Cadet",IF(K201&lt;&gt;"",DATEDIF(K201,$P$10,"Y"),"")=13,"Cadet",IF(K201&lt;&gt;"",DATEDIF(K201,$P$10,"Y"),"")=14,"Cadet",IF(K201&lt;&gt;"",DATEDIF(K201,$P$10,"Y"),"")=15,"Junior",IF(K201&lt;&gt;"",DATEDIF(K201,$P$10,"Y"),"")=16,"Junior",IF(K201&lt;&gt;"",DATEDIF(K201,$P$10,"Y"),"")=17,"Junior",IF(K201&lt;&gt;"",DATEDIF(K201,$P$10,"Y"),"")&gt;=18,"Senior")</f>
        <v/>
      </c>
      <c r="N201" s="18"/>
      <c r="O201" s="18"/>
      <c r="P201" s="24"/>
    </row>
    <row r="202" spans="2:16" s="6" customFormat="1" x14ac:dyDescent="0.2">
      <c r="B202" s="17"/>
      <c r="C202" s="18"/>
      <c r="D202" s="19"/>
      <c r="E202" s="19"/>
      <c r="F202" s="19"/>
      <c r="G202" s="20"/>
      <c r="H202" s="19"/>
      <c r="I202" s="21"/>
      <c r="J202" s="21"/>
      <c r="K202" s="22"/>
      <c r="L202" s="23" t="str">
        <f t="shared" ca="1" si="4"/>
        <v/>
      </c>
      <c r="M202" s="23" t="str" cm="1">
        <f t="array" ref="M202">_xlfn.IFS(IF(K202&lt;&gt;"",DATEDIF(K202,$P$10,"Y"),"")="","",IF(K202&lt;&gt;"",DATEDIF(K202,$P$10,"Y"),"")&lt;9,"Benjamin",IF(K202&lt;&gt;"",DATEDIF(K202,$P$10,"Y"),"")=9,"Minime",IF(K202&lt;&gt;"",DATEDIF(K202,$P$10,"Y"),"")=10,"Minime",IF(K202&lt;&gt;"",DATEDIF(K202,$P$10,"Y"),"")=11,"Minime",IF(K202&lt;&gt;"",DATEDIF(K202,$P$10,"Y"),"")=12,"Cadet",IF(K202&lt;&gt;"",DATEDIF(K202,$P$10,"Y"),"")=13,"Cadet",IF(K202&lt;&gt;"",DATEDIF(K202,$P$10,"Y"),"")=14,"Cadet",IF(K202&lt;&gt;"",DATEDIF(K202,$P$10,"Y"),"")=15,"Junior",IF(K202&lt;&gt;"",DATEDIF(K202,$P$10,"Y"),"")=16,"Junior",IF(K202&lt;&gt;"",DATEDIF(K202,$P$10,"Y"),"")=17,"Junior",IF(K202&lt;&gt;"",DATEDIF(K202,$P$10,"Y"),"")&gt;=18,"Senior")</f>
        <v/>
      </c>
      <c r="N202" s="18"/>
      <c r="O202" s="18"/>
      <c r="P202" s="24"/>
    </row>
    <row r="203" spans="2:16" s="6" customFormat="1" x14ac:dyDescent="0.2">
      <c r="B203" s="17"/>
      <c r="C203" s="18"/>
      <c r="D203" s="19"/>
      <c r="E203" s="19"/>
      <c r="F203" s="19"/>
      <c r="G203" s="20"/>
      <c r="H203" s="19"/>
      <c r="I203" s="21"/>
      <c r="J203" s="21"/>
      <c r="K203" s="22"/>
      <c r="L203" s="23" t="str">
        <f t="shared" ca="1" si="4"/>
        <v/>
      </c>
      <c r="M203" s="23" t="str" cm="1">
        <f t="array" ref="M203">_xlfn.IFS(IF(K203&lt;&gt;"",DATEDIF(K203,$P$10,"Y"),"")="","",IF(K203&lt;&gt;"",DATEDIF(K203,$P$10,"Y"),"")&lt;9,"Benjamin",IF(K203&lt;&gt;"",DATEDIF(K203,$P$10,"Y"),"")=9,"Minime",IF(K203&lt;&gt;"",DATEDIF(K203,$P$10,"Y"),"")=10,"Minime",IF(K203&lt;&gt;"",DATEDIF(K203,$P$10,"Y"),"")=11,"Minime",IF(K203&lt;&gt;"",DATEDIF(K203,$P$10,"Y"),"")=12,"Cadet",IF(K203&lt;&gt;"",DATEDIF(K203,$P$10,"Y"),"")=13,"Cadet",IF(K203&lt;&gt;"",DATEDIF(K203,$P$10,"Y"),"")=14,"Cadet",IF(K203&lt;&gt;"",DATEDIF(K203,$P$10,"Y"),"")=15,"Junior",IF(K203&lt;&gt;"",DATEDIF(K203,$P$10,"Y"),"")=16,"Junior",IF(K203&lt;&gt;"",DATEDIF(K203,$P$10,"Y"),"")=17,"Junior",IF(K203&lt;&gt;"",DATEDIF(K203,$P$10,"Y"),"")&gt;=18,"Senior")</f>
        <v/>
      </c>
      <c r="N203" s="18"/>
      <c r="O203" s="18"/>
      <c r="P203" s="24"/>
    </row>
    <row r="204" spans="2:16" s="6" customFormat="1" x14ac:dyDescent="0.2">
      <c r="B204" s="17"/>
      <c r="C204" s="18"/>
      <c r="D204" s="19"/>
      <c r="E204" s="19"/>
      <c r="F204" s="19"/>
      <c r="G204" s="20"/>
      <c r="H204" s="19"/>
      <c r="I204" s="21"/>
      <c r="J204" s="21"/>
      <c r="K204" s="22"/>
      <c r="L204" s="23" t="str">
        <f t="shared" ca="1" si="4"/>
        <v/>
      </c>
      <c r="M204" s="23" t="str" cm="1">
        <f t="array" ref="M204">_xlfn.IFS(IF(K204&lt;&gt;"",DATEDIF(K204,$P$10,"Y"),"")="","",IF(K204&lt;&gt;"",DATEDIF(K204,$P$10,"Y"),"")&lt;9,"Benjamin",IF(K204&lt;&gt;"",DATEDIF(K204,$P$10,"Y"),"")=9,"Minime",IF(K204&lt;&gt;"",DATEDIF(K204,$P$10,"Y"),"")=10,"Minime",IF(K204&lt;&gt;"",DATEDIF(K204,$P$10,"Y"),"")=11,"Minime",IF(K204&lt;&gt;"",DATEDIF(K204,$P$10,"Y"),"")=12,"Cadet",IF(K204&lt;&gt;"",DATEDIF(K204,$P$10,"Y"),"")=13,"Cadet",IF(K204&lt;&gt;"",DATEDIF(K204,$P$10,"Y"),"")=14,"Cadet",IF(K204&lt;&gt;"",DATEDIF(K204,$P$10,"Y"),"")=15,"Junior",IF(K204&lt;&gt;"",DATEDIF(K204,$P$10,"Y"),"")=16,"Junior",IF(K204&lt;&gt;"",DATEDIF(K204,$P$10,"Y"),"")=17,"Junior",IF(K204&lt;&gt;"",DATEDIF(K204,$P$10,"Y"),"")&gt;=18,"Senior")</f>
        <v/>
      </c>
      <c r="N204" s="18"/>
      <c r="O204" s="18"/>
      <c r="P204" s="24"/>
    </row>
    <row r="205" spans="2:16" s="6" customFormat="1" x14ac:dyDescent="0.2">
      <c r="B205" s="17"/>
      <c r="C205" s="18"/>
      <c r="D205" s="19"/>
      <c r="E205" s="19"/>
      <c r="F205" s="19"/>
      <c r="G205" s="20"/>
      <c r="H205" s="19"/>
      <c r="I205" s="21"/>
      <c r="J205" s="21"/>
      <c r="K205" s="22"/>
      <c r="L205" s="23" t="str">
        <f t="shared" ca="1" si="4"/>
        <v/>
      </c>
      <c r="M205" s="23" t="str" cm="1">
        <f t="array" ref="M205">_xlfn.IFS(IF(K205&lt;&gt;"",DATEDIF(K205,$P$10,"Y"),"")="","",IF(K205&lt;&gt;"",DATEDIF(K205,$P$10,"Y"),"")&lt;9,"Benjamin",IF(K205&lt;&gt;"",DATEDIF(K205,$P$10,"Y"),"")=9,"Minime",IF(K205&lt;&gt;"",DATEDIF(K205,$P$10,"Y"),"")=10,"Minime",IF(K205&lt;&gt;"",DATEDIF(K205,$P$10,"Y"),"")=11,"Minime",IF(K205&lt;&gt;"",DATEDIF(K205,$P$10,"Y"),"")=12,"Cadet",IF(K205&lt;&gt;"",DATEDIF(K205,$P$10,"Y"),"")=13,"Cadet",IF(K205&lt;&gt;"",DATEDIF(K205,$P$10,"Y"),"")=14,"Cadet",IF(K205&lt;&gt;"",DATEDIF(K205,$P$10,"Y"),"")=15,"Junior",IF(K205&lt;&gt;"",DATEDIF(K205,$P$10,"Y"),"")=16,"Junior",IF(K205&lt;&gt;"",DATEDIF(K205,$P$10,"Y"),"")=17,"Junior",IF(K205&lt;&gt;"",DATEDIF(K205,$P$10,"Y"),"")&gt;=18,"Senior")</f>
        <v/>
      </c>
      <c r="N205" s="18"/>
      <c r="O205" s="18"/>
      <c r="P205" s="24"/>
    </row>
    <row r="206" spans="2:16" s="6" customFormat="1" x14ac:dyDescent="0.2">
      <c r="B206" s="17"/>
      <c r="C206" s="18"/>
      <c r="D206" s="19"/>
      <c r="E206" s="19"/>
      <c r="F206" s="19"/>
      <c r="G206" s="20"/>
      <c r="H206" s="19"/>
      <c r="I206" s="21"/>
      <c r="J206" s="21"/>
      <c r="K206" s="22"/>
      <c r="L206" s="23" t="str">
        <f t="shared" ca="1" si="4"/>
        <v/>
      </c>
      <c r="M206" s="23" t="str" cm="1">
        <f t="array" ref="M206">_xlfn.IFS(IF(K206&lt;&gt;"",DATEDIF(K206,$P$10,"Y"),"")="","",IF(K206&lt;&gt;"",DATEDIF(K206,$P$10,"Y"),"")&lt;9,"Benjamin",IF(K206&lt;&gt;"",DATEDIF(K206,$P$10,"Y"),"")=9,"Minime",IF(K206&lt;&gt;"",DATEDIF(K206,$P$10,"Y"),"")=10,"Minime",IF(K206&lt;&gt;"",DATEDIF(K206,$P$10,"Y"),"")=11,"Minime",IF(K206&lt;&gt;"",DATEDIF(K206,$P$10,"Y"),"")=12,"Cadet",IF(K206&lt;&gt;"",DATEDIF(K206,$P$10,"Y"),"")=13,"Cadet",IF(K206&lt;&gt;"",DATEDIF(K206,$P$10,"Y"),"")=14,"Cadet",IF(K206&lt;&gt;"",DATEDIF(K206,$P$10,"Y"),"")=15,"Junior",IF(K206&lt;&gt;"",DATEDIF(K206,$P$10,"Y"),"")=16,"Junior",IF(K206&lt;&gt;"",DATEDIF(K206,$P$10,"Y"),"")=17,"Junior",IF(K206&lt;&gt;"",DATEDIF(K206,$P$10,"Y"),"")&gt;=18,"Senior")</f>
        <v/>
      </c>
      <c r="N206" s="18"/>
      <c r="O206" s="18"/>
      <c r="P206" s="24"/>
    </row>
    <row r="207" spans="2:16" s="6" customFormat="1" x14ac:dyDescent="0.2">
      <c r="B207" s="17"/>
      <c r="C207" s="18"/>
      <c r="D207" s="19"/>
      <c r="E207" s="19"/>
      <c r="F207" s="19"/>
      <c r="G207" s="20"/>
      <c r="H207" s="19"/>
      <c r="I207" s="21"/>
      <c r="J207" s="21"/>
      <c r="K207" s="22"/>
      <c r="L207" s="23" t="str">
        <f t="shared" ca="1" si="4"/>
        <v/>
      </c>
      <c r="M207" s="23" t="str" cm="1">
        <f t="array" ref="M207">_xlfn.IFS(IF(K207&lt;&gt;"",DATEDIF(K207,$P$10,"Y"),"")="","",IF(K207&lt;&gt;"",DATEDIF(K207,$P$10,"Y"),"")&lt;9,"Benjamin",IF(K207&lt;&gt;"",DATEDIF(K207,$P$10,"Y"),"")=9,"Minime",IF(K207&lt;&gt;"",DATEDIF(K207,$P$10,"Y"),"")=10,"Minime",IF(K207&lt;&gt;"",DATEDIF(K207,$P$10,"Y"),"")=11,"Minime",IF(K207&lt;&gt;"",DATEDIF(K207,$P$10,"Y"),"")=12,"Cadet",IF(K207&lt;&gt;"",DATEDIF(K207,$P$10,"Y"),"")=13,"Cadet",IF(K207&lt;&gt;"",DATEDIF(K207,$P$10,"Y"),"")=14,"Cadet",IF(K207&lt;&gt;"",DATEDIF(K207,$P$10,"Y"),"")=15,"Junior",IF(K207&lt;&gt;"",DATEDIF(K207,$P$10,"Y"),"")=16,"Junior",IF(K207&lt;&gt;"",DATEDIF(K207,$P$10,"Y"),"")=17,"Junior",IF(K207&lt;&gt;"",DATEDIF(K207,$P$10,"Y"),"")&gt;=18,"Senior")</f>
        <v/>
      </c>
      <c r="N207" s="18"/>
      <c r="O207" s="18"/>
      <c r="P207" s="24"/>
    </row>
    <row r="208" spans="2:16" s="6" customFormat="1" x14ac:dyDescent="0.2">
      <c r="B208" s="17"/>
      <c r="C208" s="18"/>
      <c r="D208" s="19"/>
      <c r="E208" s="19"/>
      <c r="F208" s="19"/>
      <c r="G208" s="20"/>
      <c r="H208" s="19"/>
      <c r="I208" s="21"/>
      <c r="J208" s="21"/>
      <c r="K208" s="22"/>
      <c r="L208" s="23" t="str">
        <f t="shared" ca="1" si="4"/>
        <v/>
      </c>
      <c r="M208" s="23" t="str" cm="1">
        <f t="array" ref="M208">_xlfn.IFS(IF(K208&lt;&gt;"",DATEDIF(K208,$P$10,"Y"),"")="","",IF(K208&lt;&gt;"",DATEDIF(K208,$P$10,"Y"),"")&lt;9,"Benjamin",IF(K208&lt;&gt;"",DATEDIF(K208,$P$10,"Y"),"")=9,"Minime",IF(K208&lt;&gt;"",DATEDIF(K208,$P$10,"Y"),"")=10,"Minime",IF(K208&lt;&gt;"",DATEDIF(K208,$P$10,"Y"),"")=11,"Minime",IF(K208&lt;&gt;"",DATEDIF(K208,$P$10,"Y"),"")=12,"Cadet",IF(K208&lt;&gt;"",DATEDIF(K208,$P$10,"Y"),"")=13,"Cadet",IF(K208&lt;&gt;"",DATEDIF(K208,$P$10,"Y"),"")=14,"Cadet",IF(K208&lt;&gt;"",DATEDIF(K208,$P$10,"Y"),"")=15,"Junior",IF(K208&lt;&gt;"",DATEDIF(K208,$P$10,"Y"),"")=16,"Junior",IF(K208&lt;&gt;"",DATEDIF(K208,$P$10,"Y"),"")=17,"Junior",IF(K208&lt;&gt;"",DATEDIF(K208,$P$10,"Y"),"")&gt;=18,"Senior")</f>
        <v/>
      </c>
      <c r="N208" s="18"/>
      <c r="O208" s="18"/>
      <c r="P208" s="24"/>
    </row>
    <row r="209" spans="2:16" s="6" customFormat="1" x14ac:dyDescent="0.2">
      <c r="B209" s="17"/>
      <c r="C209" s="18"/>
      <c r="D209" s="19"/>
      <c r="E209" s="19"/>
      <c r="F209" s="19"/>
      <c r="G209" s="20"/>
      <c r="H209" s="19"/>
      <c r="I209" s="21"/>
      <c r="J209" s="21"/>
      <c r="K209" s="22"/>
      <c r="L209" s="23" t="str">
        <f t="shared" ca="1" si="4"/>
        <v/>
      </c>
      <c r="M209" s="23" t="str" cm="1">
        <f t="array" ref="M209">_xlfn.IFS(IF(K209&lt;&gt;"",DATEDIF(K209,$P$10,"Y"),"")="","",IF(K209&lt;&gt;"",DATEDIF(K209,$P$10,"Y"),"")&lt;9,"Benjamin",IF(K209&lt;&gt;"",DATEDIF(K209,$P$10,"Y"),"")=9,"Minime",IF(K209&lt;&gt;"",DATEDIF(K209,$P$10,"Y"),"")=10,"Minime",IF(K209&lt;&gt;"",DATEDIF(K209,$P$10,"Y"),"")=11,"Minime",IF(K209&lt;&gt;"",DATEDIF(K209,$P$10,"Y"),"")=12,"Cadet",IF(K209&lt;&gt;"",DATEDIF(K209,$P$10,"Y"),"")=13,"Cadet",IF(K209&lt;&gt;"",DATEDIF(K209,$P$10,"Y"),"")=14,"Cadet",IF(K209&lt;&gt;"",DATEDIF(K209,$P$10,"Y"),"")=15,"Junior",IF(K209&lt;&gt;"",DATEDIF(K209,$P$10,"Y"),"")=16,"Junior",IF(K209&lt;&gt;"",DATEDIF(K209,$P$10,"Y"),"")=17,"Junior",IF(K209&lt;&gt;"",DATEDIF(K209,$P$10,"Y"),"")&gt;=18,"Senior")</f>
        <v/>
      </c>
      <c r="N209" s="18"/>
      <c r="O209" s="18"/>
      <c r="P209" s="24"/>
    </row>
    <row r="210" spans="2:16" s="6" customFormat="1" x14ac:dyDescent="0.2">
      <c r="B210" s="17"/>
      <c r="C210" s="18"/>
      <c r="D210" s="19"/>
      <c r="E210" s="19"/>
      <c r="F210" s="19"/>
      <c r="G210" s="20"/>
      <c r="H210" s="19"/>
      <c r="I210" s="21"/>
      <c r="J210" s="21"/>
      <c r="K210" s="22"/>
      <c r="L210" s="23" t="str">
        <f t="shared" ca="1" si="4"/>
        <v/>
      </c>
      <c r="M210" s="23" t="str" cm="1">
        <f t="array" ref="M210">_xlfn.IFS(IF(K210&lt;&gt;"",DATEDIF(K210,$P$10,"Y"),"")="","",IF(K210&lt;&gt;"",DATEDIF(K210,$P$10,"Y"),"")&lt;9,"Benjamin",IF(K210&lt;&gt;"",DATEDIF(K210,$P$10,"Y"),"")=9,"Minime",IF(K210&lt;&gt;"",DATEDIF(K210,$P$10,"Y"),"")=10,"Minime",IF(K210&lt;&gt;"",DATEDIF(K210,$P$10,"Y"),"")=11,"Minime",IF(K210&lt;&gt;"",DATEDIF(K210,$P$10,"Y"),"")=12,"Cadet",IF(K210&lt;&gt;"",DATEDIF(K210,$P$10,"Y"),"")=13,"Cadet",IF(K210&lt;&gt;"",DATEDIF(K210,$P$10,"Y"),"")=14,"Cadet",IF(K210&lt;&gt;"",DATEDIF(K210,$P$10,"Y"),"")=15,"Junior",IF(K210&lt;&gt;"",DATEDIF(K210,$P$10,"Y"),"")=16,"Junior",IF(K210&lt;&gt;"",DATEDIF(K210,$P$10,"Y"),"")=17,"Junior",IF(K210&lt;&gt;"",DATEDIF(K210,$P$10,"Y"),"")&gt;=18,"Senior")</f>
        <v/>
      </c>
      <c r="N210" s="18"/>
      <c r="O210" s="18"/>
      <c r="P210" s="24"/>
    </row>
    <row r="211" spans="2:16" s="6" customFormat="1" x14ac:dyDescent="0.2">
      <c r="B211" s="17"/>
      <c r="C211" s="18"/>
      <c r="D211" s="19"/>
      <c r="E211" s="19"/>
      <c r="F211" s="19"/>
      <c r="G211" s="20"/>
      <c r="H211" s="19"/>
      <c r="I211" s="21"/>
      <c r="J211" s="21"/>
      <c r="K211" s="22"/>
      <c r="L211" s="23" t="str">
        <f t="shared" ca="1" si="4"/>
        <v/>
      </c>
      <c r="M211" s="23" t="str" cm="1">
        <f t="array" ref="M211">_xlfn.IFS(IF(K211&lt;&gt;"",DATEDIF(K211,$P$10,"Y"),"")="","",IF(K211&lt;&gt;"",DATEDIF(K211,$P$10,"Y"),"")&lt;9,"Benjamin",IF(K211&lt;&gt;"",DATEDIF(K211,$P$10,"Y"),"")=9,"Minime",IF(K211&lt;&gt;"",DATEDIF(K211,$P$10,"Y"),"")=10,"Minime",IF(K211&lt;&gt;"",DATEDIF(K211,$P$10,"Y"),"")=11,"Minime",IF(K211&lt;&gt;"",DATEDIF(K211,$P$10,"Y"),"")=12,"Cadet",IF(K211&lt;&gt;"",DATEDIF(K211,$P$10,"Y"),"")=13,"Cadet",IF(K211&lt;&gt;"",DATEDIF(K211,$P$10,"Y"),"")=14,"Cadet",IF(K211&lt;&gt;"",DATEDIF(K211,$P$10,"Y"),"")=15,"Junior",IF(K211&lt;&gt;"",DATEDIF(K211,$P$10,"Y"),"")=16,"Junior",IF(K211&lt;&gt;"",DATEDIF(K211,$P$10,"Y"),"")=17,"Junior",IF(K211&lt;&gt;"",DATEDIF(K211,$P$10,"Y"),"")&gt;=18,"Senior")</f>
        <v/>
      </c>
      <c r="N211" s="18"/>
      <c r="O211" s="18"/>
      <c r="P211" s="24"/>
    </row>
    <row r="212" spans="2:16" s="6" customFormat="1" x14ac:dyDescent="0.2">
      <c r="B212" s="17"/>
      <c r="C212" s="18"/>
      <c r="D212" s="19"/>
      <c r="E212" s="19"/>
      <c r="F212" s="19"/>
      <c r="G212" s="20"/>
      <c r="H212" s="19"/>
      <c r="I212" s="21"/>
      <c r="J212" s="21"/>
      <c r="K212" s="22"/>
      <c r="L212" s="23" t="str">
        <f t="shared" ca="1" si="4"/>
        <v/>
      </c>
      <c r="M212" s="23" t="str" cm="1">
        <f t="array" ref="M212">_xlfn.IFS(IF(K212&lt;&gt;"",DATEDIF(K212,$P$10,"Y"),"")="","",IF(K212&lt;&gt;"",DATEDIF(K212,$P$10,"Y"),"")&lt;9,"Benjamin",IF(K212&lt;&gt;"",DATEDIF(K212,$P$10,"Y"),"")=9,"Minime",IF(K212&lt;&gt;"",DATEDIF(K212,$P$10,"Y"),"")=10,"Minime",IF(K212&lt;&gt;"",DATEDIF(K212,$P$10,"Y"),"")=11,"Minime",IF(K212&lt;&gt;"",DATEDIF(K212,$P$10,"Y"),"")=12,"Cadet",IF(K212&lt;&gt;"",DATEDIF(K212,$P$10,"Y"),"")=13,"Cadet",IF(K212&lt;&gt;"",DATEDIF(K212,$P$10,"Y"),"")=14,"Cadet",IF(K212&lt;&gt;"",DATEDIF(K212,$P$10,"Y"),"")=15,"Junior",IF(K212&lt;&gt;"",DATEDIF(K212,$P$10,"Y"),"")=16,"Junior",IF(K212&lt;&gt;"",DATEDIF(K212,$P$10,"Y"),"")=17,"Junior",IF(K212&lt;&gt;"",DATEDIF(K212,$P$10,"Y"),"")&gt;=18,"Senior")</f>
        <v/>
      </c>
      <c r="N212" s="18"/>
      <c r="O212" s="18"/>
      <c r="P212" s="24"/>
    </row>
    <row r="213" spans="2:16" s="6" customFormat="1" x14ac:dyDescent="0.2">
      <c r="B213" s="17"/>
      <c r="C213" s="18"/>
      <c r="D213" s="19"/>
      <c r="E213" s="19"/>
      <c r="F213" s="19"/>
      <c r="G213" s="20"/>
      <c r="H213" s="19"/>
      <c r="I213" s="21"/>
      <c r="J213" s="21"/>
      <c r="K213" s="22"/>
      <c r="L213" s="23" t="str">
        <f t="shared" ca="1" si="4"/>
        <v/>
      </c>
      <c r="M213" s="23" t="str" cm="1">
        <f t="array" ref="M213">_xlfn.IFS(IF(K213&lt;&gt;"",DATEDIF(K213,$P$10,"Y"),"")="","",IF(K213&lt;&gt;"",DATEDIF(K213,$P$10,"Y"),"")&lt;9,"Benjamin",IF(K213&lt;&gt;"",DATEDIF(K213,$P$10,"Y"),"")=9,"Minime",IF(K213&lt;&gt;"",DATEDIF(K213,$P$10,"Y"),"")=10,"Minime",IF(K213&lt;&gt;"",DATEDIF(K213,$P$10,"Y"),"")=11,"Minime",IF(K213&lt;&gt;"",DATEDIF(K213,$P$10,"Y"),"")=12,"Cadet",IF(K213&lt;&gt;"",DATEDIF(K213,$P$10,"Y"),"")=13,"Cadet",IF(K213&lt;&gt;"",DATEDIF(K213,$P$10,"Y"),"")=14,"Cadet",IF(K213&lt;&gt;"",DATEDIF(K213,$P$10,"Y"),"")=15,"Junior",IF(K213&lt;&gt;"",DATEDIF(K213,$P$10,"Y"),"")=16,"Junior",IF(K213&lt;&gt;"",DATEDIF(K213,$P$10,"Y"),"")=17,"Junior",IF(K213&lt;&gt;"",DATEDIF(K213,$P$10,"Y"),"")&gt;=18,"Senior")</f>
        <v/>
      </c>
      <c r="N213" s="18"/>
      <c r="O213" s="18"/>
      <c r="P213" s="24"/>
    </row>
    <row r="214" spans="2:16" s="6" customFormat="1" x14ac:dyDescent="0.2">
      <c r="B214" s="17"/>
      <c r="C214" s="18"/>
      <c r="D214" s="19"/>
      <c r="E214" s="19"/>
      <c r="F214" s="19"/>
      <c r="G214" s="20"/>
      <c r="H214" s="19"/>
      <c r="I214" s="21"/>
      <c r="J214" s="21"/>
      <c r="K214" s="22"/>
      <c r="L214" s="23" t="str">
        <f t="shared" ca="1" si="4"/>
        <v/>
      </c>
      <c r="M214" s="23" t="str" cm="1">
        <f t="array" ref="M214">_xlfn.IFS(IF(K214&lt;&gt;"",DATEDIF(K214,$P$10,"Y"),"")="","",IF(K214&lt;&gt;"",DATEDIF(K214,$P$10,"Y"),"")&lt;9,"Benjamin",IF(K214&lt;&gt;"",DATEDIF(K214,$P$10,"Y"),"")=9,"Minime",IF(K214&lt;&gt;"",DATEDIF(K214,$P$10,"Y"),"")=10,"Minime",IF(K214&lt;&gt;"",DATEDIF(K214,$P$10,"Y"),"")=11,"Minime",IF(K214&lt;&gt;"",DATEDIF(K214,$P$10,"Y"),"")=12,"Cadet",IF(K214&lt;&gt;"",DATEDIF(K214,$P$10,"Y"),"")=13,"Cadet",IF(K214&lt;&gt;"",DATEDIF(K214,$P$10,"Y"),"")=14,"Cadet",IF(K214&lt;&gt;"",DATEDIF(K214,$P$10,"Y"),"")=15,"Junior",IF(K214&lt;&gt;"",DATEDIF(K214,$P$10,"Y"),"")=16,"Junior",IF(K214&lt;&gt;"",DATEDIF(K214,$P$10,"Y"),"")=17,"Junior",IF(K214&lt;&gt;"",DATEDIF(K214,$P$10,"Y"),"")&gt;=18,"Senior")</f>
        <v/>
      </c>
      <c r="N214" s="18"/>
      <c r="O214" s="18"/>
      <c r="P214" s="24"/>
    </row>
    <row r="215" spans="2:16" s="6" customFormat="1" x14ac:dyDescent="0.2">
      <c r="B215" s="17"/>
      <c r="C215" s="18"/>
      <c r="D215" s="19"/>
      <c r="E215" s="19"/>
      <c r="F215" s="19"/>
      <c r="G215" s="20"/>
      <c r="H215" s="19"/>
      <c r="I215" s="21"/>
      <c r="J215" s="21"/>
      <c r="K215" s="22"/>
      <c r="L215" s="23" t="str">
        <f t="shared" ca="1" si="4"/>
        <v/>
      </c>
      <c r="M215" s="23" t="str" cm="1">
        <f t="array" ref="M215">_xlfn.IFS(IF(K215&lt;&gt;"",DATEDIF(K215,$P$10,"Y"),"")="","",IF(K215&lt;&gt;"",DATEDIF(K215,$P$10,"Y"),"")&lt;9,"Benjamin",IF(K215&lt;&gt;"",DATEDIF(K215,$P$10,"Y"),"")=9,"Minime",IF(K215&lt;&gt;"",DATEDIF(K215,$P$10,"Y"),"")=10,"Minime",IF(K215&lt;&gt;"",DATEDIF(K215,$P$10,"Y"),"")=11,"Minime",IF(K215&lt;&gt;"",DATEDIF(K215,$P$10,"Y"),"")=12,"Cadet",IF(K215&lt;&gt;"",DATEDIF(K215,$P$10,"Y"),"")=13,"Cadet",IF(K215&lt;&gt;"",DATEDIF(K215,$P$10,"Y"),"")=14,"Cadet",IF(K215&lt;&gt;"",DATEDIF(K215,$P$10,"Y"),"")=15,"Junior",IF(K215&lt;&gt;"",DATEDIF(K215,$P$10,"Y"),"")=16,"Junior",IF(K215&lt;&gt;"",DATEDIF(K215,$P$10,"Y"),"")=17,"Junior",IF(K215&lt;&gt;"",DATEDIF(K215,$P$10,"Y"),"")&gt;=18,"Senior")</f>
        <v/>
      </c>
      <c r="N215" s="18"/>
      <c r="O215" s="18"/>
      <c r="P215" s="24"/>
    </row>
    <row r="216" spans="2:16" s="6" customFormat="1" x14ac:dyDescent="0.2">
      <c r="B216" s="17"/>
      <c r="C216" s="18"/>
      <c r="D216" s="19"/>
      <c r="E216" s="19"/>
      <c r="F216" s="19"/>
      <c r="G216" s="20"/>
      <c r="H216" s="19"/>
      <c r="I216" s="21"/>
      <c r="J216" s="21"/>
      <c r="K216" s="22"/>
      <c r="L216" s="23" t="str">
        <f t="shared" ca="1" si="4"/>
        <v/>
      </c>
      <c r="M216" s="23" t="str" cm="1">
        <f t="array" ref="M216">_xlfn.IFS(IF(K216&lt;&gt;"",DATEDIF(K216,$P$10,"Y"),"")="","",IF(K216&lt;&gt;"",DATEDIF(K216,$P$10,"Y"),"")&lt;9,"Benjamin",IF(K216&lt;&gt;"",DATEDIF(K216,$P$10,"Y"),"")=9,"Minime",IF(K216&lt;&gt;"",DATEDIF(K216,$P$10,"Y"),"")=10,"Minime",IF(K216&lt;&gt;"",DATEDIF(K216,$P$10,"Y"),"")=11,"Minime",IF(K216&lt;&gt;"",DATEDIF(K216,$P$10,"Y"),"")=12,"Cadet",IF(K216&lt;&gt;"",DATEDIF(K216,$P$10,"Y"),"")=13,"Cadet",IF(K216&lt;&gt;"",DATEDIF(K216,$P$10,"Y"),"")=14,"Cadet",IF(K216&lt;&gt;"",DATEDIF(K216,$P$10,"Y"),"")=15,"Junior",IF(K216&lt;&gt;"",DATEDIF(K216,$P$10,"Y"),"")=16,"Junior",IF(K216&lt;&gt;"",DATEDIF(K216,$P$10,"Y"),"")=17,"Junior",IF(K216&lt;&gt;"",DATEDIF(K216,$P$10,"Y"),"")&gt;=18,"Senior")</f>
        <v/>
      </c>
      <c r="N216" s="18"/>
      <c r="O216" s="18"/>
      <c r="P216" s="24"/>
    </row>
    <row r="217" spans="2:16" s="6" customFormat="1" x14ac:dyDescent="0.2">
      <c r="B217" s="17"/>
      <c r="C217" s="18"/>
      <c r="D217" s="19"/>
      <c r="E217" s="19"/>
      <c r="F217" s="19"/>
      <c r="G217" s="20"/>
      <c r="H217" s="19"/>
      <c r="I217" s="21"/>
      <c r="J217" s="21"/>
      <c r="K217" s="22"/>
      <c r="L217" s="23" t="str">
        <f t="shared" ca="1" si="4"/>
        <v/>
      </c>
      <c r="M217" s="23" t="str" cm="1">
        <f t="array" ref="M217">_xlfn.IFS(IF(K217&lt;&gt;"",DATEDIF(K217,$P$10,"Y"),"")="","",IF(K217&lt;&gt;"",DATEDIF(K217,$P$10,"Y"),"")&lt;9,"Benjamin",IF(K217&lt;&gt;"",DATEDIF(K217,$P$10,"Y"),"")=9,"Minime",IF(K217&lt;&gt;"",DATEDIF(K217,$P$10,"Y"),"")=10,"Minime",IF(K217&lt;&gt;"",DATEDIF(K217,$P$10,"Y"),"")=11,"Minime",IF(K217&lt;&gt;"",DATEDIF(K217,$P$10,"Y"),"")=12,"Cadet",IF(K217&lt;&gt;"",DATEDIF(K217,$P$10,"Y"),"")=13,"Cadet",IF(K217&lt;&gt;"",DATEDIF(K217,$P$10,"Y"),"")=14,"Cadet",IF(K217&lt;&gt;"",DATEDIF(K217,$P$10,"Y"),"")=15,"Junior",IF(K217&lt;&gt;"",DATEDIF(K217,$P$10,"Y"),"")=16,"Junior",IF(K217&lt;&gt;"",DATEDIF(K217,$P$10,"Y"),"")=17,"Junior",IF(K217&lt;&gt;"",DATEDIF(K217,$P$10,"Y"),"")&gt;=18,"Senior")</f>
        <v/>
      </c>
      <c r="N217" s="18"/>
      <c r="O217" s="18"/>
      <c r="P217" s="24"/>
    </row>
    <row r="218" spans="2:16" s="6" customFormat="1" x14ac:dyDescent="0.2">
      <c r="B218" s="17"/>
      <c r="C218" s="18"/>
      <c r="D218" s="19"/>
      <c r="E218" s="19"/>
      <c r="F218" s="19"/>
      <c r="G218" s="20"/>
      <c r="H218" s="19"/>
      <c r="I218" s="21"/>
      <c r="J218" s="21"/>
      <c r="K218" s="22"/>
      <c r="L218" s="23" t="str">
        <f t="shared" ca="1" si="4"/>
        <v/>
      </c>
      <c r="M218" s="23" t="str" cm="1">
        <f t="array" ref="M218">_xlfn.IFS(IF(K218&lt;&gt;"",DATEDIF(K218,$P$10,"Y"),"")="","",IF(K218&lt;&gt;"",DATEDIF(K218,$P$10,"Y"),"")&lt;9,"Benjamin",IF(K218&lt;&gt;"",DATEDIF(K218,$P$10,"Y"),"")=9,"Minime",IF(K218&lt;&gt;"",DATEDIF(K218,$P$10,"Y"),"")=10,"Minime",IF(K218&lt;&gt;"",DATEDIF(K218,$P$10,"Y"),"")=11,"Minime",IF(K218&lt;&gt;"",DATEDIF(K218,$P$10,"Y"),"")=12,"Cadet",IF(K218&lt;&gt;"",DATEDIF(K218,$P$10,"Y"),"")=13,"Cadet",IF(K218&lt;&gt;"",DATEDIF(K218,$P$10,"Y"),"")=14,"Cadet",IF(K218&lt;&gt;"",DATEDIF(K218,$P$10,"Y"),"")=15,"Junior",IF(K218&lt;&gt;"",DATEDIF(K218,$P$10,"Y"),"")=16,"Junior",IF(K218&lt;&gt;"",DATEDIF(K218,$P$10,"Y"),"")=17,"Junior",IF(K218&lt;&gt;"",DATEDIF(K218,$P$10,"Y"),"")&gt;=18,"Senior")</f>
        <v/>
      </c>
      <c r="N218" s="18"/>
      <c r="O218" s="18"/>
      <c r="P218" s="24"/>
    </row>
    <row r="219" spans="2:16" s="6" customFormat="1" x14ac:dyDescent="0.2">
      <c r="B219" s="17"/>
      <c r="C219" s="18"/>
      <c r="D219" s="19"/>
      <c r="E219" s="19"/>
      <c r="F219" s="19"/>
      <c r="G219" s="20"/>
      <c r="H219" s="19"/>
      <c r="I219" s="21"/>
      <c r="J219" s="21"/>
      <c r="K219" s="22"/>
      <c r="L219" s="23" t="str">
        <f t="shared" ca="1" si="4"/>
        <v/>
      </c>
      <c r="M219" s="23" t="str" cm="1">
        <f t="array" ref="M219">_xlfn.IFS(IF(K219&lt;&gt;"",DATEDIF(K219,$P$10,"Y"),"")="","",IF(K219&lt;&gt;"",DATEDIF(K219,$P$10,"Y"),"")&lt;9,"Benjamin",IF(K219&lt;&gt;"",DATEDIF(K219,$P$10,"Y"),"")=9,"Minime",IF(K219&lt;&gt;"",DATEDIF(K219,$P$10,"Y"),"")=10,"Minime",IF(K219&lt;&gt;"",DATEDIF(K219,$P$10,"Y"),"")=11,"Minime",IF(K219&lt;&gt;"",DATEDIF(K219,$P$10,"Y"),"")=12,"Cadet",IF(K219&lt;&gt;"",DATEDIF(K219,$P$10,"Y"),"")=13,"Cadet",IF(K219&lt;&gt;"",DATEDIF(K219,$P$10,"Y"),"")=14,"Cadet",IF(K219&lt;&gt;"",DATEDIF(K219,$P$10,"Y"),"")=15,"Junior",IF(K219&lt;&gt;"",DATEDIF(K219,$P$10,"Y"),"")=16,"Junior",IF(K219&lt;&gt;"",DATEDIF(K219,$P$10,"Y"),"")=17,"Junior",IF(K219&lt;&gt;"",DATEDIF(K219,$P$10,"Y"),"")&gt;=18,"Senior")</f>
        <v/>
      </c>
      <c r="N219" s="18"/>
      <c r="O219" s="18"/>
      <c r="P219" s="24"/>
    </row>
    <row r="220" spans="2:16" s="6" customFormat="1" x14ac:dyDescent="0.2">
      <c r="B220" s="17"/>
      <c r="C220" s="18"/>
      <c r="D220" s="19"/>
      <c r="E220" s="19"/>
      <c r="F220" s="19"/>
      <c r="G220" s="20"/>
      <c r="H220" s="19"/>
      <c r="I220" s="21"/>
      <c r="J220" s="21"/>
      <c r="K220" s="22"/>
      <c r="L220" s="23" t="str">
        <f t="shared" ca="1" si="4"/>
        <v/>
      </c>
      <c r="M220" s="23" t="str" cm="1">
        <f t="array" ref="M220">_xlfn.IFS(IF(K220&lt;&gt;"",DATEDIF(K220,$P$10,"Y"),"")="","",IF(K220&lt;&gt;"",DATEDIF(K220,$P$10,"Y"),"")&lt;9,"Benjamin",IF(K220&lt;&gt;"",DATEDIF(K220,$P$10,"Y"),"")=9,"Minime",IF(K220&lt;&gt;"",DATEDIF(K220,$P$10,"Y"),"")=10,"Minime",IF(K220&lt;&gt;"",DATEDIF(K220,$P$10,"Y"),"")=11,"Minime",IF(K220&lt;&gt;"",DATEDIF(K220,$P$10,"Y"),"")=12,"Cadet",IF(K220&lt;&gt;"",DATEDIF(K220,$P$10,"Y"),"")=13,"Cadet",IF(K220&lt;&gt;"",DATEDIF(K220,$P$10,"Y"),"")=14,"Cadet",IF(K220&lt;&gt;"",DATEDIF(K220,$P$10,"Y"),"")=15,"Junior",IF(K220&lt;&gt;"",DATEDIF(K220,$P$10,"Y"),"")=16,"Junior",IF(K220&lt;&gt;"",DATEDIF(K220,$P$10,"Y"),"")=17,"Junior",IF(K220&lt;&gt;"",DATEDIF(K220,$P$10,"Y"),"")&gt;=18,"Senior")</f>
        <v/>
      </c>
      <c r="N220" s="18"/>
      <c r="O220" s="18"/>
      <c r="P220" s="24"/>
    </row>
    <row r="221" spans="2:16" s="6" customFormat="1" x14ac:dyDescent="0.2">
      <c r="B221" s="17"/>
      <c r="C221" s="18"/>
      <c r="D221" s="19"/>
      <c r="E221" s="19"/>
      <c r="F221" s="19"/>
      <c r="G221" s="20"/>
      <c r="H221" s="19"/>
      <c r="I221" s="21"/>
      <c r="J221" s="21"/>
      <c r="K221" s="22"/>
      <c r="L221" s="23" t="str">
        <f t="shared" ca="1" si="4"/>
        <v/>
      </c>
      <c r="M221" s="23" t="str" cm="1">
        <f t="array" ref="M221">_xlfn.IFS(IF(K221&lt;&gt;"",DATEDIF(K221,$P$10,"Y"),"")="","",IF(K221&lt;&gt;"",DATEDIF(K221,$P$10,"Y"),"")&lt;9,"Benjamin",IF(K221&lt;&gt;"",DATEDIF(K221,$P$10,"Y"),"")=9,"Minime",IF(K221&lt;&gt;"",DATEDIF(K221,$P$10,"Y"),"")=10,"Minime",IF(K221&lt;&gt;"",DATEDIF(K221,$P$10,"Y"),"")=11,"Minime",IF(K221&lt;&gt;"",DATEDIF(K221,$P$10,"Y"),"")=12,"Cadet",IF(K221&lt;&gt;"",DATEDIF(K221,$P$10,"Y"),"")=13,"Cadet",IF(K221&lt;&gt;"",DATEDIF(K221,$P$10,"Y"),"")=14,"Cadet",IF(K221&lt;&gt;"",DATEDIF(K221,$P$10,"Y"),"")=15,"Junior",IF(K221&lt;&gt;"",DATEDIF(K221,$P$10,"Y"),"")=16,"Junior",IF(K221&lt;&gt;"",DATEDIF(K221,$P$10,"Y"),"")=17,"Junior",IF(K221&lt;&gt;"",DATEDIF(K221,$P$10,"Y"),"")&gt;=18,"Senior")</f>
        <v/>
      </c>
      <c r="N221" s="18"/>
      <c r="O221" s="18"/>
      <c r="P221" s="24"/>
    </row>
    <row r="222" spans="2:16" s="6" customFormat="1" x14ac:dyDescent="0.2">
      <c r="B222" s="17"/>
      <c r="C222" s="18"/>
      <c r="D222" s="19"/>
      <c r="E222" s="19"/>
      <c r="F222" s="19"/>
      <c r="G222" s="20"/>
      <c r="H222" s="19"/>
      <c r="I222" s="21"/>
      <c r="J222" s="21"/>
      <c r="K222" s="22"/>
      <c r="L222" s="23" t="str">
        <f t="shared" ca="1" si="4"/>
        <v/>
      </c>
      <c r="M222" s="23" t="str" cm="1">
        <f t="array" ref="M222">_xlfn.IFS(IF(K222&lt;&gt;"",DATEDIF(K222,$P$10,"Y"),"")="","",IF(K222&lt;&gt;"",DATEDIF(K222,$P$10,"Y"),"")&lt;9,"Benjamin",IF(K222&lt;&gt;"",DATEDIF(K222,$P$10,"Y"),"")=9,"Minime",IF(K222&lt;&gt;"",DATEDIF(K222,$P$10,"Y"),"")=10,"Minime",IF(K222&lt;&gt;"",DATEDIF(K222,$P$10,"Y"),"")=11,"Minime",IF(K222&lt;&gt;"",DATEDIF(K222,$P$10,"Y"),"")=12,"Cadet",IF(K222&lt;&gt;"",DATEDIF(K222,$P$10,"Y"),"")=13,"Cadet",IF(K222&lt;&gt;"",DATEDIF(K222,$P$10,"Y"),"")=14,"Cadet",IF(K222&lt;&gt;"",DATEDIF(K222,$P$10,"Y"),"")=15,"Junior",IF(K222&lt;&gt;"",DATEDIF(K222,$P$10,"Y"),"")=16,"Junior",IF(K222&lt;&gt;"",DATEDIF(K222,$P$10,"Y"),"")=17,"Junior",IF(K222&lt;&gt;"",DATEDIF(K222,$P$10,"Y"),"")&gt;=18,"Senior")</f>
        <v/>
      </c>
      <c r="N222" s="18"/>
      <c r="O222" s="18"/>
      <c r="P222" s="24"/>
    </row>
    <row r="223" spans="2:16" s="6" customFormat="1" x14ac:dyDescent="0.2">
      <c r="B223" s="17"/>
      <c r="C223" s="18"/>
      <c r="D223" s="19"/>
      <c r="E223" s="19"/>
      <c r="F223" s="19"/>
      <c r="G223" s="20"/>
      <c r="H223" s="19"/>
      <c r="I223" s="21"/>
      <c r="J223" s="21"/>
      <c r="K223" s="22"/>
      <c r="L223" s="23" t="str">
        <f t="shared" ca="1" si="4"/>
        <v/>
      </c>
      <c r="M223" s="23" t="str" cm="1">
        <f t="array" ref="M223">_xlfn.IFS(IF(K223&lt;&gt;"",DATEDIF(K223,$P$10,"Y"),"")="","",IF(K223&lt;&gt;"",DATEDIF(K223,$P$10,"Y"),"")&lt;9,"Benjamin",IF(K223&lt;&gt;"",DATEDIF(K223,$P$10,"Y"),"")=9,"Minime",IF(K223&lt;&gt;"",DATEDIF(K223,$P$10,"Y"),"")=10,"Minime",IF(K223&lt;&gt;"",DATEDIF(K223,$P$10,"Y"),"")=11,"Minime",IF(K223&lt;&gt;"",DATEDIF(K223,$P$10,"Y"),"")=12,"Cadet",IF(K223&lt;&gt;"",DATEDIF(K223,$P$10,"Y"),"")=13,"Cadet",IF(K223&lt;&gt;"",DATEDIF(K223,$P$10,"Y"),"")=14,"Cadet",IF(K223&lt;&gt;"",DATEDIF(K223,$P$10,"Y"),"")=15,"Junior",IF(K223&lt;&gt;"",DATEDIF(K223,$P$10,"Y"),"")=16,"Junior",IF(K223&lt;&gt;"",DATEDIF(K223,$P$10,"Y"),"")=17,"Junior",IF(K223&lt;&gt;"",DATEDIF(K223,$P$10,"Y"),"")&gt;=18,"Senior")</f>
        <v/>
      </c>
      <c r="N223" s="18"/>
      <c r="O223" s="18"/>
      <c r="P223" s="24"/>
    </row>
    <row r="224" spans="2:16" s="6" customFormat="1" x14ac:dyDescent="0.2">
      <c r="B224" s="17"/>
      <c r="C224" s="18"/>
      <c r="D224" s="19"/>
      <c r="E224" s="19"/>
      <c r="F224" s="19"/>
      <c r="G224" s="20"/>
      <c r="H224" s="19"/>
      <c r="I224" s="21"/>
      <c r="J224" s="21"/>
      <c r="K224" s="22"/>
      <c r="L224" s="23" t="str">
        <f t="shared" ca="1" si="4"/>
        <v/>
      </c>
      <c r="M224" s="23" t="str" cm="1">
        <f t="array" ref="M224">_xlfn.IFS(IF(K224&lt;&gt;"",DATEDIF(K224,$P$10,"Y"),"")="","",IF(K224&lt;&gt;"",DATEDIF(K224,$P$10,"Y"),"")&lt;9,"Benjamin",IF(K224&lt;&gt;"",DATEDIF(K224,$P$10,"Y"),"")=9,"Minime",IF(K224&lt;&gt;"",DATEDIF(K224,$P$10,"Y"),"")=10,"Minime",IF(K224&lt;&gt;"",DATEDIF(K224,$P$10,"Y"),"")=11,"Minime",IF(K224&lt;&gt;"",DATEDIF(K224,$P$10,"Y"),"")=12,"Cadet",IF(K224&lt;&gt;"",DATEDIF(K224,$P$10,"Y"),"")=13,"Cadet",IF(K224&lt;&gt;"",DATEDIF(K224,$P$10,"Y"),"")=14,"Cadet",IF(K224&lt;&gt;"",DATEDIF(K224,$P$10,"Y"),"")=15,"Junior",IF(K224&lt;&gt;"",DATEDIF(K224,$P$10,"Y"),"")=16,"Junior",IF(K224&lt;&gt;"",DATEDIF(K224,$P$10,"Y"),"")=17,"Junior",IF(K224&lt;&gt;"",DATEDIF(K224,$P$10,"Y"),"")&gt;=18,"Senior")</f>
        <v/>
      </c>
      <c r="N224" s="18"/>
      <c r="O224" s="18"/>
      <c r="P224" s="24"/>
    </row>
    <row r="225" spans="2:16" s="6" customFormat="1" x14ac:dyDescent="0.2">
      <c r="B225" s="17"/>
      <c r="C225" s="18"/>
      <c r="D225" s="19"/>
      <c r="E225" s="19"/>
      <c r="F225" s="19"/>
      <c r="G225" s="20"/>
      <c r="H225" s="19"/>
      <c r="I225" s="21"/>
      <c r="J225" s="21"/>
      <c r="K225" s="22"/>
      <c r="L225" s="23" t="str">
        <f t="shared" ca="1" si="4"/>
        <v/>
      </c>
      <c r="M225" s="23" t="str" cm="1">
        <f t="array" ref="M225">_xlfn.IFS(IF(K225&lt;&gt;"",DATEDIF(K225,$P$10,"Y"),"")="","",IF(K225&lt;&gt;"",DATEDIF(K225,$P$10,"Y"),"")&lt;9,"Benjamin",IF(K225&lt;&gt;"",DATEDIF(K225,$P$10,"Y"),"")=9,"Minime",IF(K225&lt;&gt;"",DATEDIF(K225,$P$10,"Y"),"")=10,"Minime",IF(K225&lt;&gt;"",DATEDIF(K225,$P$10,"Y"),"")=11,"Minime",IF(K225&lt;&gt;"",DATEDIF(K225,$P$10,"Y"),"")=12,"Cadet",IF(K225&lt;&gt;"",DATEDIF(K225,$P$10,"Y"),"")=13,"Cadet",IF(K225&lt;&gt;"",DATEDIF(K225,$P$10,"Y"),"")=14,"Cadet",IF(K225&lt;&gt;"",DATEDIF(K225,$P$10,"Y"),"")=15,"Junior",IF(K225&lt;&gt;"",DATEDIF(K225,$P$10,"Y"),"")=16,"Junior",IF(K225&lt;&gt;"",DATEDIF(K225,$P$10,"Y"),"")=17,"Junior",IF(K225&lt;&gt;"",DATEDIF(K225,$P$10,"Y"),"")&gt;=18,"Senior")</f>
        <v/>
      </c>
      <c r="N225" s="18"/>
      <c r="O225" s="18"/>
      <c r="P225" s="24"/>
    </row>
    <row r="226" spans="2:16" s="6" customFormat="1" x14ac:dyDescent="0.2">
      <c r="B226" s="17"/>
      <c r="C226" s="18"/>
      <c r="D226" s="19"/>
      <c r="E226" s="19"/>
      <c r="F226" s="19"/>
      <c r="G226" s="20"/>
      <c r="H226" s="19"/>
      <c r="I226" s="21"/>
      <c r="J226" s="21"/>
      <c r="K226" s="22"/>
      <c r="L226" s="23" t="str">
        <f t="shared" ca="1" si="4"/>
        <v/>
      </c>
      <c r="M226" s="23" t="str" cm="1">
        <f t="array" ref="M226">_xlfn.IFS(IF(K226&lt;&gt;"",DATEDIF(K226,$P$10,"Y"),"")="","",IF(K226&lt;&gt;"",DATEDIF(K226,$P$10,"Y"),"")&lt;9,"Benjamin",IF(K226&lt;&gt;"",DATEDIF(K226,$P$10,"Y"),"")=9,"Minime",IF(K226&lt;&gt;"",DATEDIF(K226,$P$10,"Y"),"")=10,"Minime",IF(K226&lt;&gt;"",DATEDIF(K226,$P$10,"Y"),"")=11,"Minime",IF(K226&lt;&gt;"",DATEDIF(K226,$P$10,"Y"),"")=12,"Cadet",IF(K226&lt;&gt;"",DATEDIF(K226,$P$10,"Y"),"")=13,"Cadet",IF(K226&lt;&gt;"",DATEDIF(K226,$P$10,"Y"),"")=14,"Cadet",IF(K226&lt;&gt;"",DATEDIF(K226,$P$10,"Y"),"")=15,"Junior",IF(K226&lt;&gt;"",DATEDIF(K226,$P$10,"Y"),"")=16,"Junior",IF(K226&lt;&gt;"",DATEDIF(K226,$P$10,"Y"),"")=17,"Junior",IF(K226&lt;&gt;"",DATEDIF(K226,$P$10,"Y"),"")&gt;=18,"Senior")</f>
        <v/>
      </c>
      <c r="N226" s="18"/>
      <c r="O226" s="18"/>
      <c r="P226" s="24"/>
    </row>
    <row r="227" spans="2:16" s="6" customFormat="1" x14ac:dyDescent="0.2">
      <c r="B227" s="17"/>
      <c r="C227" s="18"/>
      <c r="D227" s="19"/>
      <c r="E227" s="19"/>
      <c r="F227" s="19"/>
      <c r="G227" s="20"/>
      <c r="H227" s="19"/>
      <c r="I227" s="21"/>
      <c r="J227" s="21"/>
      <c r="K227" s="22"/>
      <c r="L227" s="23" t="str">
        <f t="shared" ca="1" si="4"/>
        <v/>
      </c>
      <c r="M227" s="23" t="str" cm="1">
        <f t="array" ref="M227">_xlfn.IFS(IF(K227&lt;&gt;"",DATEDIF(K227,$P$10,"Y"),"")="","",IF(K227&lt;&gt;"",DATEDIF(K227,$P$10,"Y"),"")&lt;9,"Benjamin",IF(K227&lt;&gt;"",DATEDIF(K227,$P$10,"Y"),"")=9,"Minime",IF(K227&lt;&gt;"",DATEDIF(K227,$P$10,"Y"),"")=10,"Minime",IF(K227&lt;&gt;"",DATEDIF(K227,$P$10,"Y"),"")=11,"Minime",IF(K227&lt;&gt;"",DATEDIF(K227,$P$10,"Y"),"")=12,"Cadet",IF(K227&lt;&gt;"",DATEDIF(K227,$P$10,"Y"),"")=13,"Cadet",IF(K227&lt;&gt;"",DATEDIF(K227,$P$10,"Y"),"")=14,"Cadet",IF(K227&lt;&gt;"",DATEDIF(K227,$P$10,"Y"),"")=15,"Junior",IF(K227&lt;&gt;"",DATEDIF(K227,$P$10,"Y"),"")=16,"Junior",IF(K227&lt;&gt;"",DATEDIF(K227,$P$10,"Y"),"")=17,"Junior",IF(K227&lt;&gt;"",DATEDIF(K227,$P$10,"Y"),"")&gt;=18,"Senior")</f>
        <v/>
      </c>
      <c r="N227" s="18"/>
      <c r="O227" s="18"/>
      <c r="P227" s="24"/>
    </row>
    <row r="228" spans="2:16" s="6" customFormat="1" x14ac:dyDescent="0.2">
      <c r="B228" s="17"/>
      <c r="C228" s="18"/>
      <c r="D228" s="19"/>
      <c r="E228" s="19"/>
      <c r="F228" s="19"/>
      <c r="G228" s="20"/>
      <c r="H228" s="19"/>
      <c r="I228" s="21"/>
      <c r="J228" s="21"/>
      <c r="K228" s="22"/>
      <c r="L228" s="23" t="str">
        <f t="shared" ca="1" si="4"/>
        <v/>
      </c>
      <c r="M228" s="23" t="str" cm="1">
        <f t="array" ref="M228">_xlfn.IFS(IF(K228&lt;&gt;"",DATEDIF(K228,$P$10,"Y"),"")="","",IF(K228&lt;&gt;"",DATEDIF(K228,$P$10,"Y"),"")&lt;9,"Benjamin",IF(K228&lt;&gt;"",DATEDIF(K228,$P$10,"Y"),"")=9,"Minime",IF(K228&lt;&gt;"",DATEDIF(K228,$P$10,"Y"),"")=10,"Minime",IF(K228&lt;&gt;"",DATEDIF(K228,$P$10,"Y"),"")=11,"Minime",IF(K228&lt;&gt;"",DATEDIF(K228,$P$10,"Y"),"")=12,"Cadet",IF(K228&lt;&gt;"",DATEDIF(K228,$P$10,"Y"),"")=13,"Cadet",IF(K228&lt;&gt;"",DATEDIF(K228,$P$10,"Y"),"")=14,"Cadet",IF(K228&lt;&gt;"",DATEDIF(K228,$P$10,"Y"),"")=15,"Junior",IF(K228&lt;&gt;"",DATEDIF(K228,$P$10,"Y"),"")=16,"Junior",IF(K228&lt;&gt;"",DATEDIF(K228,$P$10,"Y"),"")=17,"Junior",IF(K228&lt;&gt;"",DATEDIF(K228,$P$10,"Y"),"")&gt;=18,"Senior")</f>
        <v/>
      </c>
      <c r="N228" s="18"/>
      <c r="O228" s="18"/>
      <c r="P228" s="24"/>
    </row>
    <row r="229" spans="2:16" s="6" customFormat="1" x14ac:dyDescent="0.2">
      <c r="B229" s="17"/>
      <c r="C229" s="18"/>
      <c r="D229" s="19"/>
      <c r="E229" s="19"/>
      <c r="F229" s="19"/>
      <c r="G229" s="20"/>
      <c r="H229" s="19"/>
      <c r="I229" s="21"/>
      <c r="J229" s="21"/>
      <c r="K229" s="22"/>
      <c r="L229" s="23" t="str">
        <f t="shared" ca="1" si="4"/>
        <v/>
      </c>
      <c r="M229" s="23" t="str" cm="1">
        <f t="array" ref="M229">_xlfn.IFS(IF(K229&lt;&gt;"",DATEDIF(K229,$P$10,"Y"),"")="","",IF(K229&lt;&gt;"",DATEDIF(K229,$P$10,"Y"),"")&lt;9,"Benjamin",IF(K229&lt;&gt;"",DATEDIF(K229,$P$10,"Y"),"")=9,"Minime",IF(K229&lt;&gt;"",DATEDIF(K229,$P$10,"Y"),"")=10,"Minime",IF(K229&lt;&gt;"",DATEDIF(K229,$P$10,"Y"),"")=11,"Minime",IF(K229&lt;&gt;"",DATEDIF(K229,$P$10,"Y"),"")=12,"Cadet",IF(K229&lt;&gt;"",DATEDIF(K229,$P$10,"Y"),"")=13,"Cadet",IF(K229&lt;&gt;"",DATEDIF(K229,$P$10,"Y"),"")=14,"Cadet",IF(K229&lt;&gt;"",DATEDIF(K229,$P$10,"Y"),"")=15,"Junior",IF(K229&lt;&gt;"",DATEDIF(K229,$P$10,"Y"),"")=16,"Junior",IF(K229&lt;&gt;"",DATEDIF(K229,$P$10,"Y"),"")=17,"Junior",IF(K229&lt;&gt;"",DATEDIF(K229,$P$10,"Y"),"")&gt;=18,"Senior")</f>
        <v/>
      </c>
      <c r="N229" s="18"/>
      <c r="O229" s="18"/>
      <c r="P229" s="24"/>
    </row>
    <row r="230" spans="2:16" s="6" customFormat="1" x14ac:dyDescent="0.2">
      <c r="B230" s="17"/>
      <c r="C230" s="18"/>
      <c r="D230" s="19"/>
      <c r="E230" s="19"/>
      <c r="F230" s="19"/>
      <c r="G230" s="20"/>
      <c r="H230" s="19"/>
      <c r="I230" s="21"/>
      <c r="J230" s="21"/>
      <c r="K230" s="22"/>
      <c r="L230" s="23" t="str">
        <f t="shared" ref="L230:L293" ca="1" si="5">IF(K230&lt;&gt;"",DATEDIF(K230,TODAY(),"Y"),"")</f>
        <v/>
      </c>
      <c r="M230" s="23" t="str" cm="1">
        <f t="array" ref="M230">_xlfn.IFS(IF(K230&lt;&gt;"",DATEDIF(K230,$P$10,"Y"),"")="","",IF(K230&lt;&gt;"",DATEDIF(K230,$P$10,"Y"),"")&lt;9,"Benjamin",IF(K230&lt;&gt;"",DATEDIF(K230,$P$10,"Y"),"")=9,"Minime",IF(K230&lt;&gt;"",DATEDIF(K230,$P$10,"Y"),"")=10,"Minime",IF(K230&lt;&gt;"",DATEDIF(K230,$P$10,"Y"),"")=11,"Minime",IF(K230&lt;&gt;"",DATEDIF(K230,$P$10,"Y"),"")=12,"Cadet",IF(K230&lt;&gt;"",DATEDIF(K230,$P$10,"Y"),"")=13,"Cadet",IF(K230&lt;&gt;"",DATEDIF(K230,$P$10,"Y"),"")=14,"Cadet",IF(K230&lt;&gt;"",DATEDIF(K230,$P$10,"Y"),"")=15,"Junior",IF(K230&lt;&gt;"",DATEDIF(K230,$P$10,"Y"),"")=16,"Junior",IF(K230&lt;&gt;"",DATEDIF(K230,$P$10,"Y"),"")=17,"Junior",IF(K230&lt;&gt;"",DATEDIF(K230,$P$10,"Y"),"")&gt;=18,"Senior")</f>
        <v/>
      </c>
      <c r="N230" s="18"/>
      <c r="O230" s="18"/>
      <c r="P230" s="24"/>
    </row>
    <row r="231" spans="2:16" s="6" customFormat="1" x14ac:dyDescent="0.2">
      <c r="B231" s="17"/>
      <c r="C231" s="18"/>
      <c r="D231" s="19"/>
      <c r="E231" s="19"/>
      <c r="F231" s="19"/>
      <c r="G231" s="20"/>
      <c r="H231" s="19"/>
      <c r="I231" s="21"/>
      <c r="J231" s="21"/>
      <c r="K231" s="22"/>
      <c r="L231" s="23" t="str">
        <f t="shared" ca="1" si="5"/>
        <v/>
      </c>
      <c r="M231" s="23" t="str" cm="1">
        <f t="array" ref="M231">_xlfn.IFS(IF(K231&lt;&gt;"",DATEDIF(K231,$P$10,"Y"),"")="","",IF(K231&lt;&gt;"",DATEDIF(K231,$P$10,"Y"),"")&lt;9,"Benjamin",IF(K231&lt;&gt;"",DATEDIF(K231,$P$10,"Y"),"")=9,"Minime",IF(K231&lt;&gt;"",DATEDIF(K231,$P$10,"Y"),"")=10,"Minime",IF(K231&lt;&gt;"",DATEDIF(K231,$P$10,"Y"),"")=11,"Minime",IF(K231&lt;&gt;"",DATEDIF(K231,$P$10,"Y"),"")=12,"Cadet",IF(K231&lt;&gt;"",DATEDIF(K231,$P$10,"Y"),"")=13,"Cadet",IF(K231&lt;&gt;"",DATEDIF(K231,$P$10,"Y"),"")=14,"Cadet",IF(K231&lt;&gt;"",DATEDIF(K231,$P$10,"Y"),"")=15,"Junior",IF(K231&lt;&gt;"",DATEDIF(K231,$P$10,"Y"),"")=16,"Junior",IF(K231&lt;&gt;"",DATEDIF(K231,$P$10,"Y"),"")=17,"Junior",IF(K231&lt;&gt;"",DATEDIF(K231,$P$10,"Y"),"")&gt;=18,"Senior")</f>
        <v/>
      </c>
      <c r="N231" s="18"/>
      <c r="O231" s="18"/>
      <c r="P231" s="24"/>
    </row>
    <row r="232" spans="2:16" s="6" customFormat="1" x14ac:dyDescent="0.2">
      <c r="B232" s="17"/>
      <c r="C232" s="18"/>
      <c r="D232" s="19"/>
      <c r="E232" s="19"/>
      <c r="F232" s="19"/>
      <c r="G232" s="20"/>
      <c r="H232" s="19"/>
      <c r="I232" s="21"/>
      <c r="J232" s="21"/>
      <c r="K232" s="22"/>
      <c r="L232" s="23" t="str">
        <f t="shared" ca="1" si="5"/>
        <v/>
      </c>
      <c r="M232" s="23" t="str" cm="1">
        <f t="array" ref="M232">_xlfn.IFS(IF(K232&lt;&gt;"",DATEDIF(K232,$P$10,"Y"),"")="","",IF(K232&lt;&gt;"",DATEDIF(K232,$P$10,"Y"),"")&lt;9,"Benjamin",IF(K232&lt;&gt;"",DATEDIF(K232,$P$10,"Y"),"")=9,"Minime",IF(K232&lt;&gt;"",DATEDIF(K232,$P$10,"Y"),"")=10,"Minime",IF(K232&lt;&gt;"",DATEDIF(K232,$P$10,"Y"),"")=11,"Minime",IF(K232&lt;&gt;"",DATEDIF(K232,$P$10,"Y"),"")=12,"Cadet",IF(K232&lt;&gt;"",DATEDIF(K232,$P$10,"Y"),"")=13,"Cadet",IF(K232&lt;&gt;"",DATEDIF(K232,$P$10,"Y"),"")=14,"Cadet",IF(K232&lt;&gt;"",DATEDIF(K232,$P$10,"Y"),"")=15,"Junior",IF(K232&lt;&gt;"",DATEDIF(K232,$P$10,"Y"),"")=16,"Junior",IF(K232&lt;&gt;"",DATEDIF(K232,$P$10,"Y"),"")=17,"Junior",IF(K232&lt;&gt;"",DATEDIF(K232,$P$10,"Y"),"")&gt;=18,"Senior")</f>
        <v/>
      </c>
      <c r="N232" s="18"/>
      <c r="O232" s="18"/>
      <c r="P232" s="24"/>
    </row>
    <row r="233" spans="2:16" s="6" customFormat="1" x14ac:dyDescent="0.2">
      <c r="B233" s="17"/>
      <c r="C233" s="18"/>
      <c r="D233" s="19"/>
      <c r="E233" s="19"/>
      <c r="F233" s="19"/>
      <c r="G233" s="20"/>
      <c r="H233" s="19"/>
      <c r="I233" s="21"/>
      <c r="J233" s="21"/>
      <c r="K233" s="22"/>
      <c r="L233" s="23" t="str">
        <f t="shared" ca="1" si="5"/>
        <v/>
      </c>
      <c r="M233" s="23" t="str" cm="1">
        <f t="array" ref="M233">_xlfn.IFS(IF(K233&lt;&gt;"",DATEDIF(K233,$P$10,"Y"),"")="","",IF(K233&lt;&gt;"",DATEDIF(K233,$P$10,"Y"),"")&lt;9,"Benjamin",IF(K233&lt;&gt;"",DATEDIF(K233,$P$10,"Y"),"")=9,"Minime",IF(K233&lt;&gt;"",DATEDIF(K233,$P$10,"Y"),"")=10,"Minime",IF(K233&lt;&gt;"",DATEDIF(K233,$P$10,"Y"),"")=11,"Minime",IF(K233&lt;&gt;"",DATEDIF(K233,$P$10,"Y"),"")=12,"Cadet",IF(K233&lt;&gt;"",DATEDIF(K233,$P$10,"Y"),"")=13,"Cadet",IF(K233&lt;&gt;"",DATEDIF(K233,$P$10,"Y"),"")=14,"Cadet",IF(K233&lt;&gt;"",DATEDIF(K233,$P$10,"Y"),"")=15,"Junior",IF(K233&lt;&gt;"",DATEDIF(K233,$P$10,"Y"),"")=16,"Junior",IF(K233&lt;&gt;"",DATEDIF(K233,$P$10,"Y"),"")=17,"Junior",IF(K233&lt;&gt;"",DATEDIF(K233,$P$10,"Y"),"")&gt;=18,"Senior")</f>
        <v/>
      </c>
      <c r="N233" s="18"/>
      <c r="O233" s="18"/>
      <c r="P233" s="24"/>
    </row>
    <row r="234" spans="2:16" s="6" customFormat="1" x14ac:dyDescent="0.2">
      <c r="B234" s="17"/>
      <c r="C234" s="18"/>
      <c r="D234" s="19"/>
      <c r="E234" s="19"/>
      <c r="F234" s="19"/>
      <c r="G234" s="20"/>
      <c r="H234" s="19"/>
      <c r="I234" s="21"/>
      <c r="J234" s="21"/>
      <c r="K234" s="22"/>
      <c r="L234" s="23" t="str">
        <f t="shared" ca="1" si="5"/>
        <v/>
      </c>
      <c r="M234" s="23" t="str" cm="1">
        <f t="array" ref="M234">_xlfn.IFS(IF(K234&lt;&gt;"",DATEDIF(K234,$P$10,"Y"),"")="","",IF(K234&lt;&gt;"",DATEDIF(K234,$P$10,"Y"),"")&lt;9,"Benjamin",IF(K234&lt;&gt;"",DATEDIF(K234,$P$10,"Y"),"")=9,"Minime",IF(K234&lt;&gt;"",DATEDIF(K234,$P$10,"Y"),"")=10,"Minime",IF(K234&lt;&gt;"",DATEDIF(K234,$P$10,"Y"),"")=11,"Minime",IF(K234&lt;&gt;"",DATEDIF(K234,$P$10,"Y"),"")=12,"Cadet",IF(K234&lt;&gt;"",DATEDIF(K234,$P$10,"Y"),"")=13,"Cadet",IF(K234&lt;&gt;"",DATEDIF(K234,$P$10,"Y"),"")=14,"Cadet",IF(K234&lt;&gt;"",DATEDIF(K234,$P$10,"Y"),"")=15,"Junior",IF(K234&lt;&gt;"",DATEDIF(K234,$P$10,"Y"),"")=16,"Junior",IF(K234&lt;&gt;"",DATEDIF(K234,$P$10,"Y"),"")=17,"Junior",IF(K234&lt;&gt;"",DATEDIF(K234,$P$10,"Y"),"")&gt;=18,"Senior")</f>
        <v/>
      </c>
      <c r="N234" s="18"/>
      <c r="O234" s="18"/>
      <c r="P234" s="24"/>
    </row>
    <row r="235" spans="2:16" s="6" customFormat="1" x14ac:dyDescent="0.2">
      <c r="B235" s="17"/>
      <c r="C235" s="18"/>
      <c r="D235" s="19"/>
      <c r="E235" s="19"/>
      <c r="F235" s="19"/>
      <c r="G235" s="20"/>
      <c r="H235" s="19"/>
      <c r="I235" s="21"/>
      <c r="J235" s="21"/>
      <c r="K235" s="22"/>
      <c r="L235" s="23" t="str">
        <f t="shared" ca="1" si="5"/>
        <v/>
      </c>
      <c r="M235" s="23" t="str" cm="1">
        <f t="array" ref="M235">_xlfn.IFS(IF(K235&lt;&gt;"",DATEDIF(K235,$P$10,"Y"),"")="","",IF(K235&lt;&gt;"",DATEDIF(K235,$P$10,"Y"),"")&lt;9,"Benjamin",IF(K235&lt;&gt;"",DATEDIF(K235,$P$10,"Y"),"")=9,"Minime",IF(K235&lt;&gt;"",DATEDIF(K235,$P$10,"Y"),"")=10,"Minime",IF(K235&lt;&gt;"",DATEDIF(K235,$P$10,"Y"),"")=11,"Minime",IF(K235&lt;&gt;"",DATEDIF(K235,$P$10,"Y"),"")=12,"Cadet",IF(K235&lt;&gt;"",DATEDIF(K235,$P$10,"Y"),"")=13,"Cadet",IF(K235&lt;&gt;"",DATEDIF(K235,$P$10,"Y"),"")=14,"Cadet",IF(K235&lt;&gt;"",DATEDIF(K235,$P$10,"Y"),"")=15,"Junior",IF(K235&lt;&gt;"",DATEDIF(K235,$P$10,"Y"),"")=16,"Junior",IF(K235&lt;&gt;"",DATEDIF(K235,$P$10,"Y"),"")=17,"Junior",IF(K235&lt;&gt;"",DATEDIF(K235,$P$10,"Y"),"")&gt;=18,"Senior")</f>
        <v/>
      </c>
      <c r="N235" s="18"/>
      <c r="O235" s="18"/>
      <c r="P235" s="24"/>
    </row>
    <row r="236" spans="2:16" s="6" customFormat="1" x14ac:dyDescent="0.2">
      <c r="B236" s="17"/>
      <c r="C236" s="18"/>
      <c r="D236" s="19"/>
      <c r="E236" s="19"/>
      <c r="F236" s="19"/>
      <c r="G236" s="20"/>
      <c r="H236" s="19"/>
      <c r="I236" s="21"/>
      <c r="J236" s="21"/>
      <c r="K236" s="22"/>
      <c r="L236" s="23" t="str">
        <f t="shared" ca="1" si="5"/>
        <v/>
      </c>
      <c r="M236" s="23" t="str" cm="1">
        <f t="array" ref="M236">_xlfn.IFS(IF(K236&lt;&gt;"",DATEDIF(K236,$P$10,"Y"),"")="","",IF(K236&lt;&gt;"",DATEDIF(K236,$P$10,"Y"),"")&lt;9,"Benjamin",IF(K236&lt;&gt;"",DATEDIF(K236,$P$10,"Y"),"")=9,"Minime",IF(K236&lt;&gt;"",DATEDIF(K236,$P$10,"Y"),"")=10,"Minime",IF(K236&lt;&gt;"",DATEDIF(K236,$P$10,"Y"),"")=11,"Minime",IF(K236&lt;&gt;"",DATEDIF(K236,$P$10,"Y"),"")=12,"Cadet",IF(K236&lt;&gt;"",DATEDIF(K236,$P$10,"Y"),"")=13,"Cadet",IF(K236&lt;&gt;"",DATEDIF(K236,$P$10,"Y"),"")=14,"Cadet",IF(K236&lt;&gt;"",DATEDIF(K236,$P$10,"Y"),"")=15,"Junior",IF(K236&lt;&gt;"",DATEDIF(K236,$P$10,"Y"),"")=16,"Junior",IF(K236&lt;&gt;"",DATEDIF(K236,$P$10,"Y"),"")=17,"Junior",IF(K236&lt;&gt;"",DATEDIF(K236,$P$10,"Y"),"")&gt;=18,"Senior")</f>
        <v/>
      </c>
      <c r="N236" s="18"/>
      <c r="O236" s="18"/>
      <c r="P236" s="24"/>
    </row>
    <row r="237" spans="2:16" s="6" customFormat="1" x14ac:dyDescent="0.2">
      <c r="B237" s="17"/>
      <c r="C237" s="18"/>
      <c r="D237" s="19"/>
      <c r="E237" s="19"/>
      <c r="F237" s="19"/>
      <c r="G237" s="20"/>
      <c r="H237" s="19"/>
      <c r="I237" s="21"/>
      <c r="J237" s="21"/>
      <c r="K237" s="22"/>
      <c r="L237" s="23" t="str">
        <f t="shared" ca="1" si="5"/>
        <v/>
      </c>
      <c r="M237" s="23" t="str" cm="1">
        <f t="array" ref="M237">_xlfn.IFS(IF(K237&lt;&gt;"",DATEDIF(K237,$P$10,"Y"),"")="","",IF(K237&lt;&gt;"",DATEDIF(K237,$P$10,"Y"),"")&lt;9,"Benjamin",IF(K237&lt;&gt;"",DATEDIF(K237,$P$10,"Y"),"")=9,"Minime",IF(K237&lt;&gt;"",DATEDIF(K237,$P$10,"Y"),"")=10,"Minime",IF(K237&lt;&gt;"",DATEDIF(K237,$P$10,"Y"),"")=11,"Minime",IF(K237&lt;&gt;"",DATEDIF(K237,$P$10,"Y"),"")=12,"Cadet",IF(K237&lt;&gt;"",DATEDIF(K237,$P$10,"Y"),"")=13,"Cadet",IF(K237&lt;&gt;"",DATEDIF(K237,$P$10,"Y"),"")=14,"Cadet",IF(K237&lt;&gt;"",DATEDIF(K237,$P$10,"Y"),"")=15,"Junior",IF(K237&lt;&gt;"",DATEDIF(K237,$P$10,"Y"),"")=16,"Junior",IF(K237&lt;&gt;"",DATEDIF(K237,$P$10,"Y"),"")=17,"Junior",IF(K237&lt;&gt;"",DATEDIF(K237,$P$10,"Y"),"")&gt;=18,"Senior")</f>
        <v/>
      </c>
      <c r="N237" s="18"/>
      <c r="O237" s="18"/>
      <c r="P237" s="24"/>
    </row>
    <row r="238" spans="2:16" s="6" customFormat="1" x14ac:dyDescent="0.2">
      <c r="B238" s="17"/>
      <c r="C238" s="18"/>
      <c r="D238" s="19"/>
      <c r="E238" s="19"/>
      <c r="F238" s="19"/>
      <c r="G238" s="20"/>
      <c r="H238" s="19"/>
      <c r="I238" s="21"/>
      <c r="J238" s="21"/>
      <c r="K238" s="22"/>
      <c r="L238" s="23" t="str">
        <f t="shared" ca="1" si="5"/>
        <v/>
      </c>
      <c r="M238" s="23" t="str" cm="1">
        <f t="array" ref="M238">_xlfn.IFS(IF(K238&lt;&gt;"",DATEDIF(K238,$P$10,"Y"),"")="","",IF(K238&lt;&gt;"",DATEDIF(K238,$P$10,"Y"),"")&lt;9,"Benjamin",IF(K238&lt;&gt;"",DATEDIF(K238,$P$10,"Y"),"")=9,"Minime",IF(K238&lt;&gt;"",DATEDIF(K238,$P$10,"Y"),"")=10,"Minime",IF(K238&lt;&gt;"",DATEDIF(K238,$P$10,"Y"),"")=11,"Minime",IF(K238&lt;&gt;"",DATEDIF(K238,$P$10,"Y"),"")=12,"Cadet",IF(K238&lt;&gt;"",DATEDIF(K238,$P$10,"Y"),"")=13,"Cadet",IF(K238&lt;&gt;"",DATEDIF(K238,$P$10,"Y"),"")=14,"Cadet",IF(K238&lt;&gt;"",DATEDIF(K238,$P$10,"Y"),"")=15,"Junior",IF(K238&lt;&gt;"",DATEDIF(K238,$P$10,"Y"),"")=16,"Junior",IF(K238&lt;&gt;"",DATEDIF(K238,$P$10,"Y"),"")=17,"Junior",IF(K238&lt;&gt;"",DATEDIF(K238,$P$10,"Y"),"")&gt;=18,"Senior")</f>
        <v/>
      </c>
      <c r="N238" s="18"/>
      <c r="O238" s="18"/>
      <c r="P238" s="24"/>
    </row>
    <row r="239" spans="2:16" s="6" customFormat="1" x14ac:dyDescent="0.2">
      <c r="B239" s="17"/>
      <c r="C239" s="18"/>
      <c r="D239" s="19"/>
      <c r="E239" s="19"/>
      <c r="F239" s="19"/>
      <c r="G239" s="20"/>
      <c r="H239" s="19"/>
      <c r="I239" s="21"/>
      <c r="J239" s="21"/>
      <c r="K239" s="22"/>
      <c r="L239" s="23" t="str">
        <f t="shared" ca="1" si="5"/>
        <v/>
      </c>
      <c r="M239" s="23" t="str" cm="1">
        <f t="array" ref="M239">_xlfn.IFS(IF(K239&lt;&gt;"",DATEDIF(K239,$P$10,"Y"),"")="","",IF(K239&lt;&gt;"",DATEDIF(K239,$P$10,"Y"),"")&lt;9,"Benjamin",IF(K239&lt;&gt;"",DATEDIF(K239,$P$10,"Y"),"")=9,"Minime",IF(K239&lt;&gt;"",DATEDIF(K239,$P$10,"Y"),"")=10,"Minime",IF(K239&lt;&gt;"",DATEDIF(K239,$P$10,"Y"),"")=11,"Minime",IF(K239&lt;&gt;"",DATEDIF(K239,$P$10,"Y"),"")=12,"Cadet",IF(K239&lt;&gt;"",DATEDIF(K239,$P$10,"Y"),"")=13,"Cadet",IF(K239&lt;&gt;"",DATEDIF(K239,$P$10,"Y"),"")=14,"Cadet",IF(K239&lt;&gt;"",DATEDIF(K239,$P$10,"Y"),"")=15,"Junior",IF(K239&lt;&gt;"",DATEDIF(K239,$P$10,"Y"),"")=16,"Junior",IF(K239&lt;&gt;"",DATEDIF(K239,$P$10,"Y"),"")=17,"Junior",IF(K239&lt;&gt;"",DATEDIF(K239,$P$10,"Y"),"")&gt;=18,"Senior")</f>
        <v/>
      </c>
      <c r="N239" s="18"/>
      <c r="O239" s="18"/>
      <c r="P239" s="24"/>
    </row>
    <row r="240" spans="2:16" s="6" customFormat="1" x14ac:dyDescent="0.2">
      <c r="B240" s="17"/>
      <c r="C240" s="18"/>
      <c r="D240" s="19"/>
      <c r="E240" s="19"/>
      <c r="F240" s="19"/>
      <c r="G240" s="20"/>
      <c r="H240" s="19"/>
      <c r="I240" s="21"/>
      <c r="J240" s="21"/>
      <c r="K240" s="22"/>
      <c r="L240" s="23" t="str">
        <f t="shared" ca="1" si="5"/>
        <v/>
      </c>
      <c r="M240" s="23" t="str" cm="1">
        <f t="array" ref="M240">_xlfn.IFS(IF(K240&lt;&gt;"",DATEDIF(K240,$P$10,"Y"),"")="","",IF(K240&lt;&gt;"",DATEDIF(K240,$P$10,"Y"),"")&lt;9,"Benjamin",IF(K240&lt;&gt;"",DATEDIF(K240,$P$10,"Y"),"")=9,"Minime",IF(K240&lt;&gt;"",DATEDIF(K240,$P$10,"Y"),"")=10,"Minime",IF(K240&lt;&gt;"",DATEDIF(K240,$P$10,"Y"),"")=11,"Minime",IF(K240&lt;&gt;"",DATEDIF(K240,$P$10,"Y"),"")=12,"Cadet",IF(K240&lt;&gt;"",DATEDIF(K240,$P$10,"Y"),"")=13,"Cadet",IF(K240&lt;&gt;"",DATEDIF(K240,$P$10,"Y"),"")=14,"Cadet",IF(K240&lt;&gt;"",DATEDIF(K240,$P$10,"Y"),"")=15,"Junior",IF(K240&lt;&gt;"",DATEDIF(K240,$P$10,"Y"),"")=16,"Junior",IF(K240&lt;&gt;"",DATEDIF(K240,$P$10,"Y"),"")=17,"Junior",IF(K240&lt;&gt;"",DATEDIF(K240,$P$10,"Y"),"")&gt;=18,"Senior")</f>
        <v/>
      </c>
      <c r="N240" s="18"/>
      <c r="O240" s="18"/>
      <c r="P240" s="24"/>
    </row>
    <row r="241" spans="2:16" s="6" customFormat="1" x14ac:dyDescent="0.2">
      <c r="B241" s="17"/>
      <c r="C241" s="18"/>
      <c r="D241" s="19"/>
      <c r="E241" s="19"/>
      <c r="F241" s="19"/>
      <c r="G241" s="20"/>
      <c r="H241" s="19"/>
      <c r="I241" s="21"/>
      <c r="J241" s="21"/>
      <c r="K241" s="22"/>
      <c r="L241" s="23" t="str">
        <f t="shared" ca="1" si="5"/>
        <v/>
      </c>
      <c r="M241" s="23" t="str" cm="1">
        <f t="array" ref="M241">_xlfn.IFS(IF(K241&lt;&gt;"",DATEDIF(K241,$P$10,"Y"),"")="","",IF(K241&lt;&gt;"",DATEDIF(K241,$P$10,"Y"),"")&lt;9,"Benjamin",IF(K241&lt;&gt;"",DATEDIF(K241,$P$10,"Y"),"")=9,"Minime",IF(K241&lt;&gt;"",DATEDIF(K241,$P$10,"Y"),"")=10,"Minime",IF(K241&lt;&gt;"",DATEDIF(K241,$P$10,"Y"),"")=11,"Minime",IF(K241&lt;&gt;"",DATEDIF(K241,$P$10,"Y"),"")=12,"Cadet",IF(K241&lt;&gt;"",DATEDIF(K241,$P$10,"Y"),"")=13,"Cadet",IF(K241&lt;&gt;"",DATEDIF(K241,$P$10,"Y"),"")=14,"Cadet",IF(K241&lt;&gt;"",DATEDIF(K241,$P$10,"Y"),"")=15,"Junior",IF(K241&lt;&gt;"",DATEDIF(K241,$P$10,"Y"),"")=16,"Junior",IF(K241&lt;&gt;"",DATEDIF(K241,$P$10,"Y"),"")=17,"Junior",IF(K241&lt;&gt;"",DATEDIF(K241,$P$10,"Y"),"")&gt;=18,"Senior")</f>
        <v/>
      </c>
      <c r="N241" s="18"/>
      <c r="O241" s="18"/>
      <c r="P241" s="24"/>
    </row>
    <row r="242" spans="2:16" s="6" customFormat="1" x14ac:dyDescent="0.2">
      <c r="B242" s="17"/>
      <c r="C242" s="18"/>
      <c r="D242" s="19"/>
      <c r="E242" s="19"/>
      <c r="F242" s="19"/>
      <c r="G242" s="20"/>
      <c r="H242" s="19"/>
      <c r="I242" s="21"/>
      <c r="J242" s="21"/>
      <c r="K242" s="22"/>
      <c r="L242" s="23" t="str">
        <f t="shared" ca="1" si="5"/>
        <v/>
      </c>
      <c r="M242" s="23" t="str" cm="1">
        <f t="array" ref="M242">_xlfn.IFS(IF(K242&lt;&gt;"",DATEDIF(K242,$P$10,"Y"),"")="","",IF(K242&lt;&gt;"",DATEDIF(K242,$P$10,"Y"),"")&lt;9,"Benjamin",IF(K242&lt;&gt;"",DATEDIF(K242,$P$10,"Y"),"")=9,"Minime",IF(K242&lt;&gt;"",DATEDIF(K242,$P$10,"Y"),"")=10,"Minime",IF(K242&lt;&gt;"",DATEDIF(K242,$P$10,"Y"),"")=11,"Minime",IF(K242&lt;&gt;"",DATEDIF(K242,$P$10,"Y"),"")=12,"Cadet",IF(K242&lt;&gt;"",DATEDIF(K242,$P$10,"Y"),"")=13,"Cadet",IF(K242&lt;&gt;"",DATEDIF(K242,$P$10,"Y"),"")=14,"Cadet",IF(K242&lt;&gt;"",DATEDIF(K242,$P$10,"Y"),"")=15,"Junior",IF(K242&lt;&gt;"",DATEDIF(K242,$P$10,"Y"),"")=16,"Junior",IF(K242&lt;&gt;"",DATEDIF(K242,$P$10,"Y"),"")=17,"Junior",IF(K242&lt;&gt;"",DATEDIF(K242,$P$10,"Y"),"")&gt;=18,"Senior")</f>
        <v/>
      </c>
      <c r="N242" s="18"/>
      <c r="O242" s="18"/>
      <c r="P242" s="24"/>
    </row>
    <row r="243" spans="2:16" s="6" customFormat="1" x14ac:dyDescent="0.2">
      <c r="B243" s="17"/>
      <c r="C243" s="18"/>
      <c r="D243" s="19"/>
      <c r="E243" s="19"/>
      <c r="F243" s="19"/>
      <c r="G243" s="20"/>
      <c r="H243" s="19"/>
      <c r="I243" s="21"/>
      <c r="J243" s="21"/>
      <c r="K243" s="22"/>
      <c r="L243" s="23" t="str">
        <f t="shared" ca="1" si="5"/>
        <v/>
      </c>
      <c r="M243" s="23" t="str" cm="1">
        <f t="array" ref="M243">_xlfn.IFS(IF(K243&lt;&gt;"",DATEDIF(K243,$P$10,"Y"),"")="","",IF(K243&lt;&gt;"",DATEDIF(K243,$P$10,"Y"),"")&lt;9,"Benjamin",IF(K243&lt;&gt;"",DATEDIF(K243,$P$10,"Y"),"")=9,"Minime",IF(K243&lt;&gt;"",DATEDIF(K243,$P$10,"Y"),"")=10,"Minime",IF(K243&lt;&gt;"",DATEDIF(K243,$P$10,"Y"),"")=11,"Minime",IF(K243&lt;&gt;"",DATEDIF(K243,$P$10,"Y"),"")=12,"Cadet",IF(K243&lt;&gt;"",DATEDIF(K243,$P$10,"Y"),"")=13,"Cadet",IF(K243&lt;&gt;"",DATEDIF(K243,$P$10,"Y"),"")=14,"Cadet",IF(K243&lt;&gt;"",DATEDIF(K243,$P$10,"Y"),"")=15,"Junior",IF(K243&lt;&gt;"",DATEDIF(K243,$P$10,"Y"),"")=16,"Junior",IF(K243&lt;&gt;"",DATEDIF(K243,$P$10,"Y"),"")=17,"Junior",IF(K243&lt;&gt;"",DATEDIF(K243,$P$10,"Y"),"")&gt;=18,"Senior")</f>
        <v/>
      </c>
      <c r="N243" s="18"/>
      <c r="O243" s="18"/>
      <c r="P243" s="24"/>
    </row>
    <row r="244" spans="2:16" s="6" customFormat="1" x14ac:dyDescent="0.2">
      <c r="B244" s="17"/>
      <c r="C244" s="18"/>
      <c r="D244" s="19"/>
      <c r="E244" s="19"/>
      <c r="F244" s="19"/>
      <c r="G244" s="20"/>
      <c r="H244" s="19"/>
      <c r="I244" s="21"/>
      <c r="J244" s="21"/>
      <c r="K244" s="22"/>
      <c r="L244" s="23" t="str">
        <f t="shared" ca="1" si="5"/>
        <v/>
      </c>
      <c r="M244" s="23" t="str" cm="1">
        <f t="array" ref="M244">_xlfn.IFS(IF(K244&lt;&gt;"",DATEDIF(K244,$P$10,"Y"),"")="","",IF(K244&lt;&gt;"",DATEDIF(K244,$P$10,"Y"),"")&lt;9,"Benjamin",IF(K244&lt;&gt;"",DATEDIF(K244,$P$10,"Y"),"")=9,"Minime",IF(K244&lt;&gt;"",DATEDIF(K244,$P$10,"Y"),"")=10,"Minime",IF(K244&lt;&gt;"",DATEDIF(K244,$P$10,"Y"),"")=11,"Minime",IF(K244&lt;&gt;"",DATEDIF(K244,$P$10,"Y"),"")=12,"Cadet",IF(K244&lt;&gt;"",DATEDIF(K244,$P$10,"Y"),"")=13,"Cadet",IF(K244&lt;&gt;"",DATEDIF(K244,$P$10,"Y"),"")=14,"Cadet",IF(K244&lt;&gt;"",DATEDIF(K244,$P$10,"Y"),"")=15,"Junior",IF(K244&lt;&gt;"",DATEDIF(K244,$P$10,"Y"),"")=16,"Junior",IF(K244&lt;&gt;"",DATEDIF(K244,$P$10,"Y"),"")=17,"Junior",IF(K244&lt;&gt;"",DATEDIF(K244,$P$10,"Y"),"")&gt;=18,"Senior")</f>
        <v/>
      </c>
      <c r="N244" s="18"/>
      <c r="O244" s="18"/>
      <c r="P244" s="24"/>
    </row>
    <row r="245" spans="2:16" s="6" customFormat="1" x14ac:dyDescent="0.2">
      <c r="B245" s="17"/>
      <c r="C245" s="18"/>
      <c r="D245" s="19"/>
      <c r="E245" s="19"/>
      <c r="F245" s="19"/>
      <c r="G245" s="20"/>
      <c r="H245" s="19"/>
      <c r="I245" s="21"/>
      <c r="J245" s="21"/>
      <c r="K245" s="22"/>
      <c r="L245" s="23" t="str">
        <f t="shared" ca="1" si="5"/>
        <v/>
      </c>
      <c r="M245" s="23" t="str" cm="1">
        <f t="array" ref="M245">_xlfn.IFS(IF(K245&lt;&gt;"",DATEDIF(K245,$P$10,"Y"),"")="","",IF(K245&lt;&gt;"",DATEDIF(K245,$P$10,"Y"),"")&lt;9,"Benjamin",IF(K245&lt;&gt;"",DATEDIF(K245,$P$10,"Y"),"")=9,"Minime",IF(K245&lt;&gt;"",DATEDIF(K245,$P$10,"Y"),"")=10,"Minime",IF(K245&lt;&gt;"",DATEDIF(K245,$P$10,"Y"),"")=11,"Minime",IF(K245&lt;&gt;"",DATEDIF(K245,$P$10,"Y"),"")=12,"Cadet",IF(K245&lt;&gt;"",DATEDIF(K245,$P$10,"Y"),"")=13,"Cadet",IF(K245&lt;&gt;"",DATEDIF(K245,$P$10,"Y"),"")=14,"Cadet",IF(K245&lt;&gt;"",DATEDIF(K245,$P$10,"Y"),"")=15,"Junior",IF(K245&lt;&gt;"",DATEDIF(K245,$P$10,"Y"),"")=16,"Junior",IF(K245&lt;&gt;"",DATEDIF(K245,$P$10,"Y"),"")=17,"Junior",IF(K245&lt;&gt;"",DATEDIF(K245,$P$10,"Y"),"")&gt;=18,"Senior")</f>
        <v/>
      </c>
      <c r="N245" s="18"/>
      <c r="O245" s="18"/>
      <c r="P245" s="24"/>
    </row>
    <row r="246" spans="2:16" s="6" customFormat="1" x14ac:dyDescent="0.2">
      <c r="B246" s="17"/>
      <c r="C246" s="18"/>
      <c r="D246" s="19"/>
      <c r="E246" s="19"/>
      <c r="F246" s="19"/>
      <c r="G246" s="20"/>
      <c r="H246" s="19"/>
      <c r="I246" s="21"/>
      <c r="J246" s="21"/>
      <c r="K246" s="22"/>
      <c r="L246" s="23" t="str">
        <f t="shared" ca="1" si="5"/>
        <v/>
      </c>
      <c r="M246" s="23" t="str" cm="1">
        <f t="array" ref="M246">_xlfn.IFS(IF(K246&lt;&gt;"",DATEDIF(K246,$P$10,"Y"),"")="","",IF(K246&lt;&gt;"",DATEDIF(K246,$P$10,"Y"),"")&lt;9,"Benjamin",IF(K246&lt;&gt;"",DATEDIF(K246,$P$10,"Y"),"")=9,"Minime",IF(K246&lt;&gt;"",DATEDIF(K246,$P$10,"Y"),"")=10,"Minime",IF(K246&lt;&gt;"",DATEDIF(K246,$P$10,"Y"),"")=11,"Minime",IF(K246&lt;&gt;"",DATEDIF(K246,$P$10,"Y"),"")=12,"Cadet",IF(K246&lt;&gt;"",DATEDIF(K246,$P$10,"Y"),"")=13,"Cadet",IF(K246&lt;&gt;"",DATEDIF(K246,$P$10,"Y"),"")=14,"Cadet",IF(K246&lt;&gt;"",DATEDIF(K246,$P$10,"Y"),"")=15,"Junior",IF(K246&lt;&gt;"",DATEDIF(K246,$P$10,"Y"),"")=16,"Junior",IF(K246&lt;&gt;"",DATEDIF(K246,$P$10,"Y"),"")=17,"Junior",IF(K246&lt;&gt;"",DATEDIF(K246,$P$10,"Y"),"")&gt;=18,"Senior")</f>
        <v/>
      </c>
      <c r="N246" s="18"/>
      <c r="O246" s="18"/>
      <c r="P246" s="24"/>
    </row>
    <row r="247" spans="2:16" s="6" customFormat="1" x14ac:dyDescent="0.2">
      <c r="B247" s="17"/>
      <c r="C247" s="18"/>
      <c r="D247" s="19"/>
      <c r="E247" s="19"/>
      <c r="F247" s="19"/>
      <c r="G247" s="20"/>
      <c r="H247" s="19"/>
      <c r="I247" s="21"/>
      <c r="J247" s="21"/>
      <c r="K247" s="22"/>
      <c r="L247" s="23" t="str">
        <f t="shared" ca="1" si="5"/>
        <v/>
      </c>
      <c r="M247" s="23" t="str" cm="1">
        <f t="array" ref="M247">_xlfn.IFS(IF(K247&lt;&gt;"",DATEDIF(K247,$P$10,"Y"),"")="","",IF(K247&lt;&gt;"",DATEDIF(K247,$P$10,"Y"),"")&lt;9,"Benjamin",IF(K247&lt;&gt;"",DATEDIF(K247,$P$10,"Y"),"")=9,"Minime",IF(K247&lt;&gt;"",DATEDIF(K247,$P$10,"Y"),"")=10,"Minime",IF(K247&lt;&gt;"",DATEDIF(K247,$P$10,"Y"),"")=11,"Minime",IF(K247&lt;&gt;"",DATEDIF(K247,$P$10,"Y"),"")=12,"Cadet",IF(K247&lt;&gt;"",DATEDIF(K247,$P$10,"Y"),"")=13,"Cadet",IF(K247&lt;&gt;"",DATEDIF(K247,$P$10,"Y"),"")=14,"Cadet",IF(K247&lt;&gt;"",DATEDIF(K247,$P$10,"Y"),"")=15,"Junior",IF(K247&lt;&gt;"",DATEDIF(K247,$P$10,"Y"),"")=16,"Junior",IF(K247&lt;&gt;"",DATEDIF(K247,$P$10,"Y"),"")=17,"Junior",IF(K247&lt;&gt;"",DATEDIF(K247,$P$10,"Y"),"")&gt;=18,"Senior")</f>
        <v/>
      </c>
      <c r="N247" s="18"/>
      <c r="O247" s="18"/>
      <c r="P247" s="24"/>
    </row>
    <row r="248" spans="2:16" s="6" customFormat="1" x14ac:dyDescent="0.2">
      <c r="B248" s="17"/>
      <c r="C248" s="18"/>
      <c r="D248" s="19"/>
      <c r="E248" s="19"/>
      <c r="F248" s="19"/>
      <c r="G248" s="20"/>
      <c r="H248" s="19"/>
      <c r="I248" s="21"/>
      <c r="J248" s="21"/>
      <c r="K248" s="22"/>
      <c r="L248" s="23" t="str">
        <f t="shared" ca="1" si="5"/>
        <v/>
      </c>
      <c r="M248" s="23" t="str" cm="1">
        <f t="array" ref="M248">_xlfn.IFS(IF(K248&lt;&gt;"",DATEDIF(K248,$P$10,"Y"),"")="","",IF(K248&lt;&gt;"",DATEDIF(K248,$P$10,"Y"),"")&lt;9,"Benjamin",IF(K248&lt;&gt;"",DATEDIF(K248,$P$10,"Y"),"")=9,"Minime",IF(K248&lt;&gt;"",DATEDIF(K248,$P$10,"Y"),"")=10,"Minime",IF(K248&lt;&gt;"",DATEDIF(K248,$P$10,"Y"),"")=11,"Minime",IF(K248&lt;&gt;"",DATEDIF(K248,$P$10,"Y"),"")=12,"Cadet",IF(K248&lt;&gt;"",DATEDIF(K248,$P$10,"Y"),"")=13,"Cadet",IF(K248&lt;&gt;"",DATEDIF(K248,$P$10,"Y"),"")=14,"Cadet",IF(K248&lt;&gt;"",DATEDIF(K248,$P$10,"Y"),"")=15,"Junior",IF(K248&lt;&gt;"",DATEDIF(K248,$P$10,"Y"),"")=16,"Junior",IF(K248&lt;&gt;"",DATEDIF(K248,$P$10,"Y"),"")=17,"Junior",IF(K248&lt;&gt;"",DATEDIF(K248,$P$10,"Y"),"")&gt;=18,"Senior")</f>
        <v/>
      </c>
      <c r="N248" s="18"/>
      <c r="O248" s="18"/>
      <c r="P248" s="24"/>
    </row>
    <row r="249" spans="2:16" s="6" customFormat="1" x14ac:dyDescent="0.2">
      <c r="B249" s="17"/>
      <c r="C249" s="18"/>
      <c r="D249" s="19"/>
      <c r="E249" s="19"/>
      <c r="F249" s="19"/>
      <c r="G249" s="20"/>
      <c r="H249" s="19"/>
      <c r="I249" s="21"/>
      <c r="J249" s="21"/>
      <c r="K249" s="22"/>
      <c r="L249" s="23" t="str">
        <f t="shared" ca="1" si="5"/>
        <v/>
      </c>
      <c r="M249" s="23" t="str" cm="1">
        <f t="array" ref="M249">_xlfn.IFS(IF(K249&lt;&gt;"",DATEDIF(K249,$P$10,"Y"),"")="","",IF(K249&lt;&gt;"",DATEDIF(K249,$P$10,"Y"),"")&lt;9,"Benjamin",IF(K249&lt;&gt;"",DATEDIF(K249,$P$10,"Y"),"")=9,"Minime",IF(K249&lt;&gt;"",DATEDIF(K249,$P$10,"Y"),"")=10,"Minime",IF(K249&lt;&gt;"",DATEDIF(K249,$P$10,"Y"),"")=11,"Minime",IF(K249&lt;&gt;"",DATEDIF(K249,$P$10,"Y"),"")=12,"Cadet",IF(K249&lt;&gt;"",DATEDIF(K249,$P$10,"Y"),"")=13,"Cadet",IF(K249&lt;&gt;"",DATEDIF(K249,$P$10,"Y"),"")=14,"Cadet",IF(K249&lt;&gt;"",DATEDIF(K249,$P$10,"Y"),"")=15,"Junior",IF(K249&lt;&gt;"",DATEDIF(K249,$P$10,"Y"),"")=16,"Junior",IF(K249&lt;&gt;"",DATEDIF(K249,$P$10,"Y"),"")=17,"Junior",IF(K249&lt;&gt;"",DATEDIF(K249,$P$10,"Y"),"")&gt;=18,"Senior")</f>
        <v/>
      </c>
      <c r="N249" s="18"/>
      <c r="O249" s="18"/>
      <c r="P249" s="24"/>
    </row>
    <row r="250" spans="2:16" s="6" customFormat="1" x14ac:dyDescent="0.2">
      <c r="B250" s="17"/>
      <c r="C250" s="18"/>
      <c r="D250" s="19"/>
      <c r="E250" s="19"/>
      <c r="F250" s="19"/>
      <c r="G250" s="20"/>
      <c r="H250" s="19"/>
      <c r="I250" s="21"/>
      <c r="J250" s="21"/>
      <c r="K250" s="22"/>
      <c r="L250" s="23" t="str">
        <f t="shared" ca="1" si="5"/>
        <v/>
      </c>
      <c r="M250" s="23" t="str" cm="1">
        <f t="array" ref="M250">_xlfn.IFS(IF(K250&lt;&gt;"",DATEDIF(K250,$P$10,"Y"),"")="","",IF(K250&lt;&gt;"",DATEDIF(K250,$P$10,"Y"),"")&lt;9,"Benjamin",IF(K250&lt;&gt;"",DATEDIF(K250,$P$10,"Y"),"")=9,"Minime",IF(K250&lt;&gt;"",DATEDIF(K250,$P$10,"Y"),"")=10,"Minime",IF(K250&lt;&gt;"",DATEDIF(K250,$P$10,"Y"),"")=11,"Minime",IF(K250&lt;&gt;"",DATEDIF(K250,$P$10,"Y"),"")=12,"Cadet",IF(K250&lt;&gt;"",DATEDIF(K250,$P$10,"Y"),"")=13,"Cadet",IF(K250&lt;&gt;"",DATEDIF(K250,$P$10,"Y"),"")=14,"Cadet",IF(K250&lt;&gt;"",DATEDIF(K250,$P$10,"Y"),"")=15,"Junior",IF(K250&lt;&gt;"",DATEDIF(K250,$P$10,"Y"),"")=16,"Junior",IF(K250&lt;&gt;"",DATEDIF(K250,$P$10,"Y"),"")=17,"Junior",IF(K250&lt;&gt;"",DATEDIF(K250,$P$10,"Y"),"")&gt;=18,"Senior")</f>
        <v/>
      </c>
      <c r="N250" s="18"/>
      <c r="O250" s="18"/>
      <c r="P250" s="24"/>
    </row>
    <row r="251" spans="2:16" s="6" customFormat="1" x14ac:dyDescent="0.2">
      <c r="B251" s="17"/>
      <c r="C251" s="18"/>
      <c r="D251" s="19"/>
      <c r="E251" s="19"/>
      <c r="F251" s="19"/>
      <c r="G251" s="20"/>
      <c r="H251" s="19"/>
      <c r="I251" s="21"/>
      <c r="J251" s="21"/>
      <c r="K251" s="22"/>
      <c r="L251" s="23" t="str">
        <f t="shared" ca="1" si="5"/>
        <v/>
      </c>
      <c r="M251" s="23" t="str" cm="1">
        <f t="array" ref="M251">_xlfn.IFS(IF(K251&lt;&gt;"",DATEDIF(K251,$P$10,"Y"),"")="","",IF(K251&lt;&gt;"",DATEDIF(K251,$P$10,"Y"),"")&lt;9,"Benjamin",IF(K251&lt;&gt;"",DATEDIF(K251,$P$10,"Y"),"")=9,"Minime",IF(K251&lt;&gt;"",DATEDIF(K251,$P$10,"Y"),"")=10,"Minime",IF(K251&lt;&gt;"",DATEDIF(K251,$P$10,"Y"),"")=11,"Minime",IF(K251&lt;&gt;"",DATEDIF(K251,$P$10,"Y"),"")=12,"Cadet",IF(K251&lt;&gt;"",DATEDIF(K251,$P$10,"Y"),"")=13,"Cadet",IF(K251&lt;&gt;"",DATEDIF(K251,$P$10,"Y"),"")=14,"Cadet",IF(K251&lt;&gt;"",DATEDIF(K251,$P$10,"Y"),"")=15,"Junior",IF(K251&lt;&gt;"",DATEDIF(K251,$P$10,"Y"),"")=16,"Junior",IF(K251&lt;&gt;"",DATEDIF(K251,$P$10,"Y"),"")=17,"Junior",IF(K251&lt;&gt;"",DATEDIF(K251,$P$10,"Y"),"")&gt;=18,"Senior")</f>
        <v/>
      </c>
      <c r="N251" s="18"/>
      <c r="O251" s="18"/>
      <c r="P251" s="24"/>
    </row>
    <row r="252" spans="2:16" s="6" customFormat="1" x14ac:dyDescent="0.2">
      <c r="B252" s="17"/>
      <c r="C252" s="18"/>
      <c r="D252" s="19"/>
      <c r="E252" s="19"/>
      <c r="F252" s="19"/>
      <c r="G252" s="20"/>
      <c r="H252" s="19"/>
      <c r="I252" s="21"/>
      <c r="J252" s="21"/>
      <c r="K252" s="22"/>
      <c r="L252" s="23" t="str">
        <f t="shared" ca="1" si="5"/>
        <v/>
      </c>
      <c r="M252" s="23" t="str" cm="1">
        <f t="array" ref="M252">_xlfn.IFS(IF(K252&lt;&gt;"",DATEDIF(K252,$P$10,"Y"),"")="","",IF(K252&lt;&gt;"",DATEDIF(K252,$P$10,"Y"),"")&lt;9,"Benjamin",IF(K252&lt;&gt;"",DATEDIF(K252,$P$10,"Y"),"")=9,"Minime",IF(K252&lt;&gt;"",DATEDIF(K252,$P$10,"Y"),"")=10,"Minime",IF(K252&lt;&gt;"",DATEDIF(K252,$P$10,"Y"),"")=11,"Minime",IF(K252&lt;&gt;"",DATEDIF(K252,$P$10,"Y"),"")=12,"Cadet",IF(K252&lt;&gt;"",DATEDIF(K252,$P$10,"Y"),"")=13,"Cadet",IF(K252&lt;&gt;"",DATEDIF(K252,$P$10,"Y"),"")=14,"Cadet",IF(K252&lt;&gt;"",DATEDIF(K252,$P$10,"Y"),"")=15,"Junior",IF(K252&lt;&gt;"",DATEDIF(K252,$P$10,"Y"),"")=16,"Junior",IF(K252&lt;&gt;"",DATEDIF(K252,$P$10,"Y"),"")=17,"Junior",IF(K252&lt;&gt;"",DATEDIF(K252,$P$10,"Y"),"")&gt;=18,"Senior")</f>
        <v/>
      </c>
      <c r="N252" s="18"/>
      <c r="O252" s="18"/>
      <c r="P252" s="24"/>
    </row>
    <row r="253" spans="2:16" s="6" customFormat="1" x14ac:dyDescent="0.2">
      <c r="B253" s="17"/>
      <c r="C253" s="18"/>
      <c r="D253" s="19"/>
      <c r="E253" s="19"/>
      <c r="F253" s="19"/>
      <c r="G253" s="20"/>
      <c r="H253" s="19"/>
      <c r="I253" s="21"/>
      <c r="J253" s="21"/>
      <c r="K253" s="22"/>
      <c r="L253" s="23" t="str">
        <f t="shared" ca="1" si="5"/>
        <v/>
      </c>
      <c r="M253" s="23" t="str" cm="1">
        <f t="array" ref="M253">_xlfn.IFS(IF(K253&lt;&gt;"",DATEDIF(K253,$P$10,"Y"),"")="","",IF(K253&lt;&gt;"",DATEDIF(K253,$P$10,"Y"),"")&lt;9,"Benjamin",IF(K253&lt;&gt;"",DATEDIF(K253,$P$10,"Y"),"")=9,"Minime",IF(K253&lt;&gt;"",DATEDIF(K253,$P$10,"Y"),"")=10,"Minime",IF(K253&lt;&gt;"",DATEDIF(K253,$P$10,"Y"),"")=11,"Minime",IF(K253&lt;&gt;"",DATEDIF(K253,$P$10,"Y"),"")=12,"Cadet",IF(K253&lt;&gt;"",DATEDIF(K253,$P$10,"Y"),"")=13,"Cadet",IF(K253&lt;&gt;"",DATEDIF(K253,$P$10,"Y"),"")=14,"Cadet",IF(K253&lt;&gt;"",DATEDIF(K253,$P$10,"Y"),"")=15,"Junior",IF(K253&lt;&gt;"",DATEDIF(K253,$P$10,"Y"),"")=16,"Junior",IF(K253&lt;&gt;"",DATEDIF(K253,$P$10,"Y"),"")=17,"Junior",IF(K253&lt;&gt;"",DATEDIF(K253,$P$10,"Y"),"")&gt;=18,"Senior")</f>
        <v/>
      </c>
      <c r="N253" s="18"/>
      <c r="O253" s="18"/>
      <c r="P253" s="24"/>
    </row>
    <row r="254" spans="2:16" s="6" customFormat="1" x14ac:dyDescent="0.2">
      <c r="B254" s="17"/>
      <c r="C254" s="18"/>
      <c r="D254" s="19"/>
      <c r="E254" s="19"/>
      <c r="F254" s="19"/>
      <c r="G254" s="20"/>
      <c r="H254" s="19"/>
      <c r="I254" s="21"/>
      <c r="J254" s="21"/>
      <c r="K254" s="22"/>
      <c r="L254" s="23" t="str">
        <f t="shared" ca="1" si="5"/>
        <v/>
      </c>
      <c r="M254" s="23" t="str" cm="1">
        <f t="array" ref="M254">_xlfn.IFS(IF(K254&lt;&gt;"",DATEDIF(K254,$P$10,"Y"),"")="","",IF(K254&lt;&gt;"",DATEDIF(K254,$P$10,"Y"),"")&lt;9,"Benjamin",IF(K254&lt;&gt;"",DATEDIF(K254,$P$10,"Y"),"")=9,"Minime",IF(K254&lt;&gt;"",DATEDIF(K254,$P$10,"Y"),"")=10,"Minime",IF(K254&lt;&gt;"",DATEDIF(K254,$P$10,"Y"),"")=11,"Minime",IF(K254&lt;&gt;"",DATEDIF(K254,$P$10,"Y"),"")=12,"Cadet",IF(K254&lt;&gt;"",DATEDIF(K254,$P$10,"Y"),"")=13,"Cadet",IF(K254&lt;&gt;"",DATEDIF(K254,$P$10,"Y"),"")=14,"Cadet",IF(K254&lt;&gt;"",DATEDIF(K254,$P$10,"Y"),"")=15,"Junior",IF(K254&lt;&gt;"",DATEDIF(K254,$P$10,"Y"),"")=16,"Junior",IF(K254&lt;&gt;"",DATEDIF(K254,$P$10,"Y"),"")=17,"Junior",IF(K254&lt;&gt;"",DATEDIF(K254,$P$10,"Y"),"")&gt;=18,"Senior")</f>
        <v/>
      </c>
      <c r="N254" s="18"/>
      <c r="O254" s="18"/>
      <c r="P254" s="24"/>
    </row>
    <row r="255" spans="2:16" s="6" customFormat="1" x14ac:dyDescent="0.2">
      <c r="B255" s="17"/>
      <c r="C255" s="18"/>
      <c r="D255" s="19"/>
      <c r="E255" s="19"/>
      <c r="F255" s="19"/>
      <c r="G255" s="20"/>
      <c r="H255" s="19"/>
      <c r="I255" s="21"/>
      <c r="J255" s="21"/>
      <c r="K255" s="22"/>
      <c r="L255" s="23" t="str">
        <f t="shared" ca="1" si="5"/>
        <v/>
      </c>
      <c r="M255" s="23" t="str" cm="1">
        <f t="array" ref="M255">_xlfn.IFS(IF(K255&lt;&gt;"",DATEDIF(K255,$P$10,"Y"),"")="","",IF(K255&lt;&gt;"",DATEDIF(K255,$P$10,"Y"),"")&lt;9,"Benjamin",IF(K255&lt;&gt;"",DATEDIF(K255,$P$10,"Y"),"")=9,"Minime",IF(K255&lt;&gt;"",DATEDIF(K255,$P$10,"Y"),"")=10,"Minime",IF(K255&lt;&gt;"",DATEDIF(K255,$P$10,"Y"),"")=11,"Minime",IF(K255&lt;&gt;"",DATEDIF(K255,$P$10,"Y"),"")=12,"Cadet",IF(K255&lt;&gt;"",DATEDIF(K255,$P$10,"Y"),"")=13,"Cadet",IF(K255&lt;&gt;"",DATEDIF(K255,$P$10,"Y"),"")=14,"Cadet",IF(K255&lt;&gt;"",DATEDIF(K255,$P$10,"Y"),"")=15,"Junior",IF(K255&lt;&gt;"",DATEDIF(K255,$P$10,"Y"),"")=16,"Junior",IF(K255&lt;&gt;"",DATEDIF(K255,$P$10,"Y"),"")=17,"Junior",IF(K255&lt;&gt;"",DATEDIF(K255,$P$10,"Y"),"")&gt;=18,"Senior")</f>
        <v/>
      </c>
      <c r="N255" s="18"/>
      <c r="O255" s="18"/>
      <c r="P255" s="24"/>
    </row>
    <row r="256" spans="2:16" s="6" customFormat="1" x14ac:dyDescent="0.2">
      <c r="B256" s="17"/>
      <c r="C256" s="18"/>
      <c r="D256" s="19"/>
      <c r="E256" s="19"/>
      <c r="F256" s="19"/>
      <c r="G256" s="20"/>
      <c r="H256" s="19"/>
      <c r="I256" s="21"/>
      <c r="J256" s="21"/>
      <c r="K256" s="22"/>
      <c r="L256" s="23" t="str">
        <f t="shared" ca="1" si="5"/>
        <v/>
      </c>
      <c r="M256" s="23" t="str" cm="1">
        <f t="array" ref="M256">_xlfn.IFS(IF(K256&lt;&gt;"",DATEDIF(K256,$P$10,"Y"),"")="","",IF(K256&lt;&gt;"",DATEDIF(K256,$P$10,"Y"),"")&lt;9,"Benjamin",IF(K256&lt;&gt;"",DATEDIF(K256,$P$10,"Y"),"")=9,"Minime",IF(K256&lt;&gt;"",DATEDIF(K256,$P$10,"Y"),"")=10,"Minime",IF(K256&lt;&gt;"",DATEDIF(K256,$P$10,"Y"),"")=11,"Minime",IF(K256&lt;&gt;"",DATEDIF(K256,$P$10,"Y"),"")=12,"Cadet",IF(K256&lt;&gt;"",DATEDIF(K256,$P$10,"Y"),"")=13,"Cadet",IF(K256&lt;&gt;"",DATEDIF(K256,$P$10,"Y"),"")=14,"Cadet",IF(K256&lt;&gt;"",DATEDIF(K256,$P$10,"Y"),"")=15,"Junior",IF(K256&lt;&gt;"",DATEDIF(K256,$P$10,"Y"),"")=16,"Junior",IF(K256&lt;&gt;"",DATEDIF(K256,$P$10,"Y"),"")=17,"Junior",IF(K256&lt;&gt;"",DATEDIF(K256,$P$10,"Y"),"")&gt;=18,"Senior")</f>
        <v/>
      </c>
      <c r="N256" s="18"/>
      <c r="O256" s="18"/>
      <c r="P256" s="24"/>
    </row>
    <row r="257" spans="2:16" s="6" customFormat="1" x14ac:dyDescent="0.2">
      <c r="B257" s="17"/>
      <c r="C257" s="18"/>
      <c r="D257" s="19"/>
      <c r="E257" s="19"/>
      <c r="F257" s="19"/>
      <c r="G257" s="20"/>
      <c r="H257" s="19"/>
      <c r="I257" s="21"/>
      <c r="J257" s="21"/>
      <c r="K257" s="22"/>
      <c r="L257" s="23" t="str">
        <f t="shared" ca="1" si="5"/>
        <v/>
      </c>
      <c r="M257" s="23" t="str" cm="1">
        <f t="array" ref="M257">_xlfn.IFS(IF(K257&lt;&gt;"",DATEDIF(K257,$P$10,"Y"),"")="","",IF(K257&lt;&gt;"",DATEDIF(K257,$P$10,"Y"),"")&lt;9,"Benjamin",IF(K257&lt;&gt;"",DATEDIF(K257,$P$10,"Y"),"")=9,"Minime",IF(K257&lt;&gt;"",DATEDIF(K257,$P$10,"Y"),"")=10,"Minime",IF(K257&lt;&gt;"",DATEDIF(K257,$P$10,"Y"),"")=11,"Minime",IF(K257&lt;&gt;"",DATEDIF(K257,$P$10,"Y"),"")=12,"Cadet",IF(K257&lt;&gt;"",DATEDIF(K257,$P$10,"Y"),"")=13,"Cadet",IF(K257&lt;&gt;"",DATEDIF(K257,$P$10,"Y"),"")=14,"Cadet",IF(K257&lt;&gt;"",DATEDIF(K257,$P$10,"Y"),"")=15,"Junior",IF(K257&lt;&gt;"",DATEDIF(K257,$P$10,"Y"),"")=16,"Junior",IF(K257&lt;&gt;"",DATEDIF(K257,$P$10,"Y"),"")=17,"Junior",IF(K257&lt;&gt;"",DATEDIF(K257,$P$10,"Y"),"")&gt;=18,"Senior")</f>
        <v/>
      </c>
      <c r="N257" s="18"/>
      <c r="O257" s="18"/>
      <c r="P257" s="24"/>
    </row>
    <row r="258" spans="2:16" s="6" customFormat="1" x14ac:dyDescent="0.2">
      <c r="B258" s="17"/>
      <c r="C258" s="18"/>
      <c r="D258" s="19"/>
      <c r="E258" s="19"/>
      <c r="F258" s="19"/>
      <c r="G258" s="20"/>
      <c r="H258" s="19"/>
      <c r="I258" s="21"/>
      <c r="J258" s="21"/>
      <c r="K258" s="22"/>
      <c r="L258" s="23" t="str">
        <f t="shared" ca="1" si="5"/>
        <v/>
      </c>
      <c r="M258" s="23" t="str" cm="1">
        <f t="array" ref="M258">_xlfn.IFS(IF(K258&lt;&gt;"",DATEDIF(K258,$P$10,"Y"),"")="","",IF(K258&lt;&gt;"",DATEDIF(K258,$P$10,"Y"),"")&lt;9,"Benjamin",IF(K258&lt;&gt;"",DATEDIF(K258,$P$10,"Y"),"")=9,"Minime",IF(K258&lt;&gt;"",DATEDIF(K258,$P$10,"Y"),"")=10,"Minime",IF(K258&lt;&gt;"",DATEDIF(K258,$P$10,"Y"),"")=11,"Minime",IF(K258&lt;&gt;"",DATEDIF(K258,$P$10,"Y"),"")=12,"Cadet",IF(K258&lt;&gt;"",DATEDIF(K258,$P$10,"Y"),"")=13,"Cadet",IF(K258&lt;&gt;"",DATEDIF(K258,$P$10,"Y"),"")=14,"Cadet",IF(K258&lt;&gt;"",DATEDIF(K258,$P$10,"Y"),"")=15,"Junior",IF(K258&lt;&gt;"",DATEDIF(K258,$P$10,"Y"),"")=16,"Junior",IF(K258&lt;&gt;"",DATEDIF(K258,$P$10,"Y"),"")=17,"Junior",IF(K258&lt;&gt;"",DATEDIF(K258,$P$10,"Y"),"")&gt;=18,"Senior")</f>
        <v/>
      </c>
      <c r="N258" s="18"/>
      <c r="O258" s="18"/>
      <c r="P258" s="24"/>
    </row>
    <row r="259" spans="2:16" s="6" customFormat="1" x14ac:dyDescent="0.2">
      <c r="B259" s="17"/>
      <c r="C259" s="18"/>
      <c r="D259" s="19"/>
      <c r="E259" s="19"/>
      <c r="F259" s="19"/>
      <c r="G259" s="20"/>
      <c r="H259" s="19"/>
      <c r="I259" s="21"/>
      <c r="J259" s="21"/>
      <c r="K259" s="22"/>
      <c r="L259" s="23" t="str">
        <f t="shared" ca="1" si="5"/>
        <v/>
      </c>
      <c r="M259" s="23" t="str" cm="1">
        <f t="array" ref="M259">_xlfn.IFS(IF(K259&lt;&gt;"",DATEDIF(K259,$P$10,"Y"),"")="","",IF(K259&lt;&gt;"",DATEDIF(K259,$P$10,"Y"),"")&lt;9,"Benjamin",IF(K259&lt;&gt;"",DATEDIF(K259,$P$10,"Y"),"")=9,"Minime",IF(K259&lt;&gt;"",DATEDIF(K259,$P$10,"Y"),"")=10,"Minime",IF(K259&lt;&gt;"",DATEDIF(K259,$P$10,"Y"),"")=11,"Minime",IF(K259&lt;&gt;"",DATEDIF(K259,$P$10,"Y"),"")=12,"Cadet",IF(K259&lt;&gt;"",DATEDIF(K259,$P$10,"Y"),"")=13,"Cadet",IF(K259&lt;&gt;"",DATEDIF(K259,$P$10,"Y"),"")=14,"Cadet",IF(K259&lt;&gt;"",DATEDIF(K259,$P$10,"Y"),"")=15,"Junior",IF(K259&lt;&gt;"",DATEDIF(K259,$P$10,"Y"),"")=16,"Junior",IF(K259&lt;&gt;"",DATEDIF(K259,$P$10,"Y"),"")=17,"Junior",IF(K259&lt;&gt;"",DATEDIF(K259,$P$10,"Y"),"")&gt;=18,"Senior")</f>
        <v/>
      </c>
      <c r="N259" s="18"/>
      <c r="O259" s="18"/>
      <c r="P259" s="24"/>
    </row>
    <row r="260" spans="2:16" s="6" customFormat="1" x14ac:dyDescent="0.2">
      <c r="B260" s="17"/>
      <c r="C260" s="18"/>
      <c r="D260" s="19"/>
      <c r="E260" s="19"/>
      <c r="F260" s="19"/>
      <c r="G260" s="20"/>
      <c r="H260" s="19"/>
      <c r="I260" s="21"/>
      <c r="J260" s="21"/>
      <c r="K260" s="22"/>
      <c r="L260" s="23" t="str">
        <f t="shared" ca="1" si="5"/>
        <v/>
      </c>
      <c r="M260" s="23" t="str" cm="1">
        <f t="array" ref="M260">_xlfn.IFS(IF(K260&lt;&gt;"",DATEDIF(K260,$P$10,"Y"),"")="","",IF(K260&lt;&gt;"",DATEDIF(K260,$P$10,"Y"),"")&lt;9,"Benjamin",IF(K260&lt;&gt;"",DATEDIF(K260,$P$10,"Y"),"")=9,"Minime",IF(K260&lt;&gt;"",DATEDIF(K260,$P$10,"Y"),"")=10,"Minime",IF(K260&lt;&gt;"",DATEDIF(K260,$P$10,"Y"),"")=11,"Minime",IF(K260&lt;&gt;"",DATEDIF(K260,$P$10,"Y"),"")=12,"Cadet",IF(K260&lt;&gt;"",DATEDIF(K260,$P$10,"Y"),"")=13,"Cadet",IF(K260&lt;&gt;"",DATEDIF(K260,$P$10,"Y"),"")=14,"Cadet",IF(K260&lt;&gt;"",DATEDIF(K260,$P$10,"Y"),"")=15,"Junior",IF(K260&lt;&gt;"",DATEDIF(K260,$P$10,"Y"),"")=16,"Junior",IF(K260&lt;&gt;"",DATEDIF(K260,$P$10,"Y"),"")=17,"Junior",IF(K260&lt;&gt;"",DATEDIF(K260,$P$10,"Y"),"")&gt;=18,"Senior")</f>
        <v/>
      </c>
      <c r="N260" s="18"/>
      <c r="O260" s="18"/>
      <c r="P260" s="24"/>
    </row>
    <row r="261" spans="2:16" s="6" customFormat="1" x14ac:dyDescent="0.2">
      <c r="B261" s="17"/>
      <c r="C261" s="18"/>
      <c r="D261" s="19"/>
      <c r="E261" s="19"/>
      <c r="F261" s="19"/>
      <c r="G261" s="20"/>
      <c r="H261" s="19"/>
      <c r="I261" s="21"/>
      <c r="J261" s="21"/>
      <c r="K261" s="22"/>
      <c r="L261" s="23" t="str">
        <f t="shared" ca="1" si="5"/>
        <v/>
      </c>
      <c r="M261" s="23" t="str" cm="1">
        <f t="array" ref="M261">_xlfn.IFS(IF(K261&lt;&gt;"",DATEDIF(K261,$P$10,"Y"),"")="","",IF(K261&lt;&gt;"",DATEDIF(K261,$P$10,"Y"),"")&lt;9,"Benjamin",IF(K261&lt;&gt;"",DATEDIF(K261,$P$10,"Y"),"")=9,"Minime",IF(K261&lt;&gt;"",DATEDIF(K261,$P$10,"Y"),"")=10,"Minime",IF(K261&lt;&gt;"",DATEDIF(K261,$P$10,"Y"),"")=11,"Minime",IF(K261&lt;&gt;"",DATEDIF(K261,$P$10,"Y"),"")=12,"Cadet",IF(K261&lt;&gt;"",DATEDIF(K261,$P$10,"Y"),"")=13,"Cadet",IF(K261&lt;&gt;"",DATEDIF(K261,$P$10,"Y"),"")=14,"Cadet",IF(K261&lt;&gt;"",DATEDIF(K261,$P$10,"Y"),"")=15,"Junior",IF(K261&lt;&gt;"",DATEDIF(K261,$P$10,"Y"),"")=16,"Junior",IF(K261&lt;&gt;"",DATEDIF(K261,$P$10,"Y"),"")=17,"Junior",IF(K261&lt;&gt;"",DATEDIF(K261,$P$10,"Y"),"")&gt;=18,"Senior")</f>
        <v/>
      </c>
      <c r="N261" s="18"/>
      <c r="O261" s="18"/>
      <c r="P261" s="24"/>
    </row>
    <row r="262" spans="2:16" s="6" customFormat="1" x14ac:dyDescent="0.2">
      <c r="B262" s="17"/>
      <c r="C262" s="18"/>
      <c r="D262" s="19"/>
      <c r="E262" s="19"/>
      <c r="F262" s="19"/>
      <c r="G262" s="20"/>
      <c r="H262" s="19"/>
      <c r="I262" s="21"/>
      <c r="J262" s="21"/>
      <c r="K262" s="22"/>
      <c r="L262" s="23" t="str">
        <f t="shared" ca="1" si="5"/>
        <v/>
      </c>
      <c r="M262" s="23" t="str" cm="1">
        <f t="array" ref="M262">_xlfn.IFS(IF(K262&lt;&gt;"",DATEDIF(K262,$P$10,"Y"),"")="","",IF(K262&lt;&gt;"",DATEDIF(K262,$P$10,"Y"),"")&lt;9,"Benjamin",IF(K262&lt;&gt;"",DATEDIF(K262,$P$10,"Y"),"")=9,"Minime",IF(K262&lt;&gt;"",DATEDIF(K262,$P$10,"Y"),"")=10,"Minime",IF(K262&lt;&gt;"",DATEDIF(K262,$P$10,"Y"),"")=11,"Minime",IF(K262&lt;&gt;"",DATEDIF(K262,$P$10,"Y"),"")=12,"Cadet",IF(K262&lt;&gt;"",DATEDIF(K262,$P$10,"Y"),"")=13,"Cadet",IF(K262&lt;&gt;"",DATEDIF(K262,$P$10,"Y"),"")=14,"Cadet",IF(K262&lt;&gt;"",DATEDIF(K262,$P$10,"Y"),"")=15,"Junior",IF(K262&lt;&gt;"",DATEDIF(K262,$P$10,"Y"),"")=16,"Junior",IF(K262&lt;&gt;"",DATEDIF(K262,$P$10,"Y"),"")=17,"Junior",IF(K262&lt;&gt;"",DATEDIF(K262,$P$10,"Y"),"")&gt;=18,"Senior")</f>
        <v/>
      </c>
      <c r="N262" s="18"/>
      <c r="O262" s="18"/>
      <c r="P262" s="24"/>
    </row>
    <row r="263" spans="2:16" s="6" customFormat="1" x14ac:dyDescent="0.2">
      <c r="B263" s="17"/>
      <c r="C263" s="18"/>
      <c r="D263" s="19"/>
      <c r="E263" s="19"/>
      <c r="F263" s="19"/>
      <c r="G263" s="20"/>
      <c r="H263" s="19"/>
      <c r="I263" s="21"/>
      <c r="J263" s="21"/>
      <c r="K263" s="22"/>
      <c r="L263" s="23" t="str">
        <f t="shared" ca="1" si="5"/>
        <v/>
      </c>
      <c r="M263" s="23" t="str" cm="1">
        <f t="array" ref="M263">_xlfn.IFS(IF(K263&lt;&gt;"",DATEDIF(K263,$P$10,"Y"),"")="","",IF(K263&lt;&gt;"",DATEDIF(K263,$P$10,"Y"),"")&lt;9,"Benjamin",IF(K263&lt;&gt;"",DATEDIF(K263,$P$10,"Y"),"")=9,"Minime",IF(K263&lt;&gt;"",DATEDIF(K263,$P$10,"Y"),"")=10,"Minime",IF(K263&lt;&gt;"",DATEDIF(K263,$P$10,"Y"),"")=11,"Minime",IF(K263&lt;&gt;"",DATEDIF(K263,$P$10,"Y"),"")=12,"Cadet",IF(K263&lt;&gt;"",DATEDIF(K263,$P$10,"Y"),"")=13,"Cadet",IF(K263&lt;&gt;"",DATEDIF(K263,$P$10,"Y"),"")=14,"Cadet",IF(K263&lt;&gt;"",DATEDIF(K263,$P$10,"Y"),"")=15,"Junior",IF(K263&lt;&gt;"",DATEDIF(K263,$P$10,"Y"),"")=16,"Junior",IF(K263&lt;&gt;"",DATEDIF(K263,$P$10,"Y"),"")=17,"Junior",IF(K263&lt;&gt;"",DATEDIF(K263,$P$10,"Y"),"")&gt;=18,"Senior")</f>
        <v/>
      </c>
      <c r="N263" s="18"/>
      <c r="O263" s="18"/>
      <c r="P263" s="24"/>
    </row>
    <row r="264" spans="2:16" s="6" customFormat="1" x14ac:dyDescent="0.2">
      <c r="B264" s="17"/>
      <c r="C264" s="18"/>
      <c r="D264" s="19"/>
      <c r="E264" s="19"/>
      <c r="F264" s="19"/>
      <c r="G264" s="20"/>
      <c r="H264" s="19"/>
      <c r="I264" s="21"/>
      <c r="J264" s="21"/>
      <c r="K264" s="22"/>
      <c r="L264" s="23" t="str">
        <f t="shared" ca="1" si="5"/>
        <v/>
      </c>
      <c r="M264" s="23" t="str" cm="1">
        <f t="array" ref="M264">_xlfn.IFS(IF(K264&lt;&gt;"",DATEDIF(K264,$P$10,"Y"),"")="","",IF(K264&lt;&gt;"",DATEDIF(K264,$P$10,"Y"),"")&lt;9,"Benjamin",IF(K264&lt;&gt;"",DATEDIF(K264,$P$10,"Y"),"")=9,"Minime",IF(K264&lt;&gt;"",DATEDIF(K264,$P$10,"Y"),"")=10,"Minime",IF(K264&lt;&gt;"",DATEDIF(K264,$P$10,"Y"),"")=11,"Minime",IF(K264&lt;&gt;"",DATEDIF(K264,$P$10,"Y"),"")=12,"Cadet",IF(K264&lt;&gt;"",DATEDIF(K264,$P$10,"Y"),"")=13,"Cadet",IF(K264&lt;&gt;"",DATEDIF(K264,$P$10,"Y"),"")=14,"Cadet",IF(K264&lt;&gt;"",DATEDIF(K264,$P$10,"Y"),"")=15,"Junior",IF(K264&lt;&gt;"",DATEDIF(K264,$P$10,"Y"),"")=16,"Junior",IF(K264&lt;&gt;"",DATEDIF(K264,$P$10,"Y"),"")=17,"Junior",IF(K264&lt;&gt;"",DATEDIF(K264,$P$10,"Y"),"")&gt;=18,"Senior")</f>
        <v/>
      </c>
      <c r="N264" s="18"/>
      <c r="O264" s="18"/>
      <c r="P264" s="24"/>
    </row>
    <row r="265" spans="2:16" s="6" customFormat="1" x14ac:dyDescent="0.2">
      <c r="B265" s="17"/>
      <c r="C265" s="18"/>
      <c r="D265" s="19"/>
      <c r="E265" s="19"/>
      <c r="F265" s="19"/>
      <c r="G265" s="20"/>
      <c r="H265" s="19"/>
      <c r="I265" s="21"/>
      <c r="J265" s="21"/>
      <c r="K265" s="22"/>
      <c r="L265" s="23" t="str">
        <f t="shared" ca="1" si="5"/>
        <v/>
      </c>
      <c r="M265" s="23" t="str" cm="1">
        <f t="array" ref="M265">_xlfn.IFS(IF(K265&lt;&gt;"",DATEDIF(K265,$P$10,"Y"),"")="","",IF(K265&lt;&gt;"",DATEDIF(K265,$P$10,"Y"),"")&lt;9,"Benjamin",IF(K265&lt;&gt;"",DATEDIF(K265,$P$10,"Y"),"")=9,"Minime",IF(K265&lt;&gt;"",DATEDIF(K265,$P$10,"Y"),"")=10,"Minime",IF(K265&lt;&gt;"",DATEDIF(K265,$P$10,"Y"),"")=11,"Minime",IF(K265&lt;&gt;"",DATEDIF(K265,$P$10,"Y"),"")=12,"Cadet",IF(K265&lt;&gt;"",DATEDIF(K265,$P$10,"Y"),"")=13,"Cadet",IF(K265&lt;&gt;"",DATEDIF(K265,$P$10,"Y"),"")=14,"Cadet",IF(K265&lt;&gt;"",DATEDIF(K265,$P$10,"Y"),"")=15,"Junior",IF(K265&lt;&gt;"",DATEDIF(K265,$P$10,"Y"),"")=16,"Junior",IF(K265&lt;&gt;"",DATEDIF(K265,$P$10,"Y"),"")=17,"Junior",IF(K265&lt;&gt;"",DATEDIF(K265,$P$10,"Y"),"")&gt;=18,"Senior")</f>
        <v/>
      </c>
      <c r="N265" s="18"/>
      <c r="O265" s="18"/>
      <c r="P265" s="24"/>
    </row>
    <row r="266" spans="2:16" s="6" customFormat="1" x14ac:dyDescent="0.2">
      <c r="B266" s="17"/>
      <c r="C266" s="18"/>
      <c r="D266" s="19"/>
      <c r="E266" s="19"/>
      <c r="F266" s="19"/>
      <c r="G266" s="20"/>
      <c r="H266" s="19"/>
      <c r="I266" s="21"/>
      <c r="J266" s="21"/>
      <c r="K266" s="22"/>
      <c r="L266" s="23" t="str">
        <f t="shared" ca="1" si="5"/>
        <v/>
      </c>
      <c r="M266" s="23" t="str" cm="1">
        <f t="array" ref="M266">_xlfn.IFS(IF(K266&lt;&gt;"",DATEDIF(K266,$P$10,"Y"),"")="","",IF(K266&lt;&gt;"",DATEDIF(K266,$P$10,"Y"),"")&lt;9,"Benjamin",IF(K266&lt;&gt;"",DATEDIF(K266,$P$10,"Y"),"")=9,"Minime",IF(K266&lt;&gt;"",DATEDIF(K266,$P$10,"Y"),"")=10,"Minime",IF(K266&lt;&gt;"",DATEDIF(K266,$P$10,"Y"),"")=11,"Minime",IF(K266&lt;&gt;"",DATEDIF(K266,$P$10,"Y"),"")=12,"Cadet",IF(K266&lt;&gt;"",DATEDIF(K266,$P$10,"Y"),"")=13,"Cadet",IF(K266&lt;&gt;"",DATEDIF(K266,$P$10,"Y"),"")=14,"Cadet",IF(K266&lt;&gt;"",DATEDIF(K266,$P$10,"Y"),"")=15,"Junior",IF(K266&lt;&gt;"",DATEDIF(K266,$P$10,"Y"),"")=16,"Junior",IF(K266&lt;&gt;"",DATEDIF(K266,$P$10,"Y"),"")=17,"Junior",IF(K266&lt;&gt;"",DATEDIF(K266,$P$10,"Y"),"")&gt;=18,"Senior")</f>
        <v/>
      </c>
      <c r="N266" s="18"/>
      <c r="O266" s="18"/>
      <c r="P266" s="24"/>
    </row>
    <row r="267" spans="2:16" s="6" customFormat="1" x14ac:dyDescent="0.2">
      <c r="B267" s="17"/>
      <c r="C267" s="18"/>
      <c r="D267" s="19"/>
      <c r="E267" s="19"/>
      <c r="F267" s="19"/>
      <c r="G267" s="20"/>
      <c r="H267" s="19"/>
      <c r="I267" s="21"/>
      <c r="J267" s="21"/>
      <c r="K267" s="22"/>
      <c r="L267" s="23" t="str">
        <f t="shared" ca="1" si="5"/>
        <v/>
      </c>
      <c r="M267" s="23" t="str" cm="1">
        <f t="array" ref="M267">_xlfn.IFS(IF(K267&lt;&gt;"",DATEDIF(K267,$P$10,"Y"),"")="","",IF(K267&lt;&gt;"",DATEDIF(K267,$P$10,"Y"),"")&lt;9,"Benjamin",IF(K267&lt;&gt;"",DATEDIF(K267,$P$10,"Y"),"")=9,"Minime",IF(K267&lt;&gt;"",DATEDIF(K267,$P$10,"Y"),"")=10,"Minime",IF(K267&lt;&gt;"",DATEDIF(K267,$P$10,"Y"),"")=11,"Minime",IF(K267&lt;&gt;"",DATEDIF(K267,$P$10,"Y"),"")=12,"Cadet",IF(K267&lt;&gt;"",DATEDIF(K267,$P$10,"Y"),"")=13,"Cadet",IF(K267&lt;&gt;"",DATEDIF(K267,$P$10,"Y"),"")=14,"Cadet",IF(K267&lt;&gt;"",DATEDIF(K267,$P$10,"Y"),"")=15,"Junior",IF(K267&lt;&gt;"",DATEDIF(K267,$P$10,"Y"),"")=16,"Junior",IF(K267&lt;&gt;"",DATEDIF(K267,$P$10,"Y"),"")=17,"Junior",IF(K267&lt;&gt;"",DATEDIF(K267,$P$10,"Y"),"")&gt;=18,"Senior")</f>
        <v/>
      </c>
      <c r="N267" s="18"/>
      <c r="O267" s="18"/>
      <c r="P267" s="24"/>
    </row>
    <row r="268" spans="2:16" s="6" customFormat="1" x14ac:dyDescent="0.2">
      <c r="B268" s="17"/>
      <c r="C268" s="18"/>
      <c r="D268" s="19"/>
      <c r="E268" s="19"/>
      <c r="F268" s="19"/>
      <c r="G268" s="20"/>
      <c r="H268" s="19"/>
      <c r="I268" s="21"/>
      <c r="J268" s="21"/>
      <c r="K268" s="22"/>
      <c r="L268" s="23" t="str">
        <f t="shared" ca="1" si="5"/>
        <v/>
      </c>
      <c r="M268" s="23" t="str" cm="1">
        <f t="array" ref="M268">_xlfn.IFS(IF(K268&lt;&gt;"",DATEDIF(K268,$P$10,"Y"),"")="","",IF(K268&lt;&gt;"",DATEDIF(K268,$P$10,"Y"),"")&lt;9,"Benjamin",IF(K268&lt;&gt;"",DATEDIF(K268,$P$10,"Y"),"")=9,"Minime",IF(K268&lt;&gt;"",DATEDIF(K268,$P$10,"Y"),"")=10,"Minime",IF(K268&lt;&gt;"",DATEDIF(K268,$P$10,"Y"),"")=11,"Minime",IF(K268&lt;&gt;"",DATEDIF(K268,$P$10,"Y"),"")=12,"Cadet",IF(K268&lt;&gt;"",DATEDIF(K268,$P$10,"Y"),"")=13,"Cadet",IF(K268&lt;&gt;"",DATEDIF(K268,$P$10,"Y"),"")=14,"Cadet",IF(K268&lt;&gt;"",DATEDIF(K268,$P$10,"Y"),"")=15,"Junior",IF(K268&lt;&gt;"",DATEDIF(K268,$P$10,"Y"),"")=16,"Junior",IF(K268&lt;&gt;"",DATEDIF(K268,$P$10,"Y"),"")=17,"Junior",IF(K268&lt;&gt;"",DATEDIF(K268,$P$10,"Y"),"")&gt;=18,"Senior")</f>
        <v/>
      </c>
      <c r="N268" s="18"/>
      <c r="O268" s="18"/>
      <c r="P268" s="24"/>
    </row>
    <row r="269" spans="2:16" s="6" customFormat="1" x14ac:dyDescent="0.2">
      <c r="B269" s="17"/>
      <c r="C269" s="18"/>
      <c r="D269" s="19"/>
      <c r="E269" s="19"/>
      <c r="F269" s="19"/>
      <c r="G269" s="20"/>
      <c r="H269" s="19"/>
      <c r="I269" s="21"/>
      <c r="J269" s="21"/>
      <c r="K269" s="22"/>
      <c r="L269" s="23" t="str">
        <f t="shared" ca="1" si="5"/>
        <v/>
      </c>
      <c r="M269" s="23" t="str" cm="1">
        <f t="array" ref="M269">_xlfn.IFS(IF(K269&lt;&gt;"",DATEDIF(K269,$P$10,"Y"),"")="","",IF(K269&lt;&gt;"",DATEDIF(K269,$P$10,"Y"),"")&lt;9,"Benjamin",IF(K269&lt;&gt;"",DATEDIF(K269,$P$10,"Y"),"")=9,"Minime",IF(K269&lt;&gt;"",DATEDIF(K269,$P$10,"Y"),"")=10,"Minime",IF(K269&lt;&gt;"",DATEDIF(K269,$P$10,"Y"),"")=11,"Minime",IF(K269&lt;&gt;"",DATEDIF(K269,$P$10,"Y"),"")=12,"Cadet",IF(K269&lt;&gt;"",DATEDIF(K269,$P$10,"Y"),"")=13,"Cadet",IF(K269&lt;&gt;"",DATEDIF(K269,$P$10,"Y"),"")=14,"Cadet",IF(K269&lt;&gt;"",DATEDIF(K269,$P$10,"Y"),"")=15,"Junior",IF(K269&lt;&gt;"",DATEDIF(K269,$P$10,"Y"),"")=16,"Junior",IF(K269&lt;&gt;"",DATEDIF(K269,$P$10,"Y"),"")=17,"Junior",IF(K269&lt;&gt;"",DATEDIF(K269,$P$10,"Y"),"")&gt;=18,"Senior")</f>
        <v/>
      </c>
      <c r="N269" s="18"/>
      <c r="O269" s="18"/>
      <c r="P269" s="24"/>
    </row>
    <row r="270" spans="2:16" s="6" customFormat="1" x14ac:dyDescent="0.2">
      <c r="B270" s="17"/>
      <c r="C270" s="18"/>
      <c r="D270" s="19"/>
      <c r="E270" s="19"/>
      <c r="F270" s="19"/>
      <c r="G270" s="20"/>
      <c r="H270" s="19"/>
      <c r="I270" s="21"/>
      <c r="J270" s="21"/>
      <c r="K270" s="22"/>
      <c r="L270" s="23" t="str">
        <f t="shared" ca="1" si="5"/>
        <v/>
      </c>
      <c r="M270" s="23" t="str" cm="1">
        <f t="array" ref="M270">_xlfn.IFS(IF(K270&lt;&gt;"",DATEDIF(K270,$P$10,"Y"),"")="","",IF(K270&lt;&gt;"",DATEDIF(K270,$P$10,"Y"),"")&lt;9,"Benjamin",IF(K270&lt;&gt;"",DATEDIF(K270,$P$10,"Y"),"")=9,"Minime",IF(K270&lt;&gt;"",DATEDIF(K270,$P$10,"Y"),"")=10,"Minime",IF(K270&lt;&gt;"",DATEDIF(K270,$P$10,"Y"),"")=11,"Minime",IF(K270&lt;&gt;"",DATEDIF(K270,$P$10,"Y"),"")=12,"Cadet",IF(K270&lt;&gt;"",DATEDIF(K270,$P$10,"Y"),"")=13,"Cadet",IF(K270&lt;&gt;"",DATEDIF(K270,$P$10,"Y"),"")=14,"Cadet",IF(K270&lt;&gt;"",DATEDIF(K270,$P$10,"Y"),"")=15,"Junior",IF(K270&lt;&gt;"",DATEDIF(K270,$P$10,"Y"),"")=16,"Junior",IF(K270&lt;&gt;"",DATEDIF(K270,$P$10,"Y"),"")=17,"Junior",IF(K270&lt;&gt;"",DATEDIF(K270,$P$10,"Y"),"")&gt;=18,"Senior")</f>
        <v/>
      </c>
      <c r="N270" s="18"/>
      <c r="O270" s="18"/>
      <c r="P270" s="24"/>
    </row>
    <row r="271" spans="2:16" s="6" customFormat="1" x14ac:dyDescent="0.2">
      <c r="B271" s="17"/>
      <c r="C271" s="18"/>
      <c r="D271" s="19"/>
      <c r="E271" s="19"/>
      <c r="F271" s="19"/>
      <c r="G271" s="20"/>
      <c r="H271" s="19"/>
      <c r="I271" s="21"/>
      <c r="J271" s="21"/>
      <c r="K271" s="22"/>
      <c r="L271" s="23" t="str">
        <f t="shared" ca="1" si="5"/>
        <v/>
      </c>
      <c r="M271" s="23" t="str" cm="1">
        <f t="array" ref="M271">_xlfn.IFS(IF(K271&lt;&gt;"",DATEDIF(K271,$P$10,"Y"),"")="","",IF(K271&lt;&gt;"",DATEDIF(K271,$P$10,"Y"),"")&lt;9,"Benjamin",IF(K271&lt;&gt;"",DATEDIF(K271,$P$10,"Y"),"")=9,"Minime",IF(K271&lt;&gt;"",DATEDIF(K271,$P$10,"Y"),"")=10,"Minime",IF(K271&lt;&gt;"",DATEDIF(K271,$P$10,"Y"),"")=11,"Minime",IF(K271&lt;&gt;"",DATEDIF(K271,$P$10,"Y"),"")=12,"Cadet",IF(K271&lt;&gt;"",DATEDIF(K271,$P$10,"Y"),"")=13,"Cadet",IF(K271&lt;&gt;"",DATEDIF(K271,$P$10,"Y"),"")=14,"Cadet",IF(K271&lt;&gt;"",DATEDIF(K271,$P$10,"Y"),"")=15,"Junior",IF(K271&lt;&gt;"",DATEDIF(K271,$P$10,"Y"),"")=16,"Junior",IF(K271&lt;&gt;"",DATEDIF(K271,$P$10,"Y"),"")=17,"Junior",IF(K271&lt;&gt;"",DATEDIF(K271,$P$10,"Y"),"")&gt;=18,"Senior")</f>
        <v/>
      </c>
      <c r="N271" s="18"/>
      <c r="O271" s="18"/>
      <c r="P271" s="24"/>
    </row>
    <row r="272" spans="2:16" s="6" customFormat="1" x14ac:dyDescent="0.2">
      <c r="B272" s="17"/>
      <c r="C272" s="18"/>
      <c r="D272" s="19"/>
      <c r="E272" s="19"/>
      <c r="F272" s="19"/>
      <c r="G272" s="20"/>
      <c r="H272" s="19"/>
      <c r="I272" s="21"/>
      <c r="J272" s="21"/>
      <c r="K272" s="22"/>
      <c r="L272" s="23" t="str">
        <f t="shared" ca="1" si="5"/>
        <v/>
      </c>
      <c r="M272" s="23" t="str" cm="1">
        <f t="array" ref="M272">_xlfn.IFS(IF(K272&lt;&gt;"",DATEDIF(K272,$P$10,"Y"),"")="","",IF(K272&lt;&gt;"",DATEDIF(K272,$P$10,"Y"),"")&lt;9,"Benjamin",IF(K272&lt;&gt;"",DATEDIF(K272,$P$10,"Y"),"")=9,"Minime",IF(K272&lt;&gt;"",DATEDIF(K272,$P$10,"Y"),"")=10,"Minime",IF(K272&lt;&gt;"",DATEDIF(K272,$P$10,"Y"),"")=11,"Minime",IF(K272&lt;&gt;"",DATEDIF(K272,$P$10,"Y"),"")=12,"Cadet",IF(K272&lt;&gt;"",DATEDIF(K272,$P$10,"Y"),"")=13,"Cadet",IF(K272&lt;&gt;"",DATEDIF(K272,$P$10,"Y"),"")=14,"Cadet",IF(K272&lt;&gt;"",DATEDIF(K272,$P$10,"Y"),"")=15,"Junior",IF(K272&lt;&gt;"",DATEDIF(K272,$P$10,"Y"),"")=16,"Junior",IF(K272&lt;&gt;"",DATEDIF(K272,$P$10,"Y"),"")=17,"Junior",IF(K272&lt;&gt;"",DATEDIF(K272,$P$10,"Y"),"")&gt;=18,"Senior")</f>
        <v/>
      </c>
      <c r="N272" s="18"/>
      <c r="O272" s="18"/>
      <c r="P272" s="24"/>
    </row>
    <row r="273" spans="2:16" s="6" customFormat="1" x14ac:dyDescent="0.2">
      <c r="B273" s="17"/>
      <c r="C273" s="18"/>
      <c r="D273" s="19"/>
      <c r="E273" s="19"/>
      <c r="F273" s="19"/>
      <c r="G273" s="20"/>
      <c r="H273" s="19"/>
      <c r="I273" s="21"/>
      <c r="J273" s="21"/>
      <c r="K273" s="22"/>
      <c r="L273" s="23" t="str">
        <f t="shared" ca="1" si="5"/>
        <v/>
      </c>
      <c r="M273" s="23" t="str" cm="1">
        <f t="array" ref="M273">_xlfn.IFS(IF(K273&lt;&gt;"",DATEDIF(K273,$P$10,"Y"),"")="","",IF(K273&lt;&gt;"",DATEDIF(K273,$P$10,"Y"),"")&lt;9,"Benjamin",IF(K273&lt;&gt;"",DATEDIF(K273,$P$10,"Y"),"")=9,"Minime",IF(K273&lt;&gt;"",DATEDIF(K273,$P$10,"Y"),"")=10,"Minime",IF(K273&lt;&gt;"",DATEDIF(K273,$P$10,"Y"),"")=11,"Minime",IF(K273&lt;&gt;"",DATEDIF(K273,$P$10,"Y"),"")=12,"Cadet",IF(K273&lt;&gt;"",DATEDIF(K273,$P$10,"Y"),"")=13,"Cadet",IF(K273&lt;&gt;"",DATEDIF(K273,$P$10,"Y"),"")=14,"Cadet",IF(K273&lt;&gt;"",DATEDIF(K273,$P$10,"Y"),"")=15,"Junior",IF(K273&lt;&gt;"",DATEDIF(K273,$P$10,"Y"),"")=16,"Junior",IF(K273&lt;&gt;"",DATEDIF(K273,$P$10,"Y"),"")=17,"Junior",IF(K273&lt;&gt;"",DATEDIF(K273,$P$10,"Y"),"")&gt;=18,"Senior")</f>
        <v/>
      </c>
      <c r="N273" s="18"/>
      <c r="O273" s="18"/>
      <c r="P273" s="24"/>
    </row>
    <row r="274" spans="2:16" s="6" customFormat="1" x14ac:dyDescent="0.2">
      <c r="B274" s="17"/>
      <c r="C274" s="18"/>
      <c r="D274" s="19"/>
      <c r="E274" s="19"/>
      <c r="F274" s="19"/>
      <c r="G274" s="20"/>
      <c r="H274" s="19"/>
      <c r="I274" s="21"/>
      <c r="J274" s="21"/>
      <c r="K274" s="22"/>
      <c r="L274" s="23" t="str">
        <f t="shared" ca="1" si="5"/>
        <v/>
      </c>
      <c r="M274" s="23" t="str" cm="1">
        <f t="array" ref="M274">_xlfn.IFS(IF(K274&lt;&gt;"",DATEDIF(K274,$P$10,"Y"),"")="","",IF(K274&lt;&gt;"",DATEDIF(K274,$P$10,"Y"),"")&lt;9,"Benjamin",IF(K274&lt;&gt;"",DATEDIF(K274,$P$10,"Y"),"")=9,"Minime",IF(K274&lt;&gt;"",DATEDIF(K274,$P$10,"Y"),"")=10,"Minime",IF(K274&lt;&gt;"",DATEDIF(K274,$P$10,"Y"),"")=11,"Minime",IF(K274&lt;&gt;"",DATEDIF(K274,$P$10,"Y"),"")=12,"Cadet",IF(K274&lt;&gt;"",DATEDIF(K274,$P$10,"Y"),"")=13,"Cadet",IF(K274&lt;&gt;"",DATEDIF(K274,$P$10,"Y"),"")=14,"Cadet",IF(K274&lt;&gt;"",DATEDIF(K274,$P$10,"Y"),"")=15,"Junior",IF(K274&lt;&gt;"",DATEDIF(K274,$P$10,"Y"),"")=16,"Junior",IF(K274&lt;&gt;"",DATEDIF(K274,$P$10,"Y"),"")=17,"Junior",IF(K274&lt;&gt;"",DATEDIF(K274,$P$10,"Y"),"")&gt;=18,"Senior")</f>
        <v/>
      </c>
      <c r="N274" s="18"/>
      <c r="O274" s="18"/>
      <c r="P274" s="24"/>
    </row>
    <row r="275" spans="2:16" s="6" customFormat="1" x14ac:dyDescent="0.2">
      <c r="B275" s="17"/>
      <c r="C275" s="18"/>
      <c r="D275" s="19"/>
      <c r="E275" s="19"/>
      <c r="F275" s="19"/>
      <c r="G275" s="20"/>
      <c r="H275" s="19"/>
      <c r="I275" s="21"/>
      <c r="J275" s="21"/>
      <c r="K275" s="22"/>
      <c r="L275" s="23" t="str">
        <f t="shared" ca="1" si="5"/>
        <v/>
      </c>
      <c r="M275" s="23" t="str" cm="1">
        <f t="array" ref="M275">_xlfn.IFS(IF(K275&lt;&gt;"",DATEDIF(K275,$P$10,"Y"),"")="","",IF(K275&lt;&gt;"",DATEDIF(K275,$P$10,"Y"),"")&lt;9,"Benjamin",IF(K275&lt;&gt;"",DATEDIF(K275,$P$10,"Y"),"")=9,"Minime",IF(K275&lt;&gt;"",DATEDIF(K275,$P$10,"Y"),"")=10,"Minime",IF(K275&lt;&gt;"",DATEDIF(K275,$P$10,"Y"),"")=11,"Minime",IF(K275&lt;&gt;"",DATEDIF(K275,$P$10,"Y"),"")=12,"Cadet",IF(K275&lt;&gt;"",DATEDIF(K275,$P$10,"Y"),"")=13,"Cadet",IF(K275&lt;&gt;"",DATEDIF(K275,$P$10,"Y"),"")=14,"Cadet",IF(K275&lt;&gt;"",DATEDIF(K275,$P$10,"Y"),"")=15,"Junior",IF(K275&lt;&gt;"",DATEDIF(K275,$P$10,"Y"),"")=16,"Junior",IF(K275&lt;&gt;"",DATEDIF(K275,$P$10,"Y"),"")=17,"Junior",IF(K275&lt;&gt;"",DATEDIF(K275,$P$10,"Y"),"")&gt;=18,"Senior")</f>
        <v/>
      </c>
      <c r="N275" s="18"/>
      <c r="O275" s="18"/>
      <c r="P275" s="24"/>
    </row>
    <row r="276" spans="2:16" s="6" customFormat="1" x14ac:dyDescent="0.2">
      <c r="B276" s="17"/>
      <c r="C276" s="18"/>
      <c r="D276" s="19"/>
      <c r="E276" s="19"/>
      <c r="F276" s="19"/>
      <c r="G276" s="20"/>
      <c r="H276" s="19"/>
      <c r="I276" s="21"/>
      <c r="J276" s="21"/>
      <c r="K276" s="22"/>
      <c r="L276" s="23" t="str">
        <f t="shared" ca="1" si="5"/>
        <v/>
      </c>
      <c r="M276" s="23" t="str" cm="1">
        <f t="array" ref="M276">_xlfn.IFS(IF(K276&lt;&gt;"",DATEDIF(K276,$P$10,"Y"),"")="","",IF(K276&lt;&gt;"",DATEDIF(K276,$P$10,"Y"),"")&lt;9,"Benjamin",IF(K276&lt;&gt;"",DATEDIF(K276,$P$10,"Y"),"")=9,"Minime",IF(K276&lt;&gt;"",DATEDIF(K276,$P$10,"Y"),"")=10,"Minime",IF(K276&lt;&gt;"",DATEDIF(K276,$P$10,"Y"),"")=11,"Minime",IF(K276&lt;&gt;"",DATEDIF(K276,$P$10,"Y"),"")=12,"Cadet",IF(K276&lt;&gt;"",DATEDIF(K276,$P$10,"Y"),"")=13,"Cadet",IF(K276&lt;&gt;"",DATEDIF(K276,$P$10,"Y"),"")=14,"Cadet",IF(K276&lt;&gt;"",DATEDIF(K276,$P$10,"Y"),"")=15,"Junior",IF(K276&lt;&gt;"",DATEDIF(K276,$P$10,"Y"),"")=16,"Junior",IF(K276&lt;&gt;"",DATEDIF(K276,$P$10,"Y"),"")=17,"Junior",IF(K276&lt;&gt;"",DATEDIF(K276,$P$10,"Y"),"")&gt;=18,"Senior")</f>
        <v/>
      </c>
      <c r="N276" s="18"/>
      <c r="O276" s="18"/>
      <c r="P276" s="24"/>
    </row>
    <row r="277" spans="2:16" s="6" customFormat="1" x14ac:dyDescent="0.2">
      <c r="B277" s="17"/>
      <c r="C277" s="18"/>
      <c r="D277" s="19"/>
      <c r="E277" s="19"/>
      <c r="F277" s="19"/>
      <c r="G277" s="20"/>
      <c r="H277" s="19"/>
      <c r="I277" s="21"/>
      <c r="J277" s="21"/>
      <c r="K277" s="22"/>
      <c r="L277" s="23" t="str">
        <f t="shared" ca="1" si="5"/>
        <v/>
      </c>
      <c r="M277" s="23" t="str" cm="1">
        <f t="array" ref="M277">_xlfn.IFS(IF(K277&lt;&gt;"",DATEDIF(K277,$P$10,"Y"),"")="","",IF(K277&lt;&gt;"",DATEDIF(K277,$P$10,"Y"),"")&lt;9,"Benjamin",IF(K277&lt;&gt;"",DATEDIF(K277,$P$10,"Y"),"")=9,"Minime",IF(K277&lt;&gt;"",DATEDIF(K277,$P$10,"Y"),"")=10,"Minime",IF(K277&lt;&gt;"",DATEDIF(K277,$P$10,"Y"),"")=11,"Minime",IF(K277&lt;&gt;"",DATEDIF(K277,$P$10,"Y"),"")=12,"Cadet",IF(K277&lt;&gt;"",DATEDIF(K277,$P$10,"Y"),"")=13,"Cadet",IF(K277&lt;&gt;"",DATEDIF(K277,$P$10,"Y"),"")=14,"Cadet",IF(K277&lt;&gt;"",DATEDIF(K277,$P$10,"Y"),"")=15,"Junior",IF(K277&lt;&gt;"",DATEDIF(K277,$P$10,"Y"),"")=16,"Junior",IF(K277&lt;&gt;"",DATEDIF(K277,$P$10,"Y"),"")=17,"Junior",IF(K277&lt;&gt;"",DATEDIF(K277,$P$10,"Y"),"")&gt;=18,"Senior")</f>
        <v/>
      </c>
      <c r="N277" s="18"/>
      <c r="O277" s="18"/>
      <c r="P277" s="24"/>
    </row>
    <row r="278" spans="2:16" s="6" customFormat="1" x14ac:dyDescent="0.2">
      <c r="B278" s="17"/>
      <c r="C278" s="18"/>
      <c r="D278" s="19"/>
      <c r="E278" s="19"/>
      <c r="F278" s="19"/>
      <c r="G278" s="20"/>
      <c r="H278" s="19"/>
      <c r="I278" s="21"/>
      <c r="J278" s="21"/>
      <c r="K278" s="22"/>
      <c r="L278" s="23" t="str">
        <f t="shared" ca="1" si="5"/>
        <v/>
      </c>
      <c r="M278" s="23" t="str" cm="1">
        <f t="array" ref="M278">_xlfn.IFS(IF(K278&lt;&gt;"",DATEDIF(K278,$P$10,"Y"),"")="","",IF(K278&lt;&gt;"",DATEDIF(K278,$P$10,"Y"),"")&lt;9,"Benjamin",IF(K278&lt;&gt;"",DATEDIF(K278,$P$10,"Y"),"")=9,"Minime",IF(K278&lt;&gt;"",DATEDIF(K278,$P$10,"Y"),"")=10,"Minime",IF(K278&lt;&gt;"",DATEDIF(K278,$P$10,"Y"),"")=11,"Minime",IF(K278&lt;&gt;"",DATEDIF(K278,$P$10,"Y"),"")=12,"Cadet",IF(K278&lt;&gt;"",DATEDIF(K278,$P$10,"Y"),"")=13,"Cadet",IF(K278&lt;&gt;"",DATEDIF(K278,$P$10,"Y"),"")=14,"Cadet",IF(K278&lt;&gt;"",DATEDIF(K278,$P$10,"Y"),"")=15,"Junior",IF(K278&lt;&gt;"",DATEDIF(K278,$P$10,"Y"),"")=16,"Junior",IF(K278&lt;&gt;"",DATEDIF(K278,$P$10,"Y"),"")=17,"Junior",IF(K278&lt;&gt;"",DATEDIF(K278,$P$10,"Y"),"")&gt;=18,"Senior")</f>
        <v/>
      </c>
      <c r="N278" s="18"/>
      <c r="O278" s="18"/>
      <c r="P278" s="24"/>
    </row>
    <row r="279" spans="2:16" s="6" customFormat="1" x14ac:dyDescent="0.2">
      <c r="B279" s="17"/>
      <c r="C279" s="18"/>
      <c r="D279" s="19"/>
      <c r="E279" s="19"/>
      <c r="F279" s="19"/>
      <c r="G279" s="20"/>
      <c r="H279" s="19"/>
      <c r="I279" s="21"/>
      <c r="J279" s="21"/>
      <c r="K279" s="22"/>
      <c r="L279" s="23" t="str">
        <f t="shared" ca="1" si="5"/>
        <v/>
      </c>
      <c r="M279" s="23" t="str" cm="1">
        <f t="array" ref="M279">_xlfn.IFS(IF(K279&lt;&gt;"",DATEDIF(K279,$P$10,"Y"),"")="","",IF(K279&lt;&gt;"",DATEDIF(K279,$P$10,"Y"),"")&lt;9,"Benjamin",IF(K279&lt;&gt;"",DATEDIF(K279,$P$10,"Y"),"")=9,"Minime",IF(K279&lt;&gt;"",DATEDIF(K279,$P$10,"Y"),"")=10,"Minime",IF(K279&lt;&gt;"",DATEDIF(K279,$P$10,"Y"),"")=11,"Minime",IF(K279&lt;&gt;"",DATEDIF(K279,$P$10,"Y"),"")=12,"Cadet",IF(K279&lt;&gt;"",DATEDIF(K279,$P$10,"Y"),"")=13,"Cadet",IF(K279&lt;&gt;"",DATEDIF(K279,$P$10,"Y"),"")=14,"Cadet",IF(K279&lt;&gt;"",DATEDIF(K279,$P$10,"Y"),"")=15,"Junior",IF(K279&lt;&gt;"",DATEDIF(K279,$P$10,"Y"),"")=16,"Junior",IF(K279&lt;&gt;"",DATEDIF(K279,$P$10,"Y"),"")=17,"Junior",IF(K279&lt;&gt;"",DATEDIF(K279,$P$10,"Y"),"")&gt;=18,"Senior")</f>
        <v/>
      </c>
      <c r="N279" s="18"/>
      <c r="O279" s="18"/>
      <c r="P279" s="24"/>
    </row>
    <row r="280" spans="2:16" s="6" customFormat="1" x14ac:dyDescent="0.2">
      <c r="B280" s="17"/>
      <c r="C280" s="18"/>
      <c r="D280" s="19"/>
      <c r="E280" s="19"/>
      <c r="F280" s="19"/>
      <c r="G280" s="20"/>
      <c r="H280" s="19"/>
      <c r="I280" s="21"/>
      <c r="J280" s="21"/>
      <c r="K280" s="22"/>
      <c r="L280" s="23" t="str">
        <f t="shared" ca="1" si="5"/>
        <v/>
      </c>
      <c r="M280" s="23" t="str" cm="1">
        <f t="array" ref="M280">_xlfn.IFS(IF(K280&lt;&gt;"",DATEDIF(K280,$P$10,"Y"),"")="","",IF(K280&lt;&gt;"",DATEDIF(K280,$P$10,"Y"),"")&lt;9,"Benjamin",IF(K280&lt;&gt;"",DATEDIF(K280,$P$10,"Y"),"")=9,"Minime",IF(K280&lt;&gt;"",DATEDIF(K280,$P$10,"Y"),"")=10,"Minime",IF(K280&lt;&gt;"",DATEDIF(K280,$P$10,"Y"),"")=11,"Minime",IF(K280&lt;&gt;"",DATEDIF(K280,$P$10,"Y"),"")=12,"Cadet",IF(K280&lt;&gt;"",DATEDIF(K280,$P$10,"Y"),"")=13,"Cadet",IF(K280&lt;&gt;"",DATEDIF(K280,$P$10,"Y"),"")=14,"Cadet",IF(K280&lt;&gt;"",DATEDIF(K280,$P$10,"Y"),"")=15,"Junior",IF(K280&lt;&gt;"",DATEDIF(K280,$P$10,"Y"),"")=16,"Junior",IF(K280&lt;&gt;"",DATEDIF(K280,$P$10,"Y"),"")=17,"Junior",IF(K280&lt;&gt;"",DATEDIF(K280,$P$10,"Y"),"")&gt;=18,"Senior")</f>
        <v/>
      </c>
      <c r="N280" s="18"/>
      <c r="O280" s="18"/>
      <c r="P280" s="24"/>
    </row>
    <row r="281" spans="2:16" s="6" customFormat="1" x14ac:dyDescent="0.2">
      <c r="B281" s="17"/>
      <c r="C281" s="18"/>
      <c r="D281" s="19"/>
      <c r="E281" s="19"/>
      <c r="F281" s="19"/>
      <c r="G281" s="20"/>
      <c r="H281" s="19"/>
      <c r="I281" s="21"/>
      <c r="J281" s="21"/>
      <c r="K281" s="22"/>
      <c r="L281" s="23" t="str">
        <f t="shared" ca="1" si="5"/>
        <v/>
      </c>
      <c r="M281" s="23" t="str" cm="1">
        <f t="array" ref="M281">_xlfn.IFS(IF(K281&lt;&gt;"",DATEDIF(K281,$P$10,"Y"),"")="","",IF(K281&lt;&gt;"",DATEDIF(K281,$P$10,"Y"),"")&lt;9,"Benjamin",IF(K281&lt;&gt;"",DATEDIF(K281,$P$10,"Y"),"")=9,"Minime",IF(K281&lt;&gt;"",DATEDIF(K281,$P$10,"Y"),"")=10,"Minime",IF(K281&lt;&gt;"",DATEDIF(K281,$P$10,"Y"),"")=11,"Minime",IF(K281&lt;&gt;"",DATEDIF(K281,$P$10,"Y"),"")=12,"Cadet",IF(K281&lt;&gt;"",DATEDIF(K281,$P$10,"Y"),"")=13,"Cadet",IF(K281&lt;&gt;"",DATEDIF(K281,$P$10,"Y"),"")=14,"Cadet",IF(K281&lt;&gt;"",DATEDIF(K281,$P$10,"Y"),"")=15,"Junior",IF(K281&lt;&gt;"",DATEDIF(K281,$P$10,"Y"),"")=16,"Junior",IF(K281&lt;&gt;"",DATEDIF(K281,$P$10,"Y"),"")=17,"Junior",IF(K281&lt;&gt;"",DATEDIF(K281,$P$10,"Y"),"")&gt;=18,"Senior")</f>
        <v/>
      </c>
      <c r="N281" s="18"/>
      <c r="O281" s="18"/>
      <c r="P281" s="24"/>
    </row>
    <row r="282" spans="2:16" s="6" customFormat="1" x14ac:dyDescent="0.2">
      <c r="B282" s="17"/>
      <c r="C282" s="18"/>
      <c r="D282" s="19"/>
      <c r="E282" s="19"/>
      <c r="F282" s="19"/>
      <c r="G282" s="20"/>
      <c r="H282" s="19"/>
      <c r="I282" s="21"/>
      <c r="J282" s="21"/>
      <c r="K282" s="22"/>
      <c r="L282" s="23" t="str">
        <f t="shared" ca="1" si="5"/>
        <v/>
      </c>
      <c r="M282" s="23" t="str" cm="1">
        <f t="array" ref="M282">_xlfn.IFS(IF(K282&lt;&gt;"",DATEDIF(K282,$P$10,"Y"),"")="","",IF(K282&lt;&gt;"",DATEDIF(K282,$P$10,"Y"),"")&lt;9,"Benjamin",IF(K282&lt;&gt;"",DATEDIF(K282,$P$10,"Y"),"")=9,"Minime",IF(K282&lt;&gt;"",DATEDIF(K282,$P$10,"Y"),"")=10,"Minime",IF(K282&lt;&gt;"",DATEDIF(K282,$P$10,"Y"),"")=11,"Minime",IF(K282&lt;&gt;"",DATEDIF(K282,$P$10,"Y"),"")=12,"Cadet",IF(K282&lt;&gt;"",DATEDIF(K282,$P$10,"Y"),"")=13,"Cadet",IF(K282&lt;&gt;"",DATEDIF(K282,$P$10,"Y"),"")=14,"Cadet",IF(K282&lt;&gt;"",DATEDIF(K282,$P$10,"Y"),"")=15,"Junior",IF(K282&lt;&gt;"",DATEDIF(K282,$P$10,"Y"),"")=16,"Junior",IF(K282&lt;&gt;"",DATEDIF(K282,$P$10,"Y"),"")=17,"Junior",IF(K282&lt;&gt;"",DATEDIF(K282,$P$10,"Y"),"")&gt;=18,"Senior")</f>
        <v/>
      </c>
      <c r="N282" s="18"/>
      <c r="O282" s="18"/>
      <c r="P282" s="24"/>
    </row>
    <row r="283" spans="2:16" s="6" customFormat="1" x14ac:dyDescent="0.2">
      <c r="B283" s="17"/>
      <c r="C283" s="18"/>
      <c r="D283" s="19"/>
      <c r="E283" s="19"/>
      <c r="F283" s="19"/>
      <c r="G283" s="20"/>
      <c r="H283" s="19"/>
      <c r="I283" s="21"/>
      <c r="J283" s="21"/>
      <c r="K283" s="22"/>
      <c r="L283" s="23" t="str">
        <f t="shared" ca="1" si="5"/>
        <v/>
      </c>
      <c r="M283" s="23" t="str" cm="1">
        <f t="array" ref="M283">_xlfn.IFS(IF(K283&lt;&gt;"",DATEDIF(K283,$P$10,"Y"),"")="","",IF(K283&lt;&gt;"",DATEDIF(K283,$P$10,"Y"),"")&lt;9,"Benjamin",IF(K283&lt;&gt;"",DATEDIF(K283,$P$10,"Y"),"")=9,"Minime",IF(K283&lt;&gt;"",DATEDIF(K283,$P$10,"Y"),"")=10,"Minime",IF(K283&lt;&gt;"",DATEDIF(K283,$P$10,"Y"),"")=11,"Minime",IF(K283&lt;&gt;"",DATEDIF(K283,$P$10,"Y"),"")=12,"Cadet",IF(K283&lt;&gt;"",DATEDIF(K283,$P$10,"Y"),"")=13,"Cadet",IF(K283&lt;&gt;"",DATEDIF(K283,$P$10,"Y"),"")=14,"Cadet",IF(K283&lt;&gt;"",DATEDIF(K283,$P$10,"Y"),"")=15,"Junior",IF(K283&lt;&gt;"",DATEDIF(K283,$P$10,"Y"),"")=16,"Junior",IF(K283&lt;&gt;"",DATEDIF(K283,$P$10,"Y"),"")=17,"Junior",IF(K283&lt;&gt;"",DATEDIF(K283,$P$10,"Y"),"")&gt;=18,"Senior")</f>
        <v/>
      </c>
      <c r="N283" s="18"/>
      <c r="O283" s="18"/>
      <c r="P283" s="24"/>
    </row>
    <row r="284" spans="2:16" s="6" customFormat="1" x14ac:dyDescent="0.2">
      <c r="B284" s="17"/>
      <c r="C284" s="18"/>
      <c r="D284" s="19"/>
      <c r="E284" s="19"/>
      <c r="F284" s="19"/>
      <c r="G284" s="20"/>
      <c r="H284" s="19"/>
      <c r="I284" s="21"/>
      <c r="J284" s="21"/>
      <c r="K284" s="22"/>
      <c r="L284" s="23" t="str">
        <f t="shared" ca="1" si="5"/>
        <v/>
      </c>
      <c r="M284" s="23" t="str" cm="1">
        <f t="array" ref="M284">_xlfn.IFS(IF(K284&lt;&gt;"",DATEDIF(K284,$P$10,"Y"),"")="","",IF(K284&lt;&gt;"",DATEDIF(K284,$P$10,"Y"),"")&lt;9,"Benjamin",IF(K284&lt;&gt;"",DATEDIF(K284,$P$10,"Y"),"")=9,"Minime",IF(K284&lt;&gt;"",DATEDIF(K284,$P$10,"Y"),"")=10,"Minime",IF(K284&lt;&gt;"",DATEDIF(K284,$P$10,"Y"),"")=11,"Minime",IF(K284&lt;&gt;"",DATEDIF(K284,$P$10,"Y"),"")=12,"Cadet",IF(K284&lt;&gt;"",DATEDIF(K284,$P$10,"Y"),"")=13,"Cadet",IF(K284&lt;&gt;"",DATEDIF(K284,$P$10,"Y"),"")=14,"Cadet",IF(K284&lt;&gt;"",DATEDIF(K284,$P$10,"Y"),"")=15,"Junior",IF(K284&lt;&gt;"",DATEDIF(K284,$P$10,"Y"),"")=16,"Junior",IF(K284&lt;&gt;"",DATEDIF(K284,$P$10,"Y"),"")=17,"Junior",IF(K284&lt;&gt;"",DATEDIF(K284,$P$10,"Y"),"")&gt;=18,"Senior")</f>
        <v/>
      </c>
      <c r="N284" s="18"/>
      <c r="O284" s="18"/>
      <c r="P284" s="24"/>
    </row>
    <row r="285" spans="2:16" s="6" customFormat="1" x14ac:dyDescent="0.2">
      <c r="B285" s="17"/>
      <c r="C285" s="18"/>
      <c r="D285" s="19"/>
      <c r="E285" s="19"/>
      <c r="F285" s="19"/>
      <c r="G285" s="20"/>
      <c r="H285" s="19"/>
      <c r="I285" s="21"/>
      <c r="J285" s="21"/>
      <c r="K285" s="22"/>
      <c r="L285" s="23" t="str">
        <f t="shared" ca="1" si="5"/>
        <v/>
      </c>
      <c r="M285" s="23" t="str" cm="1">
        <f t="array" ref="M285">_xlfn.IFS(IF(K285&lt;&gt;"",DATEDIF(K285,$P$10,"Y"),"")="","",IF(K285&lt;&gt;"",DATEDIF(K285,$P$10,"Y"),"")&lt;9,"Benjamin",IF(K285&lt;&gt;"",DATEDIF(K285,$P$10,"Y"),"")=9,"Minime",IF(K285&lt;&gt;"",DATEDIF(K285,$P$10,"Y"),"")=10,"Minime",IF(K285&lt;&gt;"",DATEDIF(K285,$P$10,"Y"),"")=11,"Minime",IF(K285&lt;&gt;"",DATEDIF(K285,$P$10,"Y"),"")=12,"Cadet",IF(K285&lt;&gt;"",DATEDIF(K285,$P$10,"Y"),"")=13,"Cadet",IF(K285&lt;&gt;"",DATEDIF(K285,$P$10,"Y"),"")=14,"Cadet",IF(K285&lt;&gt;"",DATEDIF(K285,$P$10,"Y"),"")=15,"Junior",IF(K285&lt;&gt;"",DATEDIF(K285,$P$10,"Y"),"")=16,"Junior",IF(K285&lt;&gt;"",DATEDIF(K285,$P$10,"Y"),"")=17,"Junior",IF(K285&lt;&gt;"",DATEDIF(K285,$P$10,"Y"),"")&gt;=18,"Senior")</f>
        <v/>
      </c>
      <c r="N285" s="18"/>
      <c r="O285" s="18"/>
      <c r="P285" s="24"/>
    </row>
    <row r="286" spans="2:16" s="6" customFormat="1" x14ac:dyDescent="0.2">
      <c r="B286" s="17"/>
      <c r="C286" s="18"/>
      <c r="D286" s="19"/>
      <c r="E286" s="19"/>
      <c r="F286" s="19"/>
      <c r="G286" s="20"/>
      <c r="H286" s="19"/>
      <c r="I286" s="21"/>
      <c r="J286" s="21"/>
      <c r="K286" s="22"/>
      <c r="L286" s="23" t="str">
        <f t="shared" ca="1" si="5"/>
        <v/>
      </c>
      <c r="M286" s="23" t="str" cm="1">
        <f t="array" ref="M286">_xlfn.IFS(IF(K286&lt;&gt;"",DATEDIF(K286,$P$10,"Y"),"")="","",IF(K286&lt;&gt;"",DATEDIF(K286,$P$10,"Y"),"")&lt;9,"Benjamin",IF(K286&lt;&gt;"",DATEDIF(K286,$P$10,"Y"),"")=9,"Minime",IF(K286&lt;&gt;"",DATEDIF(K286,$P$10,"Y"),"")=10,"Minime",IF(K286&lt;&gt;"",DATEDIF(K286,$P$10,"Y"),"")=11,"Minime",IF(K286&lt;&gt;"",DATEDIF(K286,$P$10,"Y"),"")=12,"Cadet",IF(K286&lt;&gt;"",DATEDIF(K286,$P$10,"Y"),"")=13,"Cadet",IF(K286&lt;&gt;"",DATEDIF(K286,$P$10,"Y"),"")=14,"Cadet",IF(K286&lt;&gt;"",DATEDIF(K286,$P$10,"Y"),"")=15,"Junior",IF(K286&lt;&gt;"",DATEDIF(K286,$P$10,"Y"),"")=16,"Junior",IF(K286&lt;&gt;"",DATEDIF(K286,$P$10,"Y"),"")=17,"Junior",IF(K286&lt;&gt;"",DATEDIF(K286,$P$10,"Y"),"")&gt;=18,"Senior")</f>
        <v/>
      </c>
      <c r="N286" s="18"/>
      <c r="O286" s="18"/>
      <c r="P286" s="24"/>
    </row>
    <row r="287" spans="2:16" s="6" customFormat="1" x14ac:dyDescent="0.2">
      <c r="B287" s="17"/>
      <c r="C287" s="18"/>
      <c r="D287" s="19"/>
      <c r="E287" s="19"/>
      <c r="F287" s="19"/>
      <c r="G287" s="20"/>
      <c r="H287" s="19"/>
      <c r="I287" s="21"/>
      <c r="J287" s="21"/>
      <c r="K287" s="22"/>
      <c r="L287" s="23" t="str">
        <f t="shared" ca="1" si="5"/>
        <v/>
      </c>
      <c r="M287" s="23" t="str" cm="1">
        <f t="array" ref="M287">_xlfn.IFS(IF(K287&lt;&gt;"",DATEDIF(K287,$P$10,"Y"),"")="","",IF(K287&lt;&gt;"",DATEDIF(K287,$P$10,"Y"),"")&lt;9,"Benjamin",IF(K287&lt;&gt;"",DATEDIF(K287,$P$10,"Y"),"")=9,"Minime",IF(K287&lt;&gt;"",DATEDIF(K287,$P$10,"Y"),"")=10,"Minime",IF(K287&lt;&gt;"",DATEDIF(K287,$P$10,"Y"),"")=11,"Minime",IF(K287&lt;&gt;"",DATEDIF(K287,$P$10,"Y"),"")=12,"Cadet",IF(K287&lt;&gt;"",DATEDIF(K287,$P$10,"Y"),"")=13,"Cadet",IF(K287&lt;&gt;"",DATEDIF(K287,$P$10,"Y"),"")=14,"Cadet",IF(K287&lt;&gt;"",DATEDIF(K287,$P$10,"Y"),"")=15,"Junior",IF(K287&lt;&gt;"",DATEDIF(K287,$P$10,"Y"),"")=16,"Junior",IF(K287&lt;&gt;"",DATEDIF(K287,$P$10,"Y"),"")=17,"Junior",IF(K287&lt;&gt;"",DATEDIF(K287,$P$10,"Y"),"")&gt;=18,"Senior")</f>
        <v/>
      </c>
      <c r="N287" s="18"/>
      <c r="O287" s="18"/>
      <c r="P287" s="24"/>
    </row>
    <row r="288" spans="2:16" s="6" customFormat="1" x14ac:dyDescent="0.2">
      <c r="B288" s="17"/>
      <c r="C288" s="18"/>
      <c r="D288" s="19"/>
      <c r="E288" s="19"/>
      <c r="F288" s="19"/>
      <c r="G288" s="20"/>
      <c r="H288" s="19"/>
      <c r="I288" s="21"/>
      <c r="J288" s="21"/>
      <c r="K288" s="22"/>
      <c r="L288" s="23" t="str">
        <f t="shared" ca="1" si="5"/>
        <v/>
      </c>
      <c r="M288" s="23" t="str" cm="1">
        <f t="array" ref="M288">_xlfn.IFS(IF(K288&lt;&gt;"",DATEDIF(K288,$P$10,"Y"),"")="","",IF(K288&lt;&gt;"",DATEDIF(K288,$P$10,"Y"),"")&lt;9,"Benjamin",IF(K288&lt;&gt;"",DATEDIF(K288,$P$10,"Y"),"")=9,"Minime",IF(K288&lt;&gt;"",DATEDIF(K288,$P$10,"Y"),"")=10,"Minime",IF(K288&lt;&gt;"",DATEDIF(K288,$P$10,"Y"),"")=11,"Minime",IF(K288&lt;&gt;"",DATEDIF(K288,$P$10,"Y"),"")=12,"Cadet",IF(K288&lt;&gt;"",DATEDIF(K288,$P$10,"Y"),"")=13,"Cadet",IF(K288&lt;&gt;"",DATEDIF(K288,$P$10,"Y"),"")=14,"Cadet",IF(K288&lt;&gt;"",DATEDIF(K288,$P$10,"Y"),"")=15,"Junior",IF(K288&lt;&gt;"",DATEDIF(K288,$P$10,"Y"),"")=16,"Junior",IF(K288&lt;&gt;"",DATEDIF(K288,$P$10,"Y"),"")=17,"Junior",IF(K288&lt;&gt;"",DATEDIF(K288,$P$10,"Y"),"")&gt;=18,"Senior")</f>
        <v/>
      </c>
      <c r="N288" s="18"/>
      <c r="O288" s="18"/>
      <c r="P288" s="24"/>
    </row>
    <row r="289" spans="2:16" s="6" customFormat="1" x14ac:dyDescent="0.2">
      <c r="B289" s="17"/>
      <c r="C289" s="18"/>
      <c r="D289" s="19"/>
      <c r="E289" s="19"/>
      <c r="F289" s="19"/>
      <c r="G289" s="20"/>
      <c r="H289" s="19"/>
      <c r="I289" s="21"/>
      <c r="J289" s="21"/>
      <c r="K289" s="22"/>
      <c r="L289" s="23" t="str">
        <f t="shared" ca="1" si="5"/>
        <v/>
      </c>
      <c r="M289" s="23" t="str" cm="1">
        <f t="array" ref="M289">_xlfn.IFS(IF(K289&lt;&gt;"",DATEDIF(K289,$P$10,"Y"),"")="","",IF(K289&lt;&gt;"",DATEDIF(K289,$P$10,"Y"),"")&lt;9,"Benjamin",IF(K289&lt;&gt;"",DATEDIF(K289,$P$10,"Y"),"")=9,"Minime",IF(K289&lt;&gt;"",DATEDIF(K289,$P$10,"Y"),"")=10,"Minime",IF(K289&lt;&gt;"",DATEDIF(K289,$P$10,"Y"),"")=11,"Minime",IF(K289&lt;&gt;"",DATEDIF(K289,$P$10,"Y"),"")=12,"Cadet",IF(K289&lt;&gt;"",DATEDIF(K289,$P$10,"Y"),"")=13,"Cadet",IF(K289&lt;&gt;"",DATEDIF(K289,$P$10,"Y"),"")=14,"Cadet",IF(K289&lt;&gt;"",DATEDIF(K289,$P$10,"Y"),"")=15,"Junior",IF(K289&lt;&gt;"",DATEDIF(K289,$P$10,"Y"),"")=16,"Junior",IF(K289&lt;&gt;"",DATEDIF(K289,$P$10,"Y"),"")=17,"Junior",IF(K289&lt;&gt;"",DATEDIF(K289,$P$10,"Y"),"")&gt;=18,"Senior")</f>
        <v/>
      </c>
      <c r="N289" s="18"/>
      <c r="O289" s="18"/>
      <c r="P289" s="24"/>
    </row>
    <row r="290" spans="2:16" s="6" customFormat="1" x14ac:dyDescent="0.2">
      <c r="B290" s="17"/>
      <c r="C290" s="18"/>
      <c r="D290" s="19"/>
      <c r="E290" s="19"/>
      <c r="F290" s="19"/>
      <c r="G290" s="20"/>
      <c r="H290" s="19"/>
      <c r="I290" s="21"/>
      <c r="J290" s="21"/>
      <c r="K290" s="22"/>
      <c r="L290" s="23" t="str">
        <f t="shared" ca="1" si="5"/>
        <v/>
      </c>
      <c r="M290" s="23" t="str" cm="1">
        <f t="array" ref="M290">_xlfn.IFS(IF(K290&lt;&gt;"",DATEDIF(K290,$P$10,"Y"),"")="","",IF(K290&lt;&gt;"",DATEDIF(K290,$P$10,"Y"),"")&lt;9,"Benjamin",IF(K290&lt;&gt;"",DATEDIF(K290,$P$10,"Y"),"")=9,"Minime",IF(K290&lt;&gt;"",DATEDIF(K290,$P$10,"Y"),"")=10,"Minime",IF(K290&lt;&gt;"",DATEDIF(K290,$P$10,"Y"),"")=11,"Minime",IF(K290&lt;&gt;"",DATEDIF(K290,$P$10,"Y"),"")=12,"Cadet",IF(K290&lt;&gt;"",DATEDIF(K290,$P$10,"Y"),"")=13,"Cadet",IF(K290&lt;&gt;"",DATEDIF(K290,$P$10,"Y"),"")=14,"Cadet",IF(K290&lt;&gt;"",DATEDIF(K290,$P$10,"Y"),"")=15,"Junior",IF(K290&lt;&gt;"",DATEDIF(K290,$P$10,"Y"),"")=16,"Junior",IF(K290&lt;&gt;"",DATEDIF(K290,$P$10,"Y"),"")=17,"Junior",IF(K290&lt;&gt;"",DATEDIF(K290,$P$10,"Y"),"")&gt;=18,"Senior")</f>
        <v/>
      </c>
      <c r="N290" s="18"/>
      <c r="O290" s="18"/>
      <c r="P290" s="24"/>
    </row>
    <row r="291" spans="2:16" s="6" customFormat="1" x14ac:dyDescent="0.2">
      <c r="B291" s="17"/>
      <c r="C291" s="18"/>
      <c r="D291" s="19"/>
      <c r="E291" s="19"/>
      <c r="F291" s="19"/>
      <c r="G291" s="20"/>
      <c r="H291" s="19"/>
      <c r="I291" s="21"/>
      <c r="J291" s="21"/>
      <c r="K291" s="22"/>
      <c r="L291" s="23" t="str">
        <f t="shared" ca="1" si="5"/>
        <v/>
      </c>
      <c r="M291" s="23" t="str" cm="1">
        <f t="array" ref="M291">_xlfn.IFS(IF(K291&lt;&gt;"",DATEDIF(K291,$P$10,"Y"),"")="","",IF(K291&lt;&gt;"",DATEDIF(K291,$P$10,"Y"),"")&lt;9,"Benjamin",IF(K291&lt;&gt;"",DATEDIF(K291,$P$10,"Y"),"")=9,"Minime",IF(K291&lt;&gt;"",DATEDIF(K291,$P$10,"Y"),"")=10,"Minime",IF(K291&lt;&gt;"",DATEDIF(K291,$P$10,"Y"),"")=11,"Minime",IF(K291&lt;&gt;"",DATEDIF(K291,$P$10,"Y"),"")=12,"Cadet",IF(K291&lt;&gt;"",DATEDIF(K291,$P$10,"Y"),"")=13,"Cadet",IF(K291&lt;&gt;"",DATEDIF(K291,$P$10,"Y"),"")=14,"Cadet",IF(K291&lt;&gt;"",DATEDIF(K291,$P$10,"Y"),"")=15,"Junior",IF(K291&lt;&gt;"",DATEDIF(K291,$P$10,"Y"),"")=16,"Junior",IF(K291&lt;&gt;"",DATEDIF(K291,$P$10,"Y"),"")=17,"Junior",IF(K291&lt;&gt;"",DATEDIF(K291,$P$10,"Y"),"")&gt;=18,"Senior")</f>
        <v/>
      </c>
      <c r="N291" s="18"/>
      <c r="O291" s="18"/>
      <c r="P291" s="24"/>
    </row>
    <row r="292" spans="2:16" s="6" customFormat="1" x14ac:dyDescent="0.2">
      <c r="B292" s="17"/>
      <c r="C292" s="18"/>
      <c r="D292" s="19"/>
      <c r="E292" s="19"/>
      <c r="F292" s="19"/>
      <c r="G292" s="20"/>
      <c r="H292" s="19"/>
      <c r="I292" s="21"/>
      <c r="J292" s="21"/>
      <c r="K292" s="22"/>
      <c r="L292" s="23" t="str">
        <f t="shared" ca="1" si="5"/>
        <v/>
      </c>
      <c r="M292" s="23" t="str" cm="1">
        <f t="array" ref="M292">_xlfn.IFS(IF(K292&lt;&gt;"",DATEDIF(K292,$P$10,"Y"),"")="","",IF(K292&lt;&gt;"",DATEDIF(K292,$P$10,"Y"),"")&lt;9,"Benjamin",IF(K292&lt;&gt;"",DATEDIF(K292,$P$10,"Y"),"")=9,"Minime",IF(K292&lt;&gt;"",DATEDIF(K292,$P$10,"Y"),"")=10,"Minime",IF(K292&lt;&gt;"",DATEDIF(K292,$P$10,"Y"),"")=11,"Minime",IF(K292&lt;&gt;"",DATEDIF(K292,$P$10,"Y"),"")=12,"Cadet",IF(K292&lt;&gt;"",DATEDIF(K292,$P$10,"Y"),"")=13,"Cadet",IF(K292&lt;&gt;"",DATEDIF(K292,$P$10,"Y"),"")=14,"Cadet",IF(K292&lt;&gt;"",DATEDIF(K292,$P$10,"Y"),"")=15,"Junior",IF(K292&lt;&gt;"",DATEDIF(K292,$P$10,"Y"),"")=16,"Junior",IF(K292&lt;&gt;"",DATEDIF(K292,$P$10,"Y"),"")=17,"Junior",IF(K292&lt;&gt;"",DATEDIF(K292,$P$10,"Y"),"")&gt;=18,"Senior")</f>
        <v/>
      </c>
      <c r="N292" s="18"/>
      <c r="O292" s="18"/>
      <c r="P292" s="24"/>
    </row>
    <row r="293" spans="2:16" s="6" customFormat="1" x14ac:dyDescent="0.2">
      <c r="B293" s="17"/>
      <c r="C293" s="18"/>
      <c r="D293" s="19"/>
      <c r="E293" s="19"/>
      <c r="F293" s="19"/>
      <c r="G293" s="20"/>
      <c r="H293" s="19"/>
      <c r="I293" s="21"/>
      <c r="J293" s="21"/>
      <c r="K293" s="22"/>
      <c r="L293" s="23" t="str">
        <f t="shared" ca="1" si="5"/>
        <v/>
      </c>
      <c r="M293" s="23" t="str" cm="1">
        <f t="array" ref="M293">_xlfn.IFS(IF(K293&lt;&gt;"",DATEDIF(K293,$P$10,"Y"),"")="","",IF(K293&lt;&gt;"",DATEDIF(K293,$P$10,"Y"),"")&lt;9,"Benjamin",IF(K293&lt;&gt;"",DATEDIF(K293,$P$10,"Y"),"")=9,"Minime",IF(K293&lt;&gt;"",DATEDIF(K293,$P$10,"Y"),"")=10,"Minime",IF(K293&lt;&gt;"",DATEDIF(K293,$P$10,"Y"),"")=11,"Minime",IF(K293&lt;&gt;"",DATEDIF(K293,$P$10,"Y"),"")=12,"Cadet",IF(K293&lt;&gt;"",DATEDIF(K293,$P$10,"Y"),"")=13,"Cadet",IF(K293&lt;&gt;"",DATEDIF(K293,$P$10,"Y"),"")=14,"Cadet",IF(K293&lt;&gt;"",DATEDIF(K293,$P$10,"Y"),"")=15,"Junior",IF(K293&lt;&gt;"",DATEDIF(K293,$P$10,"Y"),"")=16,"Junior",IF(K293&lt;&gt;"",DATEDIF(K293,$P$10,"Y"),"")=17,"Junior",IF(K293&lt;&gt;"",DATEDIF(K293,$P$10,"Y"),"")&gt;=18,"Senior")</f>
        <v/>
      </c>
      <c r="N293" s="18"/>
      <c r="O293" s="18"/>
      <c r="P293" s="24"/>
    </row>
    <row r="294" spans="2:16" s="6" customFormat="1" x14ac:dyDescent="0.2">
      <c r="B294" s="17"/>
      <c r="C294" s="18"/>
      <c r="D294" s="19"/>
      <c r="E294" s="19"/>
      <c r="F294" s="19"/>
      <c r="G294" s="20"/>
      <c r="H294" s="19"/>
      <c r="I294" s="21"/>
      <c r="J294" s="21"/>
      <c r="K294" s="22"/>
      <c r="L294" s="23" t="str">
        <f t="shared" ref="L294:L299" ca="1" si="6">IF(K294&lt;&gt;"",DATEDIF(K294,TODAY(),"Y"),"")</f>
        <v/>
      </c>
      <c r="M294" s="23" t="str" cm="1">
        <f t="array" ref="M294">_xlfn.IFS(IF(K294&lt;&gt;"",DATEDIF(K294,$P$10,"Y"),"")="","",IF(K294&lt;&gt;"",DATEDIF(K294,$P$10,"Y"),"")&lt;9,"Benjamin",IF(K294&lt;&gt;"",DATEDIF(K294,$P$10,"Y"),"")=9,"Minime",IF(K294&lt;&gt;"",DATEDIF(K294,$P$10,"Y"),"")=10,"Minime",IF(K294&lt;&gt;"",DATEDIF(K294,$P$10,"Y"),"")=11,"Minime",IF(K294&lt;&gt;"",DATEDIF(K294,$P$10,"Y"),"")=12,"Cadet",IF(K294&lt;&gt;"",DATEDIF(K294,$P$10,"Y"),"")=13,"Cadet",IF(K294&lt;&gt;"",DATEDIF(K294,$P$10,"Y"),"")=14,"Cadet",IF(K294&lt;&gt;"",DATEDIF(K294,$P$10,"Y"),"")=15,"Junior",IF(K294&lt;&gt;"",DATEDIF(K294,$P$10,"Y"),"")=16,"Junior",IF(K294&lt;&gt;"",DATEDIF(K294,$P$10,"Y"),"")=17,"Junior",IF(K294&lt;&gt;"",DATEDIF(K294,$P$10,"Y"),"")&gt;=18,"Senior")</f>
        <v/>
      </c>
      <c r="N294" s="18"/>
      <c r="O294" s="18"/>
      <c r="P294" s="24"/>
    </row>
    <row r="295" spans="2:16" s="6" customFormat="1" x14ac:dyDescent="0.2">
      <c r="B295" s="17"/>
      <c r="C295" s="18"/>
      <c r="D295" s="19"/>
      <c r="E295" s="19"/>
      <c r="F295" s="19"/>
      <c r="G295" s="20"/>
      <c r="H295" s="19"/>
      <c r="I295" s="21"/>
      <c r="J295" s="21"/>
      <c r="K295" s="22"/>
      <c r="L295" s="23" t="str">
        <f t="shared" ca="1" si="6"/>
        <v/>
      </c>
      <c r="M295" s="23" t="str" cm="1">
        <f t="array" ref="M295">_xlfn.IFS(IF(K295&lt;&gt;"",DATEDIF(K295,$P$10,"Y"),"")="","",IF(K295&lt;&gt;"",DATEDIF(K295,$P$10,"Y"),"")&lt;9,"Benjamin",IF(K295&lt;&gt;"",DATEDIF(K295,$P$10,"Y"),"")=9,"Minime",IF(K295&lt;&gt;"",DATEDIF(K295,$P$10,"Y"),"")=10,"Minime",IF(K295&lt;&gt;"",DATEDIF(K295,$P$10,"Y"),"")=11,"Minime",IF(K295&lt;&gt;"",DATEDIF(K295,$P$10,"Y"),"")=12,"Cadet",IF(K295&lt;&gt;"",DATEDIF(K295,$P$10,"Y"),"")=13,"Cadet",IF(K295&lt;&gt;"",DATEDIF(K295,$P$10,"Y"),"")=14,"Cadet",IF(K295&lt;&gt;"",DATEDIF(K295,$P$10,"Y"),"")=15,"Junior",IF(K295&lt;&gt;"",DATEDIF(K295,$P$10,"Y"),"")=16,"Junior",IF(K295&lt;&gt;"",DATEDIF(K295,$P$10,"Y"),"")=17,"Junior",IF(K295&lt;&gt;"",DATEDIF(K295,$P$10,"Y"),"")&gt;=18,"Senior")</f>
        <v/>
      </c>
      <c r="N295" s="18"/>
      <c r="O295" s="18"/>
      <c r="P295" s="24"/>
    </row>
    <row r="296" spans="2:16" s="6" customFormat="1" x14ac:dyDescent="0.2">
      <c r="B296" s="17"/>
      <c r="C296" s="18"/>
      <c r="D296" s="19"/>
      <c r="E296" s="19"/>
      <c r="F296" s="19"/>
      <c r="G296" s="20"/>
      <c r="H296" s="19"/>
      <c r="I296" s="21"/>
      <c r="J296" s="21"/>
      <c r="K296" s="22"/>
      <c r="L296" s="23" t="str">
        <f t="shared" ca="1" si="6"/>
        <v/>
      </c>
      <c r="M296" s="23" t="str" cm="1">
        <f t="array" ref="M296">_xlfn.IFS(IF(K296&lt;&gt;"",DATEDIF(K296,$P$10,"Y"),"")="","",IF(K296&lt;&gt;"",DATEDIF(K296,$P$10,"Y"),"")&lt;9,"Benjamin",IF(K296&lt;&gt;"",DATEDIF(K296,$P$10,"Y"),"")=9,"Minime",IF(K296&lt;&gt;"",DATEDIF(K296,$P$10,"Y"),"")=10,"Minime",IF(K296&lt;&gt;"",DATEDIF(K296,$P$10,"Y"),"")=11,"Minime",IF(K296&lt;&gt;"",DATEDIF(K296,$P$10,"Y"),"")=12,"Cadet",IF(K296&lt;&gt;"",DATEDIF(K296,$P$10,"Y"),"")=13,"Cadet",IF(K296&lt;&gt;"",DATEDIF(K296,$P$10,"Y"),"")=14,"Cadet",IF(K296&lt;&gt;"",DATEDIF(K296,$P$10,"Y"),"")=15,"Junior",IF(K296&lt;&gt;"",DATEDIF(K296,$P$10,"Y"),"")=16,"Junior",IF(K296&lt;&gt;"",DATEDIF(K296,$P$10,"Y"),"")=17,"Junior",IF(K296&lt;&gt;"",DATEDIF(K296,$P$10,"Y"),"")&gt;=18,"Senior")</f>
        <v/>
      </c>
      <c r="N296" s="18"/>
      <c r="O296" s="18"/>
      <c r="P296" s="24"/>
    </row>
    <row r="297" spans="2:16" s="6" customFormat="1" x14ac:dyDescent="0.2">
      <c r="B297" s="17"/>
      <c r="C297" s="18"/>
      <c r="D297" s="19"/>
      <c r="E297" s="19"/>
      <c r="F297" s="19"/>
      <c r="G297" s="20"/>
      <c r="H297" s="19"/>
      <c r="I297" s="21"/>
      <c r="J297" s="21"/>
      <c r="K297" s="22"/>
      <c r="L297" s="23" t="str">
        <f t="shared" ca="1" si="6"/>
        <v/>
      </c>
      <c r="M297" s="23" t="str" cm="1">
        <f t="array" ref="M297">_xlfn.IFS(IF(K297&lt;&gt;"",DATEDIF(K297,$P$10,"Y"),"")="","",IF(K297&lt;&gt;"",DATEDIF(K297,$P$10,"Y"),"")&lt;9,"Benjamin",IF(K297&lt;&gt;"",DATEDIF(K297,$P$10,"Y"),"")=9,"Minime",IF(K297&lt;&gt;"",DATEDIF(K297,$P$10,"Y"),"")=10,"Minime",IF(K297&lt;&gt;"",DATEDIF(K297,$P$10,"Y"),"")=11,"Minime",IF(K297&lt;&gt;"",DATEDIF(K297,$P$10,"Y"),"")=12,"Cadet",IF(K297&lt;&gt;"",DATEDIF(K297,$P$10,"Y"),"")=13,"Cadet",IF(K297&lt;&gt;"",DATEDIF(K297,$P$10,"Y"),"")=14,"Cadet",IF(K297&lt;&gt;"",DATEDIF(K297,$P$10,"Y"),"")=15,"Junior",IF(K297&lt;&gt;"",DATEDIF(K297,$P$10,"Y"),"")=16,"Junior",IF(K297&lt;&gt;"",DATEDIF(K297,$P$10,"Y"),"")=17,"Junior",IF(K297&lt;&gt;"",DATEDIF(K297,$P$10,"Y"),"")&gt;=18,"Senior")</f>
        <v/>
      </c>
      <c r="N297" s="18"/>
      <c r="O297" s="18"/>
      <c r="P297" s="24"/>
    </row>
    <row r="298" spans="2:16" s="6" customFormat="1" x14ac:dyDescent="0.2">
      <c r="B298" s="17"/>
      <c r="C298" s="18"/>
      <c r="D298" s="19"/>
      <c r="E298" s="19"/>
      <c r="F298" s="19"/>
      <c r="G298" s="20"/>
      <c r="H298" s="19"/>
      <c r="I298" s="21"/>
      <c r="J298" s="21"/>
      <c r="K298" s="22"/>
      <c r="L298" s="23" t="str">
        <f t="shared" ca="1" si="6"/>
        <v/>
      </c>
      <c r="M298" s="23" t="str" cm="1">
        <f t="array" ref="M298">_xlfn.IFS(IF(K298&lt;&gt;"",DATEDIF(K298,$P$10,"Y"),"")="","",IF(K298&lt;&gt;"",DATEDIF(K298,$P$10,"Y"),"")&lt;9,"Benjamin",IF(K298&lt;&gt;"",DATEDIF(K298,$P$10,"Y"),"")=9,"Minime",IF(K298&lt;&gt;"",DATEDIF(K298,$P$10,"Y"),"")=10,"Minime",IF(K298&lt;&gt;"",DATEDIF(K298,$P$10,"Y"),"")=11,"Minime",IF(K298&lt;&gt;"",DATEDIF(K298,$P$10,"Y"),"")=12,"Cadet",IF(K298&lt;&gt;"",DATEDIF(K298,$P$10,"Y"),"")=13,"Cadet",IF(K298&lt;&gt;"",DATEDIF(K298,$P$10,"Y"),"")=14,"Cadet",IF(K298&lt;&gt;"",DATEDIF(K298,$P$10,"Y"),"")=15,"Junior",IF(K298&lt;&gt;"",DATEDIF(K298,$P$10,"Y"),"")=16,"Junior",IF(K298&lt;&gt;"",DATEDIF(K298,$P$10,"Y"),"")=17,"Junior",IF(K298&lt;&gt;"",DATEDIF(K298,$P$10,"Y"),"")&gt;=18,"Senior")</f>
        <v/>
      </c>
      <c r="N298" s="18"/>
      <c r="O298" s="18"/>
      <c r="P298" s="24"/>
    </row>
    <row r="299" spans="2:16" s="6" customFormat="1" x14ac:dyDescent="0.2">
      <c r="B299" s="29"/>
      <c r="C299" s="30"/>
      <c r="D299" s="31"/>
      <c r="E299" s="31"/>
      <c r="F299" s="31"/>
      <c r="G299" s="32"/>
      <c r="H299" s="31"/>
      <c r="I299" s="33"/>
      <c r="J299" s="33"/>
      <c r="K299" s="34"/>
      <c r="L299" s="23" t="str">
        <f t="shared" ca="1" si="6"/>
        <v/>
      </c>
      <c r="M299" s="35" t="str" cm="1">
        <f t="array" ref="M299">_xlfn.IFS(IF(K299&lt;&gt;"",DATEDIF(K299,$P$10,"Y"),"")="","",IF(K299&lt;&gt;"",DATEDIF(K299,$P$10,"Y"),"")&lt;9,"Benjamin",IF(K299&lt;&gt;"",DATEDIF(K299,$P$10,"Y"),"")=9,"Minime",IF(K299&lt;&gt;"",DATEDIF(K299,$P$10,"Y"),"")=10,"Minime",IF(K299&lt;&gt;"",DATEDIF(K299,$P$10,"Y"),"")=11,"Minime",IF(K299&lt;&gt;"",DATEDIF(K299,$P$10,"Y"),"")=12,"Cadet",IF(K299&lt;&gt;"",DATEDIF(K299,$P$10,"Y"),"")=13,"Cadet",IF(K299&lt;&gt;"",DATEDIF(K299,$P$10,"Y"),"")=14,"Cadet",IF(K299&lt;&gt;"",DATEDIF(K299,$P$10,"Y"),"")=15,"Junior",IF(K299&lt;&gt;"",DATEDIF(K299,$P$10,"Y"),"")=16,"Junior",IF(K299&lt;&gt;"",DATEDIF(K299,$P$10,"Y"),"")=17,"Junior",IF(K299&lt;&gt;"",DATEDIF(K299,$P$10,"Y"),"")&gt;=18,"Senior")</f>
        <v/>
      </c>
      <c r="N299" s="30"/>
      <c r="O299" s="30"/>
      <c r="P299" s="36"/>
    </row>
    <row r="300" spans="2:16" ht="24" customHeight="1" x14ac:dyDescent="0.25">
      <c r="B300" s="37"/>
      <c r="C300" s="38"/>
      <c r="D300" s="39"/>
      <c r="E300" s="39"/>
      <c r="F300" s="39"/>
      <c r="G300" s="39"/>
      <c r="H300" s="39"/>
      <c r="I300" s="39"/>
      <c r="J300" s="39"/>
      <c r="K300" s="38"/>
      <c r="L300" s="40"/>
      <c r="M300" s="40"/>
      <c r="N300" s="41" t="s">
        <v>22</v>
      </c>
      <c r="O300" s="41">
        <f>SUBTOTAL(103,Tableau1[Date d’entrée])</f>
        <v>44</v>
      </c>
      <c r="P300" s="42">
        <f>SUBTOTAL(103,Tableau1[Date de sortie])</f>
        <v>9</v>
      </c>
    </row>
  </sheetData>
  <mergeCells count="10">
    <mergeCell ref="B2:P2"/>
    <mergeCell ref="B4:P4"/>
    <mergeCell ref="B5:P5"/>
    <mergeCell ref="B6:P6"/>
    <mergeCell ref="B7:P7"/>
    <mergeCell ref="B10:D10"/>
    <mergeCell ref="F10:G10"/>
    <mergeCell ref="I10:J10"/>
    <mergeCell ref="K10:L10"/>
    <mergeCell ref="N10:O10"/>
  </mergeCells>
  <conditionalFormatting sqref="M14:M299">
    <cfRule type="containsText" dxfId="11" priority="2" operator="containsText" text="Junior">
      <formula>NOT(ISERROR(SEARCH("Junior",M14)))</formula>
    </cfRule>
    <cfRule type="containsText" dxfId="10" priority="3" operator="containsText" text="Cadet">
      <formula>NOT(ISERROR(SEARCH("Cadet",M14)))</formula>
    </cfRule>
    <cfRule type="containsText" dxfId="9" priority="4" operator="containsText" text="Minime">
      <formula>NOT(ISERROR(SEARCH("Minime",M14)))</formula>
    </cfRule>
    <cfRule type="containsText" dxfId="8" priority="5" operator="containsText" text="Benjamin">
      <formula>NOT(ISERROR(SEARCH("Benjamin",M14)))</formula>
    </cfRule>
  </conditionalFormatting>
  <conditionalFormatting sqref="N14:N299">
    <cfRule type="expression" dxfId="7" priority="6">
      <formula>L14:L299&gt;=18</formula>
    </cfRule>
  </conditionalFormatting>
  <conditionalFormatting sqref="C14:P299">
    <cfRule type="expression" dxfId="6" priority="1">
      <formula>$P14&gt;$K$10</formula>
    </cfRule>
  </conditionalFormatting>
  <dataValidations count="2">
    <dataValidation type="list" operator="equal" allowBlank="1" showErrorMessage="1" sqref="C2 C4:C7" xr:uid="{343FAF7D-2D81-4845-9230-CA73E2687301}">
      <formula1>",M.,Mme"</formula1>
      <formula2>0</formula2>
    </dataValidation>
    <dataValidation type="list" operator="equal" allowBlank="1" showErrorMessage="1" sqref="C14:C299" xr:uid="{6FF49624-BD5E-4A59-987F-318510518F7C}">
      <formula1>" ,M.,Mme"</formula1>
      <formula2>0</formula2>
    </dataValidation>
  </dataValidations>
  <printOptions horizontalCentered="1"/>
  <pageMargins left="0.78749999999999998" right="0.78749999999999998" top="0.78749999999999998" bottom="0.78749999999999998" header="0.511811023622047" footer="0.511811023622047"/>
  <pageSetup paperSize="9" scale="44" orientation="landscape" horizontalDpi="300" verticalDpi="3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MEMBRES</vt:lpstr>
      <vt:lpstr>MEMBRES!Zone_d_impression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 LEGRAND</dc:creator>
  <cp:lastModifiedBy>The_boss</cp:lastModifiedBy>
  <dcterms:created xsi:type="dcterms:W3CDTF">2025-09-23T09:30:47Z</dcterms:created>
  <dcterms:modified xsi:type="dcterms:W3CDTF">2025-09-23T10:00:29Z</dcterms:modified>
</cp:coreProperties>
</file>