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05148EF-ABB5-4783-86D2-433510C09FD5}" xr6:coauthVersionLast="47" xr6:coauthVersionMax="47" xr10:uidLastSave="{00000000-0000-0000-0000-000000000000}"/>
  <bookViews>
    <workbookView xWindow="-120" yWindow="-120" windowWidth="29040" windowHeight="16440" xr2:uid="{BED866BC-713F-4946-BDEF-5CB4AC4C896E}"/>
  </bookViews>
  <sheets>
    <sheet name="Feuil1" sheetId="1" r:id="rId1"/>
    <sheet name="Liste des clients" sheetId="2" r:id="rId2"/>
  </sheets>
  <definedNames>
    <definedName name="BaseDeDonnéesClient">OFFSET('Liste des clients'!$A$2:$F$2,,,COUNTA('Liste des clients'!$A:$A)-1)</definedName>
    <definedName name="BaseDeDonnéesClientNom">OFFSET('Liste des clients'!$A$2,,,COUNTA('Liste des clients'!$A:$A)-1)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8" i="1" l="1"/>
  <c r="A16" i="1"/>
  <c r="A15" i="1"/>
  <c r="A17" i="1"/>
  <c r="A46" i="1"/>
</calcChain>
</file>

<file path=xl/sharedStrings.xml><?xml version="1.0" encoding="utf-8"?>
<sst xmlns="http://schemas.openxmlformats.org/spreadsheetml/2006/main" count="38" uniqueCount="33">
  <si>
    <t>Nom de la société</t>
  </si>
  <si>
    <t>Adresse</t>
  </si>
  <si>
    <t>Code postal et ville</t>
  </si>
  <si>
    <t>Numéro de téléphone</t>
  </si>
  <si>
    <t>E-mail</t>
  </si>
  <si>
    <t>Mode de règlement</t>
  </si>
  <si>
    <t>Liste des chantiers</t>
  </si>
  <si>
    <t>60600 CLERMONT</t>
  </si>
  <si>
    <t>Virement</t>
  </si>
  <si>
    <t>60180 NOGENT SUR OISE</t>
  </si>
  <si>
    <t>Chèque</t>
  </si>
  <si>
    <t>60610 LACROIX SAINT OUEN</t>
  </si>
  <si>
    <t>Carte bancaire</t>
  </si>
  <si>
    <t>60290 LAIGNEVILLE</t>
  </si>
  <si>
    <t>AA</t>
  </si>
  <si>
    <t>BB</t>
  </si>
  <si>
    <t>CC</t>
  </si>
  <si>
    <t>DD</t>
  </si>
  <si>
    <t>EE</t>
  </si>
  <si>
    <t>FF</t>
  </si>
  <si>
    <t>02 02 02 02 02</t>
  </si>
  <si>
    <t>03 03 03 03 03</t>
  </si>
  <si>
    <t>04 04 04 04 04</t>
  </si>
  <si>
    <t>aa@hotmail.com</t>
  </si>
  <si>
    <t>bb@yahoo.com</t>
  </si>
  <si>
    <t>cc@gmail.com</t>
  </si>
  <si>
    <t>dd@gmail.com</t>
  </si>
  <si>
    <t>ee@hotmail.com</t>
  </si>
  <si>
    <t>11 rue Charles Gounod</t>
  </si>
  <si>
    <t>22 allée Gabriel Faure</t>
  </si>
  <si>
    <t>33 rue du Point du Jour</t>
  </si>
  <si>
    <t>55 rue Auguste Rodin</t>
  </si>
  <si>
    <t>66 rue Utrillo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</si>
</sst>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2BAEF-4D8A-4743-B05B-ABE41D845146}">
  <dimension ref="A13:A46"/>
  <sheetViews>
    <sheetView tabSelected="1" topLeftCell="A7" zoomScale="60" zoomScaleNormal="60" workbookViewId="0">
      <selection activeCell="N27" sqref="N27"/>
    </sheetView>
  </sheetViews>
  <sheetFormatPr baseColWidth="10" defaultRowHeight="15" x14ac:dyDescent="0.25"/>
  <cols>
    <col min="1" max="1" width="28" bestFit="1" customWidth="1"/>
  </cols>
  <sheetData>
    <row r="13" spans="1:1" ht="15.75" thickBot="1" x14ac:dyDescent="0.3"/>
    <row r="14" spans="1:1" ht="15.75" thickBot="1" x14ac:dyDescent="0.3">
      <c r="A14" s="1" t="s">
        <v>19</v>
      </c>
    </row>
    <row r="15" spans="1:1" x14ac:dyDescent="0.25">
      <c r="A15" t="str">
        <f ca="1">IF(A14&lt;&gt;"",IF(VLOOKUP(TEXT(A14,"@"),BaseDeDonnéesClient,2,FALSE)="","Adresse Absente",VLOOKUP(TEXT(A14,"@"),BaseDeDonnéesClient,2,FALSE)),"")</f>
        <v>66 rue Utrillo</v>
      </c>
    </row>
    <row r="16" spans="1:1" x14ac:dyDescent="0.25">
      <c r="A16" t="str">
        <f ca="1">IF(A14&lt;&gt;"",IF(VLOOKUP(TEXT(A14,"@"),BaseDeDonnéesClient,3,FALSE)="","Ville Absente",VLOOKUP(TEXT(A14,"@"),BaseDeDonnéesClient,3,FALSE)),"")</f>
        <v>60290 LAIGNEVILLE</v>
      </c>
    </row>
    <row r="17" spans="1:1" x14ac:dyDescent="0.25">
      <c r="A17" t="str">
        <f ca="1">IF(A14&lt;&gt;"",IF(VLOOKUP(TEXT(A14,"@"),BaseDeDonnéesClient,4,FALSE)="","Sans n°de téléphone",VLOOKUP(TEXT(A14,"@"),BaseDeDonnéesClient,4,FALSE)),"")</f>
        <v>Sans n°de téléphone</v>
      </c>
    </row>
    <row r="18" spans="1:1" x14ac:dyDescent="0.25">
      <c r="A18" t="str">
        <f ca="1">IF(A14&lt;&gt;"",IF(VLOOKUP(TEXT(A14,"@"),BaseDeDonnéesClient,5,FALSE)="","Sans adresse Mail",VLOOKUP(TEXT(A14,"@"),BaseDeDonnéesClient,5,FALSE)),"")</f>
        <v>Sans adresse Mail</v>
      </c>
    </row>
    <row r="46" spans="1:1" x14ac:dyDescent="0.25">
      <c r="A46" t="str">
        <f ca="1">IF(A14&lt;&gt;"",IF(VLOOKUP(TEXT(A14,"@"),BaseDeDonnéesClient,6,FALSE)="","",VLOOKUP(TEXT(A14,"@"),BaseDeDonnéesClient,6,FALSE)),"")</f>
        <v>Virement</v>
      </c>
    </row>
  </sheetData>
  <dataValidations count="1">
    <dataValidation type="list" allowBlank="1" showInputMessage="1" showErrorMessage="1" sqref="A14" xr:uid="{76DA9B5C-E37D-4392-A31F-EFD28A7A3C3C}">
      <formula1>BaseDeDonnéesClientNom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647D3-E3FF-47DD-9B6F-D0CBB2A8C609}">
  <dimension ref="A1:G7"/>
  <sheetViews>
    <sheetView workbookViewId="0">
      <selection activeCell="C30" sqref="C30"/>
    </sheetView>
  </sheetViews>
  <sheetFormatPr baseColWidth="10" defaultRowHeight="15" x14ac:dyDescent="0.25"/>
  <cols>
    <col min="1" max="1" width="22.140625" bestFit="1" customWidth="1"/>
    <col min="2" max="2" width="23.7109375" bestFit="1" customWidth="1"/>
    <col min="3" max="3" width="23.85546875" bestFit="1" customWidth="1"/>
    <col min="4" max="4" width="18.140625" bestFit="1" customWidth="1"/>
    <col min="5" max="5" width="22.85546875" bestFit="1" customWidth="1"/>
    <col min="6" max="6" width="16.28515625" bestFit="1" customWidth="1"/>
    <col min="7" max="7" width="16.140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14</v>
      </c>
      <c r="B2" t="s">
        <v>28</v>
      </c>
      <c r="C2" t="s">
        <v>7</v>
      </c>
      <c r="E2" t="s">
        <v>23</v>
      </c>
      <c r="F2" t="s">
        <v>8</v>
      </c>
    </row>
    <row r="3" spans="1:7" x14ac:dyDescent="0.25">
      <c r="A3" t="s">
        <v>15</v>
      </c>
      <c r="B3" t="s">
        <v>29</v>
      </c>
      <c r="C3" t="s">
        <v>9</v>
      </c>
      <c r="D3" t="s">
        <v>20</v>
      </c>
      <c r="E3" t="s">
        <v>24</v>
      </c>
      <c r="F3" t="s">
        <v>10</v>
      </c>
    </row>
    <row r="4" spans="1:7" x14ac:dyDescent="0.25">
      <c r="A4" t="s">
        <v>16</v>
      </c>
      <c r="B4" t="s">
        <v>30</v>
      </c>
      <c r="C4" t="s">
        <v>11</v>
      </c>
      <c r="D4" t="s">
        <v>21</v>
      </c>
      <c r="E4" t="s">
        <v>25</v>
      </c>
      <c r="F4" t="s">
        <v>12</v>
      </c>
    </row>
    <row r="5" spans="1:7" x14ac:dyDescent="0.25">
      <c r="A5" t="s">
        <v>17</v>
      </c>
      <c r="D5" t="s">
        <v>22</v>
      </c>
      <c r="E5" t="s">
        <v>26</v>
      </c>
      <c r="F5" t="s">
        <v>8</v>
      </c>
    </row>
    <row r="6" spans="1:7" x14ac:dyDescent="0.25">
      <c r="A6" t="s">
        <v>18</v>
      </c>
      <c r="B6" t="s">
        <v>31</v>
      </c>
      <c r="C6" t="s">
        <v>9</v>
      </c>
      <c r="E6" t="s">
        <v>27</v>
      </c>
      <c r="F6" t="s">
        <v>8</v>
      </c>
    </row>
    <row r="7" spans="1:7" x14ac:dyDescent="0.25">
      <c r="A7" t="s">
        <v>19</v>
      </c>
      <c r="B7" t="s">
        <v>32</v>
      </c>
      <c r="C7" t="s">
        <v>13</v>
      </c>
      <c r="F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des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TAXI BAYKAL</dc:creator>
  <cp:lastModifiedBy>The_boss</cp:lastModifiedBy>
  <dcterms:created xsi:type="dcterms:W3CDTF">2025-04-01T10:51:41Z</dcterms:created>
  <dcterms:modified xsi:type="dcterms:W3CDTF">2025-04-01T14:11:29Z</dcterms:modified>
</cp:coreProperties>
</file>