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7800" activeTab="1"/>
  </bookViews>
  <sheets>
    <sheet name="BASE DE DONNEES" sheetId="1" r:id="rId1"/>
    <sheet name="Feuil de correspondance" sheetId="2" r:id="rId2"/>
  </sheets>
  <definedNames>
    <definedName name="Formation">Tableau1[Formation]</definedName>
    <definedName name="M_atricule">Tableau1[MAT.]</definedName>
    <definedName name="Matricule">OFFSET('BASE DE DONNEES'!$G$2,,,COUNTIF('BASE DE DONNEES'!$G:$G,"&gt;0"))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a="1"/>
  <c r="G2" s="1"/>
  <c r="G3" s="1" a="1"/>
  <c r="G3" s="1"/>
  <c r="H6" i="2" a="1"/>
  <c r="H6" s="1"/>
  <c r="H7" a="1"/>
  <c r="H7" s="1"/>
  <c r="H8" a="1"/>
  <c r="H8" s="1"/>
  <c r="H9" a="1"/>
  <c r="H9" s="1"/>
  <c r="H10" a="1"/>
  <c r="H10" s="1"/>
  <c r="H2" a="1"/>
  <c r="H3" a="1"/>
  <c r="H5" a="1"/>
  <c r="H4" a="1"/>
  <c r="G4" i="1" l="1" a="1"/>
  <c r="G4" s="1"/>
  <c r="J10" i="2"/>
  <c r="J6"/>
  <c r="H5"/>
  <c r="H4"/>
  <c r="H3"/>
  <c r="H2"/>
  <c r="B186" i="1"/>
  <c r="I10" i="2" s="1"/>
  <c r="I6" l="1"/>
  <c r="J7"/>
  <c r="J9"/>
  <c r="I7"/>
  <c r="I8"/>
  <c r="I9"/>
  <c r="J8"/>
  <c r="G5" i="1" a="1"/>
  <c r="G5" s="1"/>
  <c r="G6" s="1" a="1"/>
  <c r="G6" s="1"/>
  <c r="I4" i="2"/>
  <c r="J4"/>
  <c r="I5"/>
  <c r="J5"/>
  <c r="I3"/>
  <c r="J3"/>
  <c r="I2"/>
  <c r="J2"/>
  <c r="G7" i="1" l="1" a="1"/>
  <c r="G7" s="1"/>
  <c r="G8" l="1" a="1"/>
  <c r="G8" s="1"/>
  <c r="G9" l="1" a="1"/>
  <c r="G9" s="1"/>
  <c r="G10" l="1" a="1"/>
  <c r="G10" s="1"/>
  <c r="G11" l="1" a="1"/>
  <c r="G11" s="1"/>
  <c r="G12" l="1" a="1"/>
  <c r="G12" s="1"/>
  <c r="G13" l="1" a="1"/>
  <c r="G13" s="1"/>
  <c r="G14" s="1" a="1"/>
  <c r="G14" s="1"/>
  <c r="G15" l="1" a="1"/>
  <c r="G15" s="1"/>
  <c r="G16" s="1" a="1"/>
  <c r="G16" s="1"/>
  <c r="G17" s="1" a="1"/>
  <c r="G17" s="1"/>
  <c r="G18" s="1" a="1"/>
  <c r="G18" s="1"/>
  <c r="G19" s="1" a="1"/>
  <c r="G19" s="1"/>
  <c r="G20" s="1" a="1"/>
  <c r="G20" s="1"/>
  <c r="G21" s="1" a="1"/>
  <c r="G21" s="1"/>
  <c r="G22" s="1" a="1"/>
  <c r="G22" s="1"/>
  <c r="G23" s="1" a="1"/>
  <c r="G23" s="1"/>
  <c r="G24" s="1" a="1"/>
  <c r="G24" s="1"/>
  <c r="G25" s="1" a="1"/>
  <c r="G25" s="1"/>
  <c r="G26" s="1" a="1"/>
  <c r="G26" s="1"/>
  <c r="G27" s="1" a="1"/>
  <c r="G27" s="1"/>
  <c r="G28" s="1" a="1"/>
  <c r="G28" s="1"/>
  <c r="G29" s="1" a="1"/>
  <c r="G29" s="1"/>
  <c r="G30" s="1" a="1"/>
  <c r="G30" s="1"/>
  <c r="G31" s="1" a="1"/>
  <c r="G31" s="1"/>
  <c r="G32" s="1" a="1"/>
  <c r="G32" s="1"/>
  <c r="G33" s="1" a="1"/>
  <c r="G33" s="1"/>
  <c r="G34" s="1" a="1"/>
  <c r="G34" s="1"/>
  <c r="G35" s="1" a="1"/>
  <c r="G35" s="1"/>
  <c r="G36" s="1" a="1"/>
  <c r="G36" s="1"/>
  <c r="G37" s="1" a="1"/>
  <c r="G37" s="1"/>
  <c r="G38" s="1" a="1"/>
  <c r="G38" s="1"/>
  <c r="G39" s="1" a="1"/>
  <c r="G39" s="1"/>
  <c r="G40" s="1" a="1"/>
  <c r="G40" s="1"/>
  <c r="G41" s="1" a="1"/>
  <c r="G41" s="1"/>
  <c r="G42" s="1" a="1"/>
  <c r="G42" s="1"/>
  <c r="G43" s="1" a="1"/>
  <c r="G43" s="1"/>
  <c r="G44" s="1" a="1"/>
  <c r="G44" s="1"/>
  <c r="G45" s="1" a="1"/>
  <c r="G45" s="1"/>
  <c r="G46" s="1" a="1"/>
  <c r="G46" s="1"/>
  <c r="G47" s="1" a="1"/>
  <c r="G47" s="1"/>
  <c r="G48" s="1" a="1"/>
  <c r="G48" s="1"/>
  <c r="G49" s="1" a="1"/>
  <c r="G49" s="1"/>
  <c r="G50" s="1" a="1"/>
  <c r="G50" s="1"/>
  <c r="G51" s="1" a="1"/>
  <c r="G51" s="1"/>
  <c r="G52" s="1" a="1"/>
  <c r="G52" s="1"/>
  <c r="G53" s="1" a="1"/>
  <c r="G53" s="1"/>
  <c r="G54" s="1" a="1"/>
  <c r="G54" s="1"/>
  <c r="G55" s="1" a="1"/>
  <c r="G55" s="1"/>
  <c r="G56" s="1" a="1"/>
  <c r="G56" s="1"/>
  <c r="G57" s="1" a="1"/>
  <c r="G57" s="1"/>
  <c r="G58" s="1" a="1"/>
  <c r="G58" s="1"/>
  <c r="G59" s="1" a="1"/>
  <c r="G59" s="1"/>
  <c r="G60" s="1" a="1"/>
  <c r="G60" s="1"/>
  <c r="G61" s="1" a="1"/>
  <c r="G61" s="1"/>
  <c r="G62" s="1" a="1"/>
  <c r="G62" s="1"/>
  <c r="G63" s="1" a="1"/>
  <c r="G63" s="1"/>
  <c r="G64" s="1" a="1"/>
  <c r="G64" s="1"/>
  <c r="G65" s="1" a="1"/>
  <c r="G65" s="1"/>
  <c r="G66" s="1" a="1"/>
  <c r="G66" s="1"/>
  <c r="G67" s="1" a="1"/>
  <c r="G67" s="1"/>
  <c r="G68" s="1" a="1"/>
  <c r="G68" s="1"/>
  <c r="G69" s="1" a="1"/>
  <c r="G69" s="1"/>
  <c r="G70" s="1" a="1"/>
  <c r="G70" s="1"/>
  <c r="G71" s="1" a="1"/>
  <c r="G71" s="1"/>
  <c r="G72" s="1" a="1"/>
  <c r="G72" s="1"/>
  <c r="G73" s="1" a="1"/>
  <c r="G73" s="1"/>
  <c r="G74" s="1" a="1"/>
  <c r="G74" s="1"/>
  <c r="G75" s="1" a="1"/>
  <c r="G75" s="1"/>
  <c r="G76" s="1" a="1"/>
  <c r="G76" s="1"/>
  <c r="G77" s="1" a="1"/>
  <c r="G77" s="1"/>
  <c r="G78" s="1" a="1"/>
  <c r="G78" s="1"/>
  <c r="G79" s="1" a="1"/>
  <c r="G79" s="1"/>
  <c r="G80" s="1" a="1"/>
  <c r="G80" s="1"/>
  <c r="G81" s="1" a="1"/>
  <c r="G81" s="1"/>
  <c r="G82" s="1" a="1"/>
  <c r="G82" s="1"/>
  <c r="G83" s="1" a="1"/>
  <c r="G83" s="1"/>
  <c r="G84" s="1" a="1"/>
  <c r="G84" s="1"/>
  <c r="G85" s="1" a="1"/>
  <c r="G85" s="1"/>
  <c r="G86" s="1" a="1"/>
  <c r="G86" s="1"/>
  <c r="G87" s="1" a="1"/>
  <c r="G87" s="1"/>
  <c r="G88" s="1" a="1"/>
  <c r="G88" s="1"/>
  <c r="G89" s="1" a="1"/>
  <c r="G89" s="1"/>
  <c r="G90" s="1" a="1"/>
  <c r="G90" s="1"/>
  <c r="G91" s="1" a="1"/>
  <c r="G91" s="1"/>
  <c r="G92" s="1" a="1"/>
  <c r="G92" s="1"/>
  <c r="G93" s="1" a="1"/>
  <c r="G93" s="1"/>
  <c r="G94" s="1" a="1"/>
  <c r="G94" s="1"/>
  <c r="G95" s="1" a="1"/>
  <c r="G95" s="1"/>
  <c r="G96" s="1" a="1"/>
  <c r="G96" s="1"/>
  <c r="G97" s="1" a="1"/>
  <c r="G97" s="1"/>
  <c r="G98" s="1" a="1"/>
  <c r="G98" s="1"/>
  <c r="G99" s="1" a="1"/>
  <c r="G99" s="1"/>
  <c r="G100" s="1" a="1"/>
  <c r="G100" s="1"/>
  <c r="G101" s="1" a="1"/>
  <c r="G101" s="1"/>
  <c r="G102" s="1" a="1"/>
  <c r="G102" s="1"/>
  <c r="G103" s="1" a="1"/>
  <c r="G103" s="1"/>
  <c r="G104" s="1" a="1"/>
  <c r="G104" s="1"/>
  <c r="G105" s="1" a="1"/>
  <c r="G105" s="1"/>
  <c r="G106" s="1" a="1"/>
  <c r="G106" s="1"/>
  <c r="G107" s="1" a="1"/>
  <c r="G107" s="1"/>
  <c r="G108" s="1" a="1"/>
  <c r="G108" s="1"/>
  <c r="G109" s="1" a="1"/>
  <c r="G109" s="1"/>
  <c r="G110" s="1" a="1"/>
  <c r="G110" s="1"/>
  <c r="G111" s="1" a="1"/>
  <c r="G111" s="1"/>
  <c r="G112" s="1" a="1"/>
  <c r="G112" s="1"/>
  <c r="G113" s="1" a="1"/>
  <c r="G113" s="1"/>
  <c r="G114" s="1" a="1"/>
  <c r="G114" s="1"/>
  <c r="G115" s="1" a="1"/>
  <c r="G115" s="1"/>
  <c r="G116" s="1" a="1"/>
  <c r="G116" s="1"/>
  <c r="G117" s="1" a="1"/>
  <c r="G117" s="1"/>
  <c r="G118" s="1" a="1"/>
  <c r="G118" s="1"/>
  <c r="G119" s="1" a="1"/>
  <c r="G119" s="1"/>
  <c r="G120" s="1" a="1"/>
  <c r="G120" s="1"/>
  <c r="G121" s="1" a="1"/>
  <c r="G121" s="1"/>
  <c r="G122" s="1" a="1"/>
  <c r="G122" s="1"/>
  <c r="G123" s="1" a="1"/>
  <c r="G123" s="1"/>
  <c r="G124" s="1" a="1"/>
  <c r="G124" s="1"/>
</calcChain>
</file>

<file path=xl/sharedStrings.xml><?xml version="1.0" encoding="utf-8"?>
<sst xmlns="http://schemas.openxmlformats.org/spreadsheetml/2006/main" count="192" uniqueCount="21">
  <si>
    <t>MAT.</t>
  </si>
  <si>
    <t>Formation</t>
  </si>
  <si>
    <t>Date de Debut</t>
  </si>
  <si>
    <t>Fin groupe 1</t>
  </si>
  <si>
    <t>LUBRIFICATION DES MACHINES</t>
  </si>
  <si>
    <t>TOEIC/TOEFL/IELT</t>
  </si>
  <si>
    <t>MAINTENANCE DES EQUIPEMENTS ELECTRIQUES ET COMPREHENSION D'UN SCHEMA ELECTRIQUE</t>
  </si>
  <si>
    <t>5S</t>
  </si>
  <si>
    <t>LES BONNES PRATIQUES D'HYGIENE ET DE FABRICATION</t>
  </si>
  <si>
    <t>ENTRETIEN DES POMPES</t>
  </si>
  <si>
    <t>REUSSIR SA MISSION DE MEMBRE DU CSST</t>
  </si>
  <si>
    <t>TECHNIQUES ET METHODES D'IDENTIFICATION ET D'ANALYSE DES RISQUES INDUSTRIELS</t>
  </si>
  <si>
    <t xml:space="preserve">CONTRÔLE ET MAINTENANCE DES SYSTEMES DE TRANSMISSIONS </t>
  </si>
  <si>
    <t>REVISION DES DECRETS ET ARTICLES DU CODE DU TRAVAIL</t>
  </si>
  <si>
    <t xml:space="preserve">MANAGEMENT OPERATIONNEL ET GESTION D'EQUIPE                                              </t>
  </si>
  <si>
    <t>AUTOMATISME INDUSTRIELLE</t>
  </si>
  <si>
    <t>FINANCE POUR INDUSTRIELS</t>
  </si>
  <si>
    <t>PERFORMANCE INDUSTRIELLE ET EXPERTISE METIER</t>
  </si>
  <si>
    <t>GESTION DES RH EN MILIEU INDUSTRIEL</t>
  </si>
  <si>
    <t>REUSSIR SA FONCTION RH : COMPETENCES ET POSTURE</t>
  </si>
  <si>
    <t>Matricule</t>
  </si>
</sst>
</file>

<file path=xl/styles.xml><?xml version="1.0" encoding="utf-8"?>
<styleSheet xmlns="http://schemas.openxmlformats.org/spreadsheetml/2006/main">
  <numFmts count="1">
    <numFmt numFmtId="164" formatCode="dd/mm/yyyy;;"/>
  </numFmts>
  <fonts count="9">
    <font>
      <sz val="11"/>
      <color theme="1"/>
      <name val="Calibri"/>
      <family val="2"/>
      <scheme val="minor"/>
    </font>
    <font>
      <sz val="9"/>
      <name val="Calibri Light"/>
      <family val="2"/>
      <scheme val="maj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Calibri Light"/>
      <scheme val="major"/>
    </font>
    <font>
      <sz val="14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1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shrinkToFit="1"/>
    </xf>
    <xf numFmtId="1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 vertical="center" shrinkToFit="1"/>
    </xf>
    <xf numFmtId="14" fontId="2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left" vertical="center" shrinkToFit="1"/>
    </xf>
    <xf numFmtId="14" fontId="5" fillId="0" borderId="0" xfId="0" applyNumberFormat="1" applyFont="1" applyBorder="1"/>
    <xf numFmtId="0" fontId="6" fillId="2" borderId="2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left"/>
    </xf>
    <xf numFmtId="0" fontId="6" fillId="2" borderId="2" xfId="0" applyFont="1" applyFill="1" applyBorder="1"/>
    <xf numFmtId="0" fontId="7" fillId="3" borderId="1" xfId="0" applyFont="1" applyFill="1" applyBorder="1" applyAlignment="1">
      <alignment horizontal="center" vertical="center"/>
    </xf>
    <xf numFmtId="164" fontId="8" fillId="3" borderId="2" xfId="0" applyNumberFormat="1" applyFont="1" applyFill="1" applyBorder="1"/>
  </cellXfs>
  <cellStyles count="1">
    <cellStyle name="Normal" xfId="0" builtinId="0"/>
  </cellStyles>
  <dxfs count="7"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  <alignment horizontal="left" vertical="center" textRotation="0" wrapText="0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9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9"/>
        <color auto="1"/>
        <name val="Calibri Light"/>
        <scheme val="major"/>
      </font>
      <alignment horizontal="center" vertical="center" textRotation="0" wrapText="1" indent="0" relativeIndent="255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</xdr:row>
      <xdr:rowOff>38100</xdr:rowOff>
    </xdr:from>
    <xdr:to>
      <xdr:col>8</xdr:col>
      <xdr:colOff>190500</xdr:colOff>
      <xdr:row>9</xdr:row>
      <xdr:rowOff>180975</xdr:rowOff>
    </xdr:to>
    <xdr:cxnSp macro="">
      <xdr:nvCxnSpPr>
        <xdr:cNvPr id="6" name="Connecteur droit avec flèche 5"/>
        <xdr:cNvCxnSpPr/>
      </xdr:nvCxnSpPr>
      <xdr:spPr>
        <a:xfrm flipV="1">
          <a:off x="10258425" y="228600"/>
          <a:ext cx="0" cy="166687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9</xdr:row>
      <xdr:rowOff>171450</xdr:rowOff>
    </xdr:from>
    <xdr:to>
      <xdr:col>8</xdr:col>
      <xdr:colOff>190500</xdr:colOff>
      <xdr:row>19</xdr:row>
      <xdr:rowOff>66675</xdr:rowOff>
    </xdr:to>
    <xdr:cxnSp macro="">
      <xdr:nvCxnSpPr>
        <xdr:cNvPr id="8" name="Connecteur droit 7"/>
        <xdr:cNvCxnSpPr/>
      </xdr:nvCxnSpPr>
      <xdr:spPr>
        <a:xfrm flipV="1">
          <a:off x="10248900" y="1885950"/>
          <a:ext cx="9525" cy="1800225"/>
        </a:xfrm>
        <a:prstGeom prst="line">
          <a:avLst/>
        </a:prstGeom>
        <a:ln w="25400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19</xdr:row>
      <xdr:rowOff>28575</xdr:rowOff>
    </xdr:from>
    <xdr:to>
      <xdr:col>8</xdr:col>
      <xdr:colOff>200025</xdr:colOff>
      <xdr:row>40</xdr:row>
      <xdr:rowOff>133350</xdr:rowOff>
    </xdr:to>
    <xdr:cxnSp macro="">
      <xdr:nvCxnSpPr>
        <xdr:cNvPr id="10" name="Connecteur droit avec flèche 9"/>
        <xdr:cNvCxnSpPr/>
      </xdr:nvCxnSpPr>
      <xdr:spPr>
        <a:xfrm>
          <a:off x="10248900" y="3648075"/>
          <a:ext cx="19050" cy="410527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12</xdr:row>
      <xdr:rowOff>57151</xdr:rowOff>
    </xdr:from>
    <xdr:to>
      <xdr:col>10</xdr:col>
      <xdr:colOff>285750</xdr:colOff>
      <xdr:row>16</xdr:row>
      <xdr:rowOff>57151</xdr:rowOff>
    </xdr:to>
    <xdr:sp macro="" textlink="">
      <xdr:nvSpPr>
        <xdr:cNvPr id="12" name="Rectangle avec flèche vers la gauche 11"/>
        <xdr:cNvSpPr/>
      </xdr:nvSpPr>
      <xdr:spPr>
        <a:xfrm>
          <a:off x="10344150" y="2343151"/>
          <a:ext cx="1533525" cy="762000"/>
        </a:xfrm>
        <a:prstGeom prst="leftArrowCallout">
          <a:avLst>
            <a:gd name="adj1" fmla="val 0"/>
            <a:gd name="adj2" fmla="val 9076"/>
            <a:gd name="adj3" fmla="val 25000"/>
            <a:gd name="adj4" fmla="val 6497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Liste unique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962026</xdr:colOff>
      <xdr:row>2</xdr:row>
      <xdr:rowOff>0</xdr:rowOff>
    </xdr:from>
    <xdr:to>
      <xdr:col>6</xdr:col>
      <xdr:colOff>142875</xdr:colOff>
      <xdr:row>7</xdr:row>
      <xdr:rowOff>200025</xdr:rowOff>
    </xdr:to>
    <xdr:sp macro="" textlink="">
      <xdr:nvSpPr>
        <xdr:cNvPr id="2" name="Rectangle avec flèche vers le haut 1"/>
        <xdr:cNvSpPr/>
      </xdr:nvSpPr>
      <xdr:spPr>
        <a:xfrm>
          <a:off x="5267326" y="428625"/>
          <a:ext cx="1323974" cy="1343025"/>
        </a:xfrm>
        <a:prstGeom prst="upArrowCallout">
          <a:avLst>
            <a:gd name="adj1" fmla="val 10612"/>
            <a:gd name="adj2" fmla="val 22143"/>
            <a:gd name="adj3" fmla="val 25000"/>
            <a:gd name="adj4" fmla="val 39752"/>
          </a:avLst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Liste déroulante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181" totalsRowShown="0" headerRowDxfId="6" dataDxfId="5">
  <autoFilter ref="A1:D181"/>
  <sortState ref="A2:O181">
    <sortCondition ref="A1:A181"/>
  </sortState>
  <tableColumns count="4">
    <tableColumn id="1" name="MAT." dataDxfId="4"/>
    <tableColumn id="11" name="Formation" dataDxfId="3"/>
    <tableColumn id="14" name="Date de Debut" dataDxfId="2"/>
    <tableColumn id="15" name="Fin groupe 1" dataDxfId="1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80" totalsRowShown="0">
  <autoFilter ref="A1:D180"/>
  <tableColumns count="4">
    <tableColumn id="1" name="MAT." dataDxfId="0"/>
    <tableColumn id="2" name="Formation"/>
    <tableColumn id="3" name="Date de Debut"/>
    <tableColumn id="4" name="Fin groupe 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6"/>
  <sheetViews>
    <sheetView workbookViewId="0">
      <selection activeCell="K19" sqref="K19"/>
    </sheetView>
  </sheetViews>
  <sheetFormatPr baseColWidth="10" defaultRowHeight="15"/>
  <cols>
    <col min="1" max="1" width="9.28515625" style="8" bestFit="1" customWidth="1"/>
    <col min="2" max="2" width="71.140625" style="9" bestFit="1" customWidth="1"/>
    <col min="3" max="3" width="12" style="10" bestFit="1" customWidth="1"/>
    <col min="4" max="4" width="12.85546875" style="10" bestFit="1" customWidth="1"/>
    <col min="5" max="16384" width="11.42578125" style="8"/>
  </cols>
  <sheetData>
    <row r="1" spans="1:7" s="5" customFormat="1">
      <c r="A1" s="2" t="s">
        <v>0</v>
      </c>
      <c r="B1" s="3" t="s">
        <v>1</v>
      </c>
      <c r="C1" s="4" t="s">
        <v>2</v>
      </c>
      <c r="D1" s="4" t="s">
        <v>3</v>
      </c>
    </row>
    <row r="2" spans="1:7">
      <c r="A2" s="1">
        <v>49</v>
      </c>
      <c r="B2" s="6" t="s">
        <v>7</v>
      </c>
      <c r="C2" s="7">
        <v>44992</v>
      </c>
      <c r="D2" s="7">
        <v>44995</v>
      </c>
      <c r="G2" s="8">
        <f t="array" ref="G2">IFERROR(INDEX(M_atricule,MATCH(0,COUNTIF(M_atricule,"&lt;"&amp;M_atricule)-SUM(COUNTIF(G$1:G1,M_atricule)),0)),"")</f>
        <v>49</v>
      </c>
    </row>
    <row r="3" spans="1:7">
      <c r="A3" s="1">
        <v>49</v>
      </c>
      <c r="B3" s="6" t="s">
        <v>14</v>
      </c>
      <c r="C3" s="7">
        <v>45141</v>
      </c>
      <c r="D3" s="7">
        <v>45142</v>
      </c>
      <c r="G3" s="8">
        <f t="array" ref="G3">IFERROR(INDEX(M_atricule,MATCH(0,COUNTIF(M_atricule,"&lt;"&amp;M_atricule)-SUM(COUNTIF(G$1:G2,M_atricule)),0)),"")</f>
        <v>50</v>
      </c>
    </row>
    <row r="4" spans="1:7">
      <c r="A4" s="1">
        <v>50</v>
      </c>
      <c r="B4" s="6" t="s">
        <v>14</v>
      </c>
      <c r="C4" s="7">
        <v>45117</v>
      </c>
      <c r="D4" s="7">
        <v>45118</v>
      </c>
      <c r="G4" s="8">
        <f t="array" ref="G4">IFERROR(INDEX(M_atricule,MATCH(0,COUNTIF(M_atricule,"&lt;"&amp;M_atricule)-SUM(COUNTIF(G$1:G3,M_atricule)),0)),"")</f>
        <v>51</v>
      </c>
    </row>
    <row r="5" spans="1:7">
      <c r="A5" s="1">
        <v>50</v>
      </c>
      <c r="B5" s="6" t="s">
        <v>17</v>
      </c>
      <c r="C5" s="7">
        <v>44958</v>
      </c>
      <c r="D5" s="7">
        <v>44960</v>
      </c>
      <c r="G5" s="8">
        <f t="array" ref="G5">IFERROR(INDEX(M_atricule,MATCH(0,COUNTIF(M_atricule,"&lt;"&amp;M_atricule)-SUM(COUNTIF(G$1:G4,M_atricule)),0)),"")</f>
        <v>55</v>
      </c>
    </row>
    <row r="6" spans="1:7">
      <c r="A6" s="1">
        <v>51</v>
      </c>
      <c r="B6" s="6" t="s">
        <v>8</v>
      </c>
      <c r="C6" s="7">
        <v>44970</v>
      </c>
      <c r="D6" s="7">
        <v>44974</v>
      </c>
      <c r="G6" s="8">
        <f t="array" ref="G6">IFERROR(INDEX(M_atricule,MATCH(0,COUNTIF(M_atricule,"&lt;"&amp;M_atricule)-SUM(COUNTIF(G$1:G5,M_atricule)),0)),"")</f>
        <v>82</v>
      </c>
    </row>
    <row r="7" spans="1:7">
      <c r="A7" s="1">
        <v>55</v>
      </c>
      <c r="B7" s="6" t="s">
        <v>7</v>
      </c>
      <c r="C7" s="7">
        <v>44992</v>
      </c>
      <c r="D7" s="7">
        <v>44995</v>
      </c>
      <c r="G7" s="8">
        <f t="array" ref="G7">IFERROR(INDEX(M_atricule,MATCH(0,COUNTIF(M_atricule,"&lt;"&amp;M_atricule)-SUM(COUNTIF(G$1:G6,M_atricule)),0)),"")</f>
        <v>93</v>
      </c>
    </row>
    <row r="8" spans="1:7">
      <c r="A8" s="1">
        <v>55</v>
      </c>
      <c r="B8" s="6" t="s">
        <v>14</v>
      </c>
      <c r="C8" s="7">
        <v>45124</v>
      </c>
      <c r="D8" s="7">
        <v>45125</v>
      </c>
      <c r="G8" s="8">
        <f t="array" ref="G8">IFERROR(INDEX(M_atricule,MATCH(0,COUNTIF(M_atricule,"&lt;"&amp;M_atricule)-SUM(COUNTIF(G$1:G7,M_atricule)),0)),"")</f>
        <v>100</v>
      </c>
    </row>
    <row r="9" spans="1:7">
      <c r="A9" s="1">
        <v>82</v>
      </c>
      <c r="B9" s="6" t="s">
        <v>7</v>
      </c>
      <c r="C9" s="7">
        <v>44999</v>
      </c>
      <c r="D9" s="7">
        <v>45002</v>
      </c>
      <c r="G9" s="8">
        <f t="array" ref="G9">IFERROR(INDEX(M_atricule,MATCH(0,COUNTIF(M_atricule,"&lt;"&amp;M_atricule)-SUM(COUNTIF(G$1:G8,M_atricule)),0)),"")</f>
        <v>115</v>
      </c>
    </row>
    <row r="10" spans="1:7">
      <c r="A10" s="1">
        <v>82</v>
      </c>
      <c r="B10" s="6" t="s">
        <v>14</v>
      </c>
      <c r="C10" s="7">
        <v>45124</v>
      </c>
      <c r="D10" s="7">
        <v>45125</v>
      </c>
      <c r="G10" s="8">
        <f t="array" ref="G10">IFERROR(INDEX(M_atricule,MATCH(0,COUNTIF(M_atricule,"&lt;"&amp;M_atricule)-SUM(COUNTIF(G$1:G9,M_atricule)),0)),"")</f>
        <v>119</v>
      </c>
    </row>
    <row r="11" spans="1:7">
      <c r="A11" s="1">
        <v>93</v>
      </c>
      <c r="B11" s="6" t="s">
        <v>7</v>
      </c>
      <c r="C11" s="7">
        <v>44999</v>
      </c>
      <c r="D11" s="7">
        <v>45002</v>
      </c>
      <c r="G11" s="8">
        <f t="array" ref="G11">IFERROR(INDEX(M_atricule,MATCH(0,COUNTIF(M_atricule,"&lt;"&amp;M_atricule)-SUM(COUNTIF(G$1:G10,M_atricule)),0)),"")</f>
        <v>129</v>
      </c>
    </row>
    <row r="12" spans="1:7">
      <c r="A12" s="1">
        <v>93</v>
      </c>
      <c r="B12" s="6" t="s">
        <v>8</v>
      </c>
      <c r="C12" s="7">
        <v>44970</v>
      </c>
      <c r="D12" s="7">
        <v>44974</v>
      </c>
      <c r="G12" s="8">
        <f t="array" ref="G12">IFERROR(INDEX(M_atricule,MATCH(0,COUNTIF(M_atricule,"&lt;"&amp;M_atricule)-SUM(COUNTIF(G$1:G11,M_atricule)),0)),"")</f>
        <v>132</v>
      </c>
    </row>
    <row r="13" spans="1:7">
      <c r="A13" s="1">
        <v>93</v>
      </c>
      <c r="B13" s="6" t="s">
        <v>14</v>
      </c>
      <c r="C13" s="7">
        <v>45141</v>
      </c>
      <c r="D13" s="7">
        <v>45142</v>
      </c>
      <c r="G13" s="8">
        <f t="array" ref="G13">IFERROR(INDEX(M_atricule,MATCH(0,COUNTIF(M_atricule,"&lt;"&amp;M_atricule)-SUM(COUNTIF(G$1:G12,M_atricule)),0)),"")</f>
        <v>140</v>
      </c>
    </row>
    <row r="14" spans="1:7">
      <c r="A14" s="1">
        <v>100</v>
      </c>
      <c r="B14" s="6" t="s">
        <v>7</v>
      </c>
      <c r="C14" s="7">
        <v>44992</v>
      </c>
      <c r="D14" s="7">
        <v>44995</v>
      </c>
      <c r="G14" s="8">
        <f t="array" ref="G14">IFERROR(INDEX(M_atricule,MATCH(0,COUNTIF(M_atricule,"&lt;"&amp;M_atricule)-SUM(COUNTIF(G$1:G13,M_atricule)),0)),"")</f>
        <v>145</v>
      </c>
    </row>
    <row r="15" spans="1:7">
      <c r="A15" s="1">
        <v>100</v>
      </c>
      <c r="B15" s="6" t="s">
        <v>14</v>
      </c>
      <c r="C15" s="7">
        <v>45127</v>
      </c>
      <c r="D15" s="7">
        <v>45128</v>
      </c>
      <c r="G15" s="8">
        <f t="array" ref="G15">IFERROR(INDEX(M_atricule,MATCH(0,COUNTIF(M_atricule,"&lt;"&amp;M_atricule)-SUM(COUNTIF(G$1:G14,M_atricule)),0)),"")</f>
        <v>149</v>
      </c>
    </row>
    <row r="16" spans="1:7">
      <c r="A16" s="1">
        <v>115</v>
      </c>
      <c r="B16" s="6" t="s">
        <v>8</v>
      </c>
      <c r="C16" s="7">
        <v>44963</v>
      </c>
      <c r="D16" s="7">
        <v>44967</v>
      </c>
      <c r="G16" s="8">
        <f t="array" ref="G16">IFERROR(INDEX(M_atricule,MATCH(0,COUNTIF(M_atricule,"&lt;"&amp;M_atricule)-SUM(COUNTIF(G$1:G15,M_atricule)),0)),"")</f>
        <v>150</v>
      </c>
    </row>
    <row r="17" spans="1:7">
      <c r="A17" s="1">
        <v>119</v>
      </c>
      <c r="B17" s="6" t="s">
        <v>7</v>
      </c>
      <c r="C17" s="7">
        <v>44992</v>
      </c>
      <c r="D17" s="7">
        <v>44995</v>
      </c>
      <c r="G17" s="8">
        <f t="array" ref="G17">IFERROR(INDEX(M_atricule,MATCH(0,COUNTIF(M_atricule,"&lt;"&amp;M_atricule)-SUM(COUNTIF(G$1:G16,M_atricule)),0)),"")</f>
        <v>151</v>
      </c>
    </row>
    <row r="18" spans="1:7">
      <c r="A18" s="1">
        <v>129</v>
      </c>
      <c r="B18" s="6" t="s">
        <v>7</v>
      </c>
      <c r="C18" s="7">
        <v>44992</v>
      </c>
      <c r="D18" s="7">
        <v>44995</v>
      </c>
      <c r="G18" s="8">
        <f t="array" ref="G18">IFERROR(INDEX(M_atricule,MATCH(0,COUNTIF(M_atricule,"&lt;"&amp;M_atricule)-SUM(COUNTIF(G$1:G17,M_atricule)),0)),"")</f>
        <v>154</v>
      </c>
    </row>
    <row r="19" spans="1:7">
      <c r="A19" s="1">
        <v>129</v>
      </c>
      <c r="B19" s="6" t="s">
        <v>14</v>
      </c>
      <c r="C19" s="7">
        <v>45124</v>
      </c>
      <c r="D19" s="7">
        <v>45125</v>
      </c>
      <c r="G19" s="8">
        <f t="array" ref="G19">IFERROR(INDEX(M_atricule,MATCH(0,COUNTIF(M_atricule,"&lt;"&amp;M_atricule)-SUM(COUNTIF(G$1:G18,M_atricule)),0)),"")</f>
        <v>158</v>
      </c>
    </row>
    <row r="20" spans="1:7">
      <c r="A20" s="1">
        <v>132</v>
      </c>
      <c r="B20" s="6" t="s">
        <v>8</v>
      </c>
      <c r="C20" s="7">
        <v>44963</v>
      </c>
      <c r="D20" s="7">
        <v>44967</v>
      </c>
      <c r="G20" s="8">
        <f t="array" ref="G20">IFERROR(INDEX(M_atricule,MATCH(0,COUNTIF(M_atricule,"&lt;"&amp;M_atricule)-SUM(COUNTIF(G$1:G19,M_atricule)),0)),"")</f>
        <v>168</v>
      </c>
    </row>
    <row r="21" spans="1:7">
      <c r="A21" s="1">
        <v>140</v>
      </c>
      <c r="B21" s="6" t="s">
        <v>8</v>
      </c>
      <c r="C21" s="7">
        <v>45012</v>
      </c>
      <c r="D21" s="7">
        <v>45016</v>
      </c>
      <c r="G21" s="8">
        <f t="array" ref="G21">IFERROR(INDEX(M_atricule,MATCH(0,COUNTIF(M_atricule,"&lt;"&amp;M_atricule)-SUM(COUNTIF(G$1:G20,M_atricule)),0)),"")</f>
        <v>184</v>
      </c>
    </row>
    <row r="22" spans="1:7">
      <c r="A22" s="1">
        <v>145</v>
      </c>
      <c r="B22" s="6" t="s">
        <v>14</v>
      </c>
      <c r="C22" s="7">
        <v>45117</v>
      </c>
      <c r="D22" s="7">
        <v>45118</v>
      </c>
      <c r="G22" s="8">
        <f t="array" ref="G22">IFERROR(INDEX(M_atricule,MATCH(0,COUNTIF(M_atricule,"&lt;"&amp;M_atricule)-SUM(COUNTIF(G$1:G21,M_atricule)),0)),"")</f>
        <v>187</v>
      </c>
    </row>
    <row r="23" spans="1:7">
      <c r="A23" s="1">
        <v>145</v>
      </c>
      <c r="B23" s="6" t="s">
        <v>17</v>
      </c>
      <c r="C23" s="7">
        <v>44958</v>
      </c>
      <c r="D23" s="7">
        <v>44960</v>
      </c>
      <c r="G23" s="8">
        <f t="array" ref="G23">IFERROR(INDEX(M_atricule,MATCH(0,COUNTIF(M_atricule,"&lt;"&amp;M_atricule)-SUM(COUNTIF(G$1:G22,M_atricule)),0)),"")</f>
        <v>196</v>
      </c>
    </row>
    <row r="24" spans="1:7">
      <c r="A24" s="1">
        <v>149</v>
      </c>
      <c r="B24" s="6" t="s">
        <v>4</v>
      </c>
      <c r="C24" s="7">
        <v>45007</v>
      </c>
      <c r="D24" s="7">
        <v>45009</v>
      </c>
      <c r="G24" s="8">
        <f t="array" ref="G24">IFERROR(INDEX(M_atricule,MATCH(0,COUNTIF(M_atricule,"&lt;"&amp;M_atricule)-SUM(COUNTIF(G$1:G23,M_atricule)),0)),"")</f>
        <v>208</v>
      </c>
    </row>
    <row r="25" spans="1:7">
      <c r="A25" s="1">
        <v>149</v>
      </c>
      <c r="B25" s="6" t="s">
        <v>9</v>
      </c>
      <c r="C25" s="7">
        <v>45084</v>
      </c>
      <c r="D25" s="7">
        <v>45086</v>
      </c>
      <c r="G25" s="8">
        <f t="array" ref="G25">IFERROR(INDEX(M_atricule,MATCH(0,COUNTIF(M_atricule,"&lt;"&amp;M_atricule)-SUM(COUNTIF(G$1:G24,M_atricule)),0)),"")</f>
        <v>224</v>
      </c>
    </row>
    <row r="26" spans="1:7">
      <c r="A26" s="1">
        <v>149</v>
      </c>
      <c r="B26" s="6" t="s">
        <v>12</v>
      </c>
      <c r="C26" s="7">
        <v>45097</v>
      </c>
      <c r="D26" s="7">
        <v>45100</v>
      </c>
      <c r="G26" s="8">
        <f t="array" ref="G26">IFERROR(INDEX(M_atricule,MATCH(0,COUNTIF(M_atricule,"&lt;"&amp;M_atricule)-SUM(COUNTIF(G$1:G25,M_atricule)),0)),"")</f>
        <v>226</v>
      </c>
    </row>
    <row r="27" spans="1:7">
      <c r="A27" s="1">
        <v>150</v>
      </c>
      <c r="B27" s="6" t="s">
        <v>8</v>
      </c>
      <c r="C27" s="7">
        <v>44970</v>
      </c>
      <c r="D27" s="7">
        <v>44974</v>
      </c>
      <c r="G27" s="8">
        <f t="array" ref="G27">IFERROR(INDEX(M_atricule,MATCH(0,COUNTIF(M_atricule,"&lt;"&amp;M_atricule)-SUM(COUNTIF(G$1:G26,M_atricule)),0)),"")</f>
        <v>228</v>
      </c>
    </row>
    <row r="28" spans="1:7">
      <c r="A28" s="1">
        <v>151</v>
      </c>
      <c r="B28" s="6" t="s">
        <v>8</v>
      </c>
      <c r="C28" s="7">
        <v>44970</v>
      </c>
      <c r="D28" s="7">
        <v>44974</v>
      </c>
      <c r="G28" s="8">
        <f t="array" ref="G28">IFERROR(INDEX(M_atricule,MATCH(0,COUNTIF(M_atricule,"&lt;"&amp;M_atricule)-SUM(COUNTIF(G$1:G27,M_atricule)),0)),"")</f>
        <v>231</v>
      </c>
    </row>
    <row r="29" spans="1:7">
      <c r="A29" s="1">
        <v>154</v>
      </c>
      <c r="B29" s="6" t="s">
        <v>6</v>
      </c>
      <c r="C29" s="7">
        <v>45040</v>
      </c>
      <c r="D29" s="7">
        <v>45043</v>
      </c>
      <c r="G29" s="8">
        <f t="array" ref="G29">IFERROR(INDEX(M_atricule,MATCH(0,COUNTIF(M_atricule,"&lt;"&amp;M_atricule)-SUM(COUNTIF(G$1:G28,M_atricule)),0)),"")</f>
        <v>234</v>
      </c>
    </row>
    <row r="30" spans="1:7">
      <c r="A30" s="1">
        <v>158</v>
      </c>
      <c r="B30" s="6" t="s">
        <v>14</v>
      </c>
      <c r="C30" s="7">
        <v>45141</v>
      </c>
      <c r="D30" s="7">
        <v>45142</v>
      </c>
      <c r="G30" s="8">
        <f t="array" ref="G30">IFERROR(INDEX(M_atricule,MATCH(0,COUNTIF(M_atricule,"&lt;"&amp;M_atricule)-SUM(COUNTIF(G$1:G29,M_atricule)),0)),"")</f>
        <v>238</v>
      </c>
    </row>
    <row r="31" spans="1:7">
      <c r="A31" s="1">
        <v>158</v>
      </c>
      <c r="B31" s="6" t="s">
        <v>17</v>
      </c>
      <c r="C31" s="7">
        <v>44958</v>
      </c>
      <c r="D31" s="7">
        <v>44960</v>
      </c>
      <c r="G31" s="8">
        <f t="array" ref="G31">IFERROR(INDEX(M_atricule,MATCH(0,COUNTIF(M_atricule,"&lt;"&amp;M_atricule)-SUM(COUNTIF(G$1:G30,M_atricule)),0)),"")</f>
        <v>243</v>
      </c>
    </row>
    <row r="32" spans="1:7">
      <c r="A32" s="1">
        <v>168</v>
      </c>
      <c r="B32" s="6" t="s">
        <v>10</v>
      </c>
      <c r="C32" s="7">
        <v>44958</v>
      </c>
      <c r="D32" s="7">
        <v>44960</v>
      </c>
      <c r="G32" s="8">
        <f t="array" ref="G32">IFERROR(INDEX(M_atricule,MATCH(0,COUNTIF(M_atricule,"&lt;"&amp;M_atricule)-SUM(COUNTIF(G$1:G31,M_atricule)),0)),"")</f>
        <v>248</v>
      </c>
    </row>
    <row r="33" spans="1:7">
      <c r="A33" s="1">
        <v>168</v>
      </c>
      <c r="B33" s="6" t="s">
        <v>11</v>
      </c>
      <c r="C33" s="7">
        <v>45027</v>
      </c>
      <c r="D33" s="7">
        <v>45030</v>
      </c>
      <c r="G33" s="8">
        <f t="array" ref="G33">IFERROR(INDEX(M_atricule,MATCH(0,COUNTIF(M_atricule,"&lt;"&amp;M_atricule)-SUM(COUNTIF(G$1:G32,M_atricule)),0)),"")</f>
        <v>249</v>
      </c>
    </row>
    <row r="34" spans="1:7">
      <c r="A34" s="1">
        <v>184</v>
      </c>
      <c r="B34" s="6" t="s">
        <v>7</v>
      </c>
      <c r="C34" s="7">
        <v>44992</v>
      </c>
      <c r="D34" s="7">
        <v>44995</v>
      </c>
      <c r="G34" s="8">
        <f t="array" ref="G34">IFERROR(INDEX(M_atricule,MATCH(0,COUNTIF(M_atricule,"&lt;"&amp;M_atricule)-SUM(COUNTIF(G$1:G33,M_atricule)),0)),"")</f>
        <v>257</v>
      </c>
    </row>
    <row r="35" spans="1:7">
      <c r="A35" s="1">
        <v>184</v>
      </c>
      <c r="B35" s="6" t="s">
        <v>14</v>
      </c>
      <c r="C35" s="7">
        <v>45117</v>
      </c>
      <c r="D35" s="7">
        <v>45118</v>
      </c>
      <c r="G35" s="8">
        <f t="array" ref="G35">IFERROR(INDEX(M_atricule,MATCH(0,COUNTIF(M_atricule,"&lt;"&amp;M_atricule)-SUM(COUNTIF(G$1:G34,M_atricule)),0)),"")</f>
        <v>266</v>
      </c>
    </row>
    <row r="36" spans="1:7">
      <c r="A36" s="1">
        <v>187</v>
      </c>
      <c r="B36" s="6" t="s">
        <v>13</v>
      </c>
      <c r="C36" s="7">
        <v>45085</v>
      </c>
      <c r="D36" s="7">
        <v>45093</v>
      </c>
      <c r="G36" s="8">
        <f t="array" ref="G36">IFERROR(INDEX(M_atricule,MATCH(0,COUNTIF(M_atricule,"&lt;"&amp;M_atricule)-SUM(COUNTIF(G$1:G35,M_atricule)),0)),"")</f>
        <v>270</v>
      </c>
    </row>
    <row r="37" spans="1:7">
      <c r="A37" s="1">
        <v>196</v>
      </c>
      <c r="B37" s="6" t="s">
        <v>8</v>
      </c>
      <c r="C37" s="7">
        <v>44963</v>
      </c>
      <c r="D37" s="7">
        <v>44967</v>
      </c>
      <c r="G37" s="8">
        <f t="array" ref="G37">IFERROR(INDEX(M_atricule,MATCH(0,COUNTIF(M_atricule,"&lt;"&amp;M_atricule)-SUM(COUNTIF(G$1:G36,M_atricule)),0)),"")</f>
        <v>276</v>
      </c>
    </row>
    <row r="38" spans="1:7">
      <c r="A38" s="1">
        <v>208</v>
      </c>
      <c r="B38" s="6" t="s">
        <v>7</v>
      </c>
      <c r="C38" s="7">
        <v>44999</v>
      </c>
      <c r="D38" s="7">
        <v>45002</v>
      </c>
      <c r="G38" s="8">
        <f t="array" ref="G38">IFERROR(INDEX(M_atricule,MATCH(0,COUNTIF(M_atricule,"&lt;"&amp;M_atricule)-SUM(COUNTIF(G$1:G37,M_atricule)),0)),"")</f>
        <v>278</v>
      </c>
    </row>
    <row r="39" spans="1:7">
      <c r="A39" s="1">
        <v>208</v>
      </c>
      <c r="B39" s="6" t="s">
        <v>14</v>
      </c>
      <c r="C39" s="7">
        <v>45141</v>
      </c>
      <c r="D39" s="7">
        <v>45142</v>
      </c>
      <c r="G39" s="8">
        <f t="array" ref="G39">IFERROR(INDEX(M_atricule,MATCH(0,COUNTIF(M_atricule,"&lt;"&amp;M_atricule)-SUM(COUNTIF(G$1:G38,M_atricule)),0)),"")</f>
        <v>282</v>
      </c>
    </row>
    <row r="40" spans="1:7">
      <c r="A40" s="1">
        <v>224</v>
      </c>
      <c r="B40" s="6" t="s">
        <v>10</v>
      </c>
      <c r="C40" s="7">
        <v>44958</v>
      </c>
      <c r="D40" s="7">
        <v>44960</v>
      </c>
      <c r="G40" s="8">
        <f t="array" ref="G40">IFERROR(INDEX(M_atricule,MATCH(0,COUNTIF(M_atricule,"&lt;"&amp;M_atricule)-SUM(COUNTIF(G$1:G39,M_atricule)),0)),"")</f>
        <v>286</v>
      </c>
    </row>
    <row r="41" spans="1:7">
      <c r="A41" s="1">
        <v>224</v>
      </c>
      <c r="B41" s="6" t="s">
        <v>11</v>
      </c>
      <c r="C41" s="7">
        <v>45019</v>
      </c>
      <c r="D41" s="7">
        <v>45022</v>
      </c>
      <c r="G41" s="8">
        <f t="array" ref="G41">IFERROR(INDEX(M_atricule,MATCH(0,COUNTIF(M_atricule,"&lt;"&amp;M_atricule)-SUM(COUNTIF(G$1:G40,M_atricule)),0)),"")</f>
        <v>292</v>
      </c>
    </row>
    <row r="42" spans="1:7">
      <c r="A42" s="1">
        <v>226</v>
      </c>
      <c r="B42" s="6" t="s">
        <v>7</v>
      </c>
      <c r="C42" s="7">
        <v>44992</v>
      </c>
      <c r="D42" s="7">
        <v>44995</v>
      </c>
      <c r="G42" s="8">
        <f t="array" ref="G42">IFERROR(INDEX(M_atricule,MATCH(0,COUNTIF(M_atricule,"&lt;"&amp;M_atricule)-SUM(COUNTIF(G$1:G41,M_atricule)),0)),"")</f>
        <v>294</v>
      </c>
    </row>
    <row r="43" spans="1:7">
      <c r="A43" s="1">
        <v>228</v>
      </c>
      <c r="B43" s="6" t="s">
        <v>7</v>
      </c>
      <c r="C43" s="7">
        <v>44992</v>
      </c>
      <c r="D43" s="7">
        <v>44995</v>
      </c>
      <c r="G43" s="8">
        <f t="array" ref="G43">IFERROR(INDEX(M_atricule,MATCH(0,COUNTIF(M_atricule,"&lt;"&amp;M_atricule)-SUM(COUNTIF(G$1:G42,M_atricule)),0)),"")</f>
        <v>295</v>
      </c>
    </row>
    <row r="44" spans="1:7">
      <c r="A44" s="1">
        <v>228</v>
      </c>
      <c r="B44" s="6" t="s">
        <v>10</v>
      </c>
      <c r="C44" s="7">
        <v>44958</v>
      </c>
      <c r="D44" s="7">
        <v>44960</v>
      </c>
      <c r="G44" s="8">
        <f t="array" ref="G44">IFERROR(INDEX(M_atricule,MATCH(0,COUNTIF(M_atricule,"&lt;"&amp;M_atricule)-SUM(COUNTIF(G$1:G43,M_atricule)),0)),"")</f>
        <v>296</v>
      </c>
    </row>
    <row r="45" spans="1:7">
      <c r="A45" s="1">
        <v>228</v>
      </c>
      <c r="B45" s="6" t="s">
        <v>11</v>
      </c>
      <c r="C45" s="7">
        <v>45019</v>
      </c>
      <c r="D45" s="7">
        <v>45022</v>
      </c>
      <c r="G45" s="8">
        <f t="array" ref="G45">IFERROR(INDEX(M_atricule,MATCH(0,COUNTIF(M_atricule,"&lt;"&amp;M_atricule)-SUM(COUNTIF(G$1:G44,M_atricule)),0)),"")</f>
        <v>297</v>
      </c>
    </row>
    <row r="46" spans="1:7">
      <c r="A46" s="1">
        <v>228</v>
      </c>
      <c r="B46" s="6" t="s">
        <v>14</v>
      </c>
      <c r="C46" s="7">
        <v>45124</v>
      </c>
      <c r="D46" s="7">
        <v>45125</v>
      </c>
      <c r="G46" s="8">
        <f t="array" ref="G46">IFERROR(INDEX(M_atricule,MATCH(0,COUNTIF(M_atricule,"&lt;"&amp;M_atricule)-SUM(COUNTIF(G$1:G45,M_atricule)),0)),"")</f>
        <v>304</v>
      </c>
    </row>
    <row r="47" spans="1:7">
      <c r="A47" s="1">
        <v>231</v>
      </c>
      <c r="B47" s="6" t="s">
        <v>7</v>
      </c>
      <c r="C47" s="7">
        <v>44999</v>
      </c>
      <c r="D47" s="7">
        <v>45002</v>
      </c>
      <c r="G47" s="8">
        <f t="array" ref="G47">IFERROR(INDEX(M_atricule,MATCH(0,COUNTIF(M_atricule,"&lt;"&amp;M_atricule)-SUM(COUNTIF(G$1:G46,M_atricule)),0)),"")</f>
        <v>308</v>
      </c>
    </row>
    <row r="48" spans="1:7">
      <c r="A48" s="1">
        <v>231</v>
      </c>
      <c r="B48" s="6" t="s">
        <v>14</v>
      </c>
      <c r="C48" s="7">
        <v>45141</v>
      </c>
      <c r="D48" s="7">
        <v>45142</v>
      </c>
      <c r="G48" s="8">
        <f t="array" ref="G48">IFERROR(INDEX(M_atricule,MATCH(0,COUNTIF(M_atricule,"&lt;"&amp;M_atricule)-SUM(COUNTIF(G$1:G47,M_atricule)),0)),"")</f>
        <v>309</v>
      </c>
    </row>
    <row r="49" spans="1:7">
      <c r="A49" s="1">
        <v>234</v>
      </c>
      <c r="B49" s="6" t="s">
        <v>14</v>
      </c>
      <c r="C49" s="7">
        <v>45127</v>
      </c>
      <c r="D49" s="7">
        <v>45128</v>
      </c>
      <c r="G49" s="8">
        <f t="array" ref="G49">IFERROR(INDEX(M_atricule,MATCH(0,COUNTIF(M_atricule,"&lt;"&amp;M_atricule)-SUM(COUNTIF(G$1:G48,M_atricule)),0)),"")</f>
        <v>315</v>
      </c>
    </row>
    <row r="50" spans="1:7">
      <c r="A50" s="1">
        <v>238</v>
      </c>
      <c r="B50" s="6" t="s">
        <v>7</v>
      </c>
      <c r="C50" s="7">
        <v>44999</v>
      </c>
      <c r="D50" s="7">
        <v>45002</v>
      </c>
      <c r="G50" s="8">
        <f t="array" ref="G50">IFERROR(INDEX(M_atricule,MATCH(0,COUNTIF(M_atricule,"&lt;"&amp;M_atricule)-SUM(COUNTIF(G$1:G49,M_atricule)),0)),"")</f>
        <v>323</v>
      </c>
    </row>
    <row r="51" spans="1:7">
      <c r="A51" s="1">
        <v>238</v>
      </c>
      <c r="B51" s="6" t="s">
        <v>14</v>
      </c>
      <c r="C51" s="7">
        <v>45127</v>
      </c>
      <c r="D51" s="7">
        <v>45128</v>
      </c>
      <c r="G51" s="8">
        <f t="array" ref="G51">IFERROR(INDEX(M_atricule,MATCH(0,COUNTIF(M_atricule,"&lt;"&amp;M_atricule)-SUM(COUNTIF(G$1:G50,M_atricule)),0)),"")</f>
        <v>326</v>
      </c>
    </row>
    <row r="52" spans="1:7">
      <c r="A52" s="1">
        <v>243</v>
      </c>
      <c r="B52" s="6" t="s">
        <v>8</v>
      </c>
      <c r="C52" s="7">
        <v>44963</v>
      </c>
      <c r="D52" s="7">
        <v>44967</v>
      </c>
      <c r="G52" s="8">
        <f t="array" ref="G52">IFERROR(INDEX(M_atricule,MATCH(0,COUNTIF(M_atricule,"&lt;"&amp;M_atricule)-SUM(COUNTIF(G$1:G51,M_atricule)),0)),"")</f>
        <v>338</v>
      </c>
    </row>
    <row r="53" spans="1:7">
      <c r="A53" s="1">
        <v>248</v>
      </c>
      <c r="B53" s="6" t="s">
        <v>7</v>
      </c>
      <c r="C53" s="7">
        <v>44999</v>
      </c>
      <c r="D53" s="7">
        <v>45002</v>
      </c>
      <c r="G53" s="8">
        <f t="array" ref="G53">IFERROR(INDEX(M_atricule,MATCH(0,COUNTIF(M_atricule,"&lt;"&amp;M_atricule)-SUM(COUNTIF(G$1:G52,M_atricule)),0)),"")</f>
        <v>348</v>
      </c>
    </row>
    <row r="54" spans="1:7">
      <c r="A54" s="1">
        <v>248</v>
      </c>
      <c r="B54" s="6" t="s">
        <v>14</v>
      </c>
      <c r="C54" s="7">
        <v>45141</v>
      </c>
      <c r="D54" s="7">
        <v>45142</v>
      </c>
      <c r="G54" s="8">
        <f t="array" ref="G54">IFERROR(INDEX(M_atricule,MATCH(0,COUNTIF(M_atricule,"&lt;"&amp;M_atricule)-SUM(COUNTIF(G$1:G53,M_atricule)),0)),"")</f>
        <v>351</v>
      </c>
    </row>
    <row r="55" spans="1:7">
      <c r="A55" s="1">
        <v>249</v>
      </c>
      <c r="B55" s="6" t="s">
        <v>7</v>
      </c>
      <c r="C55" s="7">
        <v>44999</v>
      </c>
      <c r="D55" s="7">
        <v>45002</v>
      </c>
      <c r="G55" s="8">
        <f t="array" ref="G55">IFERROR(INDEX(M_atricule,MATCH(0,COUNTIF(M_atricule,"&lt;"&amp;M_atricule)-SUM(COUNTIF(G$1:G54,M_atricule)),0)),"")</f>
        <v>354</v>
      </c>
    </row>
    <row r="56" spans="1:7">
      <c r="A56" s="1">
        <v>257</v>
      </c>
      <c r="B56" s="6" t="s">
        <v>7</v>
      </c>
      <c r="C56" s="7">
        <v>44999</v>
      </c>
      <c r="D56" s="7">
        <v>45002</v>
      </c>
      <c r="G56" s="8">
        <f t="array" ref="G56">IFERROR(INDEX(M_atricule,MATCH(0,COUNTIF(M_atricule,"&lt;"&amp;M_atricule)-SUM(COUNTIF(G$1:G55,M_atricule)),0)),"")</f>
        <v>369</v>
      </c>
    </row>
    <row r="57" spans="1:7">
      <c r="A57" s="1">
        <v>257</v>
      </c>
      <c r="B57" s="6" t="s">
        <v>14</v>
      </c>
      <c r="C57" s="7">
        <v>45124</v>
      </c>
      <c r="D57" s="7">
        <v>45125</v>
      </c>
      <c r="G57" s="8">
        <f t="array" ref="G57">IFERROR(INDEX(M_atricule,MATCH(0,COUNTIF(M_atricule,"&lt;"&amp;M_atricule)-SUM(COUNTIF(G$1:G56,M_atricule)),0)),"")</f>
        <v>379</v>
      </c>
    </row>
    <row r="58" spans="1:7">
      <c r="A58" s="1">
        <v>266</v>
      </c>
      <c r="B58" s="6" t="s">
        <v>8</v>
      </c>
      <c r="C58" s="7">
        <v>44963</v>
      </c>
      <c r="D58" s="7">
        <v>44967</v>
      </c>
      <c r="G58" s="8">
        <f t="array" ref="G58">IFERROR(INDEX(M_atricule,MATCH(0,COUNTIF(M_atricule,"&lt;"&amp;M_atricule)-SUM(COUNTIF(G$1:G57,M_atricule)),0)),"")</f>
        <v>381</v>
      </c>
    </row>
    <row r="59" spans="1:7">
      <c r="A59" s="1">
        <v>270</v>
      </c>
      <c r="B59" s="6" t="s">
        <v>6</v>
      </c>
      <c r="C59" s="7">
        <v>45040</v>
      </c>
      <c r="D59" s="7">
        <v>45043</v>
      </c>
      <c r="G59" s="8">
        <f t="array" ref="G59">IFERROR(INDEX(M_atricule,MATCH(0,COUNTIF(M_atricule,"&lt;"&amp;M_atricule)-SUM(COUNTIF(G$1:G58,M_atricule)),0)),"")</f>
        <v>388</v>
      </c>
    </row>
    <row r="60" spans="1:7">
      <c r="A60" s="1">
        <v>276</v>
      </c>
      <c r="B60" s="6" t="s">
        <v>16</v>
      </c>
      <c r="C60" s="7">
        <v>45048</v>
      </c>
      <c r="D60" s="7">
        <v>45051</v>
      </c>
      <c r="G60" s="8">
        <f t="array" ref="G60">IFERROR(INDEX(M_atricule,MATCH(0,COUNTIF(M_atricule,"&lt;"&amp;M_atricule)-SUM(COUNTIF(G$1:G59,M_atricule)),0)),"")</f>
        <v>389</v>
      </c>
    </row>
    <row r="61" spans="1:7">
      <c r="A61" s="1">
        <v>276</v>
      </c>
      <c r="B61" s="6" t="s">
        <v>17</v>
      </c>
      <c r="C61" s="7">
        <v>44986</v>
      </c>
      <c r="D61" s="7">
        <v>44988</v>
      </c>
      <c r="G61" s="8">
        <f t="array" ref="G61">IFERROR(INDEX(M_atricule,MATCH(0,COUNTIF(M_atricule,"&lt;"&amp;M_atricule)-SUM(COUNTIF(G$1:G60,M_atricule)),0)),"")</f>
        <v>392</v>
      </c>
    </row>
    <row r="62" spans="1:7">
      <c r="A62" s="1">
        <v>278</v>
      </c>
      <c r="B62" s="6" t="s">
        <v>8</v>
      </c>
      <c r="C62" s="7">
        <v>45012</v>
      </c>
      <c r="D62" s="7">
        <v>45016</v>
      </c>
      <c r="G62" s="8">
        <f t="array" ref="G62">IFERROR(INDEX(M_atricule,MATCH(0,COUNTIF(M_atricule,"&lt;"&amp;M_atricule)-SUM(COUNTIF(G$1:G61,M_atricule)),0)),"")</f>
        <v>402</v>
      </c>
    </row>
    <row r="63" spans="1:7">
      <c r="A63" s="1">
        <v>282</v>
      </c>
      <c r="B63" s="6" t="s">
        <v>7</v>
      </c>
      <c r="C63" s="7">
        <v>44992</v>
      </c>
      <c r="D63" s="7">
        <v>44995</v>
      </c>
      <c r="G63" s="8">
        <f t="array" ref="G63">IFERROR(INDEX(M_atricule,MATCH(0,COUNTIF(M_atricule,"&lt;"&amp;M_atricule)-SUM(COUNTIF(G$1:G62,M_atricule)),0)),"")</f>
        <v>404</v>
      </c>
    </row>
    <row r="64" spans="1:7">
      <c r="A64" s="1">
        <v>282</v>
      </c>
      <c r="B64" s="6" t="s">
        <v>14</v>
      </c>
      <c r="C64" s="7">
        <v>45124</v>
      </c>
      <c r="D64" s="7">
        <v>45125</v>
      </c>
      <c r="G64" s="8">
        <f t="array" ref="G64">IFERROR(INDEX(M_atricule,MATCH(0,COUNTIF(M_atricule,"&lt;"&amp;M_atricule)-SUM(COUNTIF(G$1:G63,M_atricule)),0)),"")</f>
        <v>410</v>
      </c>
    </row>
    <row r="65" spans="1:7">
      <c r="A65" s="1">
        <v>286</v>
      </c>
      <c r="B65" s="6" t="s">
        <v>17</v>
      </c>
      <c r="C65" s="7">
        <v>44958</v>
      </c>
      <c r="D65" s="7">
        <v>44960</v>
      </c>
      <c r="G65" s="8">
        <f t="array" ref="G65">IFERROR(INDEX(M_atricule,MATCH(0,COUNTIF(M_atricule,"&lt;"&amp;M_atricule)-SUM(COUNTIF(G$1:G64,M_atricule)),0)),"")</f>
        <v>411</v>
      </c>
    </row>
    <row r="66" spans="1:7">
      <c r="A66" s="1">
        <v>292</v>
      </c>
      <c r="B66" s="6" t="s">
        <v>8</v>
      </c>
      <c r="C66" s="7">
        <v>45012</v>
      </c>
      <c r="D66" s="7">
        <v>45016</v>
      </c>
      <c r="G66" s="8">
        <f t="array" ref="G66">IFERROR(INDEX(M_atricule,MATCH(0,COUNTIF(M_atricule,"&lt;"&amp;M_atricule)-SUM(COUNTIF(G$1:G65,M_atricule)),0)),"")</f>
        <v>441</v>
      </c>
    </row>
    <row r="67" spans="1:7">
      <c r="A67" s="1">
        <v>294</v>
      </c>
      <c r="B67" s="6" t="s">
        <v>4</v>
      </c>
      <c r="C67" s="7">
        <v>45007</v>
      </c>
      <c r="D67" s="7">
        <v>45009</v>
      </c>
      <c r="G67" s="8">
        <f t="array" ref="G67">IFERROR(INDEX(M_atricule,MATCH(0,COUNTIF(M_atricule,"&lt;"&amp;M_atricule)-SUM(COUNTIF(G$1:G66,M_atricule)),0)),"")</f>
        <v>469</v>
      </c>
    </row>
    <row r="68" spans="1:7">
      <c r="A68" s="1">
        <v>294</v>
      </c>
      <c r="B68" s="6" t="s">
        <v>9</v>
      </c>
      <c r="C68" s="7">
        <v>45082</v>
      </c>
      <c r="D68" s="7">
        <v>45084</v>
      </c>
      <c r="G68" s="8">
        <f t="array" ref="G68">IFERROR(INDEX(M_atricule,MATCH(0,COUNTIF(M_atricule,"&lt;"&amp;M_atricule)-SUM(COUNTIF(G$1:G67,M_atricule)),0)),"")</f>
        <v>471</v>
      </c>
    </row>
    <row r="69" spans="1:7">
      <c r="A69" s="1">
        <v>294</v>
      </c>
      <c r="B69" s="6" t="s">
        <v>12</v>
      </c>
      <c r="C69" s="7">
        <v>45097</v>
      </c>
      <c r="D69" s="7">
        <v>45100</v>
      </c>
      <c r="G69" s="8">
        <f t="array" ref="G69">IFERROR(INDEX(M_atricule,MATCH(0,COUNTIF(M_atricule,"&lt;"&amp;M_atricule)-SUM(COUNTIF(G$1:G68,M_atricule)),0)),"")</f>
        <v>472</v>
      </c>
    </row>
    <row r="70" spans="1:7">
      <c r="A70" s="1">
        <v>295</v>
      </c>
      <c r="B70" s="6" t="s">
        <v>5</v>
      </c>
      <c r="C70" s="7">
        <v>44984</v>
      </c>
      <c r="D70" s="7">
        <v>45002</v>
      </c>
      <c r="G70" s="8">
        <f t="array" ref="G70">IFERROR(INDEX(M_atricule,MATCH(0,COUNTIF(M_atricule,"&lt;"&amp;M_atricule)-SUM(COUNTIF(G$1:G69,M_atricule)),0)),"")</f>
        <v>474</v>
      </c>
    </row>
    <row r="71" spans="1:7">
      <c r="A71" s="1">
        <v>296</v>
      </c>
      <c r="B71" s="6" t="s">
        <v>4</v>
      </c>
      <c r="C71" s="7">
        <v>45007</v>
      </c>
      <c r="D71" s="7">
        <v>45009</v>
      </c>
      <c r="G71" s="8">
        <f t="array" ref="G71">IFERROR(INDEX(M_atricule,MATCH(0,COUNTIF(M_atricule,"&lt;"&amp;M_atricule)-SUM(COUNTIF(G$1:G70,M_atricule)),0)),"")</f>
        <v>475</v>
      </c>
    </row>
    <row r="72" spans="1:7">
      <c r="A72" s="1">
        <v>296</v>
      </c>
      <c r="B72" s="6" t="s">
        <v>9</v>
      </c>
      <c r="C72" s="7">
        <v>45084</v>
      </c>
      <c r="D72" s="7">
        <v>45086</v>
      </c>
      <c r="G72" s="8">
        <f t="array" ref="G72">IFERROR(INDEX(M_atricule,MATCH(0,COUNTIF(M_atricule,"&lt;"&amp;M_atricule)-SUM(COUNTIF(G$1:G71,M_atricule)),0)),"")</f>
        <v>482</v>
      </c>
    </row>
    <row r="73" spans="1:7">
      <c r="A73" s="1">
        <v>297</v>
      </c>
      <c r="B73" s="6" t="s">
        <v>9</v>
      </c>
      <c r="C73" s="7">
        <v>45082</v>
      </c>
      <c r="D73" s="7">
        <v>45084</v>
      </c>
      <c r="G73" s="8">
        <f t="array" ref="G73">IFERROR(INDEX(M_atricule,MATCH(0,COUNTIF(M_atricule,"&lt;"&amp;M_atricule)-SUM(COUNTIF(G$1:G72,M_atricule)),0)),"")</f>
        <v>484</v>
      </c>
    </row>
    <row r="74" spans="1:7">
      <c r="A74" s="1">
        <v>304</v>
      </c>
      <c r="B74" s="6" t="s">
        <v>7</v>
      </c>
      <c r="C74" s="7">
        <v>44992</v>
      </c>
      <c r="D74" s="7">
        <v>44995</v>
      </c>
      <c r="G74" s="8">
        <f t="array" ref="G74">IFERROR(INDEX(M_atricule,MATCH(0,COUNTIF(M_atricule,"&lt;"&amp;M_atricule)-SUM(COUNTIF(G$1:G73,M_atricule)),0)),"")</f>
        <v>487</v>
      </c>
    </row>
    <row r="75" spans="1:7">
      <c r="A75" s="1">
        <v>308</v>
      </c>
      <c r="B75" s="6" t="s">
        <v>8</v>
      </c>
      <c r="C75" s="7">
        <v>44970</v>
      </c>
      <c r="D75" s="7">
        <v>44974</v>
      </c>
      <c r="G75" s="8">
        <f t="array" ref="G75">IFERROR(INDEX(M_atricule,MATCH(0,COUNTIF(M_atricule,"&lt;"&amp;M_atricule)-SUM(COUNTIF(G$1:G74,M_atricule)),0)),"")</f>
        <v>488</v>
      </c>
    </row>
    <row r="76" spans="1:7">
      <c r="A76" s="1">
        <v>308</v>
      </c>
      <c r="B76" s="6" t="s">
        <v>8</v>
      </c>
      <c r="C76" s="7">
        <v>44970</v>
      </c>
      <c r="D76" s="7">
        <v>44974</v>
      </c>
      <c r="G76" s="8">
        <f t="array" ref="G76">IFERROR(INDEX(M_atricule,MATCH(0,COUNTIF(M_atricule,"&lt;"&amp;M_atricule)-SUM(COUNTIF(G$1:G75,M_atricule)),0)),"")</f>
        <v>500</v>
      </c>
    </row>
    <row r="77" spans="1:7">
      <c r="A77" s="1">
        <v>309</v>
      </c>
      <c r="B77" s="6" t="s">
        <v>8</v>
      </c>
      <c r="C77" s="7">
        <v>44970</v>
      </c>
      <c r="D77" s="7">
        <v>44974</v>
      </c>
      <c r="G77" s="8">
        <f t="array" ref="G77">IFERROR(INDEX(M_atricule,MATCH(0,COUNTIF(M_atricule,"&lt;"&amp;M_atricule)-SUM(COUNTIF(G$1:G76,M_atricule)),0)),"")</f>
        <v>518</v>
      </c>
    </row>
    <row r="78" spans="1:7">
      <c r="A78" s="1">
        <v>315</v>
      </c>
      <c r="B78" s="6" t="s">
        <v>8</v>
      </c>
      <c r="C78" s="7">
        <v>45012</v>
      </c>
      <c r="D78" s="7">
        <v>45016</v>
      </c>
      <c r="G78" s="8">
        <f t="array" ref="G78">IFERROR(INDEX(M_atricule,MATCH(0,COUNTIF(M_atricule,"&lt;"&amp;M_atricule)-SUM(COUNTIF(G$1:G77,M_atricule)),0)),"")</f>
        <v>526</v>
      </c>
    </row>
    <row r="79" spans="1:7">
      <c r="A79" s="1">
        <v>323</v>
      </c>
      <c r="B79" s="6" t="s">
        <v>8</v>
      </c>
      <c r="C79" s="7">
        <v>44963</v>
      </c>
      <c r="D79" s="7">
        <v>44967</v>
      </c>
      <c r="G79" s="8">
        <f t="array" ref="G79">IFERROR(INDEX(M_atricule,MATCH(0,COUNTIF(M_atricule,"&lt;"&amp;M_atricule)-SUM(COUNTIF(G$1:G78,M_atricule)),0)),"")</f>
        <v>529</v>
      </c>
    </row>
    <row r="80" spans="1:7">
      <c r="A80" s="1">
        <v>326</v>
      </c>
      <c r="B80" s="6" t="s">
        <v>5</v>
      </c>
      <c r="C80" s="7">
        <v>44984</v>
      </c>
      <c r="D80" s="7">
        <v>45002</v>
      </c>
      <c r="G80" s="8">
        <f t="array" ref="G80">IFERROR(INDEX(M_atricule,MATCH(0,COUNTIF(M_atricule,"&lt;"&amp;M_atricule)-SUM(COUNTIF(G$1:G79,M_atricule)),0)),"")</f>
        <v>535</v>
      </c>
    </row>
    <row r="81" spans="1:7">
      <c r="A81" s="1">
        <v>338</v>
      </c>
      <c r="B81" s="6" t="s">
        <v>8</v>
      </c>
      <c r="C81" s="7">
        <v>44970</v>
      </c>
      <c r="D81" s="7">
        <v>44974</v>
      </c>
      <c r="G81" s="8">
        <f t="array" ref="G81">IFERROR(INDEX(M_atricule,MATCH(0,COUNTIF(M_atricule,"&lt;"&amp;M_atricule)-SUM(COUNTIF(G$1:G80,M_atricule)),0)),"")</f>
        <v>539</v>
      </c>
    </row>
    <row r="82" spans="1:7">
      <c r="A82" s="1">
        <v>348</v>
      </c>
      <c r="B82" s="6" t="s">
        <v>6</v>
      </c>
      <c r="C82" s="7">
        <v>45048</v>
      </c>
      <c r="D82" s="7">
        <v>45051</v>
      </c>
      <c r="G82" s="8">
        <f t="array" ref="G82">IFERROR(INDEX(M_atricule,MATCH(0,COUNTIF(M_atricule,"&lt;"&amp;M_atricule)-SUM(COUNTIF(G$1:G81,M_atricule)),0)),"")</f>
        <v>550</v>
      </c>
    </row>
    <row r="83" spans="1:7">
      <c r="A83" s="1">
        <v>348</v>
      </c>
      <c r="B83" s="6" t="s">
        <v>9</v>
      </c>
      <c r="C83" s="7">
        <v>45084</v>
      </c>
      <c r="D83" s="7">
        <v>45086</v>
      </c>
      <c r="G83" s="8">
        <f t="array" ref="G83">IFERROR(INDEX(M_atricule,MATCH(0,COUNTIF(M_atricule,"&lt;"&amp;M_atricule)-SUM(COUNTIF(G$1:G82,M_atricule)),0)),"")</f>
        <v>561</v>
      </c>
    </row>
    <row r="84" spans="1:7">
      <c r="A84" s="1">
        <v>351</v>
      </c>
      <c r="B84" s="6" t="s">
        <v>9</v>
      </c>
      <c r="C84" s="7">
        <v>45084</v>
      </c>
      <c r="D84" s="7">
        <v>45086</v>
      </c>
      <c r="G84" s="8">
        <f t="array" ref="G84">IFERROR(INDEX(M_atricule,MATCH(0,COUNTIF(M_atricule,"&lt;"&amp;M_atricule)-SUM(COUNTIF(G$1:G83,M_atricule)),0)),"")</f>
        <v>563</v>
      </c>
    </row>
    <row r="85" spans="1:7">
      <c r="A85" s="1">
        <v>351</v>
      </c>
      <c r="B85" s="6" t="s">
        <v>12</v>
      </c>
      <c r="C85" s="7">
        <v>45097</v>
      </c>
      <c r="D85" s="7">
        <v>45100</v>
      </c>
      <c r="G85" s="8">
        <f t="array" ref="G85">IFERROR(INDEX(M_atricule,MATCH(0,COUNTIF(M_atricule,"&lt;"&amp;M_atricule)-SUM(COUNTIF(G$1:G84,M_atricule)),0)),"")</f>
        <v>569</v>
      </c>
    </row>
    <row r="86" spans="1:7">
      <c r="A86" s="1">
        <v>354</v>
      </c>
      <c r="B86" s="6" t="s">
        <v>4</v>
      </c>
      <c r="C86" s="7">
        <v>45007</v>
      </c>
      <c r="D86" s="7">
        <v>45009</v>
      </c>
      <c r="G86" s="8">
        <f t="array" ref="G86">IFERROR(INDEX(M_atricule,MATCH(0,COUNTIF(M_atricule,"&lt;"&amp;M_atricule)-SUM(COUNTIF(G$1:G85,M_atricule)),0)),"")</f>
        <v>571</v>
      </c>
    </row>
    <row r="87" spans="1:7">
      <c r="A87" s="1">
        <v>354</v>
      </c>
      <c r="B87" s="6" t="s">
        <v>9</v>
      </c>
      <c r="C87" s="7">
        <v>45082</v>
      </c>
      <c r="D87" s="7">
        <v>45084</v>
      </c>
      <c r="G87" s="8">
        <f t="array" ref="G87">IFERROR(INDEX(M_atricule,MATCH(0,COUNTIF(M_atricule,"&lt;"&amp;M_atricule)-SUM(COUNTIF(G$1:G86,M_atricule)),0)),"")</f>
        <v>578</v>
      </c>
    </row>
    <row r="88" spans="1:7">
      <c r="A88" s="1">
        <v>354</v>
      </c>
      <c r="B88" s="6" t="s">
        <v>12</v>
      </c>
      <c r="C88" s="7">
        <v>45097</v>
      </c>
      <c r="D88" s="7">
        <v>45100</v>
      </c>
      <c r="G88" s="8">
        <f t="array" ref="G88">IFERROR(INDEX(M_atricule,MATCH(0,COUNTIF(M_atricule,"&lt;"&amp;M_atricule)-SUM(COUNTIF(G$1:G87,M_atricule)),0)),"")</f>
        <v>580</v>
      </c>
    </row>
    <row r="89" spans="1:7">
      <c r="A89" s="1">
        <v>369</v>
      </c>
      <c r="B89" s="6" t="s">
        <v>14</v>
      </c>
      <c r="C89" s="7">
        <v>45127</v>
      </c>
      <c r="D89" s="7">
        <v>45128</v>
      </c>
      <c r="G89" s="8">
        <f t="array" ref="G89">IFERROR(INDEX(M_atricule,MATCH(0,COUNTIF(M_atricule,"&lt;"&amp;M_atricule)-SUM(COUNTIF(G$1:G88,M_atricule)),0)),"")</f>
        <v>589</v>
      </c>
    </row>
    <row r="90" spans="1:7">
      <c r="A90" s="1">
        <v>369</v>
      </c>
      <c r="B90" s="6" t="s">
        <v>17</v>
      </c>
      <c r="C90" s="7">
        <v>44958</v>
      </c>
      <c r="D90" s="7">
        <v>44960</v>
      </c>
      <c r="G90" s="8">
        <f t="array" ref="G90">IFERROR(INDEX(M_atricule,MATCH(0,COUNTIF(M_atricule,"&lt;"&amp;M_atricule)-SUM(COUNTIF(G$1:G89,M_atricule)),0)),"")</f>
        <v>594</v>
      </c>
    </row>
    <row r="91" spans="1:7">
      <c r="A91" s="1">
        <v>379</v>
      </c>
      <c r="B91" s="6" t="s">
        <v>8</v>
      </c>
      <c r="C91" s="7">
        <v>44963</v>
      </c>
      <c r="D91" s="7">
        <v>44967</v>
      </c>
      <c r="G91" s="8">
        <f t="array" ref="G91">IFERROR(INDEX(M_atricule,MATCH(0,COUNTIF(M_atricule,"&lt;"&amp;M_atricule)-SUM(COUNTIF(G$1:G90,M_atricule)),0)),"")</f>
        <v>598</v>
      </c>
    </row>
    <row r="92" spans="1:7">
      <c r="A92" s="1">
        <v>381</v>
      </c>
      <c r="B92" s="6" t="s">
        <v>8</v>
      </c>
      <c r="C92" s="7">
        <v>44970</v>
      </c>
      <c r="D92" s="7">
        <v>44974</v>
      </c>
      <c r="G92" s="8">
        <f t="array" ref="G92">IFERROR(INDEX(M_atricule,MATCH(0,COUNTIF(M_atricule,"&lt;"&amp;M_atricule)-SUM(COUNTIF(G$1:G91,M_atricule)),0)),"")</f>
        <v>600</v>
      </c>
    </row>
    <row r="93" spans="1:7">
      <c r="A93" s="1">
        <v>388</v>
      </c>
      <c r="B93" s="6" t="s">
        <v>6</v>
      </c>
      <c r="C93" s="7">
        <v>45048</v>
      </c>
      <c r="D93" s="7">
        <v>45051</v>
      </c>
      <c r="G93" s="8">
        <f t="array" ref="G93">IFERROR(INDEX(M_atricule,MATCH(0,COUNTIF(M_atricule,"&lt;"&amp;M_atricule)-SUM(COUNTIF(G$1:G92,M_atricule)),0)),"")</f>
        <v>622</v>
      </c>
    </row>
    <row r="94" spans="1:7">
      <c r="A94" s="1">
        <v>389</v>
      </c>
      <c r="B94" s="6" t="s">
        <v>6</v>
      </c>
      <c r="C94" s="7">
        <v>45048</v>
      </c>
      <c r="D94" s="7">
        <v>45051</v>
      </c>
      <c r="G94" s="8">
        <f t="array" ref="G94">IFERROR(INDEX(M_atricule,MATCH(0,COUNTIF(M_atricule,"&lt;"&amp;M_atricule)-SUM(COUNTIF(G$1:G93,M_atricule)),0)),"")</f>
        <v>624</v>
      </c>
    </row>
    <row r="95" spans="1:7">
      <c r="A95" s="1">
        <v>392</v>
      </c>
      <c r="B95" s="6" t="s">
        <v>10</v>
      </c>
      <c r="C95" s="7">
        <v>44958</v>
      </c>
      <c r="D95" s="7">
        <v>44960</v>
      </c>
      <c r="G95" s="8">
        <f t="array" ref="G95">IFERROR(INDEX(M_atricule,MATCH(0,COUNTIF(M_atricule,"&lt;"&amp;M_atricule)-SUM(COUNTIF(G$1:G94,M_atricule)),0)),"")</f>
        <v>626</v>
      </c>
    </row>
    <row r="96" spans="1:7">
      <c r="A96" s="1">
        <v>392</v>
      </c>
      <c r="B96" s="6" t="s">
        <v>13</v>
      </c>
      <c r="C96" s="7">
        <v>45085</v>
      </c>
      <c r="D96" s="7">
        <v>45093</v>
      </c>
      <c r="G96" s="8">
        <f t="array" ref="G96">IFERROR(INDEX(M_atricule,MATCH(0,COUNTIF(M_atricule,"&lt;"&amp;M_atricule)-SUM(COUNTIF(G$1:G95,M_atricule)),0)),"")</f>
        <v>627</v>
      </c>
    </row>
    <row r="97" spans="1:7">
      <c r="A97" s="1">
        <v>392</v>
      </c>
      <c r="B97" s="6" t="s">
        <v>14</v>
      </c>
      <c r="C97" s="7">
        <v>45141</v>
      </c>
      <c r="D97" s="7">
        <v>45142</v>
      </c>
      <c r="G97" s="8">
        <f t="array" ref="G97">IFERROR(INDEX(M_atricule,MATCH(0,COUNTIF(M_atricule,"&lt;"&amp;M_atricule)-SUM(COUNTIF(G$1:G96,M_atricule)),0)),"")</f>
        <v>628</v>
      </c>
    </row>
    <row r="98" spans="1:7">
      <c r="A98" s="1">
        <v>402</v>
      </c>
      <c r="B98" s="6" t="s">
        <v>6</v>
      </c>
      <c r="C98" s="7">
        <v>45048</v>
      </c>
      <c r="D98" s="7">
        <v>45051</v>
      </c>
      <c r="G98" s="8">
        <f t="array" ref="G98">IFERROR(INDEX(M_atricule,MATCH(0,COUNTIF(M_atricule,"&lt;"&amp;M_atricule)-SUM(COUNTIF(G$1:G97,M_atricule)),0)),"")</f>
        <v>633</v>
      </c>
    </row>
    <row r="99" spans="1:7">
      <c r="A99" s="1">
        <v>404</v>
      </c>
      <c r="B99" s="6" t="s">
        <v>6</v>
      </c>
      <c r="C99" s="7">
        <v>45040</v>
      </c>
      <c r="D99" s="7">
        <v>45043</v>
      </c>
      <c r="G99" s="8">
        <f t="array" ref="G99">IFERROR(INDEX(M_atricule,MATCH(0,COUNTIF(M_atricule,"&lt;"&amp;M_atricule)-SUM(COUNTIF(G$1:G98,M_atricule)),0)),"")</f>
        <v>640</v>
      </c>
    </row>
    <row r="100" spans="1:7">
      <c r="A100" s="1">
        <v>410</v>
      </c>
      <c r="B100" s="6" t="s">
        <v>6</v>
      </c>
      <c r="C100" s="7">
        <v>45040</v>
      </c>
      <c r="D100" s="7">
        <v>45043</v>
      </c>
      <c r="G100" s="8">
        <f t="array" ref="G100">IFERROR(INDEX(M_atricule,MATCH(0,COUNTIF(M_atricule,"&lt;"&amp;M_atricule)-SUM(COUNTIF(G$1:G99,M_atricule)),0)),"")</f>
        <v>656</v>
      </c>
    </row>
    <row r="101" spans="1:7">
      <c r="A101" s="1">
        <v>411</v>
      </c>
      <c r="B101" s="6" t="s">
        <v>6</v>
      </c>
      <c r="C101" s="7">
        <v>45040</v>
      </c>
      <c r="D101" s="7">
        <v>45043</v>
      </c>
      <c r="G101" s="8">
        <f t="array" ref="G101">IFERROR(INDEX(M_atricule,MATCH(0,COUNTIF(M_atricule,"&lt;"&amp;M_atricule)-SUM(COUNTIF(G$1:G100,M_atricule)),0)),"")</f>
        <v>662</v>
      </c>
    </row>
    <row r="102" spans="1:7">
      <c r="A102" s="1">
        <v>411</v>
      </c>
      <c r="B102" s="6" t="s">
        <v>12</v>
      </c>
      <c r="C102" s="7">
        <v>45097</v>
      </c>
      <c r="D102" s="7">
        <v>45100</v>
      </c>
      <c r="G102" s="8">
        <f t="array" ref="G102">IFERROR(INDEX(M_atricule,MATCH(0,COUNTIF(M_atricule,"&lt;"&amp;M_atricule)-SUM(COUNTIF(G$1:G101,M_atricule)),0)),"")</f>
        <v>675</v>
      </c>
    </row>
    <row r="103" spans="1:7">
      <c r="A103" s="1">
        <v>441</v>
      </c>
      <c r="B103" s="6" t="s">
        <v>8</v>
      </c>
      <c r="C103" s="7">
        <v>44963</v>
      </c>
      <c r="D103" s="7">
        <v>44967</v>
      </c>
      <c r="G103" s="8">
        <f t="array" ref="G103">IFERROR(INDEX(M_atricule,MATCH(0,COUNTIF(M_atricule,"&lt;"&amp;M_atricule)-SUM(COUNTIF(G$1:G102,M_atricule)),0)),"")</f>
        <v>2978</v>
      </c>
    </row>
    <row r="104" spans="1:7">
      <c r="A104" s="1">
        <v>469</v>
      </c>
      <c r="B104" s="6" t="s">
        <v>17</v>
      </c>
      <c r="C104" s="7">
        <v>44958</v>
      </c>
      <c r="D104" s="7">
        <v>44960</v>
      </c>
      <c r="G104" s="8">
        <f t="array" ref="G104">IFERROR(INDEX(M_atricule,MATCH(0,COUNTIF(M_atricule,"&lt;"&amp;M_atricule)-SUM(COUNTIF(G$1:G103,M_atricule)),0)),"")</f>
        <v>2990</v>
      </c>
    </row>
    <row r="105" spans="1:7">
      <c r="A105" s="1">
        <v>471</v>
      </c>
      <c r="B105" s="6" t="s">
        <v>6</v>
      </c>
      <c r="C105" s="7">
        <v>45040</v>
      </c>
      <c r="D105" s="7">
        <v>45043</v>
      </c>
      <c r="G105" s="8">
        <f t="array" ref="G105">IFERROR(INDEX(M_atricule,MATCH(0,COUNTIF(M_atricule,"&lt;"&amp;M_atricule)-SUM(COUNTIF(G$1:G104,M_atricule)),0)),"")</f>
        <v>3038</v>
      </c>
    </row>
    <row r="106" spans="1:7">
      <c r="A106" s="1">
        <v>472</v>
      </c>
      <c r="B106" s="6" t="s">
        <v>14</v>
      </c>
      <c r="C106" s="7">
        <v>45124</v>
      </c>
      <c r="D106" s="7">
        <v>45125</v>
      </c>
      <c r="G106" s="8">
        <f t="array" ref="G106">IFERROR(INDEX(M_atricule,MATCH(0,COUNTIF(M_atricule,"&lt;"&amp;M_atricule)-SUM(COUNTIF(G$1:G105,M_atricule)),0)),"")</f>
        <v>3056</v>
      </c>
    </row>
    <row r="107" spans="1:7">
      <c r="A107" s="1">
        <v>472</v>
      </c>
      <c r="B107" s="6" t="s">
        <v>17</v>
      </c>
      <c r="C107" s="7">
        <v>44958</v>
      </c>
      <c r="D107" s="7">
        <v>44960</v>
      </c>
      <c r="G107" s="8">
        <f t="array" ref="G107">IFERROR(INDEX(M_atricule,MATCH(0,COUNTIF(M_atricule,"&lt;"&amp;M_atricule)-SUM(COUNTIF(G$1:G106,M_atricule)),0)),"")</f>
        <v>3084</v>
      </c>
    </row>
    <row r="108" spans="1:7">
      <c r="A108" s="1">
        <v>474</v>
      </c>
      <c r="B108" s="6" t="s">
        <v>10</v>
      </c>
      <c r="C108" s="7">
        <v>44958</v>
      </c>
      <c r="D108" s="7">
        <v>44960</v>
      </c>
      <c r="G108" s="8">
        <f t="array" ref="G108">IFERROR(INDEX(M_atricule,MATCH(0,COUNTIF(M_atricule,"&lt;"&amp;M_atricule)-SUM(COUNTIF(G$1:G107,M_atricule)),0)),"")</f>
        <v>3086</v>
      </c>
    </row>
    <row r="109" spans="1:7">
      <c r="A109" s="1">
        <v>474</v>
      </c>
      <c r="B109" s="6" t="s">
        <v>11</v>
      </c>
      <c r="C109" s="7">
        <v>45019</v>
      </c>
      <c r="D109" s="7">
        <v>45022</v>
      </c>
      <c r="G109" s="8">
        <f t="array" ref="G109">IFERROR(INDEX(M_atricule,MATCH(0,COUNTIF(M_atricule,"&lt;"&amp;M_atricule)-SUM(COUNTIF(G$1:G108,M_atricule)),0)),"")</f>
        <v>3088</v>
      </c>
    </row>
    <row r="110" spans="1:7">
      <c r="A110" s="1">
        <v>475</v>
      </c>
      <c r="B110" s="6" t="s">
        <v>6</v>
      </c>
      <c r="C110" s="7">
        <v>45048</v>
      </c>
      <c r="D110" s="7">
        <v>45051</v>
      </c>
      <c r="G110" s="8">
        <f t="array" ref="G110">IFERROR(INDEX(M_atricule,MATCH(0,COUNTIF(M_atricule,"&lt;"&amp;M_atricule)-SUM(COUNTIF(G$1:G109,M_atricule)),0)),"")</f>
        <v>3090</v>
      </c>
    </row>
    <row r="111" spans="1:7">
      <c r="A111" s="1">
        <v>482</v>
      </c>
      <c r="B111" s="6" t="s">
        <v>8</v>
      </c>
      <c r="C111" s="7">
        <v>45012</v>
      </c>
      <c r="D111" s="7">
        <v>45016</v>
      </c>
      <c r="G111" s="8">
        <f t="array" ref="G111">IFERROR(INDEX(M_atricule,MATCH(0,COUNTIF(M_atricule,"&lt;"&amp;M_atricule)-SUM(COUNTIF(G$1:G110,M_atricule)),0)),"")</f>
        <v>3097</v>
      </c>
    </row>
    <row r="112" spans="1:7">
      <c r="A112" s="1">
        <v>484</v>
      </c>
      <c r="B112" s="6" t="s">
        <v>7</v>
      </c>
      <c r="C112" s="7">
        <v>44999</v>
      </c>
      <c r="D112" s="7">
        <v>45002</v>
      </c>
      <c r="G112" s="8">
        <f t="array" ref="G112">IFERROR(INDEX(M_atricule,MATCH(0,COUNTIF(M_atricule,"&lt;"&amp;M_atricule)-SUM(COUNTIF(G$1:G111,M_atricule)),0)),"")</f>
        <v>3120</v>
      </c>
    </row>
    <row r="113" spans="1:7">
      <c r="A113" s="1">
        <v>484</v>
      </c>
      <c r="B113" s="6" t="s">
        <v>14</v>
      </c>
      <c r="C113" s="7">
        <v>45117</v>
      </c>
      <c r="D113" s="7">
        <v>45118</v>
      </c>
      <c r="G113" s="8">
        <f t="array" ref="G113">IFERROR(INDEX(M_atricule,MATCH(0,COUNTIF(M_atricule,"&lt;"&amp;M_atricule)-SUM(COUNTIF(G$1:G112,M_atricule)),0)),"")</f>
        <v>3146</v>
      </c>
    </row>
    <row r="114" spans="1:7">
      <c r="A114" s="1">
        <v>487</v>
      </c>
      <c r="B114" s="6" t="s">
        <v>5</v>
      </c>
      <c r="C114" s="7">
        <v>44984</v>
      </c>
      <c r="D114" s="7">
        <v>45002</v>
      </c>
      <c r="G114" s="8">
        <f t="array" ref="G114">IFERROR(INDEX(M_atricule,MATCH(0,COUNTIF(M_atricule,"&lt;"&amp;M_atricule)-SUM(COUNTIF(G$1:G113,M_atricule)),0)),"")</f>
        <v>3181</v>
      </c>
    </row>
    <row r="115" spans="1:7">
      <c r="A115" s="1">
        <v>488</v>
      </c>
      <c r="B115" s="6" t="s">
        <v>17</v>
      </c>
      <c r="C115" s="7">
        <v>44986</v>
      </c>
      <c r="D115" s="7">
        <v>44988</v>
      </c>
      <c r="G115" s="8">
        <f t="array" ref="G115">IFERROR(INDEX(M_atricule,MATCH(0,COUNTIF(M_atricule,"&lt;"&amp;M_atricule)-SUM(COUNTIF(G$1:G114,M_atricule)),0)),"")</f>
        <v>3195</v>
      </c>
    </row>
    <row r="116" spans="1:7">
      <c r="A116" s="1">
        <v>500</v>
      </c>
      <c r="B116" s="6" t="s">
        <v>13</v>
      </c>
      <c r="C116" s="7">
        <v>45085</v>
      </c>
      <c r="D116" s="7">
        <v>45093</v>
      </c>
      <c r="G116" s="8">
        <f t="array" ref="G116">IFERROR(INDEX(M_atricule,MATCH(0,COUNTIF(M_atricule,"&lt;"&amp;M_atricule)-SUM(COUNTIF(G$1:G115,M_atricule)),0)),"")</f>
        <v>3209</v>
      </c>
    </row>
    <row r="117" spans="1:7">
      <c r="A117" s="1">
        <v>518</v>
      </c>
      <c r="B117" s="6" t="s">
        <v>15</v>
      </c>
      <c r="C117" s="7">
        <v>45113</v>
      </c>
      <c r="D117" s="7">
        <v>45121</v>
      </c>
      <c r="G117" s="8">
        <f t="array" ref="G117">IFERROR(INDEX(M_atricule,MATCH(0,COUNTIF(M_atricule,"&lt;"&amp;M_atricule)-SUM(COUNTIF(G$1:G116,M_atricule)),0)),"")</f>
        <v>3210</v>
      </c>
    </row>
    <row r="118" spans="1:7">
      <c r="A118" s="1">
        <v>526</v>
      </c>
      <c r="B118" s="6" t="s">
        <v>10</v>
      </c>
      <c r="C118" s="7">
        <v>44958</v>
      </c>
      <c r="D118" s="7">
        <v>44960</v>
      </c>
      <c r="G118" s="8">
        <f t="array" ref="G118">IFERROR(INDEX(M_atricule,MATCH(0,COUNTIF(M_atricule,"&lt;"&amp;M_atricule)-SUM(COUNTIF(G$1:G117,M_atricule)),0)),"")</f>
        <v>3211</v>
      </c>
    </row>
    <row r="119" spans="1:7">
      <c r="A119" s="1">
        <v>526</v>
      </c>
      <c r="B119" s="6" t="s">
        <v>11</v>
      </c>
      <c r="C119" s="7">
        <v>45027</v>
      </c>
      <c r="D119" s="7">
        <v>45030</v>
      </c>
      <c r="G119" s="8" t="str">
        <f t="array" ref="G119">IFERROR(INDEX(M_atricule,MATCH(0,COUNTIF(M_atricule,"&lt;"&amp;M_atricule)-SUM(COUNTIF(G$1:G118,M_atricule)),0)),"")</f>
        <v/>
      </c>
    </row>
    <row r="120" spans="1:7">
      <c r="A120" s="1">
        <v>529</v>
      </c>
      <c r="B120" s="6" t="s">
        <v>6</v>
      </c>
      <c r="C120" s="7">
        <v>45048</v>
      </c>
      <c r="D120" s="7">
        <v>45051</v>
      </c>
      <c r="G120" s="8" t="str">
        <f t="array" ref="G120">IFERROR(INDEX(M_atricule,MATCH(0,COUNTIF(M_atricule,"&lt;"&amp;M_atricule)-SUM(COUNTIF(G$1:G119,M_atricule)),0)),"")</f>
        <v/>
      </c>
    </row>
    <row r="121" spans="1:7">
      <c r="A121" s="1">
        <v>535</v>
      </c>
      <c r="B121" s="6" t="s">
        <v>16</v>
      </c>
      <c r="C121" s="7">
        <v>45048</v>
      </c>
      <c r="D121" s="7">
        <v>45051</v>
      </c>
      <c r="G121" s="8" t="str">
        <f t="array" ref="G121">IFERROR(INDEX(M_atricule,MATCH(0,COUNTIF(M_atricule,"&lt;"&amp;M_atricule)-SUM(COUNTIF(G$1:G120,M_atricule)),0)),"")</f>
        <v/>
      </c>
    </row>
    <row r="122" spans="1:7">
      <c r="A122" s="1">
        <v>535</v>
      </c>
      <c r="B122" s="6" t="s">
        <v>17</v>
      </c>
      <c r="C122" s="7">
        <v>44986</v>
      </c>
      <c r="D122" s="7">
        <v>44988</v>
      </c>
      <c r="G122" s="8" t="str">
        <f t="array" ref="G122">IFERROR(INDEX(M_atricule,MATCH(0,COUNTIF(M_atricule,"&lt;"&amp;M_atricule)-SUM(COUNTIF(G$1:G121,M_atricule)),0)),"")</f>
        <v/>
      </c>
    </row>
    <row r="123" spans="1:7">
      <c r="A123" s="1">
        <v>539</v>
      </c>
      <c r="B123" s="6" t="s">
        <v>10</v>
      </c>
      <c r="C123" s="7">
        <v>44958</v>
      </c>
      <c r="D123" s="7">
        <v>44960</v>
      </c>
      <c r="G123" s="8" t="str">
        <f t="array" ref="G123">IFERROR(INDEX(M_atricule,MATCH(0,COUNTIF(M_atricule,"&lt;"&amp;M_atricule)-SUM(COUNTIF(G$1:G122,M_atricule)),0)),"")</f>
        <v/>
      </c>
    </row>
    <row r="124" spans="1:7">
      <c r="A124" s="1">
        <v>539</v>
      </c>
      <c r="B124" s="6" t="s">
        <v>11</v>
      </c>
      <c r="C124" s="7">
        <v>45019</v>
      </c>
      <c r="D124" s="7">
        <v>45022</v>
      </c>
      <c r="G124" s="8" t="str">
        <f t="array" ref="G124">IFERROR(INDEX(M_atricule,MATCH(0,COUNTIF(M_atricule,"&lt;"&amp;M_atricule)-SUM(COUNTIF(G$1:G123,M_atricule)),0)),"")</f>
        <v/>
      </c>
    </row>
    <row r="125" spans="1:7">
      <c r="A125" s="1">
        <v>539</v>
      </c>
      <c r="B125" s="6" t="s">
        <v>14</v>
      </c>
      <c r="C125" s="7">
        <v>45141</v>
      </c>
      <c r="D125" s="7">
        <v>45142</v>
      </c>
    </row>
    <row r="126" spans="1:7">
      <c r="A126" s="1">
        <v>550</v>
      </c>
      <c r="B126" s="6" t="s">
        <v>5</v>
      </c>
      <c r="C126" s="7">
        <v>44984</v>
      </c>
      <c r="D126" s="7">
        <v>45002</v>
      </c>
    </row>
    <row r="127" spans="1:7">
      <c r="A127" s="1">
        <v>561</v>
      </c>
      <c r="B127" s="6" t="s">
        <v>10</v>
      </c>
      <c r="C127" s="7">
        <v>44958</v>
      </c>
      <c r="D127" s="7">
        <v>44960</v>
      </c>
    </row>
    <row r="128" spans="1:7">
      <c r="A128" s="1">
        <v>561</v>
      </c>
      <c r="B128" s="6" t="s">
        <v>11</v>
      </c>
      <c r="C128" s="7">
        <v>45027</v>
      </c>
      <c r="D128" s="7">
        <v>45030</v>
      </c>
    </row>
    <row r="129" spans="1:4">
      <c r="A129" s="1">
        <v>561</v>
      </c>
      <c r="B129" s="6" t="s">
        <v>16</v>
      </c>
      <c r="C129" s="7">
        <v>45048</v>
      </c>
      <c r="D129" s="7">
        <v>45051</v>
      </c>
    </row>
    <row r="130" spans="1:4">
      <c r="A130" s="1">
        <v>561</v>
      </c>
      <c r="B130" s="6" t="s">
        <v>17</v>
      </c>
      <c r="C130" s="7">
        <v>44986</v>
      </c>
      <c r="D130" s="7">
        <v>44988</v>
      </c>
    </row>
    <row r="131" spans="1:4">
      <c r="A131" s="1">
        <v>563</v>
      </c>
      <c r="B131" s="6" t="s">
        <v>8</v>
      </c>
      <c r="C131" s="7">
        <v>44963</v>
      </c>
      <c r="D131" s="7">
        <v>44967</v>
      </c>
    </row>
    <row r="132" spans="1:4">
      <c r="A132" s="1">
        <v>569</v>
      </c>
      <c r="B132" s="6" t="s">
        <v>8</v>
      </c>
      <c r="C132" s="7">
        <v>44963</v>
      </c>
      <c r="D132" s="7">
        <v>44967</v>
      </c>
    </row>
    <row r="133" spans="1:4">
      <c r="A133" s="1">
        <v>569</v>
      </c>
      <c r="B133" s="6" t="s">
        <v>10</v>
      </c>
      <c r="C133" s="7">
        <v>44958</v>
      </c>
      <c r="D133" s="7">
        <v>44960</v>
      </c>
    </row>
    <row r="134" spans="1:4">
      <c r="A134" s="1">
        <v>569</v>
      </c>
      <c r="B134" s="6" t="s">
        <v>11</v>
      </c>
      <c r="C134" s="7">
        <v>45019</v>
      </c>
      <c r="D134" s="7">
        <v>45022</v>
      </c>
    </row>
    <row r="135" spans="1:4">
      <c r="A135" s="1">
        <v>569</v>
      </c>
      <c r="B135" s="6" t="s">
        <v>14</v>
      </c>
      <c r="C135" s="7">
        <v>45117</v>
      </c>
      <c r="D135" s="7">
        <v>45118</v>
      </c>
    </row>
    <row r="136" spans="1:4">
      <c r="A136" s="1">
        <v>571</v>
      </c>
      <c r="B136" s="6" t="s">
        <v>5</v>
      </c>
      <c r="C136" s="7">
        <v>44984</v>
      </c>
      <c r="D136" s="7">
        <v>45002</v>
      </c>
    </row>
    <row r="137" spans="1:4">
      <c r="A137" s="1">
        <v>578</v>
      </c>
      <c r="B137" s="6" t="s">
        <v>8</v>
      </c>
      <c r="C137" s="7">
        <v>45012</v>
      </c>
      <c r="D137" s="7">
        <v>45016</v>
      </c>
    </row>
    <row r="138" spans="1:4">
      <c r="A138" s="1">
        <v>580</v>
      </c>
      <c r="B138" s="6" t="s">
        <v>10</v>
      </c>
      <c r="C138" s="7">
        <v>44958</v>
      </c>
      <c r="D138" s="7">
        <v>44960</v>
      </c>
    </row>
    <row r="139" spans="1:4">
      <c r="A139" s="1">
        <v>580</v>
      </c>
      <c r="B139" s="6" t="s">
        <v>11</v>
      </c>
      <c r="C139" s="7">
        <v>45027</v>
      </c>
      <c r="D139" s="7">
        <v>45030</v>
      </c>
    </row>
    <row r="140" spans="1:4">
      <c r="A140" s="1">
        <v>580</v>
      </c>
      <c r="B140" s="6" t="s">
        <v>13</v>
      </c>
      <c r="C140" s="7">
        <v>45085</v>
      </c>
      <c r="D140" s="7">
        <v>45093</v>
      </c>
    </row>
    <row r="141" spans="1:4">
      <c r="A141" s="1">
        <v>580</v>
      </c>
      <c r="B141" s="6" t="s">
        <v>18</v>
      </c>
      <c r="C141" s="7">
        <v>44870</v>
      </c>
      <c r="D141" s="7">
        <v>44878</v>
      </c>
    </row>
    <row r="142" spans="1:4">
      <c r="A142" s="1">
        <v>580</v>
      </c>
      <c r="B142" s="6" t="s">
        <v>19</v>
      </c>
      <c r="C142" s="7">
        <v>44950</v>
      </c>
      <c r="D142" s="7">
        <v>44960</v>
      </c>
    </row>
    <row r="143" spans="1:4">
      <c r="A143" s="1">
        <v>589</v>
      </c>
      <c r="B143" s="6" t="s">
        <v>16</v>
      </c>
      <c r="C143" s="7">
        <v>45048</v>
      </c>
      <c r="D143" s="7">
        <v>45051</v>
      </c>
    </row>
    <row r="144" spans="1:4">
      <c r="A144" s="1">
        <v>594</v>
      </c>
      <c r="B144" s="6" t="s">
        <v>8</v>
      </c>
      <c r="C144" s="7">
        <v>45012</v>
      </c>
      <c r="D144" s="7">
        <v>45016</v>
      </c>
    </row>
    <row r="145" spans="1:4">
      <c r="A145" s="1">
        <v>598</v>
      </c>
      <c r="B145" s="6" t="s">
        <v>10</v>
      </c>
      <c r="C145" s="7">
        <v>44958</v>
      </c>
      <c r="D145" s="7">
        <v>44960</v>
      </c>
    </row>
    <row r="146" spans="1:4">
      <c r="A146" s="1">
        <v>600</v>
      </c>
      <c r="B146" s="6" t="s">
        <v>16</v>
      </c>
      <c r="C146" s="7">
        <v>45048</v>
      </c>
      <c r="D146" s="7">
        <v>45051</v>
      </c>
    </row>
    <row r="147" spans="1:4">
      <c r="A147" s="1">
        <v>600</v>
      </c>
      <c r="B147" s="6" t="s">
        <v>17</v>
      </c>
      <c r="C147" s="7">
        <v>44986</v>
      </c>
      <c r="D147" s="7">
        <v>44988</v>
      </c>
    </row>
    <row r="148" spans="1:4">
      <c r="A148" s="1">
        <v>622</v>
      </c>
      <c r="B148" s="6" t="s">
        <v>14</v>
      </c>
      <c r="C148" s="7">
        <v>45124</v>
      </c>
      <c r="D148" s="7">
        <v>45125</v>
      </c>
    </row>
    <row r="149" spans="1:4">
      <c r="A149" s="1">
        <v>624</v>
      </c>
      <c r="B149" s="6" t="s">
        <v>13</v>
      </c>
      <c r="C149" s="7">
        <v>45085</v>
      </c>
      <c r="D149" s="7">
        <v>45093</v>
      </c>
    </row>
    <row r="150" spans="1:4">
      <c r="A150" s="1">
        <v>626</v>
      </c>
      <c r="B150" s="6" t="s">
        <v>11</v>
      </c>
      <c r="C150" s="7">
        <v>45027</v>
      </c>
      <c r="D150" s="7">
        <v>45030</v>
      </c>
    </row>
    <row r="151" spans="1:4">
      <c r="A151" s="1">
        <v>627</v>
      </c>
      <c r="B151" s="6" t="s">
        <v>6</v>
      </c>
      <c r="C151" s="7">
        <v>45040</v>
      </c>
      <c r="D151" s="7">
        <v>45043</v>
      </c>
    </row>
    <row r="152" spans="1:4">
      <c r="A152" s="1">
        <v>628</v>
      </c>
      <c r="B152" s="6" t="s">
        <v>14</v>
      </c>
      <c r="C152" s="7">
        <v>45127</v>
      </c>
      <c r="D152" s="7">
        <v>45128</v>
      </c>
    </row>
    <row r="153" spans="1:4">
      <c r="A153" s="1">
        <v>628</v>
      </c>
      <c r="B153" s="6" t="s">
        <v>15</v>
      </c>
      <c r="C153" s="7">
        <v>45113</v>
      </c>
      <c r="D153" s="7">
        <v>45121</v>
      </c>
    </row>
    <row r="154" spans="1:4">
      <c r="A154" s="1">
        <v>628</v>
      </c>
      <c r="B154" s="6" t="s">
        <v>17</v>
      </c>
      <c r="C154" s="7">
        <v>44958</v>
      </c>
      <c r="D154" s="7">
        <v>44960</v>
      </c>
    </row>
    <row r="155" spans="1:4">
      <c r="A155" s="1">
        <v>633</v>
      </c>
      <c r="B155" s="6" t="s">
        <v>10</v>
      </c>
      <c r="C155" s="7">
        <v>44958</v>
      </c>
      <c r="D155" s="7">
        <v>44960</v>
      </c>
    </row>
    <row r="156" spans="1:4">
      <c r="A156" s="1">
        <v>633</v>
      </c>
      <c r="B156" s="6" t="s">
        <v>11</v>
      </c>
      <c r="C156" s="7">
        <v>45019</v>
      </c>
      <c r="D156" s="7">
        <v>45022</v>
      </c>
    </row>
    <row r="157" spans="1:4">
      <c r="A157" s="1">
        <v>640</v>
      </c>
      <c r="B157" s="6" t="s">
        <v>10</v>
      </c>
      <c r="C157" s="7">
        <v>44958</v>
      </c>
      <c r="D157" s="7">
        <v>44960</v>
      </c>
    </row>
    <row r="158" spans="1:4">
      <c r="A158" s="1">
        <v>640</v>
      </c>
      <c r="B158" s="6" t="s">
        <v>11</v>
      </c>
      <c r="C158" s="7">
        <v>45019</v>
      </c>
      <c r="D158" s="7">
        <v>45022</v>
      </c>
    </row>
    <row r="159" spans="1:4">
      <c r="A159" s="1">
        <v>656</v>
      </c>
      <c r="B159" s="6" t="s">
        <v>7</v>
      </c>
      <c r="C159" s="7">
        <v>44999</v>
      </c>
      <c r="D159" s="7">
        <v>45002</v>
      </c>
    </row>
    <row r="160" spans="1:4">
      <c r="A160" s="1">
        <v>656</v>
      </c>
      <c r="B160" s="6" t="s">
        <v>17</v>
      </c>
      <c r="C160" s="7">
        <v>44958</v>
      </c>
      <c r="D160" s="7">
        <v>44960</v>
      </c>
    </row>
    <row r="161" spans="1:4">
      <c r="A161" s="1">
        <v>662</v>
      </c>
      <c r="B161" s="6" t="s">
        <v>13</v>
      </c>
      <c r="C161" s="7">
        <v>45141</v>
      </c>
      <c r="D161" s="7">
        <v>45142</v>
      </c>
    </row>
    <row r="162" spans="1:4">
      <c r="A162" s="1">
        <v>675</v>
      </c>
      <c r="B162" s="6" t="s">
        <v>4</v>
      </c>
      <c r="C162" s="7">
        <v>45007</v>
      </c>
      <c r="D162" s="7">
        <v>45009</v>
      </c>
    </row>
    <row r="163" spans="1:4">
      <c r="A163" s="1">
        <v>2978</v>
      </c>
      <c r="B163" s="6" t="s">
        <v>8</v>
      </c>
      <c r="C163" s="7">
        <v>45012</v>
      </c>
      <c r="D163" s="7">
        <v>45016</v>
      </c>
    </row>
    <row r="164" spans="1:4">
      <c r="A164" s="1">
        <v>2990</v>
      </c>
      <c r="B164" s="6" t="s">
        <v>8</v>
      </c>
      <c r="C164" s="7">
        <v>45012</v>
      </c>
      <c r="D164" s="7">
        <v>45016</v>
      </c>
    </row>
    <row r="165" spans="1:4">
      <c r="A165" s="1">
        <v>3038</v>
      </c>
      <c r="B165" s="6" t="s">
        <v>8</v>
      </c>
      <c r="C165" s="7">
        <v>45012</v>
      </c>
      <c r="D165" s="7">
        <v>45016</v>
      </c>
    </row>
    <row r="166" spans="1:4">
      <c r="A166" s="1">
        <v>3056</v>
      </c>
      <c r="B166" s="6" t="s">
        <v>6</v>
      </c>
      <c r="C166" s="7">
        <v>45040</v>
      </c>
      <c r="D166" s="7">
        <v>45043</v>
      </c>
    </row>
    <row r="167" spans="1:4">
      <c r="A167" s="1">
        <v>3084</v>
      </c>
      <c r="B167" s="6" t="s">
        <v>6</v>
      </c>
      <c r="C167" s="7">
        <v>45048</v>
      </c>
      <c r="D167" s="7">
        <v>45051</v>
      </c>
    </row>
    <row r="168" spans="1:4">
      <c r="A168" s="1">
        <v>3086</v>
      </c>
      <c r="B168" s="6" t="s">
        <v>6</v>
      </c>
      <c r="C168" s="7">
        <v>45048</v>
      </c>
      <c r="D168" s="7">
        <v>45051</v>
      </c>
    </row>
    <row r="169" spans="1:4">
      <c r="A169" s="1">
        <v>3088</v>
      </c>
      <c r="B169" s="6" t="s">
        <v>15</v>
      </c>
      <c r="C169" s="7">
        <v>45113</v>
      </c>
      <c r="D169" s="7">
        <v>45121</v>
      </c>
    </row>
    <row r="170" spans="1:4">
      <c r="A170" s="1">
        <v>3090</v>
      </c>
      <c r="B170" s="6" t="s">
        <v>8</v>
      </c>
      <c r="C170" s="7">
        <v>45012</v>
      </c>
      <c r="D170" s="7">
        <v>45016</v>
      </c>
    </row>
    <row r="171" spans="1:4">
      <c r="A171" s="1">
        <v>3097</v>
      </c>
      <c r="B171" s="6" t="s">
        <v>9</v>
      </c>
      <c r="C171" s="7">
        <v>45082</v>
      </c>
      <c r="D171" s="7">
        <v>45084</v>
      </c>
    </row>
    <row r="172" spans="1:4">
      <c r="A172" s="1">
        <v>3120</v>
      </c>
      <c r="B172" s="6" t="s">
        <v>11</v>
      </c>
      <c r="C172" s="7">
        <v>45027</v>
      </c>
      <c r="D172" s="7">
        <v>45030</v>
      </c>
    </row>
    <row r="173" spans="1:4">
      <c r="A173" s="1">
        <v>3146</v>
      </c>
      <c r="B173" s="6" t="s">
        <v>8</v>
      </c>
      <c r="C173" s="7">
        <v>45012</v>
      </c>
      <c r="D173" s="7">
        <v>45016</v>
      </c>
    </row>
    <row r="174" spans="1:4">
      <c r="A174" s="1">
        <v>3181</v>
      </c>
      <c r="B174" s="6" t="s">
        <v>8</v>
      </c>
      <c r="C174" s="7">
        <v>45012</v>
      </c>
      <c r="D174" s="7">
        <v>45016</v>
      </c>
    </row>
    <row r="175" spans="1:4">
      <c r="A175" s="1">
        <v>3195</v>
      </c>
      <c r="B175" s="6" t="s">
        <v>8</v>
      </c>
      <c r="C175" s="7">
        <v>45012</v>
      </c>
      <c r="D175" s="7">
        <v>45016</v>
      </c>
    </row>
    <row r="176" spans="1:4">
      <c r="A176" s="1">
        <v>3195</v>
      </c>
      <c r="B176" s="6" t="s">
        <v>8</v>
      </c>
      <c r="C176" s="7">
        <v>45012</v>
      </c>
      <c r="D176" s="7">
        <v>45016</v>
      </c>
    </row>
    <row r="177" spans="1:4">
      <c r="A177" s="1">
        <v>3209</v>
      </c>
      <c r="B177" s="6" t="s">
        <v>6</v>
      </c>
      <c r="C177" s="7">
        <v>45040</v>
      </c>
      <c r="D177" s="7">
        <v>45043</v>
      </c>
    </row>
    <row r="178" spans="1:4">
      <c r="A178" s="1">
        <v>3209</v>
      </c>
      <c r="B178" s="6" t="s">
        <v>15</v>
      </c>
      <c r="C178" s="7">
        <v>45113</v>
      </c>
      <c r="D178" s="7">
        <v>45121</v>
      </c>
    </row>
    <row r="179" spans="1:4">
      <c r="A179" s="1">
        <v>3210</v>
      </c>
      <c r="B179" s="6" t="s">
        <v>10</v>
      </c>
      <c r="C179" s="7">
        <v>44958</v>
      </c>
      <c r="D179" s="7">
        <v>44960</v>
      </c>
    </row>
    <row r="180" spans="1:4">
      <c r="A180" s="1">
        <v>3210</v>
      </c>
      <c r="B180" s="6" t="s">
        <v>11</v>
      </c>
      <c r="C180" s="7">
        <v>45027</v>
      </c>
      <c r="D180" s="7">
        <v>45030</v>
      </c>
    </row>
    <row r="181" spans="1:4">
      <c r="A181" s="1">
        <v>3211</v>
      </c>
      <c r="B181" s="6" t="s">
        <v>6</v>
      </c>
      <c r="C181" s="7">
        <v>45048</v>
      </c>
      <c r="D181" s="7">
        <v>45051</v>
      </c>
    </row>
    <row r="182" spans="1:4">
      <c r="A182" s="16"/>
      <c r="B182" s="17"/>
      <c r="C182" s="18"/>
      <c r="D182" s="18"/>
    </row>
    <row r="186" spans="1:4">
      <c r="B186" s="9" t="str">
        <f>IFERROR(INDEX(#REF!, SMALL(IF($A$2:$A$1000=457, ROW($A$2:$A$1000)-ROW($A$2)+1), ROWS(#REF!))), "")</f>
        <v/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J180"/>
  <sheetViews>
    <sheetView tabSelected="1" workbookViewId="0">
      <selection activeCell="H13" sqref="H13"/>
    </sheetView>
  </sheetViews>
  <sheetFormatPr baseColWidth="10" defaultColWidth="16.140625" defaultRowHeight="15"/>
  <cols>
    <col min="1" max="1" width="16.140625" style="11"/>
    <col min="5" max="5" width="16" customWidth="1"/>
    <col min="7" max="7" width="2.7109375" customWidth="1"/>
    <col min="8" max="8" width="111.140625" customWidth="1"/>
    <col min="9" max="10" width="14.7109375" bestFit="1" customWidth="1"/>
  </cols>
  <sheetData>
    <row r="1" spans="1:10" ht="15.75" thickBot="1">
      <c r="A1" s="11" t="s">
        <v>0</v>
      </c>
      <c r="B1" t="s">
        <v>1</v>
      </c>
      <c r="C1" t="s">
        <v>2</v>
      </c>
      <c r="D1" t="s">
        <v>3</v>
      </c>
      <c r="F1" s="15" t="s">
        <v>20</v>
      </c>
      <c r="G1" s="14"/>
      <c r="H1" s="15" t="s">
        <v>1</v>
      </c>
      <c r="I1" s="15" t="s">
        <v>2</v>
      </c>
      <c r="J1" s="15" t="s">
        <v>3</v>
      </c>
    </row>
    <row r="2" spans="1:10" ht="18" customHeight="1" thickBot="1">
      <c r="A2" s="11">
        <v>561</v>
      </c>
      <c r="F2" s="22">
        <v>228</v>
      </c>
      <c r="G2" s="12"/>
      <c r="H2" s="19" t="str">
        <f t="array" aca="1" ref="H2" ca="1">IF(ROWS('BASE DE DONNEES'!$1:1)&lt;=COUNTIF(M_atricule,$F$2),INDEX(Formation,SMALL(IF(M_atricule=$F$2,ROW(INDIRECT("1:"&amp;ROWS(M_atricule)))),ROWS('BASE DE DONNEES'!$1:1))),"")</f>
        <v>5S</v>
      </c>
      <c r="I2" s="23">
        <f ca="1">IFERROR(INDEX('BASE DE DONNEES'!C:C,0+MATCH($H2,'BASE DE DONNEES'!B:B,0)),"")</f>
        <v>44992</v>
      </c>
      <c r="J2" s="23">
        <f ca="1">IFERROR(INDEX('BASE DE DONNEES'!D:D,0+MATCH($H2,'BASE DE DONNEES'!B:B,0)),"")</f>
        <v>44995</v>
      </c>
    </row>
    <row r="3" spans="1:10" ht="18" customHeight="1">
      <c r="A3" s="11">
        <v>600</v>
      </c>
      <c r="H3" s="20" t="str">
        <f t="array" aca="1" ref="H3" ca="1">IF(ROWS('BASE DE DONNEES'!$1:2)&lt;=COUNTIF(M_atricule,$F$2),INDEX(Formation,SMALL(IF(M_atricule=$F$2,ROW(INDIRECT("1:"&amp;ROWS(M_atricule)))),ROWS('BASE DE DONNEES'!$1:2))),"")</f>
        <v>REUSSIR SA MISSION DE MEMBRE DU CSST</v>
      </c>
      <c r="I3" s="23">
        <f ca="1">IFERROR(INDEX('BASE DE DONNEES'!C:C,0+MATCH($H3,'BASE DE DONNEES'!B:B,0)),"")</f>
        <v>44958</v>
      </c>
      <c r="J3" s="23">
        <f ca="1">IFERROR(INDEX('BASE DE DONNEES'!D:D,0+MATCH($H3,'BASE DE DONNEES'!B:B,0)),"")</f>
        <v>44960</v>
      </c>
    </row>
    <row r="4" spans="1:10" ht="18" customHeight="1">
      <c r="A4" s="11">
        <v>276</v>
      </c>
      <c r="H4" s="21" t="str">
        <f t="array" aca="1" ref="H4" ca="1">IF(ROWS('BASE DE DONNEES'!$1:3)&lt;=COUNTIF(M_atricule,$F$2),INDEX(Formation,SMALL(IF(M_atricule=$F$2,ROW(INDIRECT("1:"&amp;ROWS(M_atricule)))),ROWS('BASE DE DONNEES'!$1:3))),"")</f>
        <v>TECHNIQUES ET METHODES D'IDENTIFICATION ET D'ANALYSE DES RISQUES INDUSTRIELS</v>
      </c>
      <c r="I4" s="23">
        <f ca="1">IFERROR(INDEX('BASE DE DONNEES'!C:C,0+MATCH($H4,'BASE DE DONNEES'!B:B,0)),"")</f>
        <v>45027</v>
      </c>
      <c r="J4" s="23">
        <f ca="1">IFERROR(INDEX('BASE DE DONNEES'!D:D,0+MATCH($H4,'BASE DE DONNEES'!B:B,0)),"")</f>
        <v>45030</v>
      </c>
    </row>
    <row r="5" spans="1:10" ht="18" customHeight="1">
      <c r="A5" s="11">
        <v>535</v>
      </c>
      <c r="H5" s="21" t="str">
        <f t="array" aca="1" ref="H5" ca="1">IF(ROWS('BASE DE DONNEES'!$1:4)&lt;=COUNTIF(M_atricule,$F$2),INDEX(Formation,SMALL(IF(M_atricule=$F$2,ROW(INDIRECT("1:"&amp;ROWS(M_atricule)))),ROWS('BASE DE DONNEES'!$1:4))),"")</f>
        <v xml:space="preserve">MANAGEMENT OPERATIONNEL ET GESTION D'EQUIPE                                              </v>
      </c>
      <c r="I5" s="23">
        <f ca="1">IFERROR(INDEX('BASE DE DONNEES'!C:C,0+MATCH($H5,'BASE DE DONNEES'!B:B,0)),"")</f>
        <v>45141</v>
      </c>
      <c r="J5" s="23">
        <f ca="1">IFERROR(INDEX('BASE DE DONNEES'!D:D,0+MATCH($H5,'BASE DE DONNEES'!B:B,0)),"")</f>
        <v>45142</v>
      </c>
    </row>
    <row r="6" spans="1:10" ht="18" customHeight="1">
      <c r="A6" s="11">
        <v>149</v>
      </c>
      <c r="H6" s="21" t="str">
        <f t="array" aca="1" ref="H6" ca="1">IF(ROWS('BASE DE DONNEES'!$1:5)&lt;=COUNTIF(M_atricule,$F$2),INDEX(Formation,SMALL(IF(M_atricule=$F$2,ROW(INDIRECT("1:"&amp;ROWS(M_atricule)))),ROWS('BASE DE DONNEES'!$1:5))),"")</f>
        <v/>
      </c>
      <c r="I6" s="23">
        <f ca="1">IFERROR(INDEX('BASE DE DONNEES'!C:C,0+MATCH($H6,'BASE DE DONNEES'!B:B,0)),"")</f>
        <v>0</v>
      </c>
      <c r="J6" s="23">
        <f ca="1">IFERROR(INDEX('BASE DE DONNEES'!D:D,0+MATCH($H6,'BASE DE DONNEES'!B:B,0)),"")</f>
        <v>0</v>
      </c>
    </row>
    <row r="7" spans="1:10" ht="18" customHeight="1">
      <c r="A7" s="11">
        <v>354</v>
      </c>
      <c r="H7" s="21" t="str">
        <f t="array" aca="1" ref="H7" ca="1">IF(ROWS('BASE DE DONNEES'!$1:6)&lt;=COUNTIF(M_atricule,$F$2),INDEX(Formation,SMALL(IF(M_atricule=$F$2,ROW(INDIRECT("1:"&amp;ROWS(M_atricule)))),ROWS('BASE DE DONNEES'!$1:6))),"")</f>
        <v/>
      </c>
      <c r="I7" s="23">
        <f ca="1">IFERROR(INDEX('BASE DE DONNEES'!C:C,0+MATCH($H7,'BASE DE DONNEES'!B:B,0)),"")</f>
        <v>0</v>
      </c>
      <c r="J7" s="23">
        <f ca="1">IFERROR(INDEX('BASE DE DONNEES'!D:D,0+MATCH($H7,'BASE DE DONNEES'!B:B,0)),"")</f>
        <v>0</v>
      </c>
    </row>
    <row r="8" spans="1:10" ht="18" customHeight="1">
      <c r="A8" s="11">
        <v>3097</v>
      </c>
      <c r="H8" s="21" t="str">
        <f t="array" aca="1" ref="H8" ca="1">IF(ROWS('BASE DE DONNEES'!$1:7)&lt;=COUNTIF(M_atricule,$F$2),INDEX(Formation,SMALL(IF(M_atricule=$F$2,ROW(INDIRECT("1:"&amp;ROWS(M_atricule)))),ROWS('BASE DE DONNEES'!$1:7))),"")</f>
        <v/>
      </c>
      <c r="I8" s="23">
        <f ca="1">IFERROR(INDEX('BASE DE DONNEES'!C:C,0+MATCH($H8,'BASE DE DONNEES'!B:B,0)),"")</f>
        <v>0</v>
      </c>
      <c r="J8" s="23">
        <f ca="1">IFERROR(INDEX('BASE DE DONNEES'!D:D,0+MATCH($H8,'BASE DE DONNEES'!B:B,0)),"")</f>
        <v>0</v>
      </c>
    </row>
    <row r="9" spans="1:10" ht="18" customHeight="1">
      <c r="A9" s="11">
        <v>297</v>
      </c>
      <c r="H9" s="21" t="str">
        <f t="array" aca="1" ref="H9" ca="1">IF(ROWS('BASE DE DONNEES'!$1:8)&lt;=COUNTIF(M_atricule,$F$2),INDEX(Formation,SMALL(IF(M_atricule=$F$2,ROW(INDIRECT("1:"&amp;ROWS(M_atricule)))),ROWS('BASE DE DONNEES'!$1:8))),"")</f>
        <v/>
      </c>
      <c r="I9" s="23">
        <f ca="1">IFERROR(INDEX('BASE DE DONNEES'!C:C,0+MATCH($H9,'BASE DE DONNEES'!B:B,0)),"")</f>
        <v>0</v>
      </c>
      <c r="J9" s="23">
        <f ca="1">IFERROR(INDEX('BASE DE DONNEES'!D:D,0+MATCH($H9,'BASE DE DONNEES'!B:B,0)),"")</f>
        <v>0</v>
      </c>
    </row>
    <row r="10" spans="1:10" ht="18" customHeight="1">
      <c r="A10" s="11">
        <v>294</v>
      </c>
      <c r="H10" s="21" t="str">
        <f t="array" aca="1" ref="H10" ca="1">IF(ROWS('BASE DE DONNEES'!$1:9)&lt;=COUNTIF(M_atricule,$F$2),INDEX(Formation,SMALL(IF(M_atricule=$F$2,ROW(INDIRECT("1:"&amp;ROWS(M_atricule)))),ROWS('BASE DE DONNEES'!$1:9))),"")</f>
        <v/>
      </c>
      <c r="I10" s="23">
        <f ca="1">IFERROR(INDEX('BASE DE DONNEES'!C:C,0+MATCH($H10,'BASE DE DONNEES'!B:B,0)),"")</f>
        <v>0</v>
      </c>
      <c r="J10" s="23">
        <f ca="1">IFERROR(INDEX('BASE DE DONNEES'!D:D,0+MATCH($H10,'BASE DE DONNEES'!B:B,0)),"")</f>
        <v>0</v>
      </c>
    </row>
    <row r="11" spans="1:10" ht="18" customHeight="1">
      <c r="A11" s="11">
        <v>351</v>
      </c>
      <c r="H11" s="21"/>
      <c r="I11" s="23"/>
      <c r="J11" s="23"/>
    </row>
    <row r="12" spans="1:10" ht="18" customHeight="1">
      <c r="A12" s="11">
        <v>348</v>
      </c>
      <c r="I12" s="13"/>
      <c r="J12" s="13"/>
    </row>
    <row r="13" spans="1:10">
      <c r="A13" s="11">
        <v>296</v>
      </c>
      <c r="I13" s="13"/>
      <c r="J13" s="13"/>
    </row>
    <row r="14" spans="1:10">
      <c r="A14" s="11">
        <v>526</v>
      </c>
      <c r="I14" s="13"/>
      <c r="J14" s="13"/>
    </row>
    <row r="15" spans="1:10">
      <c r="A15" s="11">
        <v>561</v>
      </c>
      <c r="I15" s="13"/>
      <c r="J15" s="13"/>
    </row>
    <row r="16" spans="1:10">
      <c r="A16" s="11">
        <v>168</v>
      </c>
      <c r="I16" s="13"/>
      <c r="J16" s="13"/>
    </row>
    <row r="17" spans="1:10">
      <c r="A17" s="11">
        <v>626</v>
      </c>
      <c r="I17" s="13"/>
      <c r="J17" s="13"/>
    </row>
    <row r="18" spans="1:10">
      <c r="A18" s="11">
        <v>3210</v>
      </c>
      <c r="I18" s="13"/>
      <c r="J18" s="13"/>
    </row>
    <row r="19" spans="1:10">
      <c r="A19" s="11">
        <v>580</v>
      </c>
      <c r="I19" s="13"/>
      <c r="J19" s="13"/>
    </row>
    <row r="20" spans="1:10">
      <c r="A20" s="11">
        <v>3120</v>
      </c>
      <c r="I20" s="13"/>
      <c r="J20" s="13"/>
    </row>
    <row r="21" spans="1:10">
      <c r="A21" s="11">
        <v>228</v>
      </c>
      <c r="I21" s="13"/>
      <c r="J21" s="13"/>
    </row>
    <row r="22" spans="1:10">
      <c r="A22" s="11">
        <v>569</v>
      </c>
      <c r="I22" s="13"/>
      <c r="J22" s="13"/>
    </row>
    <row r="23" spans="1:10">
      <c r="A23" s="11">
        <v>539</v>
      </c>
      <c r="I23" s="13"/>
      <c r="J23" s="13"/>
    </row>
    <row r="24" spans="1:10">
      <c r="A24" s="11">
        <v>224</v>
      </c>
      <c r="I24" s="13"/>
      <c r="J24" s="13"/>
    </row>
    <row r="25" spans="1:10">
      <c r="A25" s="11">
        <v>640</v>
      </c>
      <c r="I25" s="13"/>
      <c r="J25" s="13"/>
    </row>
    <row r="26" spans="1:10">
      <c r="A26" s="11">
        <v>633</v>
      </c>
      <c r="I26" s="13"/>
      <c r="J26" s="13"/>
    </row>
    <row r="27" spans="1:10">
      <c r="A27" s="11">
        <v>474</v>
      </c>
      <c r="I27" s="13"/>
      <c r="J27" s="13"/>
    </row>
    <row r="28" spans="1:10">
      <c r="A28" s="11">
        <v>3210</v>
      </c>
      <c r="I28" s="13"/>
      <c r="J28" s="13"/>
    </row>
    <row r="29" spans="1:10">
      <c r="A29" s="11">
        <v>633</v>
      </c>
      <c r="I29" s="13"/>
      <c r="J29" s="13"/>
    </row>
    <row r="30" spans="1:10">
      <c r="A30" s="11">
        <v>474</v>
      </c>
      <c r="I30" s="13"/>
      <c r="J30" s="13"/>
    </row>
    <row r="31" spans="1:10">
      <c r="A31" s="11">
        <v>640</v>
      </c>
      <c r="I31" s="13"/>
      <c r="J31" s="13"/>
    </row>
    <row r="32" spans="1:10">
      <c r="A32" s="11">
        <v>224</v>
      </c>
      <c r="I32" s="13"/>
      <c r="J32" s="13"/>
    </row>
    <row r="33" spans="1:10">
      <c r="A33" s="11">
        <v>228</v>
      </c>
      <c r="I33" s="13"/>
      <c r="J33" s="13"/>
    </row>
    <row r="34" spans="1:10">
      <c r="A34" s="11">
        <v>569</v>
      </c>
      <c r="I34" s="13"/>
      <c r="J34" s="13"/>
    </row>
    <row r="35" spans="1:10">
      <c r="A35" s="11">
        <v>526</v>
      </c>
      <c r="I35" s="13"/>
      <c r="J35" s="13"/>
    </row>
    <row r="36" spans="1:10">
      <c r="A36" s="11">
        <v>539</v>
      </c>
      <c r="I36" s="13"/>
      <c r="J36" s="13"/>
    </row>
    <row r="37" spans="1:10">
      <c r="A37" s="11">
        <v>580</v>
      </c>
    </row>
    <row r="38" spans="1:10">
      <c r="A38" s="11">
        <v>168</v>
      </c>
    </row>
    <row r="39" spans="1:10">
      <c r="A39" s="11">
        <v>598</v>
      </c>
    </row>
    <row r="40" spans="1:10">
      <c r="A40" s="11">
        <v>518</v>
      </c>
    </row>
    <row r="41" spans="1:10">
      <c r="A41" s="11">
        <v>628</v>
      </c>
    </row>
    <row r="42" spans="1:10">
      <c r="A42" s="11">
        <v>3209</v>
      </c>
    </row>
    <row r="43" spans="1:10">
      <c r="A43" s="11">
        <v>3088</v>
      </c>
    </row>
    <row r="44" spans="1:10">
      <c r="A44" s="11">
        <v>354</v>
      </c>
    </row>
    <row r="45" spans="1:10">
      <c r="A45" s="11">
        <v>294</v>
      </c>
    </row>
    <row r="46" spans="1:10">
      <c r="A46" s="11">
        <v>411</v>
      </c>
    </row>
    <row r="47" spans="1:10">
      <c r="A47" s="11">
        <v>149</v>
      </c>
    </row>
    <row r="48" spans="1:10">
      <c r="A48" s="11">
        <v>351</v>
      </c>
    </row>
    <row r="49" spans="1:1">
      <c r="A49" s="11">
        <v>392</v>
      </c>
    </row>
    <row r="50" spans="1:1">
      <c r="A50" s="11">
        <v>624</v>
      </c>
    </row>
    <row r="51" spans="1:1">
      <c r="A51" s="11">
        <v>580</v>
      </c>
    </row>
    <row r="52" spans="1:1">
      <c r="A52" s="11">
        <v>500</v>
      </c>
    </row>
    <row r="53" spans="1:1">
      <c r="A53" s="11">
        <v>187</v>
      </c>
    </row>
    <row r="54" spans="1:1">
      <c r="A54" s="11">
        <v>145</v>
      </c>
    </row>
    <row r="55" spans="1:1">
      <c r="A55" s="11">
        <v>569</v>
      </c>
    </row>
    <row r="56" spans="1:1">
      <c r="A56" s="11">
        <v>50</v>
      </c>
    </row>
    <row r="57" spans="1:1">
      <c r="A57" s="11">
        <v>184</v>
      </c>
    </row>
    <row r="58" spans="1:1">
      <c r="A58" s="11">
        <v>484</v>
      </c>
    </row>
    <row r="59" spans="1:1">
      <c r="A59" s="11">
        <v>82</v>
      </c>
    </row>
    <row r="60" spans="1:1">
      <c r="A60" s="11">
        <v>129</v>
      </c>
    </row>
    <row r="61" spans="1:1">
      <c r="A61" s="11">
        <v>55</v>
      </c>
    </row>
    <row r="62" spans="1:1">
      <c r="A62" s="11">
        <v>472</v>
      </c>
    </row>
    <row r="63" spans="1:1">
      <c r="A63" s="11">
        <v>622</v>
      </c>
    </row>
    <row r="64" spans="1:1">
      <c r="A64" s="11">
        <v>228</v>
      </c>
    </row>
    <row r="65" spans="1:1">
      <c r="A65" s="11">
        <v>257</v>
      </c>
    </row>
    <row r="66" spans="1:1">
      <c r="A66" s="11">
        <v>282</v>
      </c>
    </row>
    <row r="67" spans="1:1">
      <c r="A67" s="11">
        <v>656</v>
      </c>
    </row>
    <row r="68" spans="1:1">
      <c r="A68" s="11">
        <v>238</v>
      </c>
    </row>
    <row r="69" spans="1:1">
      <c r="A69" s="11">
        <v>234</v>
      </c>
    </row>
    <row r="70" spans="1:1">
      <c r="A70" s="11">
        <v>628</v>
      </c>
    </row>
    <row r="71" spans="1:1">
      <c r="A71" s="11">
        <v>369</v>
      </c>
    </row>
    <row r="72" spans="1:1">
      <c r="A72" s="11">
        <v>100</v>
      </c>
    </row>
    <row r="73" spans="1:1">
      <c r="A73" s="11">
        <v>539</v>
      </c>
    </row>
    <row r="74" spans="1:1">
      <c r="A74" s="11">
        <v>231</v>
      </c>
    </row>
    <row r="75" spans="1:1">
      <c r="A75" s="11">
        <v>158</v>
      </c>
    </row>
    <row r="76" spans="1:1">
      <c r="A76" s="11">
        <v>93</v>
      </c>
    </row>
    <row r="77" spans="1:1">
      <c r="A77" s="11">
        <v>208</v>
      </c>
    </row>
    <row r="78" spans="1:1">
      <c r="A78" s="11">
        <v>248</v>
      </c>
    </row>
    <row r="79" spans="1:1">
      <c r="A79" s="11">
        <v>49</v>
      </c>
    </row>
    <row r="80" spans="1:1">
      <c r="A80" s="11">
        <v>2967</v>
      </c>
    </row>
    <row r="81" spans="1:1">
      <c r="A81" s="11">
        <v>662</v>
      </c>
    </row>
    <row r="82" spans="1:1">
      <c r="A82" s="11">
        <v>662</v>
      </c>
    </row>
    <row r="83" spans="1:1">
      <c r="A83" s="11">
        <v>659</v>
      </c>
    </row>
    <row r="84" spans="1:1">
      <c r="A84" s="11">
        <v>149</v>
      </c>
    </row>
    <row r="85" spans="1:1">
      <c r="A85" s="11">
        <v>294</v>
      </c>
    </row>
    <row r="86" spans="1:1">
      <c r="A86" s="11">
        <v>296</v>
      </c>
    </row>
    <row r="87" spans="1:1">
      <c r="A87" s="11">
        <v>354</v>
      </c>
    </row>
    <row r="88" spans="1:1">
      <c r="A88" s="11">
        <v>675</v>
      </c>
    </row>
    <row r="89" spans="1:1">
      <c r="A89" s="11">
        <v>561</v>
      </c>
    </row>
    <row r="90" spans="1:1">
      <c r="A90" s="11">
        <v>488</v>
      </c>
    </row>
    <row r="91" spans="1:1">
      <c r="A91" s="11">
        <v>535</v>
      </c>
    </row>
    <row r="92" spans="1:1">
      <c r="A92" s="11">
        <v>276</v>
      </c>
    </row>
    <row r="93" spans="1:1">
      <c r="A93" s="11">
        <v>600</v>
      </c>
    </row>
    <row r="94" spans="1:1">
      <c r="A94" s="11">
        <v>50</v>
      </c>
    </row>
    <row r="95" spans="1:1">
      <c r="A95" s="11">
        <v>145</v>
      </c>
    </row>
    <row r="96" spans="1:1">
      <c r="A96" s="11">
        <v>158</v>
      </c>
    </row>
    <row r="97" spans="1:1">
      <c r="A97" s="11">
        <v>286</v>
      </c>
    </row>
    <row r="98" spans="1:1">
      <c r="A98" s="11">
        <v>369</v>
      </c>
    </row>
    <row r="99" spans="1:1">
      <c r="A99" s="11">
        <v>469</v>
      </c>
    </row>
    <row r="100" spans="1:1">
      <c r="A100" s="11">
        <v>472</v>
      </c>
    </row>
    <row r="101" spans="1:1">
      <c r="A101" s="11">
        <v>628</v>
      </c>
    </row>
    <row r="102" spans="1:1">
      <c r="A102" s="11">
        <v>656</v>
      </c>
    </row>
    <row r="103" spans="1:1">
      <c r="A103" s="11">
        <v>295</v>
      </c>
    </row>
    <row r="104" spans="1:1">
      <c r="A104" s="11">
        <v>326</v>
      </c>
    </row>
    <row r="105" spans="1:1">
      <c r="A105" s="11">
        <v>487</v>
      </c>
    </row>
    <row r="106" spans="1:1">
      <c r="A106" s="11">
        <v>550</v>
      </c>
    </row>
    <row r="107" spans="1:1">
      <c r="A107" s="11">
        <v>571</v>
      </c>
    </row>
    <row r="108" spans="1:1">
      <c r="A108" s="11">
        <v>3209</v>
      </c>
    </row>
    <row r="109" spans="1:1">
      <c r="A109" s="11">
        <v>627</v>
      </c>
    </row>
    <row r="110" spans="1:1">
      <c r="A110" s="11">
        <v>3211</v>
      </c>
    </row>
    <row r="111" spans="1:1">
      <c r="A111" s="11">
        <v>3086</v>
      </c>
    </row>
    <row r="112" spans="1:1">
      <c r="A112" s="11">
        <v>270</v>
      </c>
    </row>
    <row r="113" spans="1:1">
      <c r="A113" s="11">
        <v>471</v>
      </c>
    </row>
    <row r="114" spans="1:1">
      <c r="A114" s="11">
        <v>410</v>
      </c>
    </row>
    <row r="115" spans="1:1">
      <c r="A115" s="11">
        <v>389</v>
      </c>
    </row>
    <row r="116" spans="1:1">
      <c r="A116" s="11">
        <v>154</v>
      </c>
    </row>
    <row r="117" spans="1:1">
      <c r="A117" s="11">
        <v>402</v>
      </c>
    </row>
    <row r="118" spans="1:1">
      <c r="A118" s="11">
        <v>3056</v>
      </c>
    </row>
    <row r="119" spans="1:1">
      <c r="A119" s="11">
        <v>411</v>
      </c>
    </row>
    <row r="120" spans="1:1">
      <c r="A120" s="11">
        <v>529</v>
      </c>
    </row>
    <row r="121" spans="1:1">
      <c r="A121" s="11">
        <v>404</v>
      </c>
    </row>
    <row r="122" spans="1:1">
      <c r="A122" s="11">
        <v>348</v>
      </c>
    </row>
    <row r="123" spans="1:1">
      <c r="A123" s="11">
        <v>388</v>
      </c>
    </row>
    <row r="124" spans="1:1">
      <c r="A124" s="11">
        <v>475</v>
      </c>
    </row>
    <row r="125" spans="1:1">
      <c r="A125" s="11">
        <v>3084</v>
      </c>
    </row>
    <row r="126" spans="1:1">
      <c r="A126" s="11">
        <v>49</v>
      </c>
    </row>
    <row r="127" spans="1:1">
      <c r="A127" s="11">
        <v>100</v>
      </c>
    </row>
    <row r="128" spans="1:1">
      <c r="A128" s="11">
        <v>119</v>
      </c>
    </row>
    <row r="129" spans="1:1">
      <c r="A129" s="11">
        <v>129</v>
      </c>
    </row>
    <row r="130" spans="1:1">
      <c r="A130" s="11">
        <v>184</v>
      </c>
    </row>
    <row r="131" spans="1:1">
      <c r="A131" s="11">
        <v>226</v>
      </c>
    </row>
    <row r="132" spans="1:1">
      <c r="A132" s="11">
        <v>228</v>
      </c>
    </row>
    <row r="133" spans="1:1">
      <c r="A133" s="11">
        <v>282</v>
      </c>
    </row>
    <row r="134" spans="1:1">
      <c r="A134" s="11">
        <v>304</v>
      </c>
    </row>
    <row r="135" spans="1:1">
      <c r="A135" s="11">
        <v>55</v>
      </c>
    </row>
    <row r="136" spans="1:1">
      <c r="A136" s="11">
        <v>82</v>
      </c>
    </row>
    <row r="137" spans="1:1">
      <c r="A137" s="11">
        <v>93</v>
      </c>
    </row>
    <row r="138" spans="1:1">
      <c r="A138" s="11">
        <v>208</v>
      </c>
    </row>
    <row r="139" spans="1:1">
      <c r="A139" s="11">
        <v>231</v>
      </c>
    </row>
    <row r="140" spans="1:1">
      <c r="A140" s="11">
        <v>238</v>
      </c>
    </row>
    <row r="141" spans="1:1">
      <c r="A141" s="11">
        <v>248</v>
      </c>
    </row>
    <row r="142" spans="1:1">
      <c r="A142" s="11">
        <v>249</v>
      </c>
    </row>
    <row r="143" spans="1:1">
      <c r="A143" s="11">
        <v>257</v>
      </c>
    </row>
    <row r="144" spans="1:1">
      <c r="A144" s="11">
        <v>484</v>
      </c>
    </row>
    <row r="145" spans="1:1">
      <c r="A145" s="11">
        <v>656</v>
      </c>
    </row>
    <row r="146" spans="1:1">
      <c r="A146" s="11">
        <v>140</v>
      </c>
    </row>
    <row r="147" spans="1:1">
      <c r="A147" s="11">
        <v>278</v>
      </c>
    </row>
    <row r="148" spans="1:1">
      <c r="A148" s="11">
        <v>292</v>
      </c>
    </row>
    <row r="149" spans="1:1">
      <c r="A149" s="11">
        <v>315</v>
      </c>
    </row>
    <row r="150" spans="1:1">
      <c r="A150" s="11">
        <v>482</v>
      </c>
    </row>
    <row r="151" spans="1:1">
      <c r="A151" s="11">
        <v>578</v>
      </c>
    </row>
    <row r="152" spans="1:1">
      <c r="A152" s="11">
        <v>594</v>
      </c>
    </row>
    <row r="153" spans="1:1">
      <c r="A153" s="11">
        <v>678</v>
      </c>
    </row>
    <row r="154" spans="1:1">
      <c r="A154" s="11">
        <v>682</v>
      </c>
    </row>
    <row r="155" spans="1:1">
      <c r="A155" s="11">
        <v>3038</v>
      </c>
    </row>
    <row r="156" spans="1:1">
      <c r="A156" s="11">
        <v>3090</v>
      </c>
    </row>
    <row r="157" spans="1:1">
      <c r="A157" s="11">
        <v>3146</v>
      </c>
    </row>
    <row r="158" spans="1:1">
      <c r="A158" s="11">
        <v>3181</v>
      </c>
    </row>
    <row r="159" spans="1:1">
      <c r="A159" s="11">
        <v>3195</v>
      </c>
    </row>
    <row r="160" spans="1:1">
      <c r="A160" s="11">
        <v>115</v>
      </c>
    </row>
    <row r="161" spans="1:1">
      <c r="A161" s="11">
        <v>132</v>
      </c>
    </row>
    <row r="162" spans="1:1">
      <c r="A162" s="11">
        <v>243</v>
      </c>
    </row>
    <row r="163" spans="1:1">
      <c r="A163" s="11">
        <v>266</v>
      </c>
    </row>
    <row r="164" spans="1:1">
      <c r="A164" s="11">
        <v>323</v>
      </c>
    </row>
    <row r="165" spans="1:1">
      <c r="A165" s="11">
        <v>379</v>
      </c>
    </row>
    <row r="166" spans="1:1">
      <c r="A166" s="11">
        <v>441</v>
      </c>
    </row>
    <row r="167" spans="1:1">
      <c r="A167" s="11">
        <v>563</v>
      </c>
    </row>
    <row r="168" spans="1:1">
      <c r="A168" s="11">
        <v>569</v>
      </c>
    </row>
    <row r="169" spans="1:1">
      <c r="A169" s="11">
        <v>196</v>
      </c>
    </row>
    <row r="170" spans="1:1">
      <c r="A170" s="11">
        <v>51</v>
      </c>
    </row>
    <row r="171" spans="1:1">
      <c r="A171" s="11">
        <v>93</v>
      </c>
    </row>
    <row r="172" spans="1:1">
      <c r="A172" s="11">
        <v>114</v>
      </c>
    </row>
    <row r="173" spans="1:1">
      <c r="A173" s="11">
        <v>150</v>
      </c>
    </row>
    <row r="174" spans="1:1">
      <c r="A174" s="11">
        <v>338</v>
      </c>
    </row>
    <row r="175" spans="1:1">
      <c r="A175" s="11">
        <v>381</v>
      </c>
    </row>
    <row r="176" spans="1:1">
      <c r="A176" s="11">
        <v>3059</v>
      </c>
    </row>
    <row r="177" spans="1:1">
      <c r="A177" s="11">
        <v>3103</v>
      </c>
    </row>
    <row r="178" spans="1:1">
      <c r="A178" s="11">
        <v>3134</v>
      </c>
    </row>
    <row r="179" spans="1:1">
      <c r="A179" s="11">
        <v>561</v>
      </c>
    </row>
    <row r="180" spans="1:1">
      <c r="A180" s="11">
        <v>3392</v>
      </c>
    </row>
  </sheetData>
  <dataValidations count="1">
    <dataValidation type="list" allowBlank="1" showInputMessage="1" showErrorMessage="1" sqref="G2 F2">
      <formula1>Matricule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DONNEES</vt:lpstr>
      <vt:lpstr>Feuil de correspondance</vt:lpstr>
      <vt:lpstr>Formation</vt:lpstr>
      <vt:lpstr>M_atricule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ABEDI</dc:creator>
  <cp:lastModifiedBy>Essais</cp:lastModifiedBy>
  <dcterms:created xsi:type="dcterms:W3CDTF">2023-12-19T10:31:13Z</dcterms:created>
  <dcterms:modified xsi:type="dcterms:W3CDTF">2023-12-19T15:26:35Z</dcterms:modified>
</cp:coreProperties>
</file>