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120" yWindow="-120" windowWidth="29040" windowHeight="15840" tabRatio="630"/>
  </bookViews>
  <sheets>
    <sheet name="JANV" sheetId="1" r:id="rId1"/>
    <sheet name="LISTE" sheetId="3" r:id="rId2"/>
  </sheets>
  <definedNames>
    <definedName name="_1">OFFSET(LISTE!$B$4:$B65564,,,COUNTA(LISTE!$B:$B)-1)</definedName>
    <definedName name="_2">OFFSET(LISTE!$D$4:$D65564,,,COUNTA(LISTE!$D:$D)-1)</definedName>
    <definedName name="_3">OFFSET(LISTE!$F$4:$F65564,,,COUNTA(LISTE!$F:$F)-1)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2" i="1" l="1"/>
  <c r="M21" i="1"/>
  <c r="M20" i="1"/>
  <c r="M19" i="1"/>
  <c r="M18" i="1"/>
  <c r="M17" i="1"/>
  <c r="M16" i="1"/>
  <c r="M15" i="1"/>
  <c r="M13" i="1"/>
  <c r="M12" i="1"/>
  <c r="M11" i="1"/>
  <c r="M9" i="1"/>
  <c r="M8" i="1"/>
  <c r="M7" i="1"/>
  <c r="B5" i="3" l="1"/>
  <c r="B20" i="3"/>
  <c r="B19" i="3"/>
  <c r="B18" i="3"/>
  <c r="B17" i="3"/>
  <c r="B16" i="3"/>
  <c r="B15" i="3"/>
  <c r="B14" i="3"/>
  <c r="B13" i="3"/>
  <c r="B11" i="3"/>
  <c r="B10" i="3"/>
  <c r="B9" i="3"/>
  <c r="B7" i="3"/>
  <c r="B6" i="3"/>
</calcChain>
</file>

<file path=xl/sharedStrings.xml><?xml version="1.0" encoding="utf-8"?>
<sst xmlns="http://schemas.openxmlformats.org/spreadsheetml/2006/main" count="263" uniqueCount="142">
  <si>
    <t>JANVIER 2023</t>
  </si>
  <si>
    <t>EQUIPE 1</t>
  </si>
  <si>
    <t>EQUIPE 2</t>
  </si>
  <si>
    <t>EQUIPE 3</t>
  </si>
  <si>
    <t>JOUR</t>
  </si>
  <si>
    <t>NUIT</t>
  </si>
  <si>
    <t>DIM.</t>
  </si>
  <si>
    <t>1 JANV</t>
  </si>
  <si>
    <t>BEUNE</t>
  </si>
  <si>
    <t>BENABDALLAH</t>
  </si>
  <si>
    <t>ALONZO</t>
  </si>
  <si>
    <t>BLONDIAUX</t>
  </si>
  <si>
    <t>ANDOT</t>
  </si>
  <si>
    <t>LUN.</t>
  </si>
  <si>
    <t>2 JANV</t>
  </si>
  <si>
    <t>VERSTAVEL</t>
  </si>
  <si>
    <t>BODART</t>
  </si>
  <si>
    <t>ANDRIEU</t>
  </si>
  <si>
    <t>DISTINGUIN</t>
  </si>
  <si>
    <t>BROUCQSAULT</t>
  </si>
  <si>
    <t>THOMAS</t>
  </si>
  <si>
    <t>LEBLANC</t>
  </si>
  <si>
    <t>DI MORA</t>
  </si>
  <si>
    <t>BABA AISSA</t>
  </si>
  <si>
    <t>FOURNIER</t>
  </si>
  <si>
    <t>BENNANI</t>
  </si>
  <si>
    <t>BOSSAERT</t>
  </si>
  <si>
    <t>MENU</t>
  </si>
  <si>
    <t>THOLLIEZ</t>
  </si>
  <si>
    <t>MOREAU</t>
  </si>
  <si>
    <t>CHOQUE</t>
  </si>
  <si>
    <t>BUHAGIAR</t>
  </si>
  <si>
    <t>MAR</t>
  </si>
  <si>
    <t>3 JANV</t>
  </si>
  <si>
    <t>SZYMANEK</t>
  </si>
  <si>
    <t>CHARBONNEAU</t>
  </si>
  <si>
    <t>BOCHARD</t>
  </si>
  <si>
    <t>PANSIOT</t>
  </si>
  <si>
    <t>LAMPIN</t>
  </si>
  <si>
    <t>DELABRE</t>
  </si>
  <si>
    <t>GARBE</t>
  </si>
  <si>
    <t>CONSIGNY</t>
  </si>
  <si>
    <t>DOMINGO</t>
  </si>
  <si>
    <t>MABILLE</t>
  </si>
  <si>
    <t>HECHON</t>
  </si>
  <si>
    <t>ZOUINE</t>
  </si>
  <si>
    <t>CRETAL</t>
  </si>
  <si>
    <t xml:space="preserve">CAMUS </t>
  </si>
  <si>
    <t>MER.</t>
  </si>
  <si>
    <t>4 JANV</t>
  </si>
  <si>
    <t>DUFRESNE</t>
  </si>
  <si>
    <t>CHICHE</t>
  </si>
  <si>
    <t>LEFRERE</t>
  </si>
  <si>
    <t>COFFIN</t>
  </si>
  <si>
    <t>RAMFUL</t>
  </si>
  <si>
    <t>PARENT</t>
  </si>
  <si>
    <t>HADJEB</t>
  </si>
  <si>
    <t>MAALOUF</t>
  </si>
  <si>
    <t>COLLARD</t>
  </si>
  <si>
    <t>JEUD.</t>
  </si>
  <si>
    <t>5 JANV</t>
  </si>
  <si>
    <t>DOUVRIN</t>
  </si>
  <si>
    <t>COMBE</t>
  </si>
  <si>
    <t>DUPUIS</t>
  </si>
  <si>
    <t>CUVELIER</t>
  </si>
  <si>
    <t>MANGAR</t>
  </si>
  <si>
    <t>FATAH</t>
  </si>
  <si>
    <t>DELATTRE</t>
  </si>
  <si>
    <t>VEND.</t>
  </si>
  <si>
    <t>6 JANV</t>
  </si>
  <si>
    <t>FAYT</t>
  </si>
  <si>
    <t>DETAVERNIER</t>
  </si>
  <si>
    <t>FONTAINE</t>
  </si>
  <si>
    <t>DJENNAD</t>
  </si>
  <si>
    <t>FERRY</t>
  </si>
  <si>
    <t>TILMANT</t>
  </si>
  <si>
    <t>LOUBERT</t>
  </si>
  <si>
    <t>DOCQUOIS</t>
  </si>
  <si>
    <t>SAM.</t>
  </si>
  <si>
    <t>7 JANV</t>
  </si>
  <si>
    <t>GOUDIN</t>
  </si>
  <si>
    <t>HANNEDOUCHE</t>
  </si>
  <si>
    <t>DURIEUX</t>
  </si>
  <si>
    <t>8 JANV</t>
  </si>
  <si>
    <t>GALINDO</t>
  </si>
  <si>
    <t>LOTTERIE</t>
  </si>
  <si>
    <t>GANTOIS</t>
  </si>
  <si>
    <t>9 JANV</t>
  </si>
  <si>
    <t>MAHIEDDINE</t>
  </si>
  <si>
    <t>GHELBOUN</t>
  </si>
  <si>
    <t>GUEYRAUD</t>
  </si>
  <si>
    <t>PAULE</t>
  </si>
  <si>
    <t>POTIER</t>
  </si>
  <si>
    <t>10 JANV</t>
  </si>
  <si>
    <t>SEVESTE</t>
  </si>
  <si>
    <t>KOMLANVI</t>
  </si>
  <si>
    <t>SOBOCINSKI</t>
  </si>
  <si>
    <t>LANQUETIN</t>
  </si>
  <si>
    <t>11 JANV</t>
  </si>
  <si>
    <t>LEMAY</t>
  </si>
  <si>
    <t>LORRIAUX</t>
  </si>
  <si>
    <t>SCHERPEREEL</t>
  </si>
  <si>
    <t>12 JANV</t>
  </si>
  <si>
    <t>MAERTEN</t>
  </si>
  <si>
    <t>13 JANV</t>
  </si>
  <si>
    <t>MAES</t>
  </si>
  <si>
    <t>MAILHE</t>
  </si>
  <si>
    <t>QUEVA</t>
  </si>
  <si>
    <t>WOLLAERT</t>
  </si>
  <si>
    <t>MAJED</t>
  </si>
  <si>
    <t>14 JANV</t>
  </si>
  <si>
    <t>MAWIK</t>
  </si>
  <si>
    <t>VALETTE</t>
  </si>
  <si>
    <t>15 JANV</t>
  </si>
  <si>
    <t>PADOVANI</t>
  </si>
  <si>
    <t>WASCAT</t>
  </si>
  <si>
    <t>16 JANV</t>
  </si>
  <si>
    <t>17 JANV</t>
  </si>
  <si>
    <t>ROGEZ</t>
  </si>
  <si>
    <t>RYCKEMBUSCH</t>
  </si>
  <si>
    <t>SALEM</t>
  </si>
  <si>
    <t>18 JANV</t>
  </si>
  <si>
    <t>SARZEA</t>
  </si>
  <si>
    <t>19 JANV</t>
  </si>
  <si>
    <t>TAMENDJOU</t>
  </si>
  <si>
    <t>20 JANV</t>
  </si>
  <si>
    <t>21 JANV</t>
  </si>
  <si>
    <t>22 JANV</t>
  </si>
  <si>
    <t>23 JANV</t>
  </si>
  <si>
    <t>24 JANV</t>
  </si>
  <si>
    <t>25 JANV</t>
  </si>
  <si>
    <t>26 JANV</t>
  </si>
  <si>
    <t>27 JANV</t>
  </si>
  <si>
    <t>28 JANV</t>
  </si>
  <si>
    <t>29 JANV</t>
  </si>
  <si>
    <t>30 JANV</t>
  </si>
  <si>
    <t>31 JANV</t>
  </si>
  <si>
    <t>EQUIPES</t>
  </si>
  <si>
    <t>E5</t>
  </si>
  <si>
    <t>BLEU</t>
  </si>
  <si>
    <t>BLANC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</si>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</sst>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8"/>
      <color theme="1"/>
      <name val="Times New Roman"/>
      <family val="1"/>
    </font>
    <font>
      <b/>
      <sz val="9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u/>
      <sz val="16"/>
      <color theme="1"/>
      <name val="Times New Roman"/>
      <family val="1"/>
    </font>
    <font>
      <b/>
      <u/>
      <sz val="2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Source Sans Pro"/>
    </font>
    <font>
      <b/>
      <sz val="11"/>
      <name val="Source Sans Pro"/>
    </font>
    <font>
      <b/>
      <sz val="8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/>
    </xf>
    <xf numFmtId="8" fontId="5" fillId="0" borderId="0" xfId="0" applyNumberFormat="1" applyFont="1" applyAlignment="1">
      <alignment horizontal="center" vertical="center" wrapText="1"/>
    </xf>
    <xf numFmtId="8" fontId="6" fillId="5" borderId="4" xfId="0" applyNumberFormat="1" applyFont="1" applyFill="1" applyBorder="1" applyAlignment="1">
      <alignment horizontal="center" vertical="center"/>
    </xf>
    <xf numFmtId="8" fontId="6" fillId="0" borderId="5" xfId="0" applyNumberFormat="1" applyFont="1" applyBorder="1" applyAlignment="1">
      <alignment horizontal="center" vertical="center"/>
    </xf>
    <xf numFmtId="8" fontId="7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8" fontId="8" fillId="0" borderId="6" xfId="0" applyNumberFormat="1" applyFont="1" applyBorder="1" applyAlignment="1">
      <alignment horizontal="center" vertical="center"/>
    </xf>
    <xf numFmtId="8" fontId="3" fillId="4" borderId="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8" fontId="3" fillId="4" borderId="7" xfId="0" applyNumberFormat="1" applyFont="1" applyFill="1" applyBorder="1" applyAlignment="1">
      <alignment horizontal="center" vertical="center"/>
    </xf>
    <xf numFmtId="8" fontId="3" fillId="4" borderId="7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3" fillId="4" borderId="7" xfId="0" applyFont="1" applyFill="1" applyBorder="1"/>
    <xf numFmtId="0" fontId="3" fillId="4" borderId="7" xfId="0" applyFont="1" applyFill="1" applyBorder="1" applyAlignment="1">
      <alignment horizontal="left"/>
    </xf>
    <xf numFmtId="49" fontId="3" fillId="4" borderId="7" xfId="0" applyNumberFormat="1" applyFont="1" applyFill="1" applyBorder="1" applyAlignment="1">
      <alignment horizontal="center" vertical="center"/>
    </xf>
    <xf numFmtId="8" fontId="3" fillId="4" borderId="2" xfId="0" applyNumberFormat="1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/>
    </xf>
    <xf numFmtId="8" fontId="6" fillId="0" borderId="18" xfId="0" applyNumberFormat="1" applyFont="1" applyBorder="1" applyAlignment="1">
      <alignment horizontal="center" vertical="center"/>
    </xf>
    <xf numFmtId="0" fontId="0" fillId="4" borderId="0" xfId="0" applyFill="1"/>
    <xf numFmtId="10" fontId="3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13" fillId="0" borderId="0" xfId="0" applyFont="1"/>
    <xf numFmtId="0" fontId="14" fillId="0" borderId="13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3" fillId="4" borderId="0" xfId="0" applyFont="1" applyFill="1"/>
    <xf numFmtId="0" fontId="15" fillId="0" borderId="19" xfId="0" applyFont="1" applyBorder="1"/>
    <xf numFmtId="0" fontId="16" fillId="0" borderId="0" xfId="0" applyFont="1"/>
    <xf numFmtId="0" fontId="15" fillId="0" borderId="19" xfId="0" applyFont="1" applyBorder="1" applyAlignment="1">
      <alignment horizontal="center" vertical="center"/>
    </xf>
    <xf numFmtId="8" fontId="15" fillId="4" borderId="14" xfId="0" applyNumberFormat="1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left"/>
    </xf>
    <xf numFmtId="0" fontId="15" fillId="4" borderId="19" xfId="0" applyFont="1" applyFill="1" applyBorder="1"/>
    <xf numFmtId="8" fontId="15" fillId="4" borderId="14" xfId="0" applyNumberFormat="1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left"/>
    </xf>
    <xf numFmtId="10" fontId="15" fillId="0" borderId="19" xfId="0" applyNumberFormat="1" applyFont="1" applyBorder="1" applyAlignment="1">
      <alignment horizontal="center" vertical="center"/>
    </xf>
    <xf numFmtId="0" fontId="15" fillId="0" borderId="17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5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15" fillId="0" borderId="17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/>
    </xf>
    <xf numFmtId="8" fontId="15" fillId="4" borderId="5" xfId="0" applyNumberFormat="1" applyFont="1" applyFill="1" applyBorder="1" applyAlignment="1">
      <alignment horizontal="center" vertical="center"/>
    </xf>
    <xf numFmtId="8" fontId="15" fillId="4" borderId="20" xfId="0" applyNumberFormat="1" applyFont="1" applyFill="1" applyBorder="1" applyAlignment="1">
      <alignment horizontal="center" vertical="center"/>
    </xf>
    <xf numFmtId="8" fontId="15" fillId="0" borderId="14" xfId="0" applyNumberFormat="1" applyFont="1" applyBorder="1" applyAlignment="1">
      <alignment horizontal="center" vertical="center"/>
    </xf>
    <xf numFmtId="49" fontId="15" fillId="4" borderId="14" xfId="0" applyNumberFormat="1" applyFont="1" applyFill="1" applyBorder="1" applyAlignment="1">
      <alignment horizontal="center" vertical="center"/>
    </xf>
    <xf numFmtId="8" fontId="15" fillId="4" borderId="9" xfId="0" applyNumberFormat="1" applyFont="1" applyFill="1" applyBorder="1" applyAlignment="1">
      <alignment horizontal="center" vertical="center" wrapText="1"/>
    </xf>
    <xf numFmtId="8" fontId="3" fillId="4" borderId="16" xfId="0" applyNumberFormat="1" applyFont="1" applyFill="1" applyBorder="1" applyAlignment="1">
      <alignment horizontal="center" vertical="center"/>
    </xf>
    <xf numFmtId="8" fontId="3" fillId="3" borderId="15" xfId="0" applyNumberFormat="1" applyFont="1" applyFill="1" applyBorder="1" applyAlignment="1">
      <alignment horizontal="center" vertical="center"/>
    </xf>
    <xf numFmtId="8" fontId="3" fillId="4" borderId="17" xfId="0" applyNumberFormat="1" applyFont="1" applyFill="1" applyBorder="1" applyAlignment="1">
      <alignment horizontal="center" vertical="center"/>
    </xf>
    <xf numFmtId="8" fontId="3" fillId="0" borderId="16" xfId="0" applyNumberFormat="1" applyFont="1" applyBorder="1" applyAlignment="1">
      <alignment horizontal="center" vertical="center"/>
    </xf>
    <xf numFmtId="8" fontId="3" fillId="4" borderId="1" xfId="0" applyNumberFormat="1" applyFont="1" applyFill="1" applyBorder="1" applyAlignment="1">
      <alignment horizontal="center" vertical="center"/>
    </xf>
    <xf numFmtId="8" fontId="3" fillId="3" borderId="3" xfId="0" applyNumberFormat="1" applyFont="1" applyFill="1" applyBorder="1" applyAlignment="1">
      <alignment horizontal="center" vertical="center"/>
    </xf>
    <xf numFmtId="8" fontId="3" fillId="4" borderId="0" xfId="0" applyNumberFormat="1" applyFont="1" applyFill="1" applyAlignment="1">
      <alignment horizontal="center" vertical="center"/>
    </xf>
    <xf numFmtId="8" fontId="3" fillId="3" borderId="4" xfId="0" applyNumberFormat="1" applyFont="1" applyFill="1" applyBorder="1" applyAlignment="1">
      <alignment horizontal="center" vertical="center"/>
    </xf>
    <xf numFmtId="8" fontId="3" fillId="4" borderId="13" xfId="0" applyNumberFormat="1" applyFont="1" applyFill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7" fillId="0" borderId="1" xfId="0" applyFont="1" applyBorder="1"/>
    <xf numFmtId="0" fontId="17" fillId="0" borderId="2" xfId="0" applyFont="1" applyBorder="1"/>
    <xf numFmtId="49" fontId="3" fillId="4" borderId="17" xfId="0" applyNumberFormat="1" applyFont="1" applyFill="1" applyBorder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4" borderId="13" xfId="0" applyNumberFormat="1" applyFont="1" applyFill="1" applyBorder="1" applyAlignment="1">
      <alignment horizontal="center" vertical="center"/>
    </xf>
    <xf numFmtId="8" fontId="3" fillId="4" borderId="9" xfId="0" applyNumberFormat="1" applyFont="1" applyFill="1" applyBorder="1" applyAlignment="1">
      <alignment horizontal="center" vertical="center"/>
    </xf>
    <xf numFmtId="8" fontId="3" fillId="4" borderId="10" xfId="0" applyNumberFormat="1" applyFont="1" applyFill="1" applyBorder="1" applyAlignment="1">
      <alignment horizontal="center" vertical="center"/>
    </xf>
    <xf numFmtId="8" fontId="3" fillId="4" borderId="5" xfId="0" applyNumberFormat="1" applyFont="1" applyFill="1" applyBorder="1" applyAlignment="1">
      <alignment horizontal="center" vertical="center"/>
    </xf>
    <xf numFmtId="49" fontId="17" fillId="4" borderId="17" xfId="0" applyNumberFormat="1" applyFont="1" applyFill="1" applyBorder="1" applyAlignment="1">
      <alignment horizontal="center" vertical="center"/>
    </xf>
    <xf numFmtId="49" fontId="17" fillId="4" borderId="0" xfId="0" applyNumberFormat="1" applyFont="1" applyFill="1" applyAlignment="1">
      <alignment horizontal="center" vertical="center"/>
    </xf>
    <xf numFmtId="49" fontId="17" fillId="4" borderId="13" xfId="0" applyNumberFormat="1" applyFont="1" applyFill="1" applyBorder="1" applyAlignment="1">
      <alignment horizontal="center" vertical="center"/>
    </xf>
    <xf numFmtId="8" fontId="17" fillId="4" borderId="9" xfId="0" applyNumberFormat="1" applyFont="1" applyFill="1" applyBorder="1" applyAlignment="1">
      <alignment horizontal="center" vertical="center"/>
    </xf>
    <xf numFmtId="8" fontId="17" fillId="4" borderId="10" xfId="0" applyNumberFormat="1" applyFont="1" applyFill="1" applyBorder="1" applyAlignment="1">
      <alignment horizontal="center" vertical="center"/>
    </xf>
    <xf numFmtId="8" fontId="17" fillId="4" borderId="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8" fontId="6" fillId="0" borderId="13" xfId="0" applyNumberFormat="1" applyFont="1" applyBorder="1" applyAlignment="1">
      <alignment horizontal="center" vertical="center"/>
    </xf>
    <xf numFmtId="8" fontId="10" fillId="0" borderId="11" xfId="0" applyNumberFormat="1" applyFont="1" applyBorder="1" applyAlignment="1">
      <alignment horizontal="center" vertical="center" wrapText="1"/>
    </xf>
    <xf numFmtId="8" fontId="10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8" fontId="3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minor"/>
      </font>
      <numFmt numFmtId="12" formatCode="#,##0.00\ &quot;€&quot;;[Red]\-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Source Sans Pro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Source Sans Pro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Source Sans Pro"/>
        <scheme val="minor"/>
      </font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447675</xdr:colOff>
      <xdr:row>102</xdr:row>
      <xdr:rowOff>28575</xdr:rowOff>
    </xdr:from>
    <xdr:to>
      <xdr:col>7</xdr:col>
      <xdr:colOff>628650</xdr:colOff>
      <xdr:row>116</xdr:row>
      <xdr:rowOff>9525</xdr:rowOff>
    </xdr:to>
    <xdr:sp macro="" textlink="">
      <xdr:nvSpPr>
        <xdr:cNvPr id="1487" name="AutoShape 463">
          <a:extLst>
            <a:ext uri="{FF2B5EF4-FFF2-40B4-BE49-F238E27FC236}">
              <a16:creationId xmlns="" xmlns:a16="http://schemas.microsoft.com/office/drawing/2014/main" id="{00000000-0008-0000-0000-0000CF050000}"/>
            </a:ext>
          </a:extLst>
        </xdr:cNvPr>
        <xdr:cNvSpPr>
          <a:spLocks noChangeAspect="1" noChangeArrowheads="1"/>
        </xdr:cNvSpPr>
      </xdr:nvSpPr>
      <xdr:spPr bwMode="auto">
        <a:xfrm>
          <a:off x="3857625" y="17802225"/>
          <a:ext cx="1800225" cy="184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333375</xdr:colOff>
      <xdr:row>104</xdr:row>
      <xdr:rowOff>0</xdr:rowOff>
    </xdr:from>
    <xdr:to>
      <xdr:col>7</xdr:col>
      <xdr:colOff>438150</xdr:colOff>
      <xdr:row>117</xdr:row>
      <xdr:rowOff>114300</xdr:rowOff>
    </xdr:to>
    <xdr:sp macro="" textlink="">
      <xdr:nvSpPr>
        <xdr:cNvPr id="1580" name="AutoShape 556">
          <a:extLst>
            <a:ext uri="{FF2B5EF4-FFF2-40B4-BE49-F238E27FC236}">
              <a16:creationId xmlns="" xmlns:a16="http://schemas.microsoft.com/office/drawing/2014/main" id="{00000000-0008-0000-0000-00002C060000}"/>
            </a:ext>
          </a:extLst>
        </xdr:cNvPr>
        <xdr:cNvSpPr>
          <a:spLocks noChangeAspect="1" noChangeArrowheads="1"/>
        </xdr:cNvSpPr>
      </xdr:nvSpPr>
      <xdr:spPr bwMode="auto">
        <a:xfrm>
          <a:off x="3638550" y="17154525"/>
          <a:ext cx="1724025" cy="184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171450</xdr:colOff>
      <xdr:row>101</xdr:row>
      <xdr:rowOff>57150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47750" y="1681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M5:M25" totalsRowShown="0" headerRowDxfId="16" dataDxfId="14" headerRowBorderDxfId="15" tableBorderDxfId="13" totalsRowBorderDxfId="12">
  <autoFilter ref="M5:M25"/>
  <sortState ref="M6:M25">
    <sortCondition ref="M5:M25"/>
  </sortState>
  <tableColumns count="1">
    <tableColumn id="1" name="BLEU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O5:O35" totalsRowShown="0" headerRowDxfId="10" dataDxfId="8" headerRowBorderDxfId="9" tableBorderDxfId="7" totalsRowBorderDxfId="6">
  <autoFilter ref="O5:O35"/>
  <sortState ref="O6:O35">
    <sortCondition ref="O5:O35"/>
  </sortState>
  <tableColumns count="1">
    <tableColumn id="1" name="BLANC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Q5:Q65" totalsRowShown="0" headerRowDxfId="4" dataDxfId="2" headerRowBorderDxfId="3" tableBorderDxfId="1">
  <autoFilter ref="Q5:Q65"/>
  <sortState ref="Q6:Q65">
    <sortCondition ref="Q5:Q65"/>
  </sortState>
  <tableColumns count="1">
    <tableColumn id="1" name="ROU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T137"/>
  <sheetViews>
    <sheetView tabSelected="1" topLeftCell="A19" zoomScaleNormal="100" workbookViewId="0">
      <selection activeCell="F104" sqref="F104"/>
    </sheetView>
  </sheetViews>
  <sheetFormatPr baseColWidth="10" defaultColWidth="11.42578125" defaultRowHeight="15"/>
  <cols>
    <col min="1" max="1" width="5.85546875" customWidth="1"/>
    <col min="2" max="2" width="7.28515625" customWidth="1"/>
    <col min="3" max="8" width="12.140625" customWidth="1"/>
    <col min="9" max="9" width="10.28515625" customWidth="1"/>
    <col min="13" max="13" width="23.42578125" customWidth="1"/>
    <col min="15" max="15" width="21.5703125" customWidth="1"/>
    <col min="17" max="17" width="30.85546875" customWidth="1"/>
    <col min="21" max="21" width="24.5703125" customWidth="1"/>
    <col min="22" max="23" width="11.42578125" hidden="1" customWidth="1"/>
  </cols>
  <sheetData>
    <row r="1" spans="1:17" ht="31.5">
      <c r="A1" s="84" t="s">
        <v>137</v>
      </c>
      <c r="B1" s="84"/>
      <c r="C1" s="84"/>
      <c r="D1" s="84"/>
      <c r="E1" s="84"/>
      <c r="F1" s="84"/>
      <c r="G1" s="84"/>
      <c r="H1" s="84"/>
      <c r="I1" s="84"/>
    </row>
    <row r="2" spans="1:17" ht="21">
      <c r="A2" s="85" t="s">
        <v>0</v>
      </c>
      <c r="B2" s="85"/>
      <c r="C2" s="85"/>
      <c r="D2" s="85"/>
      <c r="E2" s="85"/>
      <c r="F2" s="85"/>
      <c r="G2" s="85"/>
      <c r="H2" s="85"/>
      <c r="I2" s="85"/>
    </row>
    <row r="3" spans="1:17" ht="26.25" customHeight="1" thickTop="1" thickBot="1">
      <c r="A3" s="9"/>
      <c r="B3" s="9"/>
      <c r="C3" s="87" t="s">
        <v>1</v>
      </c>
      <c r="D3" s="88"/>
      <c r="E3" s="87" t="s">
        <v>2</v>
      </c>
      <c r="F3" s="88"/>
      <c r="G3" s="87" t="s">
        <v>3</v>
      </c>
      <c r="H3" s="88"/>
      <c r="I3" s="14" t="s">
        <v>138</v>
      </c>
    </row>
    <row r="4" spans="1:17" ht="16.5" thickTop="1">
      <c r="A4" s="86"/>
      <c r="B4" s="86"/>
      <c r="C4" s="29" t="s">
        <v>4</v>
      </c>
      <c r="D4" s="10" t="s">
        <v>5</v>
      </c>
      <c r="E4" s="11" t="s">
        <v>4</v>
      </c>
      <c r="F4" s="10" t="s">
        <v>5</v>
      </c>
      <c r="G4" s="11" t="s">
        <v>4</v>
      </c>
      <c r="H4" s="10" t="s">
        <v>5</v>
      </c>
      <c r="I4" s="12"/>
    </row>
    <row r="5" spans="1:17">
      <c r="A5" s="75" t="s">
        <v>6</v>
      </c>
      <c r="B5" s="72" t="s">
        <v>7</v>
      </c>
      <c r="C5" s="58"/>
      <c r="D5" s="59"/>
      <c r="E5" s="60"/>
      <c r="F5" s="59"/>
      <c r="G5" s="60"/>
      <c r="H5" s="59"/>
      <c r="I5" s="61"/>
      <c r="J5" s="33"/>
      <c r="K5" s="33"/>
      <c r="L5" s="33"/>
      <c r="M5" s="34" t="s">
        <v>139</v>
      </c>
      <c r="N5" s="33"/>
      <c r="O5" s="34" t="s">
        <v>140</v>
      </c>
      <c r="P5" s="33"/>
      <c r="Q5" s="35" t="s">
        <v>141</v>
      </c>
    </row>
    <row r="6" spans="1:17" ht="12.95" customHeight="1">
      <c r="A6" s="76"/>
      <c r="B6" s="73"/>
      <c r="C6" s="62"/>
      <c r="D6" s="63"/>
      <c r="E6" s="64"/>
      <c r="F6" s="63"/>
      <c r="G6" s="64"/>
      <c r="H6" s="63"/>
      <c r="I6" s="62"/>
      <c r="J6" s="33"/>
      <c r="K6" s="33"/>
      <c r="L6" s="33"/>
      <c r="M6" s="37" t="s">
        <v>8</v>
      </c>
      <c r="N6" s="38"/>
      <c r="O6" s="39" t="s">
        <v>9</v>
      </c>
      <c r="P6" s="38"/>
      <c r="Q6" s="40" t="s">
        <v>10</v>
      </c>
    </row>
    <row r="7" spans="1:17" ht="12.95" customHeight="1">
      <c r="A7" s="77"/>
      <c r="B7" s="74"/>
      <c r="C7" s="27"/>
      <c r="D7" s="65"/>
      <c r="E7" s="66"/>
      <c r="F7" s="65"/>
      <c r="G7" s="66"/>
      <c r="H7" s="65"/>
      <c r="I7" s="70"/>
      <c r="J7" s="33"/>
      <c r="K7" s="33"/>
      <c r="L7" s="33"/>
      <c r="M7" s="37" t="str">
        <f>"BUTRUILLE"</f>
        <v>BUTRUILLE</v>
      </c>
      <c r="N7" s="38"/>
      <c r="O7" s="39" t="s">
        <v>11</v>
      </c>
      <c r="P7" s="38"/>
      <c r="Q7" s="41" t="s">
        <v>12</v>
      </c>
    </row>
    <row r="8" spans="1:17" ht="12.95" customHeight="1">
      <c r="A8" s="81" t="s">
        <v>13</v>
      </c>
      <c r="B8" s="78" t="s">
        <v>14</v>
      </c>
      <c r="C8" s="58"/>
      <c r="D8" s="59"/>
      <c r="E8" s="60"/>
      <c r="F8" s="59"/>
      <c r="G8" s="60"/>
      <c r="H8" s="59"/>
      <c r="I8" s="67"/>
      <c r="J8" s="33"/>
      <c r="K8" s="33"/>
      <c r="L8" s="33"/>
      <c r="M8" s="42" t="str">
        <f>"CAMUS F"</f>
        <v>CAMUS F</v>
      </c>
      <c r="N8" s="38"/>
      <c r="O8" s="39" t="s">
        <v>16</v>
      </c>
      <c r="P8" s="38"/>
      <c r="Q8" s="40" t="s">
        <v>17</v>
      </c>
    </row>
    <row r="9" spans="1:17" ht="12.95" customHeight="1">
      <c r="A9" s="82"/>
      <c r="B9" s="79"/>
      <c r="C9" s="62"/>
      <c r="D9" s="63"/>
      <c r="E9" s="64"/>
      <c r="F9" s="63"/>
      <c r="G9" s="64"/>
      <c r="H9" s="63"/>
      <c r="I9" s="62"/>
      <c r="J9" s="33"/>
      <c r="K9" s="33"/>
      <c r="L9" s="33"/>
      <c r="M9" s="43" t="str">
        <f>"CARTON"</f>
        <v>CARTON</v>
      </c>
      <c r="N9" s="38"/>
      <c r="O9" s="39" t="s">
        <v>19</v>
      </c>
      <c r="P9" s="38"/>
      <c r="Q9" s="40" t="s">
        <v>23</v>
      </c>
    </row>
    <row r="10" spans="1:17" ht="12.95" customHeight="1">
      <c r="A10" s="83"/>
      <c r="B10" s="80"/>
      <c r="C10" s="27"/>
      <c r="D10" s="65"/>
      <c r="E10" s="66"/>
      <c r="F10" s="65"/>
      <c r="G10" s="66"/>
      <c r="H10" s="65"/>
      <c r="I10" s="68"/>
      <c r="J10" s="33"/>
      <c r="K10" s="33"/>
      <c r="L10" s="33"/>
      <c r="M10" s="43" t="s">
        <v>30</v>
      </c>
      <c r="N10" s="38"/>
      <c r="O10" s="39" t="s">
        <v>31</v>
      </c>
      <c r="P10" s="38"/>
      <c r="Q10" s="40" t="s">
        <v>25</v>
      </c>
    </row>
    <row r="11" spans="1:17" ht="12.95" customHeight="1">
      <c r="A11" s="81" t="s">
        <v>32</v>
      </c>
      <c r="B11" s="78" t="s">
        <v>33</v>
      </c>
      <c r="C11" s="58"/>
      <c r="D11" s="59"/>
      <c r="E11" s="60"/>
      <c r="F11" s="59"/>
      <c r="G11" s="60"/>
      <c r="H11" s="59"/>
      <c r="I11" s="61"/>
      <c r="J11" s="33"/>
      <c r="K11" s="33"/>
      <c r="L11" s="33"/>
      <c r="M11" s="43" t="str">
        <f>"DARIO"</f>
        <v>DARIO</v>
      </c>
      <c r="N11" s="38"/>
      <c r="O11" s="39" t="s">
        <v>35</v>
      </c>
      <c r="P11" s="38"/>
      <c r="Q11" s="40" t="s">
        <v>36</v>
      </c>
    </row>
    <row r="12" spans="1:17" ht="12.95" customHeight="1">
      <c r="A12" s="82"/>
      <c r="B12" s="79"/>
      <c r="C12" s="62"/>
      <c r="D12" s="63"/>
      <c r="E12" s="64"/>
      <c r="F12" s="63"/>
      <c r="G12" s="64"/>
      <c r="H12" s="63"/>
      <c r="I12" s="62"/>
      <c r="J12" s="33"/>
      <c r="K12" s="33"/>
      <c r="L12" s="33"/>
      <c r="M12" s="37" t="str">
        <f>"DELANNOY"</f>
        <v>DELANNOY</v>
      </c>
      <c r="N12" s="38"/>
      <c r="O12" s="39" t="s">
        <v>41</v>
      </c>
      <c r="P12" s="38"/>
      <c r="Q12" s="40" t="s">
        <v>26</v>
      </c>
    </row>
    <row r="13" spans="1:17" ht="12.95" customHeight="1">
      <c r="A13" s="83"/>
      <c r="B13" s="80"/>
      <c r="C13" s="27"/>
      <c r="D13" s="65"/>
      <c r="E13" s="66"/>
      <c r="F13" s="65"/>
      <c r="G13" s="66"/>
      <c r="H13" s="65"/>
      <c r="I13" s="68"/>
      <c r="J13" s="33"/>
      <c r="K13" s="33"/>
      <c r="L13" s="33"/>
      <c r="M13" s="42" t="str">
        <f>"DRANCOURT"</f>
        <v>DRANCOURT</v>
      </c>
      <c r="N13" s="38"/>
      <c r="O13" s="39" t="s">
        <v>46</v>
      </c>
      <c r="P13" s="38"/>
      <c r="Q13" s="44" t="s">
        <v>47</v>
      </c>
    </row>
    <row r="14" spans="1:17" ht="12.95" customHeight="1">
      <c r="A14" s="81" t="s">
        <v>48</v>
      </c>
      <c r="B14" s="78" t="s">
        <v>49</v>
      </c>
      <c r="C14" s="58"/>
      <c r="D14" s="59"/>
      <c r="E14" s="60"/>
      <c r="F14" s="59"/>
      <c r="G14" s="60"/>
      <c r="H14" s="59"/>
      <c r="I14" s="61"/>
      <c r="J14" s="33"/>
      <c r="K14" s="33"/>
      <c r="L14" s="33"/>
      <c r="M14" s="37" t="s">
        <v>50</v>
      </c>
      <c r="N14" s="38"/>
      <c r="O14" s="39" t="s">
        <v>39</v>
      </c>
      <c r="P14" s="38"/>
      <c r="Q14" s="40" t="s">
        <v>51</v>
      </c>
    </row>
    <row r="15" spans="1:17" ht="12.95" customHeight="1">
      <c r="A15" s="82"/>
      <c r="B15" s="79"/>
      <c r="C15" s="62"/>
      <c r="D15" s="63"/>
      <c r="E15" s="64"/>
      <c r="F15" s="63"/>
      <c r="G15" s="64"/>
      <c r="H15" s="63"/>
      <c r="I15" s="62"/>
      <c r="J15" s="33"/>
      <c r="K15" s="33"/>
      <c r="L15" s="33"/>
      <c r="M15" s="37" t="str">
        <f>"FIRLEJ"</f>
        <v>FIRLEJ</v>
      </c>
      <c r="N15" s="38"/>
      <c r="O15" s="39" t="s">
        <v>22</v>
      </c>
      <c r="P15" s="38"/>
      <c r="Q15" s="40" t="s">
        <v>53</v>
      </c>
    </row>
    <row r="16" spans="1:17" ht="12.95" customHeight="1">
      <c r="A16" s="83"/>
      <c r="B16" s="80"/>
      <c r="C16" s="27"/>
      <c r="D16" s="65"/>
      <c r="E16" s="66"/>
      <c r="F16" s="65"/>
      <c r="G16" s="66"/>
      <c r="H16" s="65"/>
      <c r="I16" s="67"/>
      <c r="J16" s="33"/>
      <c r="K16" s="33"/>
      <c r="L16" s="33"/>
      <c r="M16" s="42" t="str">
        <f>"HAMEL"</f>
        <v>HAMEL</v>
      </c>
      <c r="N16" s="38"/>
      <c r="O16" s="39" t="s">
        <v>18</v>
      </c>
      <c r="P16" s="38"/>
      <c r="Q16" s="40" t="s">
        <v>58</v>
      </c>
    </row>
    <row r="17" spans="1:228" ht="12.95" customHeight="1">
      <c r="A17" s="81" t="s">
        <v>59</v>
      </c>
      <c r="B17" s="78" t="s">
        <v>60</v>
      </c>
      <c r="C17" s="58"/>
      <c r="D17" s="59"/>
      <c r="E17" s="60"/>
      <c r="F17" s="59"/>
      <c r="G17" s="60"/>
      <c r="H17" s="59"/>
      <c r="I17" s="61"/>
      <c r="J17" s="33"/>
      <c r="K17" s="33"/>
      <c r="L17" s="33"/>
      <c r="M17" s="42" t="str">
        <f>"JATTEAU"</f>
        <v>JATTEAU</v>
      </c>
      <c r="N17" s="38"/>
      <c r="O17" s="39" t="s">
        <v>61</v>
      </c>
      <c r="P17" s="38"/>
      <c r="Q17" s="40" t="s">
        <v>62</v>
      </c>
    </row>
    <row r="18" spans="1:228" ht="12.95" customHeight="1">
      <c r="A18" s="82"/>
      <c r="B18" s="79"/>
      <c r="C18" s="62"/>
      <c r="D18" s="63"/>
      <c r="E18" s="64"/>
      <c r="F18" s="63"/>
      <c r="G18" s="64"/>
      <c r="H18" s="63"/>
      <c r="I18" s="62"/>
      <c r="J18" s="33"/>
      <c r="K18" s="33"/>
      <c r="L18" s="33"/>
      <c r="M18" s="42" t="str">
        <f>"LAGRENE"</f>
        <v>LAGRENE</v>
      </c>
      <c r="N18" s="38"/>
      <c r="O18" s="39" t="s">
        <v>63</v>
      </c>
      <c r="P18" s="38"/>
      <c r="Q18" s="41" t="s">
        <v>64</v>
      </c>
    </row>
    <row r="19" spans="1:228" ht="12.95" customHeight="1">
      <c r="A19" s="83"/>
      <c r="B19" s="80"/>
      <c r="C19" s="27"/>
      <c r="D19" s="65"/>
      <c r="E19" s="66"/>
      <c r="F19" s="65"/>
      <c r="G19" s="66"/>
      <c r="H19" s="65"/>
      <c r="I19" s="69"/>
      <c r="J19" s="33"/>
      <c r="K19" s="33"/>
      <c r="L19" s="33"/>
      <c r="M19" s="42" t="str">
        <f>"LATOUR"</f>
        <v>LATOUR</v>
      </c>
      <c r="N19" s="38"/>
      <c r="O19" s="39" t="s">
        <v>66</v>
      </c>
      <c r="P19" s="38"/>
      <c r="Q19" s="40" t="s">
        <v>67</v>
      </c>
    </row>
    <row r="20" spans="1:228" ht="12.95" customHeight="1">
      <c r="A20" s="81" t="s">
        <v>68</v>
      </c>
      <c r="B20" s="78" t="s">
        <v>69</v>
      </c>
      <c r="C20" s="58"/>
      <c r="D20" s="59"/>
      <c r="E20" s="60"/>
      <c r="F20" s="59"/>
      <c r="G20" s="60"/>
      <c r="H20" s="59"/>
      <c r="I20" s="67"/>
      <c r="J20" s="33"/>
      <c r="K20" s="33"/>
      <c r="L20" s="33"/>
      <c r="M20" s="45" t="str">
        <f>"LEGRAND"</f>
        <v>LEGRAND</v>
      </c>
      <c r="N20" s="38"/>
      <c r="O20" s="39" t="s">
        <v>70</v>
      </c>
      <c r="P20" s="38"/>
      <c r="Q20" s="41" t="s">
        <v>71</v>
      </c>
    </row>
    <row r="21" spans="1:228" ht="12.95" customHeight="1">
      <c r="A21" s="82"/>
      <c r="B21" s="79"/>
      <c r="C21" s="62"/>
      <c r="D21" s="63"/>
      <c r="E21" s="64"/>
      <c r="F21" s="63"/>
      <c r="G21" s="64"/>
      <c r="H21" s="63"/>
      <c r="I21" s="62"/>
      <c r="J21" s="33"/>
      <c r="K21" s="33"/>
      <c r="L21" s="33"/>
      <c r="M21" s="37" t="str">
        <f>"LEJEUNE"</f>
        <v>LEJEUNE</v>
      </c>
      <c r="N21" s="38"/>
      <c r="O21" s="46" t="s">
        <v>72</v>
      </c>
      <c r="P21" s="38"/>
      <c r="Q21" s="40" t="s">
        <v>73</v>
      </c>
    </row>
    <row r="22" spans="1:228" ht="12.95" customHeight="1">
      <c r="A22" s="83"/>
      <c r="B22" s="80"/>
      <c r="C22" s="27"/>
      <c r="D22" s="65"/>
      <c r="E22" s="66"/>
      <c r="F22" s="65"/>
      <c r="G22" s="66"/>
      <c r="H22" s="65"/>
      <c r="I22" s="68"/>
      <c r="J22" s="33"/>
      <c r="K22" s="33"/>
      <c r="L22" s="33"/>
      <c r="M22" s="37" t="str">
        <f>"POPOV"</f>
        <v>POPOV</v>
      </c>
      <c r="N22" s="38"/>
      <c r="O22" s="39" t="s">
        <v>40</v>
      </c>
      <c r="P22" s="38"/>
      <c r="Q22" s="40" t="s">
        <v>77</v>
      </c>
    </row>
    <row r="23" spans="1:228" ht="12.95" customHeight="1">
      <c r="A23" s="75" t="s">
        <v>78</v>
      </c>
      <c r="B23" s="72" t="s">
        <v>79</v>
      </c>
      <c r="C23" s="58"/>
      <c r="D23" s="59"/>
      <c r="E23" s="60"/>
      <c r="F23" s="59"/>
      <c r="G23" s="60"/>
      <c r="H23" s="59"/>
      <c r="I23" s="67"/>
      <c r="J23" s="33"/>
      <c r="K23" s="33"/>
      <c r="L23" s="33"/>
      <c r="M23" s="42" t="s">
        <v>34</v>
      </c>
      <c r="N23" s="38"/>
      <c r="O23" s="39" t="s">
        <v>80</v>
      </c>
      <c r="P23" s="38"/>
      <c r="Q23" s="41" t="s">
        <v>42</v>
      </c>
    </row>
    <row r="24" spans="1:228" ht="12.95" customHeight="1">
      <c r="A24" s="76"/>
      <c r="B24" s="73"/>
      <c r="C24" s="62"/>
      <c r="D24" s="63"/>
      <c r="E24" s="64"/>
      <c r="F24" s="63"/>
      <c r="G24" s="64"/>
      <c r="H24" s="63"/>
      <c r="I24" s="62"/>
      <c r="J24" s="33"/>
      <c r="K24" s="33"/>
      <c r="L24" s="33"/>
      <c r="M24" s="42" t="s">
        <v>15</v>
      </c>
      <c r="N24" s="38"/>
      <c r="O24" s="39" t="s">
        <v>81</v>
      </c>
      <c r="P24" s="38"/>
      <c r="Q24" s="40" t="s">
        <v>82</v>
      </c>
    </row>
    <row r="25" spans="1:228" s="2" customFormat="1" ht="12.95" customHeight="1">
      <c r="A25" s="77"/>
      <c r="B25" s="74"/>
      <c r="C25" s="27"/>
      <c r="D25" s="65"/>
      <c r="E25" s="66"/>
      <c r="F25" s="65"/>
      <c r="G25" s="66"/>
      <c r="H25" s="65"/>
      <c r="I25" s="68"/>
      <c r="J25" s="33"/>
      <c r="K25" s="33"/>
      <c r="L25" s="33"/>
      <c r="M25" s="47"/>
      <c r="N25" s="38"/>
      <c r="O25" s="39" t="s">
        <v>38</v>
      </c>
      <c r="P25" s="38"/>
      <c r="Q25" s="40" t="s">
        <v>74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</row>
    <row r="26" spans="1:228" ht="12.95" customHeight="1">
      <c r="A26" s="75" t="s">
        <v>6</v>
      </c>
      <c r="B26" s="72" t="s">
        <v>83</v>
      </c>
      <c r="C26" s="58"/>
      <c r="D26" s="59"/>
      <c r="E26" s="60"/>
      <c r="F26" s="59"/>
      <c r="G26" s="60"/>
      <c r="H26" s="59"/>
      <c r="I26" s="67"/>
      <c r="J26" s="33"/>
      <c r="K26" s="33"/>
      <c r="L26" s="33"/>
      <c r="M26" s="48"/>
      <c r="N26" s="38"/>
      <c r="O26" s="39" t="s">
        <v>21</v>
      </c>
      <c r="P26" s="38"/>
      <c r="Q26" s="40" t="s">
        <v>24</v>
      </c>
    </row>
    <row r="27" spans="1:228" ht="12.95" customHeight="1">
      <c r="A27" s="76"/>
      <c r="B27" s="73"/>
      <c r="C27" s="62"/>
      <c r="D27" s="63"/>
      <c r="E27" s="64"/>
      <c r="F27" s="63"/>
      <c r="G27" s="64"/>
      <c r="H27" s="63"/>
      <c r="I27" s="62"/>
      <c r="J27" s="33"/>
      <c r="K27" s="36"/>
      <c r="L27" s="33"/>
      <c r="M27" s="38"/>
      <c r="N27" s="38"/>
      <c r="O27" s="39" t="s">
        <v>52</v>
      </c>
      <c r="P27" s="38"/>
      <c r="Q27" s="40" t="s">
        <v>84</v>
      </c>
    </row>
    <row r="28" spans="1:228" s="2" customFormat="1" ht="12.95" customHeight="1">
      <c r="A28" s="77"/>
      <c r="B28" s="74"/>
      <c r="C28" s="27"/>
      <c r="D28" s="65"/>
      <c r="E28" s="66"/>
      <c r="F28" s="65"/>
      <c r="G28" s="66"/>
      <c r="H28" s="65"/>
      <c r="I28" s="68"/>
      <c r="J28" s="33"/>
      <c r="K28" s="33"/>
      <c r="L28" s="33"/>
      <c r="M28" s="38"/>
      <c r="N28" s="38"/>
      <c r="O28" s="39" t="s">
        <v>85</v>
      </c>
      <c r="P28" s="38"/>
      <c r="Q28" s="40" t="s">
        <v>86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</row>
    <row r="29" spans="1:228" ht="12.95" customHeight="1">
      <c r="A29" s="81" t="s">
        <v>13</v>
      </c>
      <c r="B29" s="78" t="s">
        <v>87</v>
      </c>
      <c r="C29" s="58"/>
      <c r="D29" s="59"/>
      <c r="E29" s="60"/>
      <c r="F29" s="59"/>
      <c r="G29" s="60"/>
      <c r="H29" s="59"/>
      <c r="I29" s="67"/>
      <c r="J29" s="33"/>
      <c r="K29" s="33"/>
      <c r="L29" s="33"/>
      <c r="M29" s="38"/>
      <c r="N29" s="38"/>
      <c r="O29" s="39" t="s">
        <v>88</v>
      </c>
      <c r="P29" s="38"/>
      <c r="Q29" s="40" t="s">
        <v>89</v>
      </c>
    </row>
    <row r="30" spans="1:228" ht="12.95" customHeight="1">
      <c r="A30" s="82"/>
      <c r="B30" s="79"/>
      <c r="C30" s="62"/>
      <c r="D30" s="63"/>
      <c r="E30" s="64"/>
      <c r="F30" s="63"/>
      <c r="G30" s="64"/>
      <c r="H30" s="63"/>
      <c r="I30" s="62"/>
      <c r="J30" s="33"/>
      <c r="K30" s="33"/>
      <c r="L30" s="33"/>
      <c r="M30" s="38"/>
      <c r="N30" s="38"/>
      <c r="O30" s="39" t="s">
        <v>37</v>
      </c>
      <c r="P30" s="38"/>
      <c r="Q30" s="49" t="s">
        <v>90</v>
      </c>
    </row>
    <row r="31" spans="1:228" s="2" customFormat="1" ht="12.95" customHeight="1">
      <c r="A31" s="83"/>
      <c r="B31" s="80"/>
      <c r="C31" s="27"/>
      <c r="D31" s="65"/>
      <c r="E31" s="66"/>
      <c r="F31" s="65"/>
      <c r="G31" s="66"/>
      <c r="H31" s="65"/>
      <c r="I31" s="68"/>
      <c r="J31" s="33"/>
      <c r="K31" s="33"/>
      <c r="L31" s="33"/>
      <c r="M31" s="38"/>
      <c r="N31" s="38"/>
      <c r="O31" s="39" t="s">
        <v>92</v>
      </c>
      <c r="P31" s="38"/>
      <c r="Q31" s="40" t="s">
        <v>56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</row>
    <row r="32" spans="1:228" ht="12.95" customHeight="1">
      <c r="A32" s="81" t="s">
        <v>32</v>
      </c>
      <c r="B32" s="78" t="s">
        <v>93</v>
      </c>
      <c r="C32" s="58"/>
      <c r="D32" s="59"/>
      <c r="E32" s="60"/>
      <c r="F32" s="59"/>
      <c r="G32" s="60"/>
      <c r="H32" s="59"/>
      <c r="I32" s="61"/>
      <c r="J32" s="33"/>
      <c r="K32" s="33"/>
      <c r="L32" s="33"/>
      <c r="M32" s="38"/>
      <c r="N32" s="38"/>
      <c r="O32" s="39" t="s">
        <v>94</v>
      </c>
      <c r="P32" s="38"/>
      <c r="Q32" s="41" t="s">
        <v>44</v>
      </c>
    </row>
    <row r="33" spans="1:228" ht="12.95" customHeight="1">
      <c r="A33" s="82"/>
      <c r="B33" s="79"/>
      <c r="C33" s="62"/>
      <c r="D33" s="63"/>
      <c r="E33" s="64"/>
      <c r="F33" s="63"/>
      <c r="G33" s="64"/>
      <c r="H33" s="63"/>
      <c r="I33" s="62"/>
      <c r="J33" s="33"/>
      <c r="K33" s="33"/>
      <c r="L33" s="33"/>
      <c r="M33" s="38"/>
      <c r="N33" s="38"/>
      <c r="O33" s="39" t="s">
        <v>20</v>
      </c>
      <c r="P33" s="38"/>
      <c r="Q33" s="50" t="s">
        <v>95</v>
      </c>
    </row>
    <row r="34" spans="1:228" s="2" customFormat="1" ht="12.95" customHeight="1">
      <c r="A34" s="83"/>
      <c r="B34" s="80"/>
      <c r="C34" s="27"/>
      <c r="D34" s="65"/>
      <c r="E34" s="66"/>
      <c r="F34" s="65"/>
      <c r="G34" s="66"/>
      <c r="H34" s="65"/>
      <c r="I34" s="68"/>
      <c r="J34" s="33"/>
      <c r="K34" s="33"/>
      <c r="L34" s="33"/>
      <c r="M34" s="38"/>
      <c r="N34" s="38"/>
      <c r="O34" s="39"/>
      <c r="P34" s="38"/>
      <c r="Q34" s="49" t="s">
        <v>97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</row>
    <row r="35" spans="1:228" ht="12.95" customHeight="1">
      <c r="A35" s="81" t="s">
        <v>48</v>
      </c>
      <c r="B35" s="78" t="s">
        <v>98</v>
      </c>
      <c r="C35" s="58"/>
      <c r="D35" s="59"/>
      <c r="E35" s="60"/>
      <c r="F35" s="59"/>
      <c r="G35" s="60"/>
      <c r="H35" s="59"/>
      <c r="I35" s="61"/>
      <c r="J35" s="33"/>
      <c r="K35" s="33"/>
      <c r="L35" s="33"/>
      <c r="M35" s="38"/>
      <c r="N35" s="38"/>
      <c r="O35" s="51"/>
      <c r="P35" s="38"/>
      <c r="Q35" s="40" t="s">
        <v>99</v>
      </c>
    </row>
    <row r="36" spans="1:228" ht="12.95" customHeight="1">
      <c r="A36" s="82"/>
      <c r="B36" s="79"/>
      <c r="C36" s="62"/>
      <c r="D36" s="63"/>
      <c r="E36" s="64"/>
      <c r="F36" s="63"/>
      <c r="G36" s="64"/>
      <c r="H36" s="63"/>
      <c r="I36" s="62"/>
      <c r="J36" s="33"/>
      <c r="K36" s="33"/>
      <c r="L36" s="33"/>
      <c r="M36" s="38"/>
      <c r="N36" s="38"/>
      <c r="O36" s="38"/>
      <c r="P36" s="38"/>
      <c r="Q36" s="40" t="s">
        <v>100</v>
      </c>
    </row>
    <row r="37" spans="1:228" s="2" customFormat="1" ht="12.95" customHeight="1">
      <c r="A37" s="83"/>
      <c r="B37" s="80"/>
      <c r="C37" s="27"/>
      <c r="D37" s="65"/>
      <c r="E37" s="66"/>
      <c r="F37" s="65"/>
      <c r="G37" s="66"/>
      <c r="H37" s="65"/>
      <c r="I37" s="68"/>
      <c r="J37" s="33"/>
      <c r="K37" s="33"/>
      <c r="L37" s="33"/>
      <c r="M37" s="38"/>
      <c r="N37" s="38"/>
      <c r="O37" s="38"/>
      <c r="P37" s="38"/>
      <c r="Q37" s="40" t="s">
        <v>76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</row>
    <row r="38" spans="1:228" ht="12.95" customHeight="1">
      <c r="A38" s="81" t="s">
        <v>59</v>
      </c>
      <c r="B38" s="78" t="s">
        <v>102</v>
      </c>
      <c r="C38" s="58"/>
      <c r="D38" s="59"/>
      <c r="E38" s="60"/>
      <c r="F38" s="59"/>
      <c r="G38" s="60"/>
      <c r="H38" s="59"/>
      <c r="I38" s="61"/>
      <c r="J38" s="36"/>
      <c r="K38" s="33"/>
      <c r="L38" s="33"/>
      <c r="M38" s="38"/>
      <c r="N38" s="38"/>
      <c r="O38" s="38"/>
      <c r="P38" s="38"/>
      <c r="Q38" s="40" t="s">
        <v>57</v>
      </c>
    </row>
    <row r="39" spans="1:228" s="2" customFormat="1" ht="12.95" customHeight="1">
      <c r="A39" s="82"/>
      <c r="B39" s="79"/>
      <c r="C39" s="62"/>
      <c r="D39" s="63"/>
      <c r="E39" s="64"/>
      <c r="F39" s="63"/>
      <c r="G39" s="64"/>
      <c r="H39" s="63"/>
      <c r="I39" s="62"/>
      <c r="J39" s="33"/>
      <c r="K39" s="33"/>
      <c r="L39" s="33"/>
      <c r="M39" s="38"/>
      <c r="N39" s="38"/>
      <c r="O39" s="38"/>
      <c r="P39" s="38"/>
      <c r="Q39" s="40" t="s">
        <v>43</v>
      </c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</row>
    <row r="40" spans="1:228" ht="12.95" customHeight="1">
      <c r="A40" s="83"/>
      <c r="B40" s="80"/>
      <c r="C40" s="27"/>
      <c r="D40" s="65"/>
      <c r="E40" s="66"/>
      <c r="F40" s="65"/>
      <c r="G40" s="66"/>
      <c r="H40" s="65"/>
      <c r="I40" s="69"/>
      <c r="J40" s="33"/>
      <c r="K40" s="33"/>
      <c r="L40" s="33"/>
      <c r="M40" s="38"/>
      <c r="N40" s="38"/>
      <c r="O40" s="38"/>
      <c r="P40" s="38"/>
      <c r="Q40" s="40" t="s">
        <v>103</v>
      </c>
    </row>
    <row r="41" spans="1:228" ht="12.95" customHeight="1">
      <c r="A41" s="81" t="s">
        <v>68</v>
      </c>
      <c r="B41" s="78" t="s">
        <v>104</v>
      </c>
      <c r="C41" s="58"/>
      <c r="D41" s="59"/>
      <c r="E41" s="60"/>
      <c r="F41" s="59"/>
      <c r="G41" s="60"/>
      <c r="H41" s="59"/>
      <c r="I41" s="67"/>
      <c r="J41" s="33"/>
      <c r="K41" s="33"/>
      <c r="L41" s="33"/>
      <c r="M41" s="38"/>
      <c r="N41" s="38"/>
      <c r="O41" s="38"/>
      <c r="P41" s="38"/>
      <c r="Q41" s="40" t="s">
        <v>105</v>
      </c>
    </row>
    <row r="42" spans="1:228" s="2" customFormat="1" ht="12.95" customHeight="1">
      <c r="A42" s="82"/>
      <c r="B42" s="79"/>
      <c r="C42" s="62"/>
      <c r="D42" s="63"/>
      <c r="E42" s="64"/>
      <c r="F42" s="63"/>
      <c r="G42" s="64"/>
      <c r="H42" s="63"/>
      <c r="I42" s="62"/>
      <c r="J42" s="33"/>
      <c r="K42" s="33"/>
      <c r="L42" s="33"/>
      <c r="M42" s="38"/>
      <c r="N42" s="38"/>
      <c r="O42" s="38"/>
      <c r="P42" s="38"/>
      <c r="Q42" s="50" t="s">
        <v>106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</row>
    <row r="43" spans="1:228" ht="12.95" customHeight="1">
      <c r="A43" s="83"/>
      <c r="B43" s="80"/>
      <c r="C43" s="27"/>
      <c r="D43" s="65"/>
      <c r="E43" s="66"/>
      <c r="F43" s="65"/>
      <c r="G43" s="66"/>
      <c r="H43" s="65"/>
      <c r="I43" s="68"/>
      <c r="J43" s="33"/>
      <c r="K43" s="33"/>
      <c r="L43" s="33"/>
      <c r="M43" s="38"/>
      <c r="N43" s="38"/>
      <c r="O43" s="38"/>
      <c r="P43" s="38"/>
      <c r="Q43" s="50" t="s">
        <v>109</v>
      </c>
    </row>
    <row r="44" spans="1:228" s="2" customFormat="1" ht="12.95" customHeight="1">
      <c r="A44" s="75" t="s">
        <v>78</v>
      </c>
      <c r="B44" s="72" t="s">
        <v>110</v>
      </c>
      <c r="C44" s="58"/>
      <c r="D44" s="59"/>
      <c r="E44" s="60"/>
      <c r="F44" s="59"/>
      <c r="G44" s="60"/>
      <c r="H44" s="59"/>
      <c r="I44" s="67"/>
      <c r="J44" s="33"/>
      <c r="K44" s="33"/>
      <c r="L44" s="33"/>
      <c r="M44" s="38"/>
      <c r="N44" s="38"/>
      <c r="O44" s="38"/>
      <c r="P44" s="38"/>
      <c r="Q44" s="50" t="s">
        <v>65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</row>
    <row r="45" spans="1:228" ht="12.95" customHeight="1">
      <c r="A45" s="76"/>
      <c r="B45" s="73"/>
      <c r="C45" s="62"/>
      <c r="D45" s="63"/>
      <c r="E45" s="64"/>
      <c r="F45" s="63"/>
      <c r="G45" s="64"/>
      <c r="H45" s="63"/>
      <c r="I45" s="62"/>
      <c r="J45" s="33"/>
      <c r="K45" s="33"/>
      <c r="L45" s="33"/>
      <c r="M45" s="38"/>
      <c r="N45" s="38"/>
      <c r="O45" s="38"/>
      <c r="P45" s="38"/>
      <c r="Q45" s="40" t="s">
        <v>111</v>
      </c>
    </row>
    <row r="46" spans="1:228" ht="12.95" customHeight="1">
      <c r="A46" s="77"/>
      <c r="B46" s="74"/>
      <c r="C46" s="27"/>
      <c r="D46" s="65"/>
      <c r="E46" s="66"/>
      <c r="F46" s="65"/>
      <c r="G46" s="66"/>
      <c r="H46" s="65"/>
      <c r="I46" s="68"/>
      <c r="J46" s="33"/>
      <c r="K46" s="33"/>
      <c r="L46" s="33"/>
      <c r="M46" s="38"/>
      <c r="N46" s="38"/>
      <c r="O46" s="38"/>
      <c r="P46" s="38"/>
      <c r="Q46" s="40" t="s">
        <v>27</v>
      </c>
    </row>
    <row r="47" spans="1:228" s="2" customFormat="1" ht="12.95" customHeight="1">
      <c r="A47" s="75" t="s">
        <v>6</v>
      </c>
      <c r="B47" s="72" t="s">
        <v>113</v>
      </c>
      <c r="C47" s="58"/>
      <c r="D47" s="59"/>
      <c r="E47" s="60"/>
      <c r="F47" s="59"/>
      <c r="G47" s="60"/>
      <c r="H47" s="59"/>
      <c r="I47" s="67"/>
      <c r="J47" s="33"/>
      <c r="K47" s="33"/>
      <c r="L47" s="33"/>
      <c r="M47" s="38"/>
      <c r="N47" s="38"/>
      <c r="O47" s="38"/>
      <c r="P47" s="38"/>
      <c r="Q47" s="41" t="s">
        <v>29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</row>
    <row r="48" spans="1:228" ht="12.95" customHeight="1">
      <c r="A48" s="76"/>
      <c r="B48" s="73"/>
      <c r="C48" s="62"/>
      <c r="D48" s="63"/>
      <c r="E48" s="64"/>
      <c r="F48" s="63"/>
      <c r="G48" s="64"/>
      <c r="H48" s="63"/>
      <c r="I48" s="62"/>
      <c r="J48" s="33"/>
      <c r="K48" s="33"/>
      <c r="L48" s="33"/>
      <c r="M48" s="38"/>
      <c r="N48" s="38"/>
      <c r="O48" s="38"/>
      <c r="P48" s="38"/>
      <c r="Q48" s="50" t="s">
        <v>114</v>
      </c>
    </row>
    <row r="49" spans="1:228" s="2" customFormat="1" ht="12.95" customHeight="1">
      <c r="A49" s="77"/>
      <c r="B49" s="74"/>
      <c r="C49" s="27"/>
      <c r="D49" s="65"/>
      <c r="E49" s="66"/>
      <c r="F49" s="65"/>
      <c r="G49" s="66"/>
      <c r="H49" s="65"/>
      <c r="I49" s="68"/>
      <c r="J49" s="33"/>
      <c r="K49" s="33"/>
      <c r="L49" s="33"/>
      <c r="M49" s="38"/>
      <c r="N49" s="38"/>
      <c r="O49" s="38"/>
      <c r="P49" s="38"/>
      <c r="Q49" s="40" t="s">
        <v>55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</row>
    <row r="50" spans="1:228" ht="12.95" customHeight="1">
      <c r="A50" s="81" t="s">
        <v>13</v>
      </c>
      <c r="B50" s="78" t="s">
        <v>116</v>
      </c>
      <c r="C50" s="58"/>
      <c r="D50" s="59"/>
      <c r="E50" s="60"/>
      <c r="F50" s="59"/>
      <c r="G50" s="60"/>
      <c r="H50" s="59"/>
      <c r="I50" s="62"/>
      <c r="J50" s="33"/>
      <c r="K50" s="33"/>
      <c r="L50" s="33"/>
      <c r="M50" s="38"/>
      <c r="N50" s="38"/>
      <c r="O50" s="38"/>
      <c r="P50" s="38"/>
      <c r="Q50" s="52" t="s">
        <v>91</v>
      </c>
    </row>
    <row r="51" spans="1:228" ht="12.95" customHeight="1">
      <c r="A51" s="82"/>
      <c r="B51" s="79"/>
      <c r="C51" s="62"/>
      <c r="D51" s="63"/>
      <c r="E51" s="64"/>
      <c r="F51" s="63"/>
      <c r="G51" s="64"/>
      <c r="H51" s="63"/>
      <c r="I51" s="62"/>
      <c r="J51" s="33"/>
      <c r="K51" s="33"/>
      <c r="L51" s="33"/>
      <c r="M51" s="38"/>
      <c r="N51" s="38"/>
      <c r="O51" s="38"/>
      <c r="P51" s="38"/>
      <c r="Q51" s="40" t="s">
        <v>107</v>
      </c>
    </row>
    <row r="52" spans="1:228" s="2" customFormat="1" ht="12.95" customHeight="1">
      <c r="A52" s="83"/>
      <c r="B52" s="80"/>
      <c r="C52" s="27"/>
      <c r="D52" s="65"/>
      <c r="E52" s="66"/>
      <c r="F52" s="65"/>
      <c r="G52" s="66"/>
      <c r="H52" s="65"/>
      <c r="I52" s="68"/>
      <c r="J52" s="33"/>
      <c r="K52" s="33"/>
      <c r="L52" s="33"/>
      <c r="M52" s="38"/>
      <c r="N52" s="38"/>
      <c r="O52" s="38"/>
      <c r="P52" s="38"/>
      <c r="Q52" s="40" t="s">
        <v>54</v>
      </c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</row>
    <row r="53" spans="1:228" ht="12.95" customHeight="1">
      <c r="A53" s="81" t="s">
        <v>32</v>
      </c>
      <c r="B53" s="78" t="s">
        <v>117</v>
      </c>
      <c r="C53" s="58"/>
      <c r="D53" s="59"/>
      <c r="E53" s="60"/>
      <c r="F53" s="59"/>
      <c r="G53" s="60"/>
      <c r="H53" s="59"/>
      <c r="I53" s="61"/>
      <c r="J53" s="33"/>
      <c r="K53" s="33"/>
      <c r="L53" s="33"/>
      <c r="M53" s="38"/>
      <c r="N53" s="38"/>
      <c r="O53" s="38"/>
      <c r="P53" s="38"/>
      <c r="Q53" s="40" t="s">
        <v>118</v>
      </c>
    </row>
    <row r="54" spans="1:228" s="2" customFormat="1" ht="12.95" customHeight="1">
      <c r="A54" s="82"/>
      <c r="B54" s="79"/>
      <c r="C54" s="62"/>
      <c r="D54" s="63"/>
      <c r="E54" s="64"/>
      <c r="F54" s="63"/>
      <c r="G54" s="64"/>
      <c r="H54" s="63"/>
      <c r="I54" s="62"/>
      <c r="J54" s="33"/>
      <c r="K54" s="33"/>
      <c r="L54" s="33"/>
      <c r="M54" s="38"/>
      <c r="N54" s="38"/>
      <c r="O54" s="38"/>
      <c r="P54" s="38"/>
      <c r="Q54" s="40" t="s">
        <v>119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</row>
    <row r="55" spans="1:228" ht="12.95" customHeight="1">
      <c r="A55" s="83"/>
      <c r="B55" s="80"/>
      <c r="C55" s="27"/>
      <c r="D55" s="65"/>
      <c r="E55" s="66"/>
      <c r="F55" s="65"/>
      <c r="G55" s="66"/>
      <c r="H55" s="65"/>
      <c r="I55" s="68"/>
      <c r="J55" s="33"/>
      <c r="K55" s="33"/>
      <c r="L55" s="33"/>
      <c r="M55" s="38"/>
      <c r="N55" s="38"/>
      <c r="O55" s="38"/>
      <c r="P55" s="38"/>
      <c r="Q55" s="41" t="s">
        <v>120</v>
      </c>
    </row>
    <row r="56" spans="1:228" ht="12.95" customHeight="1">
      <c r="A56" s="81" t="s">
        <v>48</v>
      </c>
      <c r="B56" s="78" t="s">
        <v>121</v>
      </c>
      <c r="C56" s="58"/>
      <c r="D56" s="59"/>
      <c r="E56" s="60"/>
      <c r="F56" s="59"/>
      <c r="G56" s="60"/>
      <c r="H56" s="59"/>
      <c r="I56" s="61"/>
      <c r="J56" s="33"/>
      <c r="K56" s="33"/>
      <c r="L56" s="33"/>
      <c r="M56" s="38"/>
      <c r="N56" s="38"/>
      <c r="O56" s="38"/>
      <c r="P56" s="38"/>
      <c r="Q56" s="53" t="s">
        <v>122</v>
      </c>
    </row>
    <row r="57" spans="1:228" ht="12.95" customHeight="1">
      <c r="A57" s="82"/>
      <c r="B57" s="79"/>
      <c r="C57" s="62"/>
      <c r="D57" s="63"/>
      <c r="E57" s="64"/>
      <c r="F57" s="63"/>
      <c r="G57" s="64"/>
      <c r="H57" s="63"/>
      <c r="I57" s="62"/>
      <c r="J57" s="33"/>
      <c r="K57" s="33"/>
      <c r="L57" s="33"/>
      <c r="M57" s="38"/>
      <c r="N57" s="38"/>
      <c r="O57" s="38"/>
      <c r="P57" s="38"/>
      <c r="Q57" s="53" t="s">
        <v>101</v>
      </c>
    </row>
    <row r="58" spans="1:228" ht="12.95" customHeight="1">
      <c r="A58" s="83"/>
      <c r="B58" s="80"/>
      <c r="C58" s="27"/>
      <c r="D58" s="65"/>
      <c r="E58" s="66"/>
      <c r="F58" s="65"/>
      <c r="G58" s="66"/>
      <c r="H58" s="65"/>
      <c r="I58" s="68"/>
      <c r="J58" s="33"/>
      <c r="K58" s="33"/>
      <c r="L58" s="33"/>
      <c r="M58" s="38"/>
      <c r="N58" s="38"/>
      <c r="O58" s="38"/>
      <c r="P58" s="38"/>
      <c r="Q58" s="54" t="s">
        <v>96</v>
      </c>
    </row>
    <row r="59" spans="1:228" ht="12.95" customHeight="1">
      <c r="A59" s="81" t="s">
        <v>59</v>
      </c>
      <c r="B59" s="78" t="s">
        <v>123</v>
      </c>
      <c r="C59" s="58"/>
      <c r="D59" s="59"/>
      <c r="E59" s="60"/>
      <c r="F59" s="59"/>
      <c r="G59" s="60"/>
      <c r="H59" s="59"/>
      <c r="I59" s="61"/>
      <c r="J59" s="33"/>
      <c r="K59" s="33"/>
      <c r="L59" s="33"/>
      <c r="M59" s="38"/>
      <c r="N59" s="38"/>
      <c r="O59" s="38"/>
      <c r="P59" s="38"/>
      <c r="Q59" s="55" t="s">
        <v>124</v>
      </c>
    </row>
    <row r="60" spans="1:228" ht="12.95" customHeight="1">
      <c r="A60" s="82"/>
      <c r="B60" s="79"/>
      <c r="C60" s="62"/>
      <c r="D60" s="63"/>
      <c r="E60" s="64"/>
      <c r="F60" s="63"/>
      <c r="G60" s="64"/>
      <c r="H60" s="63"/>
      <c r="I60" s="62"/>
      <c r="J60" s="33"/>
      <c r="K60" s="33"/>
      <c r="L60" s="33"/>
      <c r="M60" s="38"/>
      <c r="N60" s="38"/>
      <c r="O60" s="38"/>
      <c r="P60" s="38"/>
      <c r="Q60" s="56" t="s">
        <v>28</v>
      </c>
    </row>
    <row r="61" spans="1:228" ht="12.95" customHeight="1">
      <c r="A61" s="83"/>
      <c r="B61" s="80"/>
      <c r="C61" s="27"/>
      <c r="D61" s="65"/>
      <c r="E61" s="66"/>
      <c r="F61" s="65"/>
      <c r="G61" s="66"/>
      <c r="H61" s="65"/>
      <c r="I61" s="69"/>
      <c r="J61" s="33"/>
      <c r="K61" s="33"/>
      <c r="L61" s="33"/>
      <c r="M61" s="38"/>
      <c r="N61" s="38"/>
      <c r="O61" s="38"/>
      <c r="P61" s="38"/>
      <c r="Q61" s="40" t="s">
        <v>75</v>
      </c>
    </row>
    <row r="62" spans="1:228" ht="12.95" customHeight="1">
      <c r="A62" s="81" t="s">
        <v>68</v>
      </c>
      <c r="B62" s="78" t="s">
        <v>125</v>
      </c>
      <c r="C62" s="58"/>
      <c r="D62" s="59"/>
      <c r="E62" s="60"/>
      <c r="F62" s="59"/>
      <c r="G62" s="60"/>
      <c r="H62" s="59"/>
      <c r="I62" s="67"/>
      <c r="J62" s="33"/>
      <c r="K62" s="33"/>
      <c r="L62" s="33"/>
      <c r="M62" s="38"/>
      <c r="N62" s="38"/>
      <c r="O62" s="38"/>
      <c r="P62" s="38"/>
      <c r="Q62" s="40" t="s">
        <v>112</v>
      </c>
    </row>
    <row r="63" spans="1:228" ht="12.95" customHeight="1">
      <c r="A63" s="82"/>
      <c r="B63" s="79"/>
      <c r="C63" s="62"/>
      <c r="D63" s="63"/>
      <c r="E63" s="64"/>
      <c r="F63" s="63"/>
      <c r="G63" s="64"/>
      <c r="H63" s="63"/>
      <c r="I63" s="62"/>
      <c r="J63" s="33"/>
      <c r="K63" s="33"/>
      <c r="L63" s="33"/>
      <c r="M63" s="38"/>
      <c r="N63" s="38"/>
      <c r="O63" s="38"/>
      <c r="P63" s="38"/>
      <c r="Q63" s="40" t="s">
        <v>115</v>
      </c>
    </row>
    <row r="64" spans="1:228" ht="12.95" customHeight="1">
      <c r="A64" s="83"/>
      <c r="B64" s="80"/>
      <c r="C64" s="27"/>
      <c r="D64" s="65"/>
      <c r="E64" s="66"/>
      <c r="F64" s="65"/>
      <c r="G64" s="66"/>
      <c r="H64" s="65"/>
      <c r="I64" s="68"/>
      <c r="J64" s="33"/>
      <c r="K64" s="33"/>
      <c r="L64" s="33"/>
      <c r="M64" s="38"/>
      <c r="N64" s="38"/>
      <c r="O64" s="38"/>
      <c r="P64" s="38"/>
      <c r="Q64" s="40" t="s">
        <v>108</v>
      </c>
    </row>
    <row r="65" spans="1:17" ht="12.95" customHeight="1">
      <c r="A65" s="75" t="s">
        <v>78</v>
      </c>
      <c r="B65" s="72" t="s">
        <v>126</v>
      </c>
      <c r="C65" s="58"/>
      <c r="D65" s="59"/>
      <c r="E65" s="60"/>
      <c r="F65" s="59"/>
      <c r="G65" s="60"/>
      <c r="H65" s="59"/>
      <c r="I65" s="67"/>
      <c r="J65" s="33"/>
      <c r="K65" s="36"/>
      <c r="L65" s="33"/>
      <c r="M65" s="38"/>
      <c r="N65" s="38"/>
      <c r="O65" s="38"/>
      <c r="P65" s="38"/>
      <c r="Q65" s="57" t="s">
        <v>45</v>
      </c>
    </row>
    <row r="66" spans="1:17" ht="12.95" customHeight="1">
      <c r="A66" s="76"/>
      <c r="B66" s="73"/>
      <c r="C66" s="62"/>
      <c r="D66" s="63"/>
      <c r="E66" s="64"/>
      <c r="F66" s="63"/>
      <c r="G66" s="64"/>
      <c r="H66" s="63"/>
      <c r="I66" s="62"/>
      <c r="J66" s="33"/>
      <c r="K66" s="33"/>
      <c r="L66" s="33"/>
      <c r="M66" s="38"/>
      <c r="N66" s="38"/>
      <c r="O66" s="38"/>
      <c r="P66" s="38"/>
      <c r="Q66" s="38"/>
    </row>
    <row r="67" spans="1:17" ht="12.95" customHeight="1">
      <c r="A67" s="77"/>
      <c r="B67" s="74"/>
      <c r="C67" s="27"/>
      <c r="D67" s="65"/>
      <c r="E67" s="66"/>
      <c r="F67" s="65"/>
      <c r="G67" s="66"/>
      <c r="H67" s="65"/>
      <c r="I67" s="68"/>
      <c r="J67" s="33"/>
      <c r="K67" s="33"/>
      <c r="L67" s="33"/>
      <c r="M67" s="38"/>
      <c r="N67" s="38"/>
      <c r="O67" s="38"/>
      <c r="P67" s="38"/>
      <c r="Q67" s="38"/>
    </row>
    <row r="68" spans="1:17" ht="12.95" customHeight="1">
      <c r="A68" s="75" t="s">
        <v>6</v>
      </c>
      <c r="B68" s="72" t="s">
        <v>127</v>
      </c>
      <c r="C68" s="58"/>
      <c r="D68" s="59"/>
      <c r="E68" s="60"/>
      <c r="F68" s="59"/>
      <c r="G68" s="60"/>
      <c r="H68" s="59"/>
      <c r="I68" s="67"/>
    </row>
    <row r="69" spans="1:17" ht="12.95" customHeight="1">
      <c r="A69" s="76"/>
      <c r="B69" s="73"/>
      <c r="C69" s="62"/>
      <c r="D69" s="63"/>
      <c r="E69" s="64"/>
      <c r="F69" s="63"/>
      <c r="G69" s="64"/>
      <c r="H69" s="63"/>
      <c r="I69" s="62"/>
    </row>
    <row r="70" spans="1:17" ht="12.95" customHeight="1">
      <c r="A70" s="77"/>
      <c r="B70" s="74"/>
      <c r="C70" s="27"/>
      <c r="D70" s="65"/>
      <c r="E70" s="66"/>
      <c r="F70" s="65"/>
      <c r="G70" s="66"/>
      <c r="H70" s="65"/>
      <c r="I70" s="68"/>
    </row>
    <row r="71" spans="1:17" ht="12.95" customHeight="1">
      <c r="A71" s="81" t="s">
        <v>13</v>
      </c>
      <c r="B71" s="78" t="s">
        <v>128</v>
      </c>
      <c r="C71" s="58"/>
      <c r="D71" s="59"/>
      <c r="E71" s="60"/>
      <c r="F71" s="59"/>
      <c r="G71" s="60"/>
      <c r="H71" s="59"/>
      <c r="I71" s="67"/>
    </row>
    <row r="72" spans="1:17" ht="12.95" customHeight="1">
      <c r="A72" s="82"/>
      <c r="B72" s="79"/>
      <c r="C72" s="62"/>
      <c r="D72" s="63"/>
      <c r="E72" s="64"/>
      <c r="F72" s="63"/>
      <c r="G72" s="64"/>
      <c r="H72" s="63"/>
      <c r="I72" s="62"/>
    </row>
    <row r="73" spans="1:17" ht="12.95" customHeight="1">
      <c r="A73" s="83"/>
      <c r="B73" s="80"/>
      <c r="C73" s="27"/>
      <c r="D73" s="65"/>
      <c r="E73" s="66"/>
      <c r="F73" s="65"/>
      <c r="G73" s="66"/>
      <c r="H73" s="65"/>
      <c r="I73" s="68"/>
    </row>
    <row r="74" spans="1:17" ht="12.95" customHeight="1">
      <c r="A74" s="81" t="s">
        <v>32</v>
      </c>
      <c r="B74" s="78" t="s">
        <v>129</v>
      </c>
      <c r="C74" s="58"/>
      <c r="D74" s="59"/>
      <c r="E74" s="60"/>
      <c r="F74" s="59"/>
      <c r="G74" s="60"/>
      <c r="H74" s="59"/>
      <c r="I74" s="61"/>
    </row>
    <row r="75" spans="1:17" ht="12.95" customHeight="1">
      <c r="A75" s="82"/>
      <c r="B75" s="79"/>
      <c r="C75" s="62"/>
      <c r="D75" s="63"/>
      <c r="E75" s="64"/>
      <c r="F75" s="63"/>
      <c r="G75" s="64"/>
      <c r="H75" s="63"/>
      <c r="I75" s="62"/>
    </row>
    <row r="76" spans="1:17" ht="12.95" customHeight="1">
      <c r="A76" s="83"/>
      <c r="B76" s="80"/>
      <c r="C76" s="27"/>
      <c r="D76" s="65"/>
      <c r="E76" s="66"/>
      <c r="F76" s="65"/>
      <c r="G76" s="66"/>
      <c r="H76" s="65"/>
      <c r="I76" s="70"/>
    </row>
    <row r="77" spans="1:17" ht="12.95" customHeight="1">
      <c r="A77" s="81" t="s">
        <v>48</v>
      </c>
      <c r="B77" s="78" t="s">
        <v>130</v>
      </c>
      <c r="C77" s="58"/>
      <c r="D77" s="59"/>
      <c r="E77" s="60"/>
      <c r="F77" s="59"/>
      <c r="G77" s="60"/>
      <c r="H77" s="59"/>
      <c r="I77" s="61"/>
      <c r="K77" s="30"/>
    </row>
    <row r="78" spans="1:17" ht="12.95" customHeight="1">
      <c r="A78" s="82"/>
      <c r="B78" s="79"/>
      <c r="C78" s="62"/>
      <c r="D78" s="63"/>
      <c r="E78" s="64"/>
      <c r="F78" s="63"/>
      <c r="G78" s="64"/>
      <c r="H78" s="63"/>
      <c r="I78" s="62"/>
      <c r="J78" s="30"/>
    </row>
    <row r="79" spans="1:17" ht="12.95" customHeight="1">
      <c r="A79" s="83"/>
      <c r="B79" s="80"/>
      <c r="C79" s="27"/>
      <c r="D79" s="65"/>
      <c r="E79" s="66"/>
      <c r="F79" s="65"/>
      <c r="G79" s="66"/>
      <c r="H79" s="65"/>
      <c r="I79" s="70"/>
    </row>
    <row r="80" spans="1:17" ht="12.95" customHeight="1">
      <c r="A80" s="81" t="s">
        <v>59</v>
      </c>
      <c r="B80" s="78" t="s">
        <v>131</v>
      </c>
      <c r="C80" s="58"/>
      <c r="D80" s="59"/>
      <c r="E80" s="60"/>
      <c r="F80" s="59"/>
      <c r="G80" s="60"/>
      <c r="H80" s="59"/>
      <c r="I80" s="61"/>
    </row>
    <row r="81" spans="1:9" ht="12.95" customHeight="1">
      <c r="A81" s="82"/>
      <c r="B81" s="79"/>
      <c r="C81" s="62"/>
      <c r="D81" s="63"/>
      <c r="E81" s="64"/>
      <c r="F81" s="63"/>
      <c r="G81" s="64"/>
      <c r="H81" s="63"/>
      <c r="I81" s="62"/>
    </row>
    <row r="82" spans="1:9" ht="12.95" customHeight="1">
      <c r="A82" s="83"/>
      <c r="B82" s="80"/>
      <c r="C82" s="27"/>
      <c r="D82" s="65"/>
      <c r="E82" s="66"/>
      <c r="F82" s="65"/>
      <c r="G82" s="66"/>
      <c r="H82" s="65"/>
      <c r="I82" s="71"/>
    </row>
    <row r="83" spans="1:9" ht="12.95" customHeight="1">
      <c r="A83" s="81" t="s">
        <v>68</v>
      </c>
      <c r="B83" s="78" t="s">
        <v>132</v>
      </c>
      <c r="C83" s="58"/>
      <c r="D83" s="59"/>
      <c r="E83" s="60"/>
      <c r="F83" s="59"/>
      <c r="G83" s="60"/>
      <c r="H83" s="59"/>
      <c r="I83" s="67"/>
    </row>
    <row r="84" spans="1:9" ht="12.95" customHeight="1">
      <c r="A84" s="82"/>
      <c r="B84" s="79"/>
      <c r="C84" s="62"/>
      <c r="D84" s="63"/>
      <c r="E84" s="64"/>
      <c r="F84" s="63"/>
      <c r="G84" s="64"/>
      <c r="H84" s="63"/>
      <c r="I84" s="62"/>
    </row>
    <row r="85" spans="1:9" ht="12.95" customHeight="1">
      <c r="A85" s="83"/>
      <c r="B85" s="80"/>
      <c r="C85" s="27"/>
      <c r="D85" s="65"/>
      <c r="E85" s="66"/>
      <c r="F85" s="65"/>
      <c r="G85" s="66"/>
      <c r="H85" s="65"/>
      <c r="I85" s="70"/>
    </row>
    <row r="86" spans="1:9" ht="12.95" customHeight="1">
      <c r="A86" s="75" t="s">
        <v>78</v>
      </c>
      <c r="B86" s="72" t="s">
        <v>133</v>
      </c>
      <c r="C86" s="58"/>
      <c r="D86" s="59"/>
      <c r="E86" s="60"/>
      <c r="F86" s="59"/>
      <c r="G86" s="60"/>
      <c r="H86" s="59"/>
      <c r="I86" s="67"/>
    </row>
    <row r="87" spans="1:9" ht="12.95" customHeight="1">
      <c r="A87" s="76"/>
      <c r="B87" s="73"/>
      <c r="C87" s="62"/>
      <c r="D87" s="63"/>
      <c r="E87" s="64"/>
      <c r="F87" s="63"/>
      <c r="G87" s="64"/>
      <c r="H87" s="63"/>
      <c r="I87" s="62"/>
    </row>
    <row r="88" spans="1:9" ht="12.95" customHeight="1">
      <c r="A88" s="77"/>
      <c r="B88" s="74"/>
      <c r="C88" s="27"/>
      <c r="D88" s="65"/>
      <c r="E88" s="66"/>
      <c r="F88" s="65"/>
      <c r="G88" s="66"/>
      <c r="H88" s="65"/>
      <c r="I88" s="70"/>
    </row>
    <row r="89" spans="1:9" ht="12.95" customHeight="1">
      <c r="A89" s="75" t="s">
        <v>6</v>
      </c>
      <c r="B89" s="72" t="s">
        <v>134</v>
      </c>
      <c r="C89" s="58"/>
      <c r="D89" s="59"/>
      <c r="E89" s="60"/>
      <c r="F89" s="59"/>
      <c r="G89" s="60"/>
      <c r="H89" s="59"/>
      <c r="I89" s="67"/>
    </row>
    <row r="90" spans="1:9" ht="12.95" customHeight="1">
      <c r="A90" s="76"/>
      <c r="B90" s="73"/>
      <c r="C90" s="62"/>
      <c r="D90" s="63"/>
      <c r="E90" s="64"/>
      <c r="F90" s="63"/>
      <c r="G90" s="64"/>
      <c r="H90" s="63"/>
      <c r="I90" s="62"/>
    </row>
    <row r="91" spans="1:9" ht="12.95" customHeight="1">
      <c r="A91" s="77"/>
      <c r="B91" s="74"/>
      <c r="C91" s="27"/>
      <c r="D91" s="65"/>
      <c r="E91" s="66"/>
      <c r="F91" s="65"/>
      <c r="G91" s="66"/>
      <c r="H91" s="65"/>
      <c r="I91" s="70"/>
    </row>
    <row r="92" spans="1:9" ht="12.95" customHeight="1">
      <c r="A92" s="81" t="s">
        <v>13</v>
      </c>
      <c r="B92" s="78" t="s">
        <v>135</v>
      </c>
      <c r="C92" s="58"/>
      <c r="D92" s="59"/>
      <c r="E92" s="60"/>
      <c r="F92" s="59"/>
      <c r="G92" s="60"/>
      <c r="H92" s="59"/>
      <c r="I92" s="67"/>
    </row>
    <row r="93" spans="1:9" ht="12.95" customHeight="1">
      <c r="A93" s="82"/>
      <c r="B93" s="79"/>
      <c r="C93" s="62"/>
      <c r="D93" s="63"/>
      <c r="E93" s="64"/>
      <c r="F93" s="63"/>
      <c r="G93" s="64"/>
      <c r="H93" s="63"/>
      <c r="I93" s="62"/>
    </row>
    <row r="94" spans="1:9" ht="12.95" customHeight="1">
      <c r="A94" s="83"/>
      <c r="B94" s="80"/>
      <c r="C94" s="27"/>
      <c r="D94" s="65"/>
      <c r="E94" s="66"/>
      <c r="F94" s="65"/>
      <c r="G94" s="66"/>
      <c r="H94" s="65"/>
      <c r="I94" s="70"/>
    </row>
    <row r="95" spans="1:9" ht="10.5" customHeight="1">
      <c r="A95" s="81" t="s">
        <v>32</v>
      </c>
      <c r="B95" s="78" t="s">
        <v>136</v>
      </c>
      <c r="C95" s="58"/>
      <c r="D95" s="59"/>
      <c r="E95" s="60"/>
      <c r="F95" s="59"/>
      <c r="G95" s="60"/>
      <c r="H95" s="59"/>
      <c r="I95" s="61"/>
    </row>
    <row r="96" spans="1:9" ht="10.5" customHeight="1">
      <c r="A96" s="82"/>
      <c r="B96" s="79"/>
      <c r="C96" s="62"/>
      <c r="D96" s="63"/>
      <c r="E96" s="64"/>
      <c r="F96" s="63"/>
      <c r="G96" s="64"/>
      <c r="H96" s="63"/>
      <c r="I96" s="62"/>
    </row>
    <row r="97" spans="1:9" ht="10.5" customHeight="1">
      <c r="A97" s="83"/>
      <c r="B97" s="80"/>
      <c r="C97" s="27"/>
      <c r="D97" s="65"/>
      <c r="E97" s="66"/>
      <c r="F97" s="65"/>
      <c r="G97" s="66"/>
      <c r="H97" s="65"/>
      <c r="I97" s="71"/>
    </row>
    <row r="98" spans="1:9" ht="10.5" customHeight="1">
      <c r="A98" s="5"/>
      <c r="B98" s="7"/>
      <c r="C98" s="6"/>
      <c r="D98" s="6"/>
      <c r="E98" s="6"/>
      <c r="F98" s="6"/>
      <c r="G98" s="6"/>
      <c r="H98" s="6"/>
    </row>
    <row r="99" spans="1:9" ht="10.5" customHeight="1">
      <c r="A99" s="5"/>
      <c r="B99" s="7"/>
      <c r="C99" s="6"/>
      <c r="D99" s="6"/>
      <c r="E99" s="6"/>
      <c r="F99" s="6"/>
      <c r="G99" s="6"/>
      <c r="H99" s="6"/>
    </row>
    <row r="100" spans="1:9" ht="10.5" customHeight="1">
      <c r="A100" s="5"/>
      <c r="B100" s="7"/>
      <c r="C100" s="6"/>
      <c r="D100" s="6"/>
      <c r="E100" s="6"/>
      <c r="F100" s="6"/>
      <c r="G100" s="6"/>
      <c r="H100" s="6"/>
    </row>
    <row r="101" spans="1:9" ht="10.5" customHeight="1">
      <c r="A101" s="5"/>
      <c r="B101" s="7"/>
      <c r="C101" s="6"/>
      <c r="D101" s="6"/>
      <c r="E101" s="6"/>
      <c r="F101" s="6"/>
      <c r="G101" s="6"/>
      <c r="H101" s="6"/>
    </row>
    <row r="102" spans="1:9" ht="10.5" customHeight="1">
      <c r="A102" s="5"/>
      <c r="B102" s="7"/>
      <c r="C102" s="6"/>
      <c r="D102" s="6"/>
      <c r="E102" s="6"/>
      <c r="F102" s="6"/>
      <c r="G102" s="6"/>
      <c r="H102" s="6"/>
    </row>
    <row r="103" spans="1:9" ht="10.5" customHeight="1">
      <c r="A103" s="5"/>
      <c r="B103" s="5"/>
      <c r="C103" s="6"/>
      <c r="D103" s="6"/>
      <c r="E103" s="6"/>
      <c r="F103" s="6"/>
      <c r="G103" s="6"/>
      <c r="H103" s="8"/>
    </row>
    <row r="104" spans="1:9" ht="10.5" customHeight="1">
      <c r="A104" s="5"/>
      <c r="B104" s="5"/>
      <c r="C104" s="6"/>
      <c r="D104" s="6"/>
      <c r="E104" s="6"/>
      <c r="F104" s="6"/>
      <c r="G104" s="6"/>
      <c r="H104" s="6"/>
    </row>
    <row r="105" spans="1:9" ht="10.5" customHeight="1">
      <c r="A105" s="5"/>
      <c r="B105" s="5"/>
      <c r="C105" s="6"/>
      <c r="D105" s="6"/>
      <c r="E105" s="6"/>
      <c r="F105" s="6"/>
      <c r="G105" s="6"/>
      <c r="H105" s="6"/>
    </row>
    <row r="106" spans="1:9" ht="10.5" customHeight="1">
      <c r="A106" s="13"/>
      <c r="B106" s="90"/>
      <c r="C106" s="5"/>
      <c r="D106" s="6"/>
      <c r="E106" s="6"/>
      <c r="F106" s="6"/>
      <c r="G106" s="6"/>
      <c r="H106" s="6"/>
      <c r="I106" s="6"/>
    </row>
    <row r="107" spans="1:9" ht="10.5" customHeight="1">
      <c r="A107" s="13"/>
      <c r="B107" s="90"/>
      <c r="C107" s="7"/>
      <c r="D107" s="6"/>
      <c r="E107" s="6"/>
      <c r="F107" s="6"/>
      <c r="G107" s="6"/>
      <c r="H107" s="6"/>
      <c r="I107" s="6"/>
    </row>
    <row r="108" spans="1:9" ht="10.5" customHeight="1">
      <c r="A108" s="13"/>
      <c r="B108" s="90"/>
      <c r="C108" s="5"/>
      <c r="D108" s="6"/>
      <c r="E108" s="6"/>
      <c r="F108" s="6"/>
      <c r="G108" s="6"/>
      <c r="H108" s="6"/>
      <c r="I108" s="6"/>
    </row>
    <row r="109" spans="1:9" ht="10.5" customHeight="1">
      <c r="A109" s="13"/>
      <c r="B109" s="90"/>
      <c r="C109" s="5"/>
      <c r="D109" s="6"/>
      <c r="E109" s="6"/>
      <c r="F109" s="6"/>
      <c r="G109" s="6"/>
      <c r="H109" s="6"/>
      <c r="I109" s="6"/>
    </row>
    <row r="110" spans="1:9" ht="10.5" customHeight="1">
      <c r="A110" s="13"/>
      <c r="B110" s="90"/>
      <c r="C110" s="5"/>
      <c r="D110" s="6"/>
      <c r="E110" s="6"/>
      <c r="F110" s="6"/>
      <c r="G110" s="6"/>
      <c r="H110" s="6"/>
      <c r="I110" s="6"/>
    </row>
    <row r="111" spans="1:9" ht="10.5" customHeight="1">
      <c r="A111" s="13"/>
      <c r="B111" s="90"/>
      <c r="C111" s="5"/>
      <c r="D111" s="6"/>
      <c r="E111" s="6"/>
      <c r="F111" s="6"/>
      <c r="G111" s="6"/>
      <c r="H111" s="6"/>
      <c r="I111" s="6"/>
    </row>
    <row r="112" spans="1:9" ht="10.5" customHeight="1">
      <c r="A112" s="13"/>
      <c r="B112" s="90"/>
      <c r="C112" s="5"/>
      <c r="D112" s="6"/>
      <c r="E112" s="6"/>
      <c r="F112" s="6"/>
      <c r="G112" s="6"/>
      <c r="H112" s="6"/>
      <c r="I112" s="6"/>
    </row>
    <row r="113" spans="1:9" ht="10.5" customHeight="1">
      <c r="A113" s="13"/>
      <c r="B113" s="90"/>
      <c r="C113" s="5"/>
      <c r="D113" s="6"/>
      <c r="E113" s="6"/>
      <c r="F113" s="6"/>
      <c r="G113" s="6"/>
      <c r="H113" s="6"/>
      <c r="I113" s="6"/>
    </row>
    <row r="114" spans="1:9" ht="10.5" customHeight="1">
      <c r="A114" s="13"/>
      <c r="B114" s="90"/>
      <c r="I114" s="6"/>
    </row>
    <row r="115" spans="1:9" ht="10.5" customHeight="1">
      <c r="A115" s="13"/>
      <c r="B115" s="4"/>
      <c r="I115" s="6"/>
    </row>
    <row r="116" spans="1:9" ht="10.5" customHeight="1">
      <c r="A116" s="13"/>
      <c r="B116" s="4"/>
      <c r="I116" s="6"/>
    </row>
    <row r="117" spans="1:9" ht="10.5" customHeight="1">
      <c r="A117" s="13"/>
      <c r="B117" s="4"/>
      <c r="I117" s="6"/>
    </row>
    <row r="118" spans="1:9" ht="10.5" customHeight="1">
      <c r="A118" s="13"/>
    </row>
    <row r="119" spans="1:9" ht="10.5" customHeight="1">
      <c r="A119" s="13"/>
    </row>
    <row r="120" spans="1:9" ht="10.5" customHeight="1">
      <c r="A120" s="13"/>
    </row>
    <row r="121" spans="1:9" ht="10.5" customHeight="1">
      <c r="A121" s="13"/>
    </row>
    <row r="122" spans="1:9" ht="10.5" customHeight="1">
      <c r="A122" s="13"/>
    </row>
    <row r="123" spans="1:9" ht="10.5" customHeight="1">
      <c r="A123" s="13"/>
    </row>
    <row r="124" spans="1:9" ht="10.5" customHeight="1">
      <c r="A124" s="13"/>
    </row>
    <row r="125" spans="1:9" ht="10.5" customHeight="1">
      <c r="A125" s="13"/>
    </row>
    <row r="126" spans="1:9" ht="10.5" customHeight="1">
      <c r="A126" s="13"/>
    </row>
    <row r="127" spans="1:9" ht="10.5" customHeight="1">
      <c r="A127" s="13"/>
    </row>
    <row r="128" spans="1:9" ht="10.5" customHeight="1">
      <c r="A128" s="13"/>
    </row>
    <row r="129" spans="1:1" ht="10.5" customHeight="1">
      <c r="A129" s="13"/>
    </row>
    <row r="130" spans="1:1" ht="10.5" customHeight="1">
      <c r="A130" s="89"/>
    </row>
    <row r="131" spans="1:1" ht="10.5" customHeight="1">
      <c r="A131" s="89"/>
    </row>
    <row r="132" spans="1:1" ht="10.5" customHeight="1">
      <c r="A132" s="89"/>
    </row>
    <row r="133" spans="1:1" ht="10.5" customHeight="1">
      <c r="A133" s="3"/>
    </row>
    <row r="134" spans="1:1" ht="10.5" customHeight="1">
      <c r="A134" s="3"/>
    </row>
    <row r="135" spans="1:1" ht="10.5" customHeight="1">
      <c r="A135" s="3"/>
    </row>
    <row r="136" spans="1:1" ht="10.5" customHeight="1"/>
    <row r="137" spans="1:1" ht="10.5" customHeight="1"/>
  </sheetData>
  <sheetProtection formatCells="0" formatColumns="0" formatRows="0" insertColumns="0" insertRows="0" insertHyperlinks="0" deleteColumns="0" deleteRows="0" sort="0" autoFilter="0" pivotTables="0"/>
  <mergeCells count="72">
    <mergeCell ref="B59:B61"/>
    <mergeCell ref="A68:A70"/>
    <mergeCell ref="A92:A94"/>
    <mergeCell ref="A86:A88"/>
    <mergeCell ref="B86:B88"/>
    <mergeCell ref="B89:B91"/>
    <mergeCell ref="A80:A82"/>
    <mergeCell ref="B80:B82"/>
    <mergeCell ref="A71:A73"/>
    <mergeCell ref="A62:A64"/>
    <mergeCell ref="B62:B64"/>
    <mergeCell ref="A59:A61"/>
    <mergeCell ref="A130:A132"/>
    <mergeCell ref="B112:B114"/>
    <mergeCell ref="A83:A85"/>
    <mergeCell ref="B109:B111"/>
    <mergeCell ref="B83:B85"/>
    <mergeCell ref="B92:B94"/>
    <mergeCell ref="A89:A91"/>
    <mergeCell ref="B106:B108"/>
    <mergeCell ref="A95:A97"/>
    <mergeCell ref="B95:B97"/>
    <mergeCell ref="C3:D3"/>
    <mergeCell ref="A56:A58"/>
    <mergeCell ref="B50:B52"/>
    <mergeCell ref="A8:A10"/>
    <mergeCell ref="A17:A19"/>
    <mergeCell ref="B17:B19"/>
    <mergeCell ref="A50:A52"/>
    <mergeCell ref="A44:A46"/>
    <mergeCell ref="B23:B25"/>
    <mergeCell ref="A11:A13"/>
    <mergeCell ref="A5:A7"/>
    <mergeCell ref="B5:B7"/>
    <mergeCell ref="B20:B22"/>
    <mergeCell ref="B11:B13"/>
    <mergeCell ref="A14:A16"/>
    <mergeCell ref="B14:B16"/>
    <mergeCell ref="A1:I1"/>
    <mergeCell ref="A2:I2"/>
    <mergeCell ref="A4:B4"/>
    <mergeCell ref="G3:H3"/>
    <mergeCell ref="B77:B79"/>
    <mergeCell ref="E3:F3"/>
    <mergeCell ref="B71:B73"/>
    <mergeCell ref="A77:A79"/>
    <mergeCell ref="A53:A55"/>
    <mergeCell ref="B53:B55"/>
    <mergeCell ref="A65:A67"/>
    <mergeCell ref="B65:B67"/>
    <mergeCell ref="B56:B58"/>
    <mergeCell ref="B68:B70"/>
    <mergeCell ref="A74:A76"/>
    <mergeCell ref="B74:B76"/>
    <mergeCell ref="B8:B10"/>
    <mergeCell ref="A20:A22"/>
    <mergeCell ref="B35:B37"/>
    <mergeCell ref="B41:B43"/>
    <mergeCell ref="A29:A31"/>
    <mergeCell ref="A32:A34"/>
    <mergeCell ref="A35:A37"/>
    <mergeCell ref="A38:A40"/>
    <mergeCell ref="A41:A43"/>
    <mergeCell ref="B26:B28"/>
    <mergeCell ref="B47:B49"/>
    <mergeCell ref="A47:A49"/>
    <mergeCell ref="B29:B31"/>
    <mergeCell ref="A23:A25"/>
    <mergeCell ref="B38:B40"/>
    <mergeCell ref="A26:A28"/>
    <mergeCell ref="B44:B46"/>
    <mergeCell ref="B32:B34"/>
  </mergeCells>
  <dataValidations count="4">
    <dataValidation type="list" allowBlank="1" showInputMessage="1" showErrorMessage="1" sqref="Q64 Q6">
      <formula1>$F$4:$F$63</formula1>
    </dataValidation>
    <dataValidation type="list" allowBlank="1" showInputMessage="1" sqref="C5:H5 C8:H8 C11:H11 C14:H14 C17:H17 C20:H20 C23:H23 C26:H26 C29:H29 C32:H32 C35:H35 C38:H38 C41:H41 C44:H44 C47:H47 C50:H50 C53:H53 C56:H56 C59:H59 C62:H62 C65:H65 C68:H68 C71:H71 C74:H74 C77:H77 C80:H80 C83:H83 C86:H86 C89:H89 C92:H92 C95:H95">
      <formula1>OFFSET(_1,MATCH(C5&amp;"*",_1,0)-1,,COUNTIF(_1,C5&amp;"*"))</formula1>
    </dataValidation>
    <dataValidation type="list" allowBlank="1" showInputMessage="1" sqref="C6:H6 C12:H12 C15:H15 C18:H18 C9:H9 C21:H21 C24:H24 C27:H27 C30:H30 C33:H33 C36:H36 C39:H39 C42:H42 C45:H45 C48:H48 C51:H51 C54:H54 C57:H57 C60:H60 C63:H63 C66:H66 C69:H69 C72:H72 C75:H75 C78:H78 C81:H81 C84:H84 C87:H87 C90:H90 C93:H93 C96:H96">
      <formula1>OFFSET(_2,MATCH(C6&amp;"*",_2,0)-1,,COUNTIF(_2,C6&amp;"*"))</formula1>
    </dataValidation>
    <dataValidation type="list" allowBlank="1" showInputMessage="1" sqref="C7:H7 C10:H10 C13:H13 C16:H16 C19:H19 C22:H22 C25:H25 C28:H28 C31:H31 C34:H34 C37:H37 C40:H40 C43:H43 C46:H46 C49:H49 C52:H52 C55:H55 C58:H58 C61:H61 C64:H64 C67:H67 C70:H70 C73:H73 C76:H76 C79:H79 C82:H82 C85:H85 C88:H88 C91:H91 C94:H94 C97:H97">
      <formula1>OFFSET(_3,MATCH(C7&amp;"*",_3,0)-1,,COUNTIF(_3,C7&amp;"*"))</formula1>
    </dataValidation>
  </dataValidations>
  <printOptions verticalCentered="1"/>
  <pageMargins left="0.39370078740157483" right="0.19685039370078741" top="0.74803149606299213" bottom="0.74803149606299213" header="0.31496062992125984" footer="0.31496062992125984"/>
  <pageSetup paperSize="9" fitToWidth="0" fitToHeight="0" orientation="portrait" r:id="rId1"/>
  <drawing r:id="rId2"/>
  <legacyDrawing r:id="rId3"/>
  <tableParts count="3">
    <tablePart r:id="rId4"/>
    <tablePart r:id="rId5"/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LISTE!$B$3:$B$24</xm:f>
          </x14:formula1>
          <xm:sqref>I8 I20 I23 I26 I29 I32 I35 I38 I41 I44 I47 I50 I53 I56 I59 I62 I65 I68 I71 I89 I11 I74 I77 I86 I14 I80 I5 I92 I95 I16:I17 I83</xm:sqref>
        </x14:dataValidation>
        <x14:dataValidation type="list" allowBlank="1" showInputMessage="1" showErrorMessage="1">
          <x14:formula1>
            <xm:f>LISTE!$D$3:$D$32</xm:f>
          </x14:formula1>
          <xm:sqref>I9 I18 I21 I27 I30 I33 I39 I36 I42 I45 I48 I54 I24 I57 I60 I63 I66 I69 I72 I90 I6 I75 I78 I87 I84 I96 I81 I15 I93 I51 I12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63"/>
  <sheetViews>
    <sheetView workbookViewId="0">
      <selection activeCell="N38" sqref="N38"/>
    </sheetView>
  </sheetViews>
  <sheetFormatPr baseColWidth="10" defaultColWidth="11.42578125" defaultRowHeight="15"/>
  <cols>
    <col min="4" max="4" width="15" bestFit="1" customWidth="1"/>
    <col min="6" max="6" width="13.85546875" bestFit="1" customWidth="1"/>
  </cols>
  <sheetData>
    <row r="2" spans="2:6">
      <c r="B2" s="28">
        <v>1</v>
      </c>
      <c r="D2" s="28">
        <v>2</v>
      </c>
      <c r="F2" s="28">
        <v>3</v>
      </c>
    </row>
    <row r="3" spans="2:6">
      <c r="B3" s="1"/>
      <c r="C3" s="1"/>
      <c r="D3" s="1"/>
      <c r="E3" s="1"/>
      <c r="F3" s="1"/>
    </row>
    <row r="4" spans="2:6">
      <c r="B4" s="21" t="s">
        <v>8</v>
      </c>
      <c r="D4" s="20" t="s">
        <v>9</v>
      </c>
      <c r="E4" s="16"/>
      <c r="F4" s="17" t="s">
        <v>10</v>
      </c>
    </row>
    <row r="5" spans="2:6">
      <c r="B5" s="21" t="str">
        <f>"BUTRUILLE"</f>
        <v>BUTRUILLE</v>
      </c>
      <c r="D5" s="20" t="s">
        <v>11</v>
      </c>
      <c r="E5" s="16"/>
      <c r="F5" s="19" t="s">
        <v>12</v>
      </c>
    </row>
    <row r="6" spans="2:6">
      <c r="B6" s="23" t="str">
        <f>"CAMUS F"</f>
        <v>CAMUS F</v>
      </c>
      <c r="D6" s="20" t="s">
        <v>16</v>
      </c>
      <c r="E6" s="16"/>
      <c r="F6" s="17" t="s">
        <v>17</v>
      </c>
    </row>
    <row r="7" spans="2:6">
      <c r="B7" s="24" t="str">
        <f>"CARTON"</f>
        <v>CARTON</v>
      </c>
      <c r="D7" s="20" t="s">
        <v>19</v>
      </c>
      <c r="E7" s="16"/>
      <c r="F7" s="17" t="s">
        <v>23</v>
      </c>
    </row>
    <row r="8" spans="2:6">
      <c r="B8" s="24" t="s">
        <v>30</v>
      </c>
      <c r="D8" s="20" t="s">
        <v>31</v>
      </c>
      <c r="E8" s="16"/>
      <c r="F8" s="17" t="s">
        <v>25</v>
      </c>
    </row>
    <row r="9" spans="2:6">
      <c r="B9" s="24" t="str">
        <f>"DARIO"</f>
        <v>DARIO</v>
      </c>
      <c r="D9" s="20" t="s">
        <v>35</v>
      </c>
      <c r="E9" s="16"/>
      <c r="F9" s="17" t="s">
        <v>36</v>
      </c>
    </row>
    <row r="10" spans="2:6">
      <c r="B10" s="21" t="str">
        <f>"DELANNOY"</f>
        <v>DELANNOY</v>
      </c>
      <c r="D10" s="20" t="s">
        <v>41</v>
      </c>
      <c r="E10" s="16"/>
      <c r="F10" s="17" t="s">
        <v>26</v>
      </c>
    </row>
    <row r="11" spans="2:6">
      <c r="B11" s="23" t="str">
        <f>"DRANCOURT"</f>
        <v>DRANCOURT</v>
      </c>
      <c r="D11" s="20" t="s">
        <v>46</v>
      </c>
      <c r="E11" s="16"/>
      <c r="F11" s="18" t="s">
        <v>47</v>
      </c>
    </row>
    <row r="12" spans="2:6">
      <c r="B12" s="21" t="s">
        <v>50</v>
      </c>
      <c r="D12" s="20" t="s">
        <v>39</v>
      </c>
      <c r="E12" s="16"/>
      <c r="F12" s="17" t="s">
        <v>51</v>
      </c>
    </row>
    <row r="13" spans="2:6">
      <c r="B13" s="21" t="str">
        <f>"FIRLEJ"</f>
        <v>FIRLEJ</v>
      </c>
      <c r="D13" s="20" t="s">
        <v>22</v>
      </c>
      <c r="E13" s="16"/>
      <c r="F13" s="17" t="s">
        <v>53</v>
      </c>
    </row>
    <row r="14" spans="2:6">
      <c r="B14" s="23" t="str">
        <f>"HAMEL"</f>
        <v>HAMEL</v>
      </c>
      <c r="D14" s="20" t="s">
        <v>18</v>
      </c>
      <c r="E14" s="16"/>
      <c r="F14" s="17" t="s">
        <v>58</v>
      </c>
    </row>
    <row r="15" spans="2:6">
      <c r="B15" s="23" t="str">
        <f>"JATTEAU"</f>
        <v>JATTEAU</v>
      </c>
      <c r="D15" s="20" t="s">
        <v>61</v>
      </c>
      <c r="E15" s="16"/>
      <c r="F15" s="17" t="s">
        <v>62</v>
      </c>
    </row>
    <row r="16" spans="2:6">
      <c r="B16" s="23" t="str">
        <f>"LAGRENE"</f>
        <v>LAGRENE</v>
      </c>
      <c r="D16" s="20" t="s">
        <v>63</v>
      </c>
      <c r="E16" s="16"/>
      <c r="F16" s="19" t="s">
        <v>64</v>
      </c>
    </row>
    <row r="17" spans="2:6">
      <c r="B17" s="23" t="str">
        <f>"LATOUR"</f>
        <v>LATOUR</v>
      </c>
      <c r="D17" s="20" t="s">
        <v>66</v>
      </c>
      <c r="E17" s="16"/>
      <c r="F17" s="17" t="s">
        <v>67</v>
      </c>
    </row>
    <row r="18" spans="2:6">
      <c r="B18" s="25" t="str">
        <f>"LEGRAND"</f>
        <v>LEGRAND</v>
      </c>
      <c r="D18" s="20" t="s">
        <v>70</v>
      </c>
      <c r="E18" s="16"/>
      <c r="F18" s="19" t="s">
        <v>71</v>
      </c>
    </row>
    <row r="19" spans="2:6">
      <c r="B19" s="21" t="str">
        <f>"LEJEUNE"</f>
        <v>LEJEUNE</v>
      </c>
      <c r="D19" s="31" t="s">
        <v>72</v>
      </c>
      <c r="E19" s="16"/>
      <c r="F19" s="17" t="s">
        <v>73</v>
      </c>
    </row>
    <row r="20" spans="2:6">
      <c r="B20" s="21" t="str">
        <f>"POPOV"</f>
        <v>POPOV</v>
      </c>
      <c r="D20" s="20" t="s">
        <v>40</v>
      </c>
      <c r="E20" s="16"/>
      <c r="F20" s="17" t="s">
        <v>77</v>
      </c>
    </row>
    <row r="21" spans="2:6">
      <c r="B21" s="23" t="s">
        <v>15</v>
      </c>
      <c r="D21" s="20" t="s">
        <v>80</v>
      </c>
      <c r="E21" s="16"/>
      <c r="F21" s="19" t="s">
        <v>42</v>
      </c>
    </row>
    <row r="22" spans="2:6">
      <c r="B22" s="23" t="s">
        <v>34</v>
      </c>
      <c r="D22" s="20" t="s">
        <v>81</v>
      </c>
      <c r="E22" s="16"/>
      <c r="F22" s="17" t="s">
        <v>82</v>
      </c>
    </row>
    <row r="23" spans="2:6">
      <c r="B23" s="23"/>
      <c r="D23" s="20" t="s">
        <v>38</v>
      </c>
      <c r="E23" s="16"/>
      <c r="F23" s="17" t="s">
        <v>74</v>
      </c>
    </row>
    <row r="24" spans="2:6" ht="14.45" customHeight="1">
      <c r="B24" s="23"/>
      <c r="D24" s="20" t="s">
        <v>21</v>
      </c>
      <c r="E24" s="16"/>
      <c r="F24" s="17" t="s">
        <v>24</v>
      </c>
    </row>
    <row r="25" spans="2:6" ht="14.45" customHeight="1">
      <c r="D25" s="20" t="s">
        <v>52</v>
      </c>
      <c r="F25" s="17" t="s">
        <v>84</v>
      </c>
    </row>
    <row r="26" spans="2:6" ht="14.45" customHeight="1">
      <c r="D26" s="20" t="s">
        <v>85</v>
      </c>
      <c r="F26" s="17" t="s">
        <v>86</v>
      </c>
    </row>
    <row r="27" spans="2:6" ht="14.45" customHeight="1">
      <c r="D27" s="20" t="s">
        <v>88</v>
      </c>
      <c r="E27" s="16"/>
      <c r="F27" s="17" t="s">
        <v>89</v>
      </c>
    </row>
    <row r="28" spans="2:6" ht="14.45" customHeight="1">
      <c r="D28" s="20" t="s">
        <v>37</v>
      </c>
      <c r="E28" s="16"/>
      <c r="F28" s="20" t="s">
        <v>90</v>
      </c>
    </row>
    <row r="29" spans="2:6" ht="14.45" customHeight="1">
      <c r="D29" s="20" t="s">
        <v>92</v>
      </c>
      <c r="E29" s="16"/>
      <c r="F29" s="17" t="s">
        <v>56</v>
      </c>
    </row>
    <row r="30" spans="2:6" ht="14.45" customHeight="1">
      <c r="D30" s="20" t="s">
        <v>94</v>
      </c>
      <c r="E30" s="16"/>
      <c r="F30" s="19" t="s">
        <v>44</v>
      </c>
    </row>
    <row r="31" spans="2:6" ht="14.45" customHeight="1">
      <c r="D31" s="20" t="s">
        <v>20</v>
      </c>
      <c r="E31" s="16"/>
      <c r="F31" s="22" t="s">
        <v>95</v>
      </c>
    </row>
    <row r="32" spans="2:6" ht="14.45" customHeight="1">
      <c r="D32" s="20"/>
      <c r="E32" s="16"/>
      <c r="F32" s="20" t="s">
        <v>97</v>
      </c>
    </row>
    <row r="33" spans="4:6" ht="14.45" customHeight="1">
      <c r="D33" s="20"/>
      <c r="E33" s="16"/>
      <c r="F33" s="17" t="s">
        <v>99</v>
      </c>
    </row>
    <row r="34" spans="4:6" ht="14.45" customHeight="1">
      <c r="E34" s="16"/>
      <c r="F34" s="17" t="s">
        <v>100</v>
      </c>
    </row>
    <row r="35" spans="4:6" ht="14.45" customHeight="1">
      <c r="E35" s="16"/>
      <c r="F35" s="17" t="s">
        <v>76</v>
      </c>
    </row>
    <row r="36" spans="4:6" ht="14.45" customHeight="1">
      <c r="E36" s="16"/>
      <c r="F36" s="17" t="s">
        <v>57</v>
      </c>
    </row>
    <row r="37" spans="4:6" ht="14.45" customHeight="1">
      <c r="E37" s="16"/>
      <c r="F37" s="17" t="s">
        <v>43</v>
      </c>
    </row>
    <row r="38" spans="4:6" ht="14.45" customHeight="1">
      <c r="E38" s="16"/>
      <c r="F38" s="17" t="s">
        <v>103</v>
      </c>
    </row>
    <row r="39" spans="4:6" ht="14.45" customHeight="1">
      <c r="E39" s="16"/>
      <c r="F39" s="17" t="s">
        <v>105</v>
      </c>
    </row>
    <row r="40" spans="4:6">
      <c r="E40" s="16"/>
      <c r="F40" s="22" t="s">
        <v>106</v>
      </c>
    </row>
    <row r="41" spans="4:6">
      <c r="E41" s="16"/>
      <c r="F41" s="22" t="s">
        <v>109</v>
      </c>
    </row>
    <row r="42" spans="4:6">
      <c r="E42" s="16"/>
      <c r="F42" s="22" t="s">
        <v>65</v>
      </c>
    </row>
    <row r="43" spans="4:6">
      <c r="E43" s="16"/>
      <c r="F43" s="17" t="s">
        <v>111</v>
      </c>
    </row>
    <row r="44" spans="4:6">
      <c r="E44" s="16"/>
      <c r="F44" s="17" t="s">
        <v>27</v>
      </c>
    </row>
    <row r="45" spans="4:6">
      <c r="E45" s="16"/>
      <c r="F45" s="19" t="s">
        <v>29</v>
      </c>
    </row>
    <row r="46" spans="4:6">
      <c r="E46" s="16"/>
      <c r="F46" s="22" t="s">
        <v>114</v>
      </c>
    </row>
    <row r="47" spans="4:6">
      <c r="E47" s="16"/>
      <c r="F47" s="17" t="s">
        <v>55</v>
      </c>
    </row>
    <row r="48" spans="4:6">
      <c r="E48" s="16"/>
      <c r="F48" s="32" t="s">
        <v>91</v>
      </c>
    </row>
    <row r="49" spans="6:6">
      <c r="F49" s="17" t="s">
        <v>107</v>
      </c>
    </row>
    <row r="50" spans="6:6">
      <c r="F50" s="17" t="s">
        <v>54</v>
      </c>
    </row>
    <row r="51" spans="6:6">
      <c r="F51" s="17" t="s">
        <v>118</v>
      </c>
    </row>
    <row r="52" spans="6:6">
      <c r="F52" s="17" t="s">
        <v>119</v>
      </c>
    </row>
    <row r="53" spans="6:6">
      <c r="F53" s="19" t="s">
        <v>120</v>
      </c>
    </row>
    <row r="54" spans="6:6">
      <c r="F54" s="15" t="s">
        <v>122</v>
      </c>
    </row>
    <row r="55" spans="6:6">
      <c r="F55" s="15" t="s">
        <v>101</v>
      </c>
    </row>
    <row r="56" spans="6:6">
      <c r="F56" s="27" t="s">
        <v>96</v>
      </c>
    </row>
    <row r="57" spans="6:6">
      <c r="F57" s="91" t="s">
        <v>124</v>
      </c>
    </row>
    <row r="58" spans="6:6">
      <c r="F58" s="26" t="s">
        <v>28</v>
      </c>
    </row>
    <row r="59" spans="6:6">
      <c r="F59" s="17" t="s">
        <v>75</v>
      </c>
    </row>
    <row r="60" spans="6:6">
      <c r="F60" s="17" t="s">
        <v>112</v>
      </c>
    </row>
    <row r="61" spans="6:6">
      <c r="F61" s="17" t="s">
        <v>115</v>
      </c>
    </row>
    <row r="62" spans="6:6">
      <c r="F62" s="17" t="s">
        <v>108</v>
      </c>
    </row>
    <row r="63" spans="6:6">
      <c r="F63" s="18" t="s">
        <v>45</v>
      </c>
    </row>
  </sheetData>
  <sortState ref="F4:F64">
    <sortCondition ref="F4"/>
  </sortState>
  <dataValidations count="1">
    <dataValidation type="list" allowBlank="1" showInputMessage="1" showErrorMessage="1" sqref="F62 F4">
      <formula1>$F$4:$F$63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</vt:lpstr>
      <vt:lpstr>LISTE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PCI SMUR</dc:creator>
  <cp:lastModifiedBy>Auteur</cp:lastModifiedBy>
  <cp:revision/>
  <dcterms:created xsi:type="dcterms:W3CDTF">2016-09-22T08:56:16Z</dcterms:created>
  <dcterms:modified xsi:type="dcterms:W3CDTF">2023-12-16T16:55:04Z</dcterms:modified>
</cp:coreProperties>
</file>