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defaultThemeVersion="124226"/>
  <bookViews>
    <workbookView xWindow="-120" yWindow="-120" windowWidth="29040" windowHeight="17640" tabRatio="526" activeTab="2"/>
  </bookViews>
  <sheets>
    <sheet name="Fonctionnement" sheetId="18" r:id="rId1"/>
    <sheet name="Total Prod" sheetId="19" r:id="rId2"/>
    <sheet name="Novembre 2023" sheetId="15" r:id="rId3"/>
  </sheets>
  <definedNames>
    <definedName name="ZoomStandard">70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5" i="15"/>
  <c r="H197" l="1"/>
  <c r="O5"/>
  <c r="AA5"/>
  <c r="Z5"/>
  <c r="Y5"/>
  <c r="X5"/>
  <c r="AA6"/>
  <c r="Z6"/>
  <c r="Y6"/>
  <c r="X6"/>
  <c r="V5" l="1"/>
  <c r="W5"/>
  <c r="U5"/>
  <c r="T5"/>
  <c r="S5"/>
  <c r="R5"/>
  <c r="Q5"/>
  <c r="O6"/>
  <c r="L6" l="1"/>
  <c r="W6"/>
  <c r="V6"/>
  <c r="U6"/>
  <c r="T6"/>
  <c r="S6"/>
  <c r="R6"/>
  <c r="Q6"/>
  <c r="P6"/>
  <c r="K6"/>
  <c r="J6"/>
  <c r="I6"/>
  <c r="H6"/>
  <c r="G6"/>
  <c r="F6"/>
  <c r="D6"/>
  <c r="E197" l="1"/>
  <c r="C4" i="19" s="1"/>
  <c r="B197" i="15"/>
  <c r="B4" i="19" s="1"/>
  <c r="A7" i="15"/>
  <c r="A13" s="1"/>
  <c r="A19" s="1"/>
  <c r="A25" s="1"/>
  <c r="A31" s="1"/>
  <c r="A37" s="1"/>
  <c r="A43" s="1"/>
  <c r="A49" s="1"/>
  <c r="A55" s="1"/>
  <c r="A61" s="1"/>
  <c r="A67" s="1"/>
  <c r="A73" s="1"/>
  <c r="A79" s="1"/>
  <c r="A85" s="1"/>
  <c r="A91" s="1"/>
  <c r="A97" s="1"/>
  <c r="A103" s="1"/>
  <c r="A109" s="1"/>
  <c r="A115" s="1"/>
  <c r="A121" s="1"/>
  <c r="A127" s="1"/>
  <c r="A133" s="1"/>
  <c r="A139" s="1"/>
  <c r="A145" s="1"/>
  <c r="A151" s="1"/>
  <c r="A157" s="1"/>
  <c r="A163" s="1"/>
  <c r="A169" s="1"/>
  <c r="A175" s="1"/>
  <c r="A181" s="1"/>
  <c r="A187" s="1"/>
  <c r="C192"/>
  <c r="C191"/>
  <c r="C190"/>
  <c r="C189"/>
  <c r="C188"/>
  <c r="D4" i="19"/>
  <c r="C186" i="15"/>
  <c r="C185"/>
  <c r="C184"/>
  <c r="C183"/>
  <c r="C182"/>
  <c r="C180"/>
  <c r="C179"/>
  <c r="C178"/>
  <c r="C177"/>
  <c r="C176"/>
  <c r="C174"/>
  <c r="C173"/>
  <c r="C172"/>
  <c r="C171"/>
  <c r="C170"/>
  <c r="C168"/>
  <c r="C167"/>
  <c r="C166"/>
  <c r="C165"/>
  <c r="C164"/>
  <c r="C162"/>
  <c r="C161"/>
  <c r="C160"/>
  <c r="C159"/>
  <c r="C158"/>
  <c r="C156"/>
  <c r="C155"/>
  <c r="C154"/>
  <c r="C153"/>
  <c r="C152"/>
  <c r="C150"/>
  <c r="C149"/>
  <c r="C148"/>
  <c r="C147"/>
  <c r="C146"/>
  <c r="C144"/>
  <c r="C143"/>
  <c r="C142"/>
  <c r="C141"/>
  <c r="C140"/>
  <c r="C138"/>
  <c r="C137"/>
  <c r="C136"/>
  <c r="C135"/>
  <c r="C134"/>
  <c r="C132"/>
  <c r="C131"/>
  <c r="C130"/>
  <c r="C129"/>
  <c r="C128"/>
  <c r="C126"/>
  <c r="C125"/>
  <c r="C124"/>
  <c r="C123"/>
  <c r="C122"/>
  <c r="C120"/>
  <c r="C119"/>
  <c r="C118"/>
  <c r="C117"/>
  <c r="C116"/>
  <c r="C102"/>
  <c r="C101"/>
  <c r="C100"/>
  <c r="C99"/>
  <c r="C98"/>
  <c r="C104"/>
  <c r="C114"/>
  <c r="C113"/>
  <c r="C112"/>
  <c r="C111"/>
  <c r="C110"/>
  <c r="C108"/>
  <c r="C107"/>
  <c r="C106"/>
  <c r="C105"/>
  <c r="C96"/>
  <c r="C95"/>
  <c r="C94"/>
  <c r="C93"/>
  <c r="C92"/>
  <c r="C90"/>
  <c r="C89"/>
  <c r="C88"/>
  <c r="C87"/>
  <c r="C86"/>
  <c r="C81"/>
  <c r="C82"/>
  <c r="C83"/>
  <c r="C84"/>
  <c r="C80"/>
  <c r="C75"/>
  <c r="C76"/>
  <c r="C77"/>
  <c r="C78"/>
  <c r="C69"/>
  <c r="C70"/>
  <c r="C71"/>
  <c r="C72"/>
  <c r="C63"/>
  <c r="C64"/>
  <c r="C65"/>
  <c r="C66"/>
  <c r="C57"/>
  <c r="C58"/>
  <c r="C59"/>
  <c r="C60"/>
  <c r="C51"/>
  <c r="C52"/>
  <c r="C53"/>
  <c r="C54"/>
  <c r="C45"/>
  <c r="C46"/>
  <c r="C47"/>
  <c r="C48"/>
  <c r="C39"/>
  <c r="C40"/>
  <c r="C41"/>
  <c r="C42"/>
  <c r="C33"/>
  <c r="C34"/>
  <c r="C35"/>
  <c r="C36"/>
  <c r="C74"/>
  <c r="C68"/>
  <c r="C62"/>
  <c r="C56"/>
  <c r="C50"/>
  <c r="C44"/>
  <c r="C38"/>
  <c r="C32"/>
  <c r="C27"/>
  <c r="C28"/>
  <c r="C29"/>
  <c r="C30"/>
  <c r="C26"/>
  <c r="C21"/>
  <c r="C22"/>
  <c r="C23"/>
  <c r="C24"/>
  <c r="C20"/>
  <c r="C15"/>
  <c r="C16"/>
  <c r="C17"/>
  <c r="C18"/>
  <c r="C14"/>
  <c r="C9"/>
  <c r="C10"/>
  <c r="C11"/>
  <c r="C12"/>
  <c r="C8"/>
</calcChain>
</file>

<file path=xl/sharedStrings.xml><?xml version="1.0" encoding="utf-8"?>
<sst xmlns="http://schemas.openxmlformats.org/spreadsheetml/2006/main" count="307" uniqueCount="142">
  <si>
    <t>N° OT</t>
  </si>
  <si>
    <t>Date de début</t>
  </si>
  <si>
    <t>Soutien Technique</t>
  </si>
  <si>
    <t>Réamenagement Poste</t>
  </si>
  <si>
    <t>Activité Organisationelles</t>
  </si>
  <si>
    <t>Logistique d'équipe</t>
  </si>
  <si>
    <t>Fichier, Ordo</t>
  </si>
  <si>
    <t>Manœuvre</t>
  </si>
  <si>
    <t>/1</t>
  </si>
  <si>
    <t>/2</t>
  </si>
  <si>
    <t>/3</t>
  </si>
  <si>
    <t>/4</t>
  </si>
  <si>
    <t>/5</t>
  </si>
  <si>
    <t>QSE,Métrologie</t>
  </si>
  <si>
    <t>LCO1</t>
  </si>
  <si>
    <t>JCL5</t>
  </si>
  <si>
    <t>/6</t>
  </si>
  <si>
    <t>Cariste Atelier</t>
  </si>
  <si>
    <t xml:space="preserve">Nettoyage </t>
  </si>
  <si>
    <t>JCH19</t>
  </si>
  <si>
    <t>VSE1</t>
  </si>
  <si>
    <t>heure/rest</t>
  </si>
  <si>
    <t>Date</t>
  </si>
  <si>
    <t>total Chroneo</t>
  </si>
  <si>
    <t>total Supprod</t>
  </si>
  <si>
    <t>total Activité</t>
  </si>
  <si>
    <t>CY-Echange liquide de refroidissement DR200/TMC0101</t>
  </si>
  <si>
    <t>CY-Echange courroie VNT DR200</t>
  </si>
  <si>
    <t xml:space="preserve">RA - DEPOSE  ESSIEUX DR200/TMC01  </t>
  </si>
  <si>
    <t xml:space="preserve">RG - DEPOSE  ESSIEUX DR200/TMC01 </t>
  </si>
  <si>
    <t>VL1,VL2 - TMC01</t>
  </si>
  <si>
    <t>VG - TMC01</t>
  </si>
  <si>
    <t>GVG - TMC01</t>
  </si>
  <si>
    <t>ET - TMC02</t>
  </si>
  <si>
    <t>VG C61000</t>
  </si>
  <si>
    <t>GVG C61000</t>
  </si>
  <si>
    <t>ET - GRANDE VISITE GENERALE - Citerne</t>
  </si>
  <si>
    <t xml:space="preserve">RG Dépose des essieux ESP.QA ET ESP.QB </t>
  </si>
  <si>
    <t>RA - Baies de Freins</t>
  </si>
  <si>
    <t>RA - TAMPEXT.ZA-VMI</t>
  </si>
  <si>
    <t>RA - REVISION TAMPONS</t>
  </si>
  <si>
    <t>Entretien</t>
  </si>
  <si>
    <t>N° Engin</t>
  </si>
  <si>
    <t>Suppord</t>
  </si>
  <si>
    <t>VS1,VS2. BB63500</t>
  </si>
  <si>
    <t>VL1,VL2  BB63500</t>
  </si>
  <si>
    <t>VG BB63500</t>
  </si>
  <si>
    <t>GVG avec perf Frein</t>
  </si>
  <si>
    <t>RG - DEPOSE DU SS10B.QA BB63500</t>
  </si>
  <si>
    <t>CY- DEPOSE DU SS10B.QA BB63500</t>
  </si>
  <si>
    <t>RG - DEPOSE DU CTH.ZA BB63500</t>
  </si>
  <si>
    <t>RG- Passage au TUBE des Batteries SAFT BB63500</t>
  </si>
  <si>
    <t>CY- Contrôle et remplissage des Batteries SAFT BB63500</t>
  </si>
  <si>
    <t>RA- Dépose pose des batteries SAFT (démarrage) BB63500</t>
  </si>
  <si>
    <t>RG- Dépose pose des batteries SAFT (démarrage) BB63500</t>
  </si>
  <si>
    <t>RA- Dépose pose des batteries SAFT ( commande) BB63500</t>
  </si>
  <si>
    <t>RG- Dépose pose des batteries SAFT ( commande) BB63500</t>
  </si>
  <si>
    <t xml:space="preserve">CY- Remplacement Filtres Reniflard huile MD1/2 DEUTZ </t>
  </si>
  <si>
    <t>CY- Graissage des roulements alternateurs 3 moteurs BB63500</t>
  </si>
  <si>
    <t>CY- Passage au banc de freinage BB63500</t>
  </si>
  <si>
    <t>CY- Remplacement Charbons Pompe Polard  BB63500</t>
  </si>
  <si>
    <t>CY- Remplacement des 2 Purgeurs Réservoir Principaux  BB63500</t>
  </si>
  <si>
    <t>CY- Remplacement  Déshuileur Réservoir Principaux BB63500</t>
  </si>
  <si>
    <t>CY- Remplacement FAP MD3 BB63500 ENERIA</t>
  </si>
  <si>
    <t>CY- Remplacement FAP MD1/MD2  BB63500 ENERIA</t>
  </si>
  <si>
    <t>CY- remplacement bougie ARD MD1/2 ENERIA</t>
  </si>
  <si>
    <t>CY- reglage Jeux aux soupapes  MD1/2 ENERIA</t>
  </si>
  <si>
    <t>CY- Remplacement liquide de refroidissement  MD1/MD2 DEUTZ</t>
  </si>
  <si>
    <t>CY- Remplacement Injecteurs  MD1/MD2 DEUTZ</t>
  </si>
  <si>
    <t>CY- Remplacement Injecteurs  MD3 DEUTZ</t>
  </si>
  <si>
    <t>CY- Remplacement liquide de refroidissement + thermostat MD1/2 ENERIA</t>
  </si>
  <si>
    <t>CY- Remplacement liquide de refroidissement  MD3 ENERIA</t>
  </si>
  <si>
    <t>CY- Remplacement Courroies VNT Accessoires MD1/2 ENERIA</t>
  </si>
  <si>
    <t>CY- Remplacement Courroies VNT Alter  MD3 ENERIA</t>
  </si>
  <si>
    <t>CY- Filtre fluide d'echappement réservoir UREE ENERIA</t>
  </si>
  <si>
    <t>CY- Injecteur d'Urée MD1/2 ENERIA</t>
  </si>
  <si>
    <t>CY- Filtre fluide d'echappement FED ENERIA</t>
  </si>
  <si>
    <t>VS1, VS2. DU65</t>
  </si>
  <si>
    <t>VL1,VL2  DU65</t>
  </si>
  <si>
    <t>VG DU65</t>
  </si>
  <si>
    <t>GVG DU65</t>
  </si>
  <si>
    <t>ET - GVG DR200</t>
  </si>
  <si>
    <t>ET - VG DR200</t>
  </si>
  <si>
    <t>ET - VL1,VL2  DR200</t>
  </si>
  <si>
    <t>ET - VS1,VS2.DR200</t>
  </si>
  <si>
    <t xml:space="preserve">ET-PLEIN NIVEAU </t>
  </si>
  <si>
    <t xml:space="preserve">ET - GVG Y7400 </t>
  </si>
  <si>
    <t>ET - VL1 Y7400</t>
  </si>
  <si>
    <t>ET - VS1 Y7400</t>
  </si>
  <si>
    <t>ET - VG Y7400</t>
  </si>
  <si>
    <t>VS1, VS2.- TMC01</t>
  </si>
  <si>
    <t>Echange des reniflards et injecteurs TMC01</t>
  </si>
  <si>
    <t>RG - DEPOSE SOUPAPE DE SECURITE TMC01 (SS.QA)</t>
  </si>
  <si>
    <t>RG - DEPOSE SOUPAPE DE SECURITE DRAISINE (SS9B.QA) DR200</t>
  </si>
  <si>
    <t>VS1, VS2,, C61000</t>
  </si>
  <si>
    <t>VL1,VL2..C61000</t>
  </si>
  <si>
    <t xml:space="preserve">ET - GVG V484 </t>
  </si>
  <si>
    <t>ET - VG V484</t>
  </si>
  <si>
    <t xml:space="preserve">ET - VS1,VS2. V484 </t>
  </si>
  <si>
    <t>ET - VG V521 (groupe electrogene)</t>
  </si>
  <si>
    <t>ET - VL1, VL2 V521 (groupe electrogene)</t>
  </si>
  <si>
    <t>ET - VS1, VS2 V521 (groupe electrogene)</t>
  </si>
  <si>
    <t>GVG  K40</t>
  </si>
  <si>
    <t>GVG  K50</t>
  </si>
  <si>
    <t>GVG R80/R90/Trémie</t>
  </si>
  <si>
    <t>GVG  CODER 1</t>
  </si>
  <si>
    <t>GVG  CODER 2 (CODER JAUNE)</t>
  </si>
  <si>
    <t xml:space="preserve">ET - GVG WAGON METRO </t>
  </si>
  <si>
    <t>RG - DEPOSE DS.QA/DS.QB/DS.QC/DS.QD/DS.QE/DS.QF/DS.QG - VMI-R</t>
  </si>
  <si>
    <t xml:space="preserve">RG - DEPOSE DU FLX.ZA </t>
  </si>
  <si>
    <t xml:space="preserve">MESURE DES PERF DE FREINAGE DES ENGINS AUTOMOTEURS </t>
  </si>
  <si>
    <t>TEF BB63500</t>
  </si>
  <si>
    <t>TEF TMC et DR )</t>
  </si>
  <si>
    <t>RE - DEPOSE RESERVOIR.ZD POUR REFORME</t>
  </si>
  <si>
    <t xml:space="preserve">RE - DEPOSE  RESERVOIRS .ZG POUR REFORME </t>
  </si>
  <si>
    <t>GVG sans perf Frein = 155h)</t>
  </si>
  <si>
    <t>ET - GVG (groupe electrogene) V521</t>
  </si>
  <si>
    <t>Activité</t>
  </si>
  <si>
    <t>RA - DEPOSE  ESSIEUX BB63500</t>
  </si>
  <si>
    <t>RG - DEPOSE  ESSIEUX BB63500</t>
  </si>
  <si>
    <t>Heure entretien</t>
  </si>
  <si>
    <t>Heure pointé</t>
  </si>
  <si>
    <t>Heure chroneo</t>
  </si>
  <si>
    <t>Temps d'activité</t>
  </si>
  <si>
    <t>RG EPE DR200</t>
  </si>
  <si>
    <t>SUCY</t>
  </si>
  <si>
    <t xml:space="preserve">RUEIL </t>
  </si>
  <si>
    <t>MASSY</t>
  </si>
  <si>
    <t>Janvier</t>
  </si>
  <si>
    <t>Chroneo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</si>
  <si>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</si>
  <si>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</si>
  <si>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</si>
  <si>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</si>
  <si>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</si>
  <si>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</si>
  <si>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</si>
  <si>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</si>
  <si>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</si>
  <si>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</si>
  <si>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</si>
  <si>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RG EPE BB63500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</si>
</sst>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:ss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MS Sans Serif"/>
      <family val="2"/>
    </font>
    <font>
      <sz val="8"/>
      <name val="Calibri"/>
      <family val="2"/>
      <scheme val="minor"/>
    </font>
    <font>
      <sz val="14"/>
      <color theme="1"/>
      <name val="Arial Nova"/>
      <family val="2"/>
    </font>
    <font>
      <b/>
      <sz val="14"/>
      <color theme="1"/>
      <name val="Arial Nova"/>
      <family val="2"/>
    </font>
    <font>
      <sz val="14"/>
      <name val="Arial Nova"/>
      <family val="2"/>
    </font>
    <font>
      <b/>
      <sz val="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2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Border="1"/>
    <xf numFmtId="0" fontId="4" fillId="0" borderId="12" xfId="0" applyFont="1" applyBorder="1"/>
    <xf numFmtId="0" fontId="1" fillId="2" borderId="5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right"/>
    </xf>
    <xf numFmtId="0" fontId="4" fillId="2" borderId="10" xfId="0" applyFont="1" applyFill="1" applyBorder="1" applyAlignment="1">
      <alignment horizontal="right"/>
    </xf>
    <xf numFmtId="0" fontId="4" fillId="0" borderId="8" xfId="0" applyFont="1" applyBorder="1"/>
    <xf numFmtId="14" fontId="4" fillId="4" borderId="5" xfId="0" applyNumberFormat="1" applyFont="1" applyFill="1" applyBorder="1" applyAlignment="1">
      <alignment horizontal="center"/>
    </xf>
    <xf numFmtId="0" fontId="1" fillId="0" borderId="19" xfId="0" applyFont="1" applyBorder="1"/>
    <xf numFmtId="0" fontId="1" fillId="0" borderId="18" xfId="0" applyFont="1" applyBorder="1"/>
    <xf numFmtId="0" fontId="1" fillId="0" borderId="27" xfId="0" applyFont="1" applyBorder="1"/>
    <xf numFmtId="0" fontId="1" fillId="0" borderId="20" xfId="0" applyFont="1" applyBorder="1"/>
    <xf numFmtId="0" fontId="1" fillId="0" borderId="0" xfId="0" applyFont="1" applyBorder="1"/>
    <xf numFmtId="0" fontId="1" fillId="0" borderId="28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9" xfId="0" applyFont="1" applyBorder="1"/>
    <xf numFmtId="164" fontId="4" fillId="2" borderId="6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/>
    <xf numFmtId="164" fontId="4" fillId="0" borderId="23" xfId="0" applyNumberFormat="1" applyFont="1" applyBorder="1" applyAlignment="1">
      <alignment horizontal="center"/>
    </xf>
    <xf numFmtId="164" fontId="4" fillId="0" borderId="24" xfId="0" applyNumberFormat="1" applyFont="1" applyBorder="1" applyAlignment="1">
      <alignment horizontal="center"/>
    </xf>
    <xf numFmtId="164" fontId="4" fillId="0" borderId="25" xfId="0" applyNumberFormat="1" applyFont="1" applyBorder="1" applyAlignment="1">
      <alignment horizontal="center"/>
    </xf>
    <xf numFmtId="164" fontId="4" fillId="0" borderId="26" xfId="0" applyNumberFormat="1" applyFont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4" fillId="3" borderId="7" xfId="0" applyNumberFormat="1" applyFont="1" applyFill="1" applyBorder="1" applyAlignment="1"/>
    <xf numFmtId="164" fontId="4" fillId="3" borderId="3" xfId="0" applyNumberFormat="1" applyFont="1" applyFill="1" applyBorder="1"/>
    <xf numFmtId="164" fontId="4" fillId="0" borderId="4" xfId="0" applyNumberFormat="1" applyFont="1" applyBorder="1" applyAlignment="1">
      <alignment horizontal="center"/>
    </xf>
    <xf numFmtId="164" fontId="4" fillId="0" borderId="15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164" fontId="4" fillId="0" borderId="17" xfId="0" applyNumberFormat="1" applyFont="1" applyBorder="1" applyAlignment="1">
      <alignment horizontal="center"/>
    </xf>
    <xf numFmtId="164" fontId="4" fillId="0" borderId="13" xfId="0" applyNumberFormat="1" applyFont="1" applyBorder="1" applyAlignment="1">
      <alignment horizontal="center"/>
    </xf>
    <xf numFmtId="164" fontId="4" fillId="0" borderId="14" xfId="0" applyNumberFormat="1" applyFont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vertical="center"/>
    </xf>
    <xf numFmtId="164" fontId="4" fillId="5" borderId="3" xfId="0" applyNumberFormat="1" applyFont="1" applyFill="1" applyBorder="1"/>
    <xf numFmtId="164" fontId="4" fillId="5" borderId="2" xfId="0" applyNumberFormat="1" applyFont="1" applyFill="1" applyBorder="1"/>
    <xf numFmtId="164" fontId="4" fillId="5" borderId="8" xfId="0" applyNumberFormat="1" applyFont="1" applyFill="1" applyBorder="1"/>
    <xf numFmtId="164" fontId="4" fillId="5" borderId="12" xfId="0" applyNumberFormat="1" applyFont="1" applyFill="1" applyBorder="1"/>
    <xf numFmtId="0" fontId="4" fillId="6" borderId="5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14" fontId="4" fillId="6" borderId="5" xfId="0" applyNumberFormat="1" applyFont="1" applyFill="1" applyBorder="1" applyAlignment="1">
      <alignment horizontal="center"/>
    </xf>
    <xf numFmtId="164" fontId="4" fillId="6" borderId="16" xfId="0" applyNumberFormat="1" applyFont="1" applyFill="1" applyBorder="1" applyAlignment="1">
      <alignment horizontal="center"/>
    </xf>
    <xf numFmtId="164" fontId="4" fillId="6" borderId="16" xfId="0" applyNumberFormat="1" applyFont="1" applyFill="1" applyBorder="1" applyAlignment="1"/>
    <xf numFmtId="164" fontId="4" fillId="6" borderId="7" xfId="0" applyNumberFormat="1" applyFont="1" applyFill="1" applyBorder="1" applyAlignment="1"/>
    <xf numFmtId="0" fontId="0" fillId="6" borderId="0" xfId="0" applyFill="1"/>
    <xf numFmtId="0" fontId="4" fillId="7" borderId="10" xfId="0" applyFont="1" applyFill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10" xfId="0" applyNumberFormat="1" applyFont="1" applyFill="1" applyBorder="1" applyAlignment="1">
      <alignment horizontal="center"/>
    </xf>
    <xf numFmtId="0" fontId="8" fillId="0" borderId="0" xfId="0" applyFont="1"/>
    <xf numFmtId="0" fontId="9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5" xfId="1" applyFont="1" applyFill="1" applyBorder="1" applyAlignment="1">
      <alignment horizontal="left" vertical="center" shrinkToFit="1"/>
    </xf>
    <xf numFmtId="165" fontId="8" fillId="0" borderId="32" xfId="0" applyNumberFormat="1" applyFont="1" applyBorder="1" applyAlignment="1">
      <alignment horizontal="center"/>
    </xf>
    <xf numFmtId="0" fontId="10" fillId="0" borderId="11" xfId="1" applyFont="1" applyFill="1" applyBorder="1" applyAlignment="1">
      <alignment horizontal="left" vertical="center" shrinkToFit="1"/>
    </xf>
    <xf numFmtId="165" fontId="8" fillId="0" borderId="30" xfId="0" applyNumberFormat="1" applyFont="1" applyBorder="1" applyAlignment="1">
      <alignment horizontal="center"/>
    </xf>
    <xf numFmtId="46" fontId="8" fillId="0" borderId="30" xfId="0" applyNumberFormat="1" applyFont="1" applyBorder="1" applyAlignment="1">
      <alignment horizontal="center" vertical="center"/>
    </xf>
    <xf numFmtId="20" fontId="8" fillId="0" borderId="30" xfId="0" applyNumberFormat="1" applyFont="1" applyBorder="1" applyAlignment="1">
      <alignment horizontal="center" vertical="center"/>
    </xf>
    <xf numFmtId="2" fontId="10" fillId="0" borderId="11" xfId="1" applyNumberFormat="1" applyFont="1" applyFill="1" applyBorder="1" applyAlignment="1">
      <alignment horizontal="left" vertical="center" shrinkToFit="1"/>
    </xf>
    <xf numFmtId="0" fontId="10" fillId="0" borderId="14" xfId="1" applyFont="1" applyFill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center" vertical="center"/>
    </xf>
    <xf numFmtId="0" fontId="8" fillId="0" borderId="0" xfId="0" applyFont="1" applyFill="1"/>
    <xf numFmtId="0" fontId="0" fillId="0" borderId="24" xfId="0" applyBorder="1"/>
    <xf numFmtId="0" fontId="0" fillId="0" borderId="33" xfId="0" applyBorder="1"/>
    <xf numFmtId="0" fontId="0" fillId="0" borderId="6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11" xfId="0" applyBorder="1"/>
    <xf numFmtId="0" fontId="0" fillId="0" borderId="14" xfId="0" applyBorder="1"/>
    <xf numFmtId="0" fontId="0" fillId="0" borderId="38" xfId="0" applyBorder="1"/>
    <xf numFmtId="0" fontId="0" fillId="0" borderId="39" xfId="0" applyBorder="1"/>
    <xf numFmtId="0" fontId="0" fillId="0" borderId="1" xfId="0" applyBorder="1"/>
    <xf numFmtId="0" fontId="0" fillId="0" borderId="40" xfId="0" applyBorder="1"/>
    <xf numFmtId="0" fontId="0" fillId="0" borderId="13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26" xfId="0" applyBorder="1"/>
    <xf numFmtId="165" fontId="0" fillId="0" borderId="37" xfId="0" applyNumberFormat="1" applyBorder="1"/>
    <xf numFmtId="165" fontId="0" fillId="0" borderId="38" xfId="0" applyNumberFormat="1" applyBorder="1"/>
    <xf numFmtId="165" fontId="0" fillId="0" borderId="39" xfId="0" applyNumberFormat="1" applyBorder="1"/>
    <xf numFmtId="165" fontId="4" fillId="2" borderId="6" xfId="0" applyNumberFormat="1" applyFont="1" applyFill="1" applyBorder="1" applyAlignment="1">
      <alignment horizontal="center"/>
    </xf>
    <xf numFmtId="0" fontId="11" fillId="7" borderId="5" xfId="0" applyFont="1" applyFill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4" fillId="3" borderId="7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5" fillId="5" borderId="0" xfId="0" applyFont="1" applyFill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/>
    </xf>
    <xf numFmtId="164" fontId="4" fillId="6" borderId="16" xfId="0" applyNumberFormat="1" applyFont="1" applyFill="1" applyBorder="1" applyAlignment="1">
      <alignment horizontal="center"/>
    </xf>
    <xf numFmtId="164" fontId="4" fillId="6" borderId="7" xfId="0" applyNumberFormat="1" applyFont="1" applyFill="1" applyBorder="1" applyAlignment="1">
      <alignment horizontal="center"/>
    </xf>
    <xf numFmtId="164" fontId="4" fillId="4" borderId="19" xfId="0" applyNumberFormat="1" applyFont="1" applyFill="1" applyBorder="1" applyAlignment="1">
      <alignment horizontal="center"/>
    </xf>
    <xf numFmtId="164" fontId="4" fillId="4" borderId="27" xfId="0" applyNumberFormat="1" applyFont="1" applyFill="1" applyBorder="1" applyAlignment="1">
      <alignment horizontal="center"/>
    </xf>
    <xf numFmtId="164" fontId="4" fillId="4" borderId="20" xfId="0" applyNumberFormat="1" applyFont="1" applyFill="1" applyBorder="1" applyAlignment="1">
      <alignment horizontal="center"/>
    </xf>
    <xf numFmtId="164" fontId="4" fillId="4" borderId="28" xfId="0" applyNumberFormat="1" applyFont="1" applyFill="1" applyBorder="1" applyAlignment="1">
      <alignment horizontal="center"/>
    </xf>
    <xf numFmtId="164" fontId="4" fillId="4" borderId="21" xfId="0" applyNumberFormat="1" applyFont="1" applyFill="1" applyBorder="1" applyAlignment="1">
      <alignment horizontal="center"/>
    </xf>
    <xf numFmtId="164" fontId="4" fillId="4" borderId="29" xfId="0" applyNumberFormat="1" applyFont="1" applyFill="1" applyBorder="1" applyAlignment="1">
      <alignment horizontal="center"/>
    </xf>
  </cellXfs>
  <cellStyles count="2">
    <cellStyle name="Normal" xfId="0" builtinId="0"/>
    <cellStyle name="Normal_Feuil1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C00000"/>
  </sheetPr>
  <dimension ref="A1:S97"/>
  <sheetViews>
    <sheetView topLeftCell="G82" workbookViewId="0">
      <selection activeCell="R96" sqref="R96"/>
    </sheetView>
  </sheetViews>
  <sheetFormatPr baseColWidth="10" defaultRowHeight="18"/>
  <cols>
    <col min="18" max="18" width="93.140625" style="61" bestFit="1" customWidth="1"/>
    <col min="19" max="19" width="22.85546875" style="61" bestFit="1" customWidth="1"/>
  </cols>
  <sheetData>
    <row r="1" spans="1:19" ht="18.75" thickBot="1"/>
    <row r="2" spans="1:19" ht="18.75" thickBot="1">
      <c r="A2" s="96" t="s">
        <v>22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8"/>
    </row>
    <row r="3" spans="1:19" ht="18.75" thickBot="1">
      <c r="A3" s="13">
        <v>1</v>
      </c>
      <c r="B3" s="14">
        <v>1</v>
      </c>
      <c r="C3" s="14">
        <v>1</v>
      </c>
      <c r="D3" s="14">
        <v>1</v>
      </c>
      <c r="E3" s="14">
        <v>1</v>
      </c>
      <c r="F3" s="14">
        <v>1</v>
      </c>
      <c r="G3" s="14">
        <v>1</v>
      </c>
      <c r="H3" s="14">
        <v>1</v>
      </c>
      <c r="I3" s="14">
        <v>1</v>
      </c>
      <c r="J3" s="14">
        <v>1</v>
      </c>
      <c r="K3" s="14">
        <v>1</v>
      </c>
      <c r="L3" s="14">
        <v>1</v>
      </c>
      <c r="M3" s="14">
        <v>1</v>
      </c>
      <c r="N3" s="15">
        <v>1</v>
      </c>
      <c r="R3" s="62" t="s">
        <v>117</v>
      </c>
      <c r="S3" s="63" t="s">
        <v>123</v>
      </c>
    </row>
    <row r="4" spans="1:19">
      <c r="A4" s="16">
        <v>11</v>
      </c>
      <c r="B4" s="17">
        <v>12</v>
      </c>
      <c r="C4" s="17">
        <v>1</v>
      </c>
      <c r="D4" s="17">
        <v>2</v>
      </c>
      <c r="E4" s="17">
        <v>3</v>
      </c>
      <c r="F4" s="17">
        <v>4</v>
      </c>
      <c r="G4" s="17">
        <v>5</v>
      </c>
      <c r="H4" s="17">
        <v>6</v>
      </c>
      <c r="I4" s="17">
        <v>7</v>
      </c>
      <c r="J4" s="17">
        <v>8</v>
      </c>
      <c r="K4" s="17">
        <v>9</v>
      </c>
      <c r="L4" s="17">
        <v>10</v>
      </c>
      <c r="M4" s="17">
        <v>11</v>
      </c>
      <c r="N4" s="18">
        <v>12</v>
      </c>
      <c r="R4" s="64" t="s">
        <v>44</v>
      </c>
      <c r="S4" s="65">
        <v>0.78611111111111109</v>
      </c>
    </row>
    <row r="5" spans="1:19" ht="18.75" thickBot="1">
      <c r="A5" s="19">
        <v>2023</v>
      </c>
      <c r="B5" s="20">
        <v>2023</v>
      </c>
      <c r="C5" s="20">
        <v>2024</v>
      </c>
      <c r="D5" s="20">
        <v>2024</v>
      </c>
      <c r="E5" s="20">
        <v>2024</v>
      </c>
      <c r="F5" s="20">
        <v>2024</v>
      </c>
      <c r="G5" s="20">
        <v>2024</v>
      </c>
      <c r="H5" s="20">
        <v>2024</v>
      </c>
      <c r="I5" s="20">
        <v>2024</v>
      </c>
      <c r="J5" s="20">
        <v>2024</v>
      </c>
      <c r="K5" s="20">
        <v>2024</v>
      </c>
      <c r="L5" s="20">
        <v>2024</v>
      </c>
      <c r="M5" s="20">
        <v>2024</v>
      </c>
      <c r="N5" s="21">
        <v>2024</v>
      </c>
      <c r="R5" s="66" t="s">
        <v>45</v>
      </c>
      <c r="S5" s="67">
        <v>1.1819444444444445</v>
      </c>
    </row>
    <row r="6" spans="1:19">
      <c r="R6" s="66" t="s">
        <v>46</v>
      </c>
      <c r="S6" s="67">
        <v>1.7173611111111109</v>
      </c>
    </row>
    <row r="7" spans="1:19">
      <c r="R7" s="66" t="s">
        <v>115</v>
      </c>
      <c r="S7" s="67">
        <v>6.458333333333333</v>
      </c>
    </row>
    <row r="8" spans="1:19">
      <c r="R8" s="66" t="s">
        <v>47</v>
      </c>
      <c r="S8" s="67">
        <v>6.75</v>
      </c>
    </row>
    <row r="9" spans="1:19">
      <c r="R9" s="66" t="s">
        <v>118</v>
      </c>
      <c r="S9" s="68">
        <v>20</v>
      </c>
    </row>
    <row r="10" spans="1:19">
      <c r="R10" s="66" t="s">
        <v>119</v>
      </c>
      <c r="S10" s="68">
        <v>20</v>
      </c>
    </row>
    <row r="11" spans="1:19">
      <c r="R11" s="66" t="s">
        <v>48</v>
      </c>
      <c r="S11" s="69">
        <v>4.1666666666666664E-2</v>
      </c>
    </row>
    <row r="12" spans="1:19">
      <c r="R12" s="66" t="s">
        <v>49</v>
      </c>
      <c r="S12" s="69">
        <v>4.1666666666666664E-2</v>
      </c>
    </row>
    <row r="13" spans="1:19">
      <c r="R13" s="66" t="s">
        <v>50</v>
      </c>
      <c r="S13" s="69">
        <v>8.3333333333333329E-2</v>
      </c>
    </row>
    <row r="14" spans="1:19">
      <c r="R14" s="66" t="s">
        <v>51</v>
      </c>
      <c r="S14" s="69">
        <v>0.83333333333333337</v>
      </c>
    </row>
    <row r="15" spans="1:19">
      <c r="R15" s="66" t="s">
        <v>52</v>
      </c>
      <c r="S15" s="69">
        <v>8.3333333333333329E-2</v>
      </c>
    </row>
    <row r="16" spans="1:19">
      <c r="R16" s="66" t="s">
        <v>53</v>
      </c>
      <c r="S16" s="69">
        <v>0.16666666666666666</v>
      </c>
    </row>
    <row r="17" spans="18:19">
      <c r="R17" s="66" t="s">
        <v>54</v>
      </c>
      <c r="S17" s="69">
        <v>0.16666666666666666</v>
      </c>
    </row>
    <row r="18" spans="18:19">
      <c r="R18" s="66" t="s">
        <v>55</v>
      </c>
      <c r="S18" s="69">
        <v>0.33333333333333331</v>
      </c>
    </row>
    <row r="19" spans="18:19">
      <c r="R19" s="66" t="s">
        <v>56</v>
      </c>
      <c r="S19" s="69">
        <v>0.33333333333333331</v>
      </c>
    </row>
    <row r="20" spans="18:19">
      <c r="R20" s="66" t="s">
        <v>57</v>
      </c>
      <c r="S20" s="69">
        <v>0.66666666666666663</v>
      </c>
    </row>
    <row r="21" spans="18:19">
      <c r="R21" s="66" t="s">
        <v>58</v>
      </c>
      <c r="S21" s="69">
        <v>4.1666666666666664E-2</v>
      </c>
    </row>
    <row r="22" spans="18:19">
      <c r="R22" s="66" t="s">
        <v>59</v>
      </c>
      <c r="S22" s="69">
        <v>0.16666666666666666</v>
      </c>
    </row>
    <row r="23" spans="18:19">
      <c r="R23" s="66" t="s">
        <v>60</v>
      </c>
      <c r="S23" s="69">
        <v>4.1666666666666664E-2</v>
      </c>
    </row>
    <row r="24" spans="18:19">
      <c r="R24" s="66" t="s">
        <v>61</v>
      </c>
      <c r="S24" s="69">
        <v>0.16666666666666666</v>
      </c>
    </row>
    <row r="25" spans="18:19">
      <c r="R25" s="66" t="s">
        <v>62</v>
      </c>
      <c r="S25" s="69">
        <v>8.3333333333333329E-2</v>
      </c>
    </row>
    <row r="26" spans="18:19">
      <c r="R26" s="66" t="s">
        <v>63</v>
      </c>
      <c r="S26" s="69">
        <v>0.16666666666666666</v>
      </c>
    </row>
    <row r="27" spans="18:19">
      <c r="R27" s="66" t="s">
        <v>64</v>
      </c>
      <c r="S27" s="68">
        <v>1.3333333333333333</v>
      </c>
    </row>
    <row r="28" spans="18:19">
      <c r="R28" s="66" t="s">
        <v>65</v>
      </c>
      <c r="S28" s="69">
        <v>8.3333333333333329E-2</v>
      </c>
    </row>
    <row r="29" spans="18:19">
      <c r="R29" s="66" t="s">
        <v>66</v>
      </c>
      <c r="S29" s="69">
        <v>0.66666666666666663</v>
      </c>
    </row>
    <row r="30" spans="18:19">
      <c r="R30" s="66" t="s">
        <v>67</v>
      </c>
      <c r="S30" s="69">
        <v>0.125</v>
      </c>
    </row>
    <row r="31" spans="18:19">
      <c r="R31" s="66" t="s">
        <v>68</v>
      </c>
      <c r="S31" s="69">
        <v>0.66666666666666663</v>
      </c>
    </row>
    <row r="32" spans="18:19">
      <c r="R32" s="66" t="s">
        <v>69</v>
      </c>
      <c r="S32" s="69">
        <v>0.16666666666666666</v>
      </c>
    </row>
    <row r="33" spans="18:19">
      <c r="R33" s="66" t="s">
        <v>70</v>
      </c>
      <c r="S33" s="69">
        <v>0.16666666666666666</v>
      </c>
    </row>
    <row r="34" spans="18:19">
      <c r="R34" s="66" t="s">
        <v>71</v>
      </c>
      <c r="S34" s="69">
        <v>8.3333333333333329E-2</v>
      </c>
    </row>
    <row r="35" spans="18:19">
      <c r="R35" s="66" t="s">
        <v>72</v>
      </c>
      <c r="S35" s="69">
        <v>0.66666666666666663</v>
      </c>
    </row>
    <row r="36" spans="18:19">
      <c r="R36" s="66" t="s">
        <v>73</v>
      </c>
      <c r="S36" s="69">
        <v>0.33333333333333331</v>
      </c>
    </row>
    <row r="37" spans="18:19">
      <c r="R37" s="66" t="s">
        <v>74</v>
      </c>
      <c r="S37" s="69">
        <v>4.1666666666666664E-2</v>
      </c>
    </row>
    <row r="38" spans="18:19">
      <c r="R38" s="66" t="s">
        <v>75</v>
      </c>
      <c r="S38" s="69">
        <v>0.125</v>
      </c>
    </row>
    <row r="39" spans="18:19">
      <c r="R39" s="66" t="s">
        <v>76</v>
      </c>
      <c r="S39" s="69">
        <v>4.1666666666666664E-2</v>
      </c>
    </row>
    <row r="40" spans="18:19">
      <c r="R40" s="66" t="s">
        <v>77</v>
      </c>
      <c r="S40" s="69">
        <v>0.35000000000000003</v>
      </c>
    </row>
    <row r="41" spans="18:19">
      <c r="R41" s="66" t="s">
        <v>78</v>
      </c>
      <c r="S41" s="69">
        <v>0.52500000000000002</v>
      </c>
    </row>
    <row r="42" spans="18:19">
      <c r="R42" s="66" t="s">
        <v>79</v>
      </c>
      <c r="S42" s="68">
        <v>1.0333333333333334</v>
      </c>
    </row>
    <row r="43" spans="18:19">
      <c r="R43" s="66" t="s">
        <v>80</v>
      </c>
      <c r="S43" s="68">
        <v>4.0444444444444443</v>
      </c>
    </row>
    <row r="44" spans="18:19">
      <c r="R44" s="66" t="s">
        <v>81</v>
      </c>
      <c r="S44" s="68">
        <v>6.833333333333333</v>
      </c>
    </row>
    <row r="45" spans="18:19">
      <c r="R45" s="66" t="s">
        <v>82</v>
      </c>
      <c r="S45" s="68">
        <v>2.25</v>
      </c>
    </row>
    <row r="46" spans="18:19">
      <c r="R46" s="66" t="s">
        <v>83</v>
      </c>
      <c r="S46" s="68">
        <v>1.1666666666666667</v>
      </c>
    </row>
    <row r="47" spans="18:19">
      <c r="R47" s="66" t="s">
        <v>84</v>
      </c>
      <c r="S47" s="68">
        <v>1.0833333333333333</v>
      </c>
    </row>
    <row r="48" spans="18:19">
      <c r="R48" s="66" t="s">
        <v>85</v>
      </c>
      <c r="S48" s="69">
        <v>0.25</v>
      </c>
    </row>
    <row r="49" spans="18:19">
      <c r="R49" s="66" t="s">
        <v>26</v>
      </c>
      <c r="S49" s="69">
        <v>8.3333333333333329E-2</v>
      </c>
    </row>
    <row r="50" spans="18:19">
      <c r="R50" s="66" t="s">
        <v>27</v>
      </c>
      <c r="S50" s="69">
        <v>0.25</v>
      </c>
    </row>
    <row r="51" spans="18:19">
      <c r="R51" s="66" t="s">
        <v>28</v>
      </c>
      <c r="S51" s="68">
        <v>1.6666666666666667</v>
      </c>
    </row>
    <row r="52" spans="18:19">
      <c r="R52" s="66" t="s">
        <v>29</v>
      </c>
      <c r="S52" s="68">
        <v>1.6666666666666667</v>
      </c>
    </row>
    <row r="53" spans="18:19">
      <c r="R53" s="66" t="s">
        <v>93</v>
      </c>
      <c r="S53" s="69">
        <v>4.1666666666666664E-2</v>
      </c>
    </row>
    <row r="54" spans="18:19">
      <c r="R54" s="66" t="s">
        <v>86</v>
      </c>
      <c r="S54" s="68">
        <v>4.4437500000000005</v>
      </c>
    </row>
    <row r="55" spans="18:19">
      <c r="R55" s="66" t="s">
        <v>87</v>
      </c>
      <c r="S55" s="69">
        <v>0.50416666666666665</v>
      </c>
    </row>
    <row r="56" spans="18:19">
      <c r="R56" s="66" t="s">
        <v>88</v>
      </c>
      <c r="S56" s="69">
        <v>0.33749999999999997</v>
      </c>
    </row>
    <row r="57" spans="18:19">
      <c r="R57" s="66" t="s">
        <v>89</v>
      </c>
      <c r="S57" s="69">
        <v>0.89513888888888893</v>
      </c>
    </row>
    <row r="58" spans="18:19">
      <c r="R58" s="66" t="s">
        <v>90</v>
      </c>
      <c r="S58" s="69">
        <v>0.68958333333333333</v>
      </c>
    </row>
    <row r="59" spans="18:19">
      <c r="R59" s="66" t="s">
        <v>30</v>
      </c>
      <c r="S59" s="69">
        <v>0.76874999999999993</v>
      </c>
    </row>
    <row r="60" spans="18:19">
      <c r="R60" s="66" t="s">
        <v>31</v>
      </c>
      <c r="S60" s="68">
        <v>1.3875</v>
      </c>
    </row>
    <row r="61" spans="18:19">
      <c r="R61" s="66" t="s">
        <v>32</v>
      </c>
      <c r="S61" s="68">
        <v>6.2777777777777777</v>
      </c>
    </row>
    <row r="62" spans="18:19">
      <c r="R62" s="66" t="s">
        <v>33</v>
      </c>
      <c r="S62" s="68">
        <v>2.8465277777777778</v>
      </c>
    </row>
    <row r="63" spans="18:19">
      <c r="R63" s="66" t="s">
        <v>91</v>
      </c>
      <c r="S63" s="69">
        <v>0.66666666666666663</v>
      </c>
    </row>
    <row r="64" spans="18:19">
      <c r="R64" s="66" t="s">
        <v>92</v>
      </c>
      <c r="S64" s="69">
        <v>4.1666666666666664E-2</v>
      </c>
    </row>
    <row r="65" spans="18:19">
      <c r="R65" s="66" t="s">
        <v>29</v>
      </c>
      <c r="S65" s="68">
        <v>1.6666666666666667</v>
      </c>
    </row>
    <row r="66" spans="18:19">
      <c r="R66" s="66" t="s">
        <v>94</v>
      </c>
      <c r="S66" s="69">
        <v>0.56458333333333333</v>
      </c>
    </row>
    <row r="67" spans="18:19">
      <c r="R67" s="66" t="s">
        <v>34</v>
      </c>
      <c r="S67" s="68">
        <v>1.90625</v>
      </c>
    </row>
    <row r="68" spans="18:19">
      <c r="R68" s="66" t="s">
        <v>95</v>
      </c>
      <c r="S68" s="69">
        <v>0.85625000000000007</v>
      </c>
    </row>
    <row r="69" spans="18:19">
      <c r="R69" s="66" t="s">
        <v>35</v>
      </c>
      <c r="S69" s="68">
        <v>8.4194444444444443</v>
      </c>
    </row>
    <row r="70" spans="18:19">
      <c r="R70" s="66" t="s">
        <v>96</v>
      </c>
      <c r="S70" s="68">
        <v>5.541666666666667</v>
      </c>
    </row>
    <row r="71" spans="18:19">
      <c r="R71" s="66" t="s">
        <v>97</v>
      </c>
      <c r="S71" s="68">
        <v>1.3333333333333333</v>
      </c>
    </row>
    <row r="72" spans="18:19">
      <c r="R72" s="66" t="s">
        <v>98</v>
      </c>
      <c r="S72" s="69">
        <v>0.16666666666666666</v>
      </c>
    </row>
    <row r="73" spans="18:19">
      <c r="R73" s="66" t="s">
        <v>116</v>
      </c>
      <c r="S73" s="68">
        <v>1.3333333333333333</v>
      </c>
    </row>
    <row r="74" spans="18:19">
      <c r="R74" s="66" t="s">
        <v>99</v>
      </c>
      <c r="S74" s="69">
        <v>0.625</v>
      </c>
    </row>
    <row r="75" spans="18:19">
      <c r="R75" s="66" t="s">
        <v>100</v>
      </c>
      <c r="S75" s="69">
        <v>0.33333333333333331</v>
      </c>
    </row>
    <row r="76" spans="18:19">
      <c r="R76" s="66" t="s">
        <v>101</v>
      </c>
      <c r="S76" s="69">
        <v>0.16666666666666666</v>
      </c>
    </row>
    <row r="77" spans="18:19">
      <c r="R77" s="66" t="s">
        <v>102</v>
      </c>
      <c r="S77" s="68">
        <v>1.6666666666666667</v>
      </c>
    </row>
    <row r="78" spans="18:19">
      <c r="R78" s="66" t="s">
        <v>103</v>
      </c>
      <c r="S78" s="68">
        <v>1.6666666666666667</v>
      </c>
    </row>
    <row r="79" spans="18:19">
      <c r="R79" s="66" t="s">
        <v>104</v>
      </c>
      <c r="S79" s="68">
        <v>1.6666666666666667</v>
      </c>
    </row>
    <row r="80" spans="18:19">
      <c r="R80" s="66" t="s">
        <v>105</v>
      </c>
      <c r="S80" s="68">
        <v>1.1104166666666666</v>
      </c>
    </row>
    <row r="81" spans="18:19">
      <c r="R81" s="66" t="s">
        <v>106</v>
      </c>
      <c r="S81" s="68">
        <v>1.1104166666666666</v>
      </c>
    </row>
    <row r="82" spans="18:19">
      <c r="R82" s="66" t="s">
        <v>36</v>
      </c>
      <c r="S82" s="68">
        <v>2.1520833333333331</v>
      </c>
    </row>
    <row r="83" spans="18:19">
      <c r="R83" s="66" t="s">
        <v>107</v>
      </c>
      <c r="S83" s="68">
        <v>1.6666666666666667</v>
      </c>
    </row>
    <row r="84" spans="18:19">
      <c r="R84" s="66" t="s">
        <v>108</v>
      </c>
      <c r="S84" s="69">
        <v>4.1666666666666664E-2</v>
      </c>
    </row>
    <row r="85" spans="18:19">
      <c r="R85" s="70" t="s">
        <v>37</v>
      </c>
      <c r="S85" s="69">
        <v>0.29166666666666669</v>
      </c>
    </row>
    <row r="86" spans="18:19">
      <c r="R86" s="66" t="s">
        <v>38</v>
      </c>
      <c r="S86" s="69">
        <v>0.625</v>
      </c>
    </row>
    <row r="87" spans="18:19">
      <c r="R87" s="66" t="s">
        <v>109</v>
      </c>
      <c r="S87" s="69">
        <v>4.3750000000000004E-2</v>
      </c>
    </row>
    <row r="88" spans="18:19">
      <c r="R88" s="66" t="s">
        <v>113</v>
      </c>
      <c r="S88" s="69">
        <v>4.3750000000000004E-2</v>
      </c>
    </row>
    <row r="89" spans="18:19">
      <c r="R89" s="66" t="s">
        <v>114</v>
      </c>
      <c r="S89" s="69">
        <v>0.41666666666666669</v>
      </c>
    </row>
    <row r="90" spans="18:19">
      <c r="R90" s="66" t="s">
        <v>110</v>
      </c>
      <c r="S90" s="69">
        <v>0.29166666666666669</v>
      </c>
    </row>
    <row r="91" spans="18:19">
      <c r="R91" s="66" t="s">
        <v>39</v>
      </c>
      <c r="S91" s="69">
        <v>0.41666666666666669</v>
      </c>
    </row>
    <row r="92" spans="18:19">
      <c r="R92" s="66" t="s">
        <v>40</v>
      </c>
      <c r="S92" s="69">
        <v>0.41666666666666669</v>
      </c>
    </row>
    <row r="93" spans="18:19">
      <c r="R93" s="66" t="s">
        <v>111</v>
      </c>
      <c r="S93" s="69">
        <v>0.58333333333333337</v>
      </c>
    </row>
    <row r="94" spans="18:19">
      <c r="R94" s="66" t="s">
        <v>112</v>
      </c>
      <c r="S94" s="69">
        <v>0.58333333333333337</v>
      </c>
    </row>
    <row r="95" spans="18:19">
      <c r="R95" s="66" t="s">
        <v>141</v>
      </c>
      <c r="S95" s="69">
        <v>8.3333333333333329E-2</v>
      </c>
    </row>
    <row r="96" spans="18:19" ht="18.75" thickBot="1">
      <c r="R96" s="71" t="s">
        <v>124</v>
      </c>
      <c r="S96" s="72">
        <v>8.3333333333333329E-2</v>
      </c>
    </row>
    <row r="97" spans="18:18">
      <c r="R97" s="73"/>
    </row>
  </sheetData>
  <mergeCells count="1">
    <mergeCell ref="A2:N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K6"/>
  <sheetViews>
    <sheetView workbookViewId="0">
      <selection activeCell="D19" sqref="D19"/>
    </sheetView>
  </sheetViews>
  <sheetFormatPr baseColWidth="10" defaultRowHeight="15"/>
  <sheetData>
    <row r="1" spans="1:37" ht="15.75" thickBot="1"/>
    <row r="2" spans="1:37" ht="15.75" thickBot="1">
      <c r="B2" s="99" t="s">
        <v>128</v>
      </c>
      <c r="C2" s="99"/>
      <c r="D2" s="99"/>
      <c r="E2" s="99" t="s">
        <v>130</v>
      </c>
      <c r="F2" s="99"/>
      <c r="G2" s="99"/>
      <c r="H2" s="99" t="s">
        <v>131</v>
      </c>
      <c r="I2" s="99"/>
      <c r="J2" s="99"/>
      <c r="K2" s="99" t="s">
        <v>132</v>
      </c>
      <c r="L2" s="99"/>
      <c r="M2" s="99"/>
      <c r="N2" s="99" t="s">
        <v>133</v>
      </c>
      <c r="O2" s="99"/>
      <c r="P2" s="99"/>
      <c r="Q2" s="99" t="s">
        <v>134</v>
      </c>
      <c r="R2" s="99"/>
      <c r="S2" s="99"/>
      <c r="T2" s="99" t="s">
        <v>135</v>
      </c>
      <c r="U2" s="99"/>
      <c r="V2" s="99"/>
      <c r="W2" s="99" t="s">
        <v>136</v>
      </c>
      <c r="X2" s="99"/>
      <c r="Y2" s="99"/>
      <c r="Z2" s="99" t="s">
        <v>137</v>
      </c>
      <c r="AA2" s="99"/>
      <c r="AB2" s="99"/>
      <c r="AC2" s="99" t="s">
        <v>138</v>
      </c>
      <c r="AD2" s="99"/>
      <c r="AE2" s="99"/>
      <c r="AF2" s="99" t="s">
        <v>139</v>
      </c>
      <c r="AG2" s="99"/>
      <c r="AH2" s="99"/>
      <c r="AI2" s="99" t="s">
        <v>140</v>
      </c>
      <c r="AJ2" s="99"/>
      <c r="AK2" s="99"/>
    </row>
    <row r="3" spans="1:37" ht="15.75" thickBot="1">
      <c r="B3" s="76" t="s">
        <v>129</v>
      </c>
      <c r="C3" s="77" t="s">
        <v>43</v>
      </c>
      <c r="D3" s="78" t="s">
        <v>117</v>
      </c>
      <c r="E3" s="76" t="s">
        <v>129</v>
      </c>
      <c r="F3" s="77" t="s">
        <v>43</v>
      </c>
      <c r="G3" s="78" t="s">
        <v>117</v>
      </c>
      <c r="H3" s="76" t="s">
        <v>129</v>
      </c>
      <c r="I3" s="77" t="s">
        <v>43</v>
      </c>
      <c r="J3" s="78" t="s">
        <v>117</v>
      </c>
      <c r="K3" s="76" t="s">
        <v>129</v>
      </c>
      <c r="L3" s="77" t="s">
        <v>43</v>
      </c>
      <c r="M3" s="78" t="s">
        <v>117</v>
      </c>
      <c r="N3" s="76" t="s">
        <v>129</v>
      </c>
      <c r="O3" s="77" t="s">
        <v>43</v>
      </c>
      <c r="P3" s="78" t="s">
        <v>117</v>
      </c>
      <c r="Q3" s="76" t="s">
        <v>129</v>
      </c>
      <c r="R3" s="77" t="s">
        <v>43</v>
      </c>
      <c r="S3" s="78" t="s">
        <v>117</v>
      </c>
      <c r="T3" s="76" t="s">
        <v>129</v>
      </c>
      <c r="U3" s="77" t="s">
        <v>43</v>
      </c>
      <c r="V3" s="78" t="s">
        <v>117</v>
      </c>
      <c r="W3" s="76" t="s">
        <v>129</v>
      </c>
      <c r="X3" s="77" t="s">
        <v>43</v>
      </c>
      <c r="Y3" s="78" t="s">
        <v>117</v>
      </c>
      <c r="Z3" s="76" t="s">
        <v>129</v>
      </c>
      <c r="AA3" s="77" t="s">
        <v>43</v>
      </c>
      <c r="AB3" s="78" t="s">
        <v>117</v>
      </c>
      <c r="AC3" s="76" t="s">
        <v>129</v>
      </c>
      <c r="AD3" s="77" t="s">
        <v>43</v>
      </c>
      <c r="AE3" s="78" t="s">
        <v>117</v>
      </c>
      <c r="AF3" s="76" t="s">
        <v>129</v>
      </c>
      <c r="AG3" s="77" t="s">
        <v>43</v>
      </c>
      <c r="AH3" s="78" t="s">
        <v>117</v>
      </c>
      <c r="AI3" s="76" t="s">
        <v>129</v>
      </c>
      <c r="AJ3" s="77" t="s">
        <v>43</v>
      </c>
      <c r="AK3" s="78" t="s">
        <v>117</v>
      </c>
    </row>
    <row r="4" spans="1:37">
      <c r="A4" s="79" t="s">
        <v>125</v>
      </c>
      <c r="B4" s="91">
        <f>'Novembre 2023'!B197</f>
        <v>0</v>
      </c>
      <c r="C4" s="92">
        <f>'Novembre 2023'!E197</f>
        <v>0</v>
      </c>
      <c r="D4" s="93">
        <f>'Novembre 2023'!H197</f>
        <v>0</v>
      </c>
      <c r="E4" s="89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3"/>
    </row>
    <row r="5" spans="1:37">
      <c r="A5" s="80" t="s">
        <v>126</v>
      </c>
      <c r="B5" s="84"/>
      <c r="C5" s="75"/>
      <c r="D5" s="85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85"/>
    </row>
    <row r="6" spans="1:37" ht="15.75" thickBot="1">
      <c r="A6" s="81" t="s">
        <v>127</v>
      </c>
      <c r="B6" s="86"/>
      <c r="C6" s="87"/>
      <c r="D6" s="88"/>
      <c r="E6" s="90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8"/>
    </row>
  </sheetData>
  <mergeCells count="12">
    <mergeCell ref="AI2:AK2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</mergeCells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theme="7" tint="0.59999389629810485"/>
    <pageSetUpPr fitToPage="1"/>
  </sheetPr>
  <dimension ref="A1:AA198"/>
  <sheetViews>
    <sheetView tabSelected="1" topLeftCell="M1" zoomScale="70" zoomScaleNormal="70" workbookViewId="0">
      <selection activeCell="Q18" sqref="Q18"/>
    </sheetView>
  </sheetViews>
  <sheetFormatPr baseColWidth="10" defaultRowHeight="15"/>
  <cols>
    <col min="1" max="1" width="19.85546875" customWidth="1"/>
    <col min="2" max="2" width="20.28515625" bestFit="1" customWidth="1"/>
    <col min="3" max="3" width="16" customWidth="1"/>
    <col min="4" max="4" width="23.42578125" bestFit="1" customWidth="1"/>
    <col min="5" max="5" width="28.140625" bestFit="1" customWidth="1"/>
    <col min="6" max="6" width="31" bestFit="1" customWidth="1"/>
    <col min="7" max="7" width="24" bestFit="1" customWidth="1"/>
    <col min="8" max="8" width="19.140625" bestFit="1" customWidth="1"/>
    <col min="9" max="9" width="16.42578125" customWidth="1"/>
    <col min="10" max="10" width="17.7109375" bestFit="1" customWidth="1"/>
    <col min="11" max="11" width="14" bestFit="1" customWidth="1"/>
    <col min="12" max="12" width="13.140625" bestFit="1" customWidth="1"/>
    <col min="13" max="13" width="22" customWidth="1"/>
    <col min="14" max="14" width="9.7109375" customWidth="1"/>
    <col min="15" max="17" width="80.7109375" customWidth="1"/>
    <col min="18" max="20" width="41.28515625" bestFit="1" customWidth="1"/>
    <col min="21" max="21" width="27.140625" bestFit="1" customWidth="1"/>
    <col min="22" max="27" width="41.28515625" bestFit="1" customWidth="1"/>
  </cols>
  <sheetData>
    <row r="1" spans="1:27" s="2" customFormat="1" ht="21.75" thickBot="1">
      <c r="A1" s="106"/>
      <c r="B1" s="107"/>
      <c r="C1" s="108"/>
      <c r="D1" s="45"/>
      <c r="E1" s="45"/>
      <c r="F1" s="45"/>
      <c r="G1" s="45"/>
      <c r="H1" s="45"/>
      <c r="I1" s="45"/>
      <c r="J1" s="45"/>
      <c r="K1" s="46"/>
      <c r="L1" s="46"/>
      <c r="M1" s="102" t="s">
        <v>1</v>
      </c>
      <c r="N1" s="103"/>
      <c r="O1" s="7"/>
      <c r="P1" s="7"/>
      <c r="Q1" s="7"/>
      <c r="R1" s="7"/>
      <c r="S1" s="7"/>
      <c r="T1" s="7"/>
      <c r="U1" s="7"/>
      <c r="V1" s="8"/>
      <c r="W1" s="8"/>
      <c r="X1" s="8"/>
      <c r="Y1" s="8"/>
      <c r="Z1" s="8"/>
      <c r="AA1" s="8"/>
    </row>
    <row r="2" spans="1:27" s="2" customFormat="1" ht="21.75" thickBot="1">
      <c r="A2" s="102" t="s">
        <v>0</v>
      </c>
      <c r="B2" s="109"/>
      <c r="C2" s="103"/>
      <c r="D2" s="9" t="s">
        <v>8</v>
      </c>
      <c r="E2" s="9" t="s">
        <v>9</v>
      </c>
      <c r="F2" s="9" t="s">
        <v>8</v>
      </c>
      <c r="G2" s="9" t="s">
        <v>9</v>
      </c>
      <c r="H2" s="9" t="s">
        <v>10</v>
      </c>
      <c r="I2" s="9" t="s">
        <v>11</v>
      </c>
      <c r="J2" s="9" t="s">
        <v>12</v>
      </c>
      <c r="K2" s="9" t="s">
        <v>16</v>
      </c>
      <c r="L2" s="10"/>
      <c r="M2" s="102" t="s">
        <v>0</v>
      </c>
      <c r="N2" s="103"/>
      <c r="O2" s="9"/>
      <c r="P2" s="9"/>
      <c r="Q2" s="9"/>
      <c r="R2" s="9"/>
      <c r="S2" s="9"/>
      <c r="T2" s="9"/>
      <c r="U2" s="9"/>
      <c r="V2" s="10"/>
      <c r="W2" s="10"/>
      <c r="X2" s="10"/>
      <c r="Y2" s="10"/>
      <c r="Z2" s="10"/>
      <c r="AA2" s="10"/>
    </row>
    <row r="3" spans="1:27" s="1" customFormat="1" ht="21.75" thickBot="1">
      <c r="A3" s="102" t="s">
        <v>43</v>
      </c>
      <c r="B3" s="109"/>
      <c r="C3" s="103"/>
      <c r="D3" s="5" t="s">
        <v>2</v>
      </c>
      <c r="E3" s="5" t="s">
        <v>3</v>
      </c>
      <c r="F3" s="5" t="s">
        <v>4</v>
      </c>
      <c r="G3" s="5" t="s">
        <v>5</v>
      </c>
      <c r="H3" s="5" t="s">
        <v>13</v>
      </c>
      <c r="I3" s="5" t="s">
        <v>6</v>
      </c>
      <c r="J3" s="5" t="s">
        <v>17</v>
      </c>
      <c r="K3" s="6" t="s">
        <v>18</v>
      </c>
      <c r="L3" s="6" t="s">
        <v>7</v>
      </c>
      <c r="M3" s="102" t="s">
        <v>42</v>
      </c>
      <c r="N3" s="103"/>
      <c r="O3" s="7"/>
      <c r="P3" s="7"/>
      <c r="Q3" s="7"/>
      <c r="R3" s="7"/>
      <c r="S3" s="7"/>
      <c r="T3" s="7"/>
      <c r="U3" s="7"/>
      <c r="V3" s="8"/>
      <c r="W3" s="8"/>
      <c r="X3" s="8"/>
      <c r="Y3" s="8"/>
      <c r="Z3" s="8"/>
      <c r="AA3" s="8"/>
    </row>
    <row r="4" spans="1:27" s="1" customFormat="1" ht="29.25" customHeight="1" thickBot="1">
      <c r="A4" s="106"/>
      <c r="B4" s="107"/>
      <c r="C4" s="108"/>
      <c r="D4" s="47"/>
      <c r="E4" s="47"/>
      <c r="F4" s="47"/>
      <c r="G4" s="47"/>
      <c r="H4" s="47"/>
      <c r="I4" s="47"/>
      <c r="J4" s="47"/>
      <c r="K4" s="48"/>
      <c r="L4" s="48"/>
      <c r="M4" s="104" t="s">
        <v>41</v>
      </c>
      <c r="N4" s="105"/>
      <c r="O4" s="95"/>
      <c r="P4" s="95" t="s">
        <v>26</v>
      </c>
      <c r="Q4" s="95" t="s">
        <v>118</v>
      </c>
      <c r="R4" s="52" t="s">
        <v>47</v>
      </c>
      <c r="S4" s="52" t="s">
        <v>118</v>
      </c>
      <c r="T4" s="52"/>
      <c r="U4" s="52"/>
      <c r="V4" s="52"/>
      <c r="W4" s="58"/>
      <c r="X4" s="58"/>
      <c r="Y4" s="58"/>
      <c r="Z4" s="58"/>
      <c r="AA4" s="58"/>
    </row>
    <row r="5" spans="1:27" s="1" customFormat="1" ht="21.75" thickBot="1">
      <c r="A5" s="49"/>
      <c r="B5" s="50"/>
      <c r="C5" s="51"/>
      <c r="D5" s="47"/>
      <c r="E5" s="47"/>
      <c r="F5" s="47"/>
      <c r="G5" s="47"/>
      <c r="H5" s="47"/>
      <c r="I5" s="47"/>
      <c r="J5" s="47"/>
      <c r="K5" s="47"/>
      <c r="L5" s="47"/>
      <c r="M5" s="102" t="s">
        <v>120</v>
      </c>
      <c r="N5" s="103"/>
      <c r="O5" s="59" t="e">
        <f>VLOOKUP($O$4,Fonctionnement!$R$4:$S$96,2,FALSE)</f>
        <v>#N/A</v>
      </c>
      <c r="P5" s="59">
        <f>VLOOKUP($P$4,Fonctionnement!$R$4:$S$96,2,FALSE)</f>
        <v>8.3333333333333329E-2</v>
      </c>
      <c r="Q5" s="59">
        <f>VLOOKUP($Q$4,Fonctionnement!$R$4:$S$96,2,FALSE)</f>
        <v>20</v>
      </c>
      <c r="R5" s="59">
        <f>VLOOKUP($R$4,Fonctionnement!$R$4:$S$96,2,FALSE)</f>
        <v>6.75</v>
      </c>
      <c r="S5" s="59">
        <f>VLOOKUP($S$4,Fonctionnement!$R$4:$S$96,2,FALSE)</f>
        <v>20</v>
      </c>
      <c r="T5" s="59" t="e">
        <f>VLOOKUP($T$4,Fonctionnement!$R$4:$S$96,2,FALSE)</f>
        <v>#N/A</v>
      </c>
      <c r="U5" s="59" t="e">
        <f>VLOOKUP($U$4,Fonctionnement!$R$4:$S$96,2,FALSE)</f>
        <v>#N/A</v>
      </c>
      <c r="V5" s="59" t="e">
        <f>VLOOKUP($V$4,Fonctionnement!$R$4:$S$96,2,FALSE)</f>
        <v>#N/A</v>
      </c>
      <c r="W5" s="60" t="e">
        <f>VLOOKUP($W$4,Fonctionnement!$R$4:$S$96,2,FALSE)</f>
        <v>#N/A</v>
      </c>
      <c r="X5" s="60" t="e">
        <f>VLOOKUP($X$4,Fonctionnement!$R$4:$S$96,2,FALSE)</f>
        <v>#N/A</v>
      </c>
      <c r="Y5" s="60" t="e">
        <f>VLOOKUP($Y$4,Fonctionnement!$R$4:$S$96,2,FALSE)</f>
        <v>#N/A</v>
      </c>
      <c r="Z5" s="60" t="e">
        <f>VLOOKUP($Z$4,Fonctionnement!$R$4:$S$96,2,FALSE)</f>
        <v>#N/A</v>
      </c>
      <c r="AA5" s="60" t="e">
        <f>VLOOKUP($AA$4,Fonctionnement!$R$4:$S$96,2,FALSE)</f>
        <v>#N/A</v>
      </c>
    </row>
    <row r="6" spans="1:27" s="2" customFormat="1" ht="21.75" thickBot="1">
      <c r="A6" s="102" t="s">
        <v>121</v>
      </c>
      <c r="B6" s="109"/>
      <c r="C6" s="103"/>
      <c r="D6" s="22">
        <f>SUM(D8:D192)</f>
        <v>0</v>
      </c>
      <c r="E6" s="22" t="s">
        <v>70</v>
      </c>
      <c r="F6" s="22">
        <f t="shared" ref="F6:K6" si="0">SUM(F8:F192)</f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>SUM(L8:L192)</f>
        <v>0</v>
      </c>
      <c r="M6" s="102" t="s">
        <v>121</v>
      </c>
      <c r="N6" s="103"/>
      <c r="O6" s="94" t="e">
        <f>O5-SUM(O8:O192)</f>
        <v>#N/A</v>
      </c>
      <c r="P6" s="94">
        <f t="shared" ref="P6:V6" si="1">SUM(P8:P192)</f>
        <v>0</v>
      </c>
      <c r="Q6" s="94">
        <f t="shared" si="1"/>
        <v>0</v>
      </c>
      <c r="R6" s="94">
        <f t="shared" si="1"/>
        <v>0</v>
      </c>
      <c r="S6" s="94">
        <f t="shared" si="1"/>
        <v>0</v>
      </c>
      <c r="T6" s="94">
        <f t="shared" si="1"/>
        <v>0</v>
      </c>
      <c r="U6" s="94">
        <f t="shared" si="1"/>
        <v>0</v>
      </c>
      <c r="V6" s="94">
        <f t="shared" si="1"/>
        <v>0</v>
      </c>
      <c r="W6" s="60">
        <f>SUM(W8:W192)</f>
        <v>0</v>
      </c>
      <c r="X6" s="60">
        <f>SUM(X8:X192)</f>
        <v>0</v>
      </c>
      <c r="Y6" s="60">
        <f>SUM(Y8:Y192)</f>
        <v>0</v>
      </c>
      <c r="Z6" s="60">
        <f>SUM(Z8:Z192)</f>
        <v>0</v>
      </c>
      <c r="AA6" s="60">
        <f>SUM(AA8:AA192)</f>
        <v>0</v>
      </c>
    </row>
    <row r="7" spans="1:27" ht="21.75" thickBot="1">
      <c r="A7" s="12">
        <f>DATE(Fonctionnement!A5,Fonctionnement!A4,Fonctionnement!A3)</f>
        <v>45231</v>
      </c>
      <c r="B7" s="39" t="s">
        <v>122</v>
      </c>
      <c r="C7" s="40" t="s">
        <v>21</v>
      </c>
      <c r="D7" s="23"/>
      <c r="E7" s="23"/>
      <c r="F7" s="23"/>
      <c r="G7" s="23"/>
      <c r="H7" s="23"/>
      <c r="I7" s="23"/>
      <c r="J7" s="23"/>
      <c r="K7" s="23"/>
      <c r="L7" s="29"/>
      <c r="M7" s="115"/>
      <c r="N7" s="116"/>
      <c r="O7" s="23"/>
      <c r="P7" s="23"/>
      <c r="Q7" s="23"/>
      <c r="R7" s="23"/>
      <c r="S7" s="23"/>
      <c r="T7" s="23"/>
      <c r="U7" s="23"/>
      <c r="V7" s="23"/>
      <c r="W7" s="29"/>
      <c r="X7" s="29"/>
      <c r="Y7" s="29"/>
      <c r="Z7" s="29"/>
      <c r="AA7" s="29"/>
    </row>
    <row r="8" spans="1:27" ht="21">
      <c r="A8" s="3" t="s">
        <v>19</v>
      </c>
      <c r="B8" s="41"/>
      <c r="C8" s="30">
        <f>B8-(D8+E8+F8+G8+H8+I8+J8+K8+L8+O8+P8+Q8+R8+S8+T8+U8+V8+W8)</f>
        <v>0</v>
      </c>
      <c r="D8" s="31"/>
      <c r="E8" s="31"/>
      <c r="F8" s="31"/>
      <c r="G8" s="31"/>
      <c r="H8" s="31"/>
      <c r="I8" s="31"/>
      <c r="J8" s="31"/>
      <c r="K8" s="32"/>
      <c r="L8" s="32"/>
      <c r="M8" s="117"/>
      <c r="N8" s="118"/>
      <c r="O8" s="24"/>
      <c r="P8" s="31"/>
      <c r="Q8" s="31"/>
      <c r="R8" s="31"/>
      <c r="S8" s="31"/>
      <c r="T8" s="31"/>
      <c r="U8" s="31"/>
      <c r="V8" s="32"/>
      <c r="W8" s="32"/>
      <c r="X8" s="32"/>
      <c r="Y8" s="32"/>
      <c r="Z8" s="32"/>
      <c r="AA8" s="32"/>
    </row>
    <row r="9" spans="1:27" ht="21">
      <c r="A9" s="3" t="s">
        <v>14</v>
      </c>
      <c r="B9" s="42"/>
      <c r="C9" s="30">
        <f>B9-(D9+E9+F9+G9+H9+I9+J9+K9+L9+O9+P9+Q9+R9+S9+T9+U9+V9+W9)</f>
        <v>0</v>
      </c>
      <c r="D9" s="33"/>
      <c r="E9" s="33"/>
      <c r="F9" s="33"/>
      <c r="G9" s="33"/>
      <c r="H9" s="33"/>
      <c r="I9" s="33"/>
      <c r="J9" s="33"/>
      <c r="K9" s="34"/>
      <c r="L9" s="34"/>
      <c r="M9" s="117"/>
      <c r="N9" s="118"/>
      <c r="O9" s="25"/>
      <c r="P9" s="33"/>
      <c r="Q9" s="33"/>
      <c r="R9" s="33"/>
      <c r="S9" s="33"/>
      <c r="T9" s="33"/>
      <c r="U9" s="33"/>
      <c r="V9" s="34"/>
      <c r="W9" s="34"/>
      <c r="X9" s="34"/>
      <c r="Y9" s="34"/>
      <c r="Z9" s="34"/>
      <c r="AA9" s="34"/>
    </row>
    <row r="10" spans="1:27" ht="21">
      <c r="A10" s="3" t="s">
        <v>15</v>
      </c>
      <c r="B10" s="42"/>
      <c r="C10" s="30">
        <f>B10-(D10+E10+F10+G10+H10+I10+J10+K10+L10+O10+P10+Q10+R10+S10+T10+U10+V10+W10)</f>
        <v>0</v>
      </c>
      <c r="D10" s="33"/>
      <c r="E10" s="33"/>
      <c r="F10" s="33"/>
      <c r="G10" s="33"/>
      <c r="H10" s="33"/>
      <c r="I10" s="33"/>
      <c r="J10" s="33"/>
      <c r="K10" s="34"/>
      <c r="L10" s="34"/>
      <c r="M10" s="117"/>
      <c r="N10" s="118"/>
      <c r="O10" s="25"/>
      <c r="P10" s="33"/>
      <c r="Q10" s="33"/>
      <c r="R10" s="33"/>
      <c r="S10" s="33"/>
      <c r="T10" s="33"/>
      <c r="U10" s="33"/>
      <c r="V10" s="34"/>
      <c r="W10" s="34"/>
      <c r="X10" s="34"/>
      <c r="Y10" s="34"/>
      <c r="Z10" s="34"/>
      <c r="AA10" s="34"/>
    </row>
    <row r="11" spans="1:27" ht="21">
      <c r="A11" s="11" t="s">
        <v>20</v>
      </c>
      <c r="B11" s="43"/>
      <c r="C11" s="30">
        <f>B11-(D11+E11+F11+G11+H11+I11+J11+K11+L11+O11+P11+Q11+R11+S11+T11+U11+V11+W11)</f>
        <v>0</v>
      </c>
      <c r="D11" s="35"/>
      <c r="E11" s="35"/>
      <c r="F11" s="35"/>
      <c r="G11" s="35"/>
      <c r="H11" s="35"/>
      <c r="I11" s="35"/>
      <c r="J11" s="35"/>
      <c r="K11" s="36"/>
      <c r="L11" s="36"/>
      <c r="M11" s="117"/>
      <c r="N11" s="118"/>
      <c r="O11" s="26"/>
      <c r="P11" s="35"/>
      <c r="Q11" s="35"/>
      <c r="R11" s="35"/>
      <c r="S11" s="35"/>
      <c r="T11" s="35"/>
      <c r="U11" s="35"/>
      <c r="V11" s="36"/>
      <c r="W11" s="36"/>
      <c r="X11" s="36"/>
      <c r="Y11" s="36"/>
      <c r="Z11" s="36"/>
      <c r="AA11" s="36"/>
    </row>
    <row r="12" spans="1:27" ht="21.75" thickBot="1">
      <c r="A12" s="3"/>
      <c r="B12" s="44"/>
      <c r="C12" s="30">
        <f>B12-(D12+E12+F12+G12+H12+I12+J12+K12+L12+O12+P12+Q12+R12+S12+T12+U12+V12+W12)</f>
        <v>0</v>
      </c>
      <c r="D12" s="37"/>
      <c r="E12" s="37"/>
      <c r="F12" s="37"/>
      <c r="G12" s="37"/>
      <c r="H12" s="37"/>
      <c r="I12" s="37"/>
      <c r="J12" s="37"/>
      <c r="K12" s="38"/>
      <c r="L12" s="38"/>
      <c r="M12" s="117"/>
      <c r="N12" s="118"/>
      <c r="O12" s="27"/>
      <c r="P12" s="37"/>
      <c r="Q12" s="37"/>
      <c r="R12" s="37"/>
      <c r="S12" s="37"/>
      <c r="T12" s="37"/>
      <c r="U12" s="37"/>
      <c r="V12" s="38"/>
      <c r="W12" s="38"/>
      <c r="X12" s="38"/>
      <c r="Y12" s="38"/>
      <c r="Z12" s="38"/>
      <c r="AA12" s="38"/>
    </row>
    <row r="13" spans="1:27" ht="21.75" thickBot="1">
      <c r="A13" s="12">
        <f>A7+1</f>
        <v>45232</v>
      </c>
      <c r="B13" s="28"/>
      <c r="C13" s="100"/>
      <c r="D13" s="100"/>
      <c r="E13" s="100"/>
      <c r="F13" s="100"/>
      <c r="G13" s="100"/>
      <c r="H13" s="100"/>
      <c r="I13" s="100"/>
      <c r="J13" s="100"/>
      <c r="K13" s="100"/>
      <c r="L13" s="101"/>
      <c r="M13" s="117"/>
      <c r="N13" s="118"/>
      <c r="O13" s="23"/>
      <c r="P13" s="23"/>
      <c r="Q13" s="23"/>
      <c r="R13" s="23"/>
      <c r="S13" s="23"/>
      <c r="T13" s="23"/>
      <c r="U13" s="23"/>
      <c r="V13" s="23"/>
      <c r="W13" s="29"/>
      <c r="X13" s="29"/>
      <c r="Y13" s="29"/>
      <c r="Z13" s="29"/>
      <c r="AA13" s="29"/>
    </row>
    <row r="14" spans="1:27" ht="21">
      <c r="A14" s="3" t="s">
        <v>19</v>
      </c>
      <c r="B14" s="41"/>
      <c r="C14" s="30">
        <f>B14-(D14+E14+F14+G14+H14+I14+J14+K14+L14+O14+P14+Q14+R14+S14+T14+U14+V14+W14)</f>
        <v>0</v>
      </c>
      <c r="D14" s="31"/>
      <c r="E14" s="31"/>
      <c r="F14" s="31"/>
      <c r="G14" s="31"/>
      <c r="H14" s="31"/>
      <c r="I14" s="31"/>
      <c r="J14" s="31"/>
      <c r="K14" s="32"/>
      <c r="L14" s="32"/>
      <c r="M14" s="117"/>
      <c r="N14" s="118"/>
      <c r="O14" s="24"/>
      <c r="P14" s="31"/>
      <c r="Q14" s="31"/>
      <c r="R14" s="31"/>
      <c r="S14" s="31"/>
      <c r="T14" s="31"/>
      <c r="U14" s="31"/>
      <c r="V14" s="32"/>
      <c r="W14" s="32"/>
      <c r="X14" s="32"/>
      <c r="Y14" s="32"/>
      <c r="Z14" s="32"/>
      <c r="AA14" s="32"/>
    </row>
    <row r="15" spans="1:27" ht="21">
      <c r="A15" s="3" t="s">
        <v>14</v>
      </c>
      <c r="B15" s="42"/>
      <c r="C15" s="30">
        <f>B15-(D15+E15+F15+G15+H15+I15+J15+K15+L15+O15+P15+Q15+R15+S15+T15+U15+V15+W15)</f>
        <v>0</v>
      </c>
      <c r="D15" s="33"/>
      <c r="E15" s="33"/>
      <c r="F15" s="33"/>
      <c r="G15" s="33"/>
      <c r="H15" s="33"/>
      <c r="I15" s="33"/>
      <c r="J15" s="33"/>
      <c r="K15" s="34"/>
      <c r="L15" s="34"/>
      <c r="M15" s="117"/>
      <c r="N15" s="118"/>
      <c r="O15" s="25"/>
      <c r="P15" s="33"/>
      <c r="Q15" s="33"/>
      <c r="R15" s="33"/>
      <c r="S15" s="33"/>
      <c r="T15" s="33"/>
      <c r="U15" s="33"/>
      <c r="V15" s="34"/>
      <c r="W15" s="34"/>
      <c r="X15" s="34"/>
      <c r="Y15" s="34"/>
      <c r="Z15" s="34"/>
      <c r="AA15" s="34"/>
    </row>
    <row r="16" spans="1:27" ht="21">
      <c r="A16" s="3" t="s">
        <v>15</v>
      </c>
      <c r="B16" s="42"/>
      <c r="C16" s="30">
        <f>B16-(D16+E16+F16+G16+H16+I16+J16+K16+L16+O16+P16+Q16+R16+S16+T16+U16+V16+W16)</f>
        <v>0</v>
      </c>
      <c r="D16" s="33"/>
      <c r="E16" s="33"/>
      <c r="F16" s="33"/>
      <c r="G16" s="33"/>
      <c r="H16" s="33"/>
      <c r="I16" s="33"/>
      <c r="J16" s="33"/>
      <c r="K16" s="34"/>
      <c r="L16" s="34"/>
      <c r="M16" s="117"/>
      <c r="N16" s="118"/>
      <c r="O16" s="25"/>
      <c r="P16" s="33"/>
      <c r="Q16" s="33"/>
      <c r="R16" s="33"/>
      <c r="S16" s="33"/>
      <c r="T16" s="33"/>
      <c r="U16" s="33"/>
      <c r="V16" s="34"/>
      <c r="W16" s="34"/>
      <c r="X16" s="34"/>
      <c r="Y16" s="34"/>
      <c r="Z16" s="34"/>
      <c r="AA16" s="34"/>
    </row>
    <row r="17" spans="1:27" ht="21">
      <c r="A17" s="11" t="s">
        <v>20</v>
      </c>
      <c r="B17" s="43"/>
      <c r="C17" s="30">
        <f>B17-(D17+E17+F17+G17+H17+I17+J17+K17+L17+O17+P17+Q17+R17+S17+T17+U17+V17+W17)</f>
        <v>0</v>
      </c>
      <c r="D17" s="35"/>
      <c r="E17" s="35"/>
      <c r="F17" s="35"/>
      <c r="G17" s="35"/>
      <c r="H17" s="35"/>
      <c r="I17" s="35"/>
      <c r="J17" s="35"/>
      <c r="K17" s="36"/>
      <c r="L17" s="36"/>
      <c r="M17" s="117"/>
      <c r="N17" s="118"/>
      <c r="O17" s="26"/>
      <c r="P17" s="35"/>
      <c r="Q17" s="35"/>
      <c r="R17" s="35"/>
      <c r="S17" s="35"/>
      <c r="T17" s="35"/>
      <c r="U17" s="35"/>
      <c r="V17" s="36"/>
      <c r="W17" s="36"/>
      <c r="X17" s="36"/>
      <c r="Y17" s="36"/>
      <c r="Z17" s="36"/>
      <c r="AA17" s="36"/>
    </row>
    <row r="18" spans="1:27" ht="21.75" thickBot="1">
      <c r="A18" s="4"/>
      <c r="B18" s="44"/>
      <c r="C18" s="30">
        <f>B18-(D18+E18+F18+G18+H18+I18+J18+K18+L18+O18+P18+Q18+R18+S18+T18+U18+V18+W18)</f>
        <v>0</v>
      </c>
      <c r="D18" s="37"/>
      <c r="E18" s="37"/>
      <c r="F18" s="37"/>
      <c r="G18" s="37"/>
      <c r="H18" s="37"/>
      <c r="I18" s="37"/>
      <c r="J18" s="37"/>
      <c r="K18" s="38"/>
      <c r="L18" s="38"/>
      <c r="M18" s="117"/>
      <c r="N18" s="118"/>
      <c r="O18" s="27"/>
      <c r="P18" s="37"/>
      <c r="Q18" s="37"/>
      <c r="R18" s="37"/>
      <c r="S18" s="37"/>
      <c r="T18" s="37"/>
      <c r="U18" s="37"/>
      <c r="V18" s="38"/>
      <c r="W18" s="38"/>
      <c r="X18" s="38"/>
      <c r="Y18" s="38"/>
      <c r="Z18" s="38"/>
      <c r="AA18" s="38"/>
    </row>
    <row r="19" spans="1:27" ht="21.75" thickBot="1">
      <c r="A19" s="12">
        <f>A13+1</f>
        <v>45233</v>
      </c>
      <c r="B19" s="28"/>
      <c r="C19" s="100"/>
      <c r="D19" s="100"/>
      <c r="E19" s="100"/>
      <c r="F19" s="100"/>
      <c r="G19" s="100"/>
      <c r="H19" s="100"/>
      <c r="I19" s="100"/>
      <c r="J19" s="100"/>
      <c r="K19" s="100"/>
      <c r="L19" s="101"/>
      <c r="M19" s="117"/>
      <c r="N19" s="118"/>
      <c r="O19" s="23"/>
      <c r="P19" s="23"/>
      <c r="Q19" s="23"/>
      <c r="R19" s="23"/>
      <c r="S19" s="23"/>
      <c r="T19" s="23"/>
      <c r="U19" s="23"/>
      <c r="V19" s="23"/>
      <c r="W19" s="29"/>
      <c r="X19" s="29"/>
      <c r="Y19" s="29"/>
      <c r="Z19" s="29"/>
      <c r="AA19" s="29"/>
    </row>
    <row r="20" spans="1:27" ht="21">
      <c r="A20" s="3" t="s">
        <v>19</v>
      </c>
      <c r="B20" s="41"/>
      <c r="C20" s="30">
        <f>B20-(D20+E20+F20+G20+H20+I20+J20+K20+L20+O20+P20+Q20+R20+S20+T20+U20+V20+W20)</f>
        <v>0</v>
      </c>
      <c r="D20" s="31"/>
      <c r="E20" s="31"/>
      <c r="F20" s="31"/>
      <c r="G20" s="31"/>
      <c r="H20" s="31"/>
      <c r="I20" s="31"/>
      <c r="J20" s="31"/>
      <c r="K20" s="32"/>
      <c r="L20" s="32"/>
      <c r="M20" s="117"/>
      <c r="N20" s="118"/>
      <c r="O20" s="24"/>
      <c r="P20" s="31"/>
      <c r="Q20" s="31"/>
      <c r="R20" s="31"/>
      <c r="S20" s="31"/>
      <c r="T20" s="31"/>
      <c r="U20" s="31"/>
      <c r="V20" s="32"/>
      <c r="W20" s="32"/>
      <c r="X20" s="32"/>
      <c r="Y20" s="32"/>
      <c r="Z20" s="32"/>
      <c r="AA20" s="32"/>
    </row>
    <row r="21" spans="1:27" ht="21">
      <c r="A21" s="3" t="s">
        <v>14</v>
      </c>
      <c r="B21" s="42"/>
      <c r="C21" s="30">
        <f t="shared" ref="C21:C36" si="2">B21-(D21+E21+F21+G21+H21+I21+J21+K21+L21+O21+P21+Q21+R21+S21+T21+U21+V21+W21)</f>
        <v>0</v>
      </c>
      <c r="D21" s="33"/>
      <c r="E21" s="33"/>
      <c r="F21" s="33"/>
      <c r="G21" s="33"/>
      <c r="H21" s="33"/>
      <c r="I21" s="33"/>
      <c r="J21" s="33"/>
      <c r="K21" s="34"/>
      <c r="L21" s="34"/>
      <c r="M21" s="117"/>
      <c r="N21" s="118"/>
      <c r="O21" s="25"/>
      <c r="P21" s="33"/>
      <c r="Q21" s="33"/>
      <c r="R21" s="33"/>
      <c r="S21" s="33"/>
      <c r="T21" s="33"/>
      <c r="U21" s="33"/>
      <c r="V21" s="34"/>
      <c r="W21" s="34"/>
      <c r="X21" s="34"/>
      <c r="Y21" s="34"/>
      <c r="Z21" s="34"/>
      <c r="AA21" s="34"/>
    </row>
    <row r="22" spans="1:27" ht="21">
      <c r="A22" s="3" t="s">
        <v>15</v>
      </c>
      <c r="B22" s="42"/>
      <c r="C22" s="30">
        <f t="shared" si="2"/>
        <v>0</v>
      </c>
      <c r="D22" s="33"/>
      <c r="E22" s="33"/>
      <c r="F22" s="33"/>
      <c r="G22" s="33"/>
      <c r="H22" s="33"/>
      <c r="I22" s="33"/>
      <c r="J22" s="33"/>
      <c r="K22" s="34"/>
      <c r="L22" s="34"/>
      <c r="M22" s="117"/>
      <c r="N22" s="118"/>
      <c r="O22" s="25"/>
      <c r="P22" s="33"/>
      <c r="Q22" s="33"/>
      <c r="R22" s="33"/>
      <c r="S22" s="33"/>
      <c r="T22" s="33"/>
      <c r="U22" s="33"/>
      <c r="V22" s="34"/>
      <c r="W22" s="34"/>
      <c r="X22" s="34"/>
      <c r="Y22" s="34"/>
      <c r="Z22" s="34"/>
      <c r="AA22" s="34"/>
    </row>
    <row r="23" spans="1:27" ht="21">
      <c r="A23" s="11" t="s">
        <v>20</v>
      </c>
      <c r="B23" s="43"/>
      <c r="C23" s="30">
        <f t="shared" si="2"/>
        <v>0</v>
      </c>
      <c r="D23" s="35"/>
      <c r="E23" s="35"/>
      <c r="F23" s="35"/>
      <c r="G23" s="35"/>
      <c r="H23" s="35"/>
      <c r="I23" s="35"/>
      <c r="J23" s="35"/>
      <c r="K23" s="36"/>
      <c r="L23" s="36"/>
      <c r="M23" s="117"/>
      <c r="N23" s="118"/>
      <c r="O23" s="26"/>
      <c r="P23" s="35"/>
      <c r="Q23" s="35"/>
      <c r="R23" s="35"/>
      <c r="S23" s="35"/>
      <c r="T23" s="35"/>
      <c r="U23" s="35"/>
      <c r="V23" s="36"/>
      <c r="W23" s="36"/>
      <c r="X23" s="36"/>
      <c r="Y23" s="36"/>
      <c r="Z23" s="36"/>
      <c r="AA23" s="36"/>
    </row>
    <row r="24" spans="1:27" ht="21.75" thickBot="1">
      <c r="A24" s="4"/>
      <c r="B24" s="44"/>
      <c r="C24" s="30">
        <f t="shared" si="2"/>
        <v>0</v>
      </c>
      <c r="D24" s="37"/>
      <c r="E24" s="37"/>
      <c r="F24" s="37"/>
      <c r="G24" s="37"/>
      <c r="H24" s="37"/>
      <c r="I24" s="37"/>
      <c r="J24" s="37"/>
      <c r="K24" s="38"/>
      <c r="L24" s="38"/>
      <c r="M24" s="117"/>
      <c r="N24" s="118"/>
      <c r="O24" s="27"/>
      <c r="P24" s="37"/>
      <c r="Q24" s="37"/>
      <c r="R24" s="37"/>
      <c r="S24" s="37"/>
      <c r="T24" s="37"/>
      <c r="U24" s="37"/>
      <c r="V24" s="38"/>
      <c r="W24" s="38"/>
      <c r="X24" s="38"/>
      <c r="Y24" s="38"/>
      <c r="Z24" s="38"/>
      <c r="AA24" s="38"/>
    </row>
    <row r="25" spans="1:27" ht="21.75" thickBot="1">
      <c r="A25" s="12">
        <f>A19+1</f>
        <v>45234</v>
      </c>
      <c r="B25" s="28"/>
      <c r="C25" s="100"/>
      <c r="D25" s="100"/>
      <c r="E25" s="100"/>
      <c r="F25" s="100"/>
      <c r="G25" s="100"/>
      <c r="H25" s="100"/>
      <c r="I25" s="100"/>
      <c r="J25" s="100"/>
      <c r="K25" s="100"/>
      <c r="L25" s="101"/>
      <c r="M25" s="117"/>
      <c r="N25" s="118"/>
      <c r="O25" s="23"/>
      <c r="P25" s="23"/>
      <c r="Q25" s="23"/>
      <c r="R25" s="23"/>
      <c r="S25" s="23"/>
      <c r="T25" s="23"/>
      <c r="U25" s="23"/>
      <c r="V25" s="23"/>
      <c r="W25" s="29"/>
      <c r="X25" s="29"/>
      <c r="Y25" s="29"/>
      <c r="Z25" s="29"/>
      <c r="AA25" s="29"/>
    </row>
    <row r="26" spans="1:27" ht="21">
      <c r="A26" s="3" t="s">
        <v>19</v>
      </c>
      <c r="B26" s="41"/>
      <c r="C26" s="30">
        <f t="shared" si="2"/>
        <v>0</v>
      </c>
      <c r="D26" s="31"/>
      <c r="E26" s="31"/>
      <c r="F26" s="31"/>
      <c r="G26" s="31"/>
      <c r="H26" s="31"/>
      <c r="I26" s="31"/>
      <c r="J26" s="31"/>
      <c r="K26" s="32"/>
      <c r="L26" s="32"/>
      <c r="M26" s="117"/>
      <c r="N26" s="118"/>
      <c r="O26" s="24"/>
      <c r="P26" s="31"/>
      <c r="Q26" s="31"/>
      <c r="R26" s="31"/>
      <c r="S26" s="31"/>
      <c r="T26" s="31"/>
      <c r="U26" s="31"/>
      <c r="V26" s="32"/>
      <c r="W26" s="32"/>
      <c r="X26" s="32"/>
      <c r="Y26" s="32"/>
      <c r="Z26" s="32"/>
      <c r="AA26" s="32"/>
    </row>
    <row r="27" spans="1:27" ht="21">
      <c r="A27" s="3" t="s">
        <v>14</v>
      </c>
      <c r="B27" s="42"/>
      <c r="C27" s="30">
        <f t="shared" si="2"/>
        <v>0</v>
      </c>
      <c r="D27" s="33"/>
      <c r="E27" s="33"/>
      <c r="F27" s="33"/>
      <c r="G27" s="33"/>
      <c r="H27" s="33"/>
      <c r="I27" s="33"/>
      <c r="J27" s="33"/>
      <c r="K27" s="34"/>
      <c r="L27" s="34"/>
      <c r="M27" s="117"/>
      <c r="N27" s="118"/>
      <c r="O27" s="25"/>
      <c r="P27" s="33"/>
      <c r="Q27" s="33"/>
      <c r="R27" s="33"/>
      <c r="S27" s="33"/>
      <c r="T27" s="33"/>
      <c r="U27" s="33"/>
      <c r="V27" s="34"/>
      <c r="W27" s="34"/>
      <c r="X27" s="34"/>
      <c r="Y27" s="34"/>
      <c r="Z27" s="34"/>
      <c r="AA27" s="34"/>
    </row>
    <row r="28" spans="1:27" ht="21">
      <c r="A28" s="3" t="s">
        <v>15</v>
      </c>
      <c r="B28" s="42"/>
      <c r="C28" s="30">
        <f t="shared" si="2"/>
        <v>0</v>
      </c>
      <c r="D28" s="33"/>
      <c r="E28" s="33"/>
      <c r="F28" s="33"/>
      <c r="G28" s="33"/>
      <c r="H28" s="33"/>
      <c r="I28" s="33"/>
      <c r="J28" s="33"/>
      <c r="K28" s="34"/>
      <c r="L28" s="34"/>
      <c r="M28" s="117"/>
      <c r="N28" s="118"/>
      <c r="O28" s="25"/>
      <c r="P28" s="33"/>
      <c r="Q28" s="33"/>
      <c r="R28" s="33"/>
      <c r="S28" s="33"/>
      <c r="T28" s="33"/>
      <c r="U28" s="33"/>
      <c r="V28" s="34"/>
      <c r="W28" s="34"/>
      <c r="X28" s="34"/>
      <c r="Y28" s="34"/>
      <c r="Z28" s="34"/>
      <c r="AA28" s="34"/>
    </row>
    <row r="29" spans="1:27" ht="21">
      <c r="A29" s="11" t="s">
        <v>20</v>
      </c>
      <c r="B29" s="43"/>
      <c r="C29" s="30">
        <f t="shared" si="2"/>
        <v>0</v>
      </c>
      <c r="D29" s="35"/>
      <c r="E29" s="35"/>
      <c r="F29" s="35"/>
      <c r="G29" s="35"/>
      <c r="H29" s="35"/>
      <c r="I29" s="35"/>
      <c r="J29" s="35"/>
      <c r="K29" s="36"/>
      <c r="L29" s="36"/>
      <c r="M29" s="117"/>
      <c r="N29" s="118"/>
      <c r="O29" s="26"/>
      <c r="P29" s="35"/>
      <c r="Q29" s="35"/>
      <c r="R29" s="35"/>
      <c r="S29" s="35"/>
      <c r="T29" s="35"/>
      <c r="U29" s="35"/>
      <c r="V29" s="36"/>
      <c r="W29" s="36"/>
      <c r="X29" s="36"/>
      <c r="Y29" s="36"/>
      <c r="Z29" s="36"/>
      <c r="AA29" s="36"/>
    </row>
    <row r="30" spans="1:27" ht="21.75" thickBot="1">
      <c r="A30" s="4"/>
      <c r="B30" s="44"/>
      <c r="C30" s="30">
        <f t="shared" si="2"/>
        <v>0</v>
      </c>
      <c r="D30" s="37"/>
      <c r="E30" s="37"/>
      <c r="F30" s="37"/>
      <c r="G30" s="37"/>
      <c r="H30" s="37"/>
      <c r="I30" s="37"/>
      <c r="J30" s="37"/>
      <c r="K30" s="38"/>
      <c r="L30" s="38"/>
      <c r="M30" s="117"/>
      <c r="N30" s="118"/>
      <c r="O30" s="27"/>
      <c r="P30" s="37"/>
      <c r="Q30" s="37"/>
      <c r="R30" s="37"/>
      <c r="S30" s="37"/>
      <c r="T30" s="37"/>
      <c r="U30" s="37"/>
      <c r="V30" s="38"/>
      <c r="W30" s="38"/>
      <c r="X30" s="38"/>
      <c r="Y30" s="38"/>
      <c r="Z30" s="38"/>
      <c r="AA30" s="38"/>
    </row>
    <row r="31" spans="1:27" ht="21.75" thickBot="1">
      <c r="A31" s="12">
        <f>A25+1</f>
        <v>45235</v>
      </c>
      <c r="B31" s="28"/>
      <c r="C31" s="100"/>
      <c r="D31" s="100"/>
      <c r="E31" s="100"/>
      <c r="F31" s="100"/>
      <c r="G31" s="100"/>
      <c r="H31" s="100"/>
      <c r="I31" s="100"/>
      <c r="J31" s="100"/>
      <c r="K31" s="100"/>
      <c r="L31" s="101"/>
      <c r="M31" s="117"/>
      <c r="N31" s="118"/>
      <c r="O31" s="23"/>
      <c r="P31" s="23"/>
      <c r="Q31" s="23"/>
      <c r="R31" s="23"/>
      <c r="S31" s="23"/>
      <c r="T31" s="23"/>
      <c r="U31" s="23"/>
      <c r="V31" s="23"/>
      <c r="W31" s="29"/>
      <c r="X31" s="29"/>
      <c r="Y31" s="29"/>
      <c r="Z31" s="29"/>
      <c r="AA31" s="29"/>
    </row>
    <row r="32" spans="1:27" ht="21">
      <c r="A32" s="3" t="s">
        <v>19</v>
      </c>
      <c r="B32" s="41"/>
      <c r="C32" s="30">
        <f t="shared" si="2"/>
        <v>0</v>
      </c>
      <c r="D32" s="31"/>
      <c r="E32" s="31"/>
      <c r="F32" s="31"/>
      <c r="G32" s="31"/>
      <c r="H32" s="31"/>
      <c r="I32" s="31"/>
      <c r="J32" s="31"/>
      <c r="K32" s="32"/>
      <c r="L32" s="32"/>
      <c r="M32" s="117"/>
      <c r="N32" s="118"/>
      <c r="O32" s="24"/>
      <c r="P32" s="31"/>
      <c r="Q32" s="31"/>
      <c r="R32" s="31"/>
      <c r="S32" s="31"/>
      <c r="T32" s="31"/>
      <c r="U32" s="31"/>
      <c r="V32" s="32"/>
      <c r="W32" s="32"/>
      <c r="X32" s="32"/>
      <c r="Y32" s="32"/>
      <c r="Z32" s="32"/>
      <c r="AA32" s="32"/>
    </row>
    <row r="33" spans="1:27" ht="21">
      <c r="A33" s="3" t="s">
        <v>14</v>
      </c>
      <c r="B33" s="42"/>
      <c r="C33" s="30">
        <f t="shared" si="2"/>
        <v>0</v>
      </c>
      <c r="D33" s="33"/>
      <c r="E33" s="33"/>
      <c r="F33" s="33"/>
      <c r="G33" s="33"/>
      <c r="H33" s="33"/>
      <c r="I33" s="33"/>
      <c r="J33" s="33"/>
      <c r="K33" s="34"/>
      <c r="L33" s="34"/>
      <c r="M33" s="117"/>
      <c r="N33" s="118"/>
      <c r="O33" s="25"/>
      <c r="P33" s="33"/>
      <c r="Q33" s="33"/>
      <c r="R33" s="33"/>
      <c r="S33" s="33"/>
      <c r="T33" s="33"/>
      <c r="U33" s="33"/>
      <c r="V33" s="34"/>
      <c r="W33" s="34"/>
      <c r="X33" s="34"/>
      <c r="Y33" s="34"/>
      <c r="Z33" s="34"/>
      <c r="AA33" s="34"/>
    </row>
    <row r="34" spans="1:27" ht="21">
      <c r="A34" s="3" t="s">
        <v>15</v>
      </c>
      <c r="B34" s="42"/>
      <c r="C34" s="30">
        <f t="shared" si="2"/>
        <v>0</v>
      </c>
      <c r="D34" s="33"/>
      <c r="E34" s="33"/>
      <c r="F34" s="33"/>
      <c r="G34" s="33"/>
      <c r="H34" s="33"/>
      <c r="I34" s="33"/>
      <c r="J34" s="33"/>
      <c r="K34" s="34"/>
      <c r="L34" s="34"/>
      <c r="M34" s="117"/>
      <c r="N34" s="118"/>
      <c r="O34" s="25"/>
      <c r="P34" s="33"/>
      <c r="Q34" s="33"/>
      <c r="R34" s="33"/>
      <c r="S34" s="33"/>
      <c r="T34" s="33"/>
      <c r="U34" s="33"/>
      <c r="V34" s="34"/>
      <c r="W34" s="34"/>
      <c r="X34" s="34"/>
      <c r="Y34" s="34"/>
      <c r="Z34" s="34"/>
      <c r="AA34" s="34"/>
    </row>
    <row r="35" spans="1:27" ht="21">
      <c r="A35" s="11" t="s">
        <v>20</v>
      </c>
      <c r="B35" s="43"/>
      <c r="C35" s="30">
        <f t="shared" si="2"/>
        <v>0</v>
      </c>
      <c r="D35" s="35"/>
      <c r="E35" s="35"/>
      <c r="F35" s="35"/>
      <c r="G35" s="35"/>
      <c r="H35" s="35"/>
      <c r="I35" s="35"/>
      <c r="J35" s="35"/>
      <c r="K35" s="36"/>
      <c r="L35" s="36"/>
      <c r="M35" s="117"/>
      <c r="N35" s="118"/>
      <c r="O35" s="26"/>
      <c r="P35" s="35"/>
      <c r="Q35" s="35"/>
      <c r="R35" s="35"/>
      <c r="S35" s="35"/>
      <c r="T35" s="35"/>
      <c r="U35" s="35"/>
      <c r="V35" s="36"/>
      <c r="W35" s="36"/>
      <c r="X35" s="36"/>
      <c r="Y35" s="36"/>
      <c r="Z35" s="36"/>
      <c r="AA35" s="36"/>
    </row>
    <row r="36" spans="1:27" ht="21.75" thickBot="1">
      <c r="A36" s="4"/>
      <c r="B36" s="44"/>
      <c r="C36" s="30">
        <f t="shared" si="2"/>
        <v>0</v>
      </c>
      <c r="D36" s="37"/>
      <c r="E36" s="37"/>
      <c r="F36" s="37"/>
      <c r="G36" s="37"/>
      <c r="H36" s="37"/>
      <c r="I36" s="37"/>
      <c r="J36" s="37"/>
      <c r="K36" s="38"/>
      <c r="L36" s="38"/>
      <c r="M36" s="117"/>
      <c r="N36" s="118"/>
      <c r="O36" s="27"/>
      <c r="P36" s="37"/>
      <c r="Q36" s="37"/>
      <c r="R36" s="37"/>
      <c r="S36" s="37"/>
      <c r="T36" s="37"/>
      <c r="U36" s="37"/>
      <c r="V36" s="38"/>
      <c r="W36" s="38"/>
      <c r="X36" s="38"/>
      <c r="Y36" s="38"/>
      <c r="Z36" s="38"/>
      <c r="AA36" s="38"/>
    </row>
    <row r="37" spans="1:27" ht="21.75" thickBot="1">
      <c r="A37" s="12">
        <f>A31+1</f>
        <v>45236</v>
      </c>
      <c r="B37" s="28"/>
      <c r="C37" s="100"/>
      <c r="D37" s="100"/>
      <c r="E37" s="100"/>
      <c r="F37" s="100"/>
      <c r="G37" s="100"/>
      <c r="H37" s="100"/>
      <c r="I37" s="100"/>
      <c r="J37" s="100"/>
      <c r="K37" s="100"/>
      <c r="L37" s="101"/>
      <c r="M37" s="117"/>
      <c r="N37" s="118"/>
      <c r="O37" s="23"/>
      <c r="P37" s="23"/>
      <c r="Q37" s="23"/>
      <c r="R37" s="23"/>
      <c r="S37" s="23"/>
      <c r="T37" s="23"/>
      <c r="U37" s="23"/>
      <c r="V37" s="23"/>
      <c r="W37" s="29"/>
      <c r="X37" s="29"/>
      <c r="Y37" s="29"/>
      <c r="Z37" s="29"/>
      <c r="AA37" s="29"/>
    </row>
    <row r="38" spans="1:27" ht="21">
      <c r="A38" s="3" t="s">
        <v>19</v>
      </c>
      <c r="B38" s="41"/>
      <c r="C38" s="30">
        <f>B38-(D38+E38+F38+G38+H38+I38+J38+K38+L38+O38+P38+Q38+R38+S38+T38+U38+V38+W38)</f>
        <v>0</v>
      </c>
      <c r="D38" s="31"/>
      <c r="E38" s="31"/>
      <c r="F38" s="31"/>
      <c r="G38" s="31"/>
      <c r="H38" s="31"/>
      <c r="I38" s="31"/>
      <c r="J38" s="31"/>
      <c r="K38" s="32"/>
      <c r="L38" s="32"/>
      <c r="M38" s="117"/>
      <c r="N38" s="118"/>
      <c r="O38" s="24"/>
      <c r="P38" s="31"/>
      <c r="Q38" s="31"/>
      <c r="R38" s="31"/>
      <c r="S38" s="31"/>
      <c r="T38" s="31"/>
      <c r="U38" s="31"/>
      <c r="V38" s="32"/>
      <c r="W38" s="32"/>
      <c r="X38" s="32"/>
      <c r="Y38" s="32"/>
      <c r="Z38" s="32"/>
      <c r="AA38" s="32"/>
    </row>
    <row r="39" spans="1:27" ht="21">
      <c r="A39" s="3" t="s">
        <v>14</v>
      </c>
      <c r="B39" s="42"/>
      <c r="C39" s="30">
        <f>B39-(D39+E39+F39+G39+H39+I39+J39+K39+L39+O39+P39+Q39+R39+S39+T39+U39+V39+W39)</f>
        <v>0</v>
      </c>
      <c r="D39" s="33"/>
      <c r="E39" s="33"/>
      <c r="F39" s="33"/>
      <c r="G39" s="33"/>
      <c r="H39" s="33"/>
      <c r="I39" s="33"/>
      <c r="J39" s="33"/>
      <c r="K39" s="34"/>
      <c r="L39" s="34"/>
      <c r="M39" s="117"/>
      <c r="N39" s="118"/>
      <c r="O39" s="25"/>
      <c r="P39" s="33"/>
      <c r="Q39" s="33"/>
      <c r="R39" s="33"/>
      <c r="S39" s="33"/>
      <c r="T39" s="33"/>
      <c r="U39" s="33"/>
      <c r="V39" s="34"/>
      <c r="W39" s="34"/>
      <c r="X39" s="34"/>
      <c r="Y39" s="34"/>
      <c r="Z39" s="34"/>
      <c r="AA39" s="34"/>
    </row>
    <row r="40" spans="1:27" ht="21">
      <c r="A40" s="3" t="s">
        <v>15</v>
      </c>
      <c r="B40" s="42"/>
      <c r="C40" s="30">
        <f>B40-(D40+E40+F40+G40+H40+I40+J40+K40+L40+O40+P40+Q40+R40+S40+T40+U40+V40+W40)</f>
        <v>0</v>
      </c>
      <c r="D40" s="33"/>
      <c r="E40" s="33"/>
      <c r="F40" s="33"/>
      <c r="G40" s="33"/>
      <c r="H40" s="33"/>
      <c r="I40" s="33"/>
      <c r="J40" s="33"/>
      <c r="K40" s="34"/>
      <c r="L40" s="34"/>
      <c r="M40" s="117"/>
      <c r="N40" s="118"/>
      <c r="O40" s="25"/>
      <c r="P40" s="33"/>
      <c r="Q40" s="33"/>
      <c r="R40" s="33"/>
      <c r="S40" s="33"/>
      <c r="T40" s="33"/>
      <c r="U40" s="33"/>
      <c r="V40" s="34"/>
      <c r="W40" s="34"/>
      <c r="X40" s="34"/>
      <c r="Y40" s="34"/>
      <c r="Z40" s="34"/>
      <c r="AA40" s="34"/>
    </row>
    <row r="41" spans="1:27" ht="21">
      <c r="A41" s="11" t="s">
        <v>20</v>
      </c>
      <c r="B41" s="43"/>
      <c r="C41" s="30">
        <f>B41-(D41+E41+F41+G41+H41+I41+J41+K41+L41+O41+P41+Q41+R41+S41+T41+U41+V41+W41)</f>
        <v>0</v>
      </c>
      <c r="D41" s="35"/>
      <c r="E41" s="35"/>
      <c r="F41" s="35"/>
      <c r="G41" s="35"/>
      <c r="H41" s="35"/>
      <c r="I41" s="35"/>
      <c r="J41" s="35"/>
      <c r="K41" s="36"/>
      <c r="L41" s="36"/>
      <c r="M41" s="117"/>
      <c r="N41" s="118"/>
      <c r="O41" s="26"/>
      <c r="P41" s="35"/>
      <c r="Q41" s="35"/>
      <c r="R41" s="35"/>
      <c r="S41" s="35"/>
      <c r="T41" s="35"/>
      <c r="U41" s="35"/>
      <c r="V41" s="36"/>
      <c r="W41" s="36"/>
      <c r="X41" s="36"/>
      <c r="Y41" s="36"/>
      <c r="Z41" s="36"/>
      <c r="AA41" s="36"/>
    </row>
    <row r="42" spans="1:27" ht="21.75" thickBot="1">
      <c r="A42" s="4"/>
      <c r="B42" s="44"/>
      <c r="C42" s="30">
        <f>B42-(D42+E42+F42+G42+H42+I42+J42+K42+L42+O42+P42+Q42+R42+S42+T42+U42+V42+W42)</f>
        <v>0</v>
      </c>
      <c r="D42" s="37"/>
      <c r="E42" s="37"/>
      <c r="F42" s="37"/>
      <c r="G42" s="37"/>
      <c r="H42" s="37"/>
      <c r="I42" s="37"/>
      <c r="J42" s="37"/>
      <c r="K42" s="38"/>
      <c r="L42" s="38"/>
      <c r="M42" s="117"/>
      <c r="N42" s="118"/>
      <c r="O42" s="27"/>
      <c r="P42" s="37"/>
      <c r="Q42" s="37"/>
      <c r="R42" s="37"/>
      <c r="S42" s="37"/>
      <c r="T42" s="37"/>
      <c r="U42" s="37"/>
      <c r="V42" s="38"/>
      <c r="W42" s="38"/>
      <c r="X42" s="38"/>
      <c r="Y42" s="38"/>
      <c r="Z42" s="38"/>
      <c r="AA42" s="38"/>
    </row>
    <row r="43" spans="1:27" ht="21.75" thickBot="1">
      <c r="A43" s="12">
        <f>A37+1</f>
        <v>45237</v>
      </c>
      <c r="B43" s="28"/>
      <c r="C43" s="100"/>
      <c r="D43" s="100"/>
      <c r="E43" s="100"/>
      <c r="F43" s="100"/>
      <c r="G43" s="100"/>
      <c r="H43" s="100"/>
      <c r="I43" s="100"/>
      <c r="J43" s="100"/>
      <c r="K43" s="100"/>
      <c r="L43" s="101"/>
      <c r="M43" s="117"/>
      <c r="N43" s="118"/>
      <c r="O43" s="23"/>
      <c r="P43" s="23"/>
      <c r="Q43" s="23"/>
      <c r="R43" s="23"/>
      <c r="S43" s="23"/>
      <c r="T43" s="23"/>
      <c r="U43" s="23"/>
      <c r="V43" s="23"/>
      <c r="W43" s="29"/>
      <c r="X43" s="29"/>
      <c r="Y43" s="29"/>
      <c r="Z43" s="29"/>
      <c r="AA43" s="29"/>
    </row>
    <row r="44" spans="1:27" ht="21">
      <c r="A44" s="3" t="s">
        <v>19</v>
      </c>
      <c r="B44" s="41"/>
      <c r="C44" s="30">
        <f>B44-(D44+E44+F44+G44+H44+I44+J44+K44+L44+O44+P44+Q44+R44+S44+T44+U44+V44+W44)</f>
        <v>0</v>
      </c>
      <c r="D44" s="31"/>
      <c r="E44" s="31"/>
      <c r="F44" s="31"/>
      <c r="G44" s="31"/>
      <c r="H44" s="31"/>
      <c r="I44" s="31"/>
      <c r="J44" s="31"/>
      <c r="K44" s="32"/>
      <c r="L44" s="32"/>
      <c r="M44" s="117"/>
      <c r="N44" s="118"/>
      <c r="O44" s="24"/>
      <c r="P44" s="31"/>
      <c r="Q44" s="31"/>
      <c r="R44" s="31"/>
      <c r="S44" s="31"/>
      <c r="T44" s="31"/>
      <c r="U44" s="31"/>
      <c r="V44" s="32"/>
      <c r="W44" s="32"/>
      <c r="X44" s="32"/>
      <c r="Y44" s="32"/>
      <c r="Z44" s="32"/>
      <c r="AA44" s="32"/>
    </row>
    <row r="45" spans="1:27" ht="21">
      <c r="A45" s="3" t="s">
        <v>14</v>
      </c>
      <c r="B45" s="42"/>
      <c r="C45" s="30">
        <f>B45-(D45+E45+F45+G45+H45+I45+J45+K45+L45+O45+P45+Q45+R45+S45+T45+U45+V45+W45)</f>
        <v>0</v>
      </c>
      <c r="D45" s="33"/>
      <c r="E45" s="33"/>
      <c r="F45" s="33"/>
      <c r="G45" s="33"/>
      <c r="H45" s="33"/>
      <c r="I45" s="33"/>
      <c r="J45" s="33"/>
      <c r="K45" s="34"/>
      <c r="L45" s="34"/>
      <c r="M45" s="117"/>
      <c r="N45" s="118"/>
      <c r="O45" s="25"/>
      <c r="P45" s="33"/>
      <c r="Q45" s="33"/>
      <c r="R45" s="33"/>
      <c r="S45" s="33"/>
      <c r="T45" s="33"/>
      <c r="U45" s="33"/>
      <c r="V45" s="34"/>
      <c r="W45" s="34"/>
      <c r="X45" s="34"/>
      <c r="Y45" s="34"/>
      <c r="Z45" s="34"/>
      <c r="AA45" s="34"/>
    </row>
    <row r="46" spans="1:27" ht="21">
      <c r="A46" s="3" t="s">
        <v>15</v>
      </c>
      <c r="B46" s="42"/>
      <c r="C46" s="30">
        <f>B46-(D46+E46+F46+G46+H46+I46+J46+K46+L46+O46+P46+Q46+R46+S46+T46+U46+V46+W46)</f>
        <v>0</v>
      </c>
      <c r="D46" s="33"/>
      <c r="E46" s="33"/>
      <c r="F46" s="33"/>
      <c r="G46" s="33"/>
      <c r="H46" s="33"/>
      <c r="I46" s="33"/>
      <c r="J46" s="33"/>
      <c r="K46" s="34"/>
      <c r="L46" s="34"/>
      <c r="M46" s="117"/>
      <c r="N46" s="118"/>
      <c r="O46" s="25"/>
      <c r="P46" s="33"/>
      <c r="Q46" s="33"/>
      <c r="R46" s="33"/>
      <c r="S46" s="33"/>
      <c r="T46" s="33"/>
      <c r="U46" s="33"/>
      <c r="V46" s="34"/>
      <c r="W46" s="34"/>
      <c r="X46" s="34"/>
      <c r="Y46" s="34"/>
      <c r="Z46" s="34"/>
      <c r="AA46" s="34"/>
    </row>
    <row r="47" spans="1:27" ht="21">
      <c r="A47" s="11" t="s">
        <v>20</v>
      </c>
      <c r="B47" s="43"/>
      <c r="C47" s="30">
        <f>B47-(D47+E47+F47+G47+H47+I47+J47+K47+L47+O47+P47+Q47+R47+S47+T47+U47+V47+W47)</f>
        <v>0</v>
      </c>
      <c r="D47" s="35"/>
      <c r="E47" s="35"/>
      <c r="F47" s="35"/>
      <c r="G47" s="35"/>
      <c r="H47" s="35"/>
      <c r="I47" s="35"/>
      <c r="J47" s="35"/>
      <c r="K47" s="36"/>
      <c r="L47" s="36"/>
      <c r="M47" s="117"/>
      <c r="N47" s="118"/>
      <c r="O47" s="26"/>
      <c r="P47" s="35"/>
      <c r="Q47" s="35"/>
      <c r="R47" s="35"/>
      <c r="S47" s="35"/>
      <c r="T47" s="35"/>
      <c r="U47" s="35"/>
      <c r="V47" s="36"/>
      <c r="W47" s="36"/>
      <c r="X47" s="36"/>
      <c r="Y47" s="36"/>
      <c r="Z47" s="36"/>
      <c r="AA47" s="36"/>
    </row>
    <row r="48" spans="1:27" ht="21.75" thickBot="1">
      <c r="A48" s="4"/>
      <c r="B48" s="44"/>
      <c r="C48" s="30">
        <f>B48-(D48+E48+F48+G48+H48+I48+J48+K48+L48+O48+P48+Q48+R48+S48+T48+U48+V48+W48)</f>
        <v>0</v>
      </c>
      <c r="D48" s="37"/>
      <c r="E48" s="37"/>
      <c r="F48" s="37"/>
      <c r="G48" s="37"/>
      <c r="H48" s="37"/>
      <c r="I48" s="37"/>
      <c r="J48" s="37"/>
      <c r="K48" s="38"/>
      <c r="L48" s="38"/>
      <c r="M48" s="117"/>
      <c r="N48" s="118"/>
      <c r="O48" s="27"/>
      <c r="P48" s="37"/>
      <c r="Q48" s="37"/>
      <c r="R48" s="37"/>
      <c r="S48" s="37"/>
      <c r="T48" s="37"/>
      <c r="U48" s="37"/>
      <c r="V48" s="38"/>
      <c r="W48" s="38"/>
      <c r="X48" s="38"/>
      <c r="Y48" s="38"/>
      <c r="Z48" s="38"/>
      <c r="AA48" s="38"/>
    </row>
    <row r="49" spans="1:27" ht="21.75" thickBot="1">
      <c r="A49" s="12">
        <f>A43+1</f>
        <v>45238</v>
      </c>
      <c r="B49" s="28"/>
      <c r="C49" s="100"/>
      <c r="D49" s="100"/>
      <c r="E49" s="100"/>
      <c r="F49" s="100"/>
      <c r="G49" s="100"/>
      <c r="H49" s="100"/>
      <c r="I49" s="100"/>
      <c r="J49" s="100"/>
      <c r="K49" s="100"/>
      <c r="L49" s="101"/>
      <c r="M49" s="117"/>
      <c r="N49" s="118"/>
      <c r="O49" s="23"/>
      <c r="P49" s="23"/>
      <c r="Q49" s="23"/>
      <c r="R49" s="23"/>
      <c r="S49" s="23"/>
      <c r="T49" s="23"/>
      <c r="U49" s="23"/>
      <c r="V49" s="23"/>
      <c r="W49" s="29"/>
      <c r="X49" s="29"/>
      <c r="Y49" s="29"/>
      <c r="Z49" s="29"/>
      <c r="AA49" s="29"/>
    </row>
    <row r="50" spans="1:27" ht="21">
      <c r="A50" s="3" t="s">
        <v>19</v>
      </c>
      <c r="B50" s="41"/>
      <c r="C50" s="30">
        <f>B50-(D50+E50+F50+G50+H50+I50+J50+K50+L50+O50+P50+Q50+R50+S50+T50+U50+V50+W50)</f>
        <v>0</v>
      </c>
      <c r="D50" s="31"/>
      <c r="E50" s="31"/>
      <c r="F50" s="31"/>
      <c r="G50" s="31"/>
      <c r="H50" s="31"/>
      <c r="I50" s="31"/>
      <c r="J50" s="31"/>
      <c r="K50" s="32"/>
      <c r="L50" s="32"/>
      <c r="M50" s="117"/>
      <c r="N50" s="118"/>
      <c r="O50" s="24"/>
      <c r="P50" s="31"/>
      <c r="Q50" s="31"/>
      <c r="R50" s="31"/>
      <c r="S50" s="31"/>
      <c r="T50" s="31"/>
      <c r="U50" s="31"/>
      <c r="V50" s="32"/>
      <c r="W50" s="32"/>
      <c r="X50" s="32"/>
      <c r="Y50" s="32"/>
      <c r="Z50" s="32"/>
      <c r="AA50" s="32"/>
    </row>
    <row r="51" spans="1:27" ht="21">
      <c r="A51" s="3" t="s">
        <v>14</v>
      </c>
      <c r="B51" s="42"/>
      <c r="C51" s="30">
        <f>B51-(D51+E51+F51+G51+H51+I51+J51+K51+L51+O51+P51+Q51+R51+S51+T51+U51+V51+W51)</f>
        <v>0</v>
      </c>
      <c r="D51" s="33"/>
      <c r="E51" s="33"/>
      <c r="F51" s="33"/>
      <c r="G51" s="33"/>
      <c r="H51" s="33"/>
      <c r="I51" s="33"/>
      <c r="J51" s="33"/>
      <c r="K51" s="34"/>
      <c r="L51" s="34"/>
      <c r="M51" s="117"/>
      <c r="N51" s="118"/>
      <c r="O51" s="25"/>
      <c r="P51" s="33"/>
      <c r="Q51" s="33"/>
      <c r="R51" s="33"/>
      <c r="S51" s="33"/>
      <c r="T51" s="33"/>
      <c r="U51" s="33"/>
      <c r="V51" s="34"/>
      <c r="W51" s="34"/>
      <c r="X51" s="34"/>
      <c r="Y51" s="34"/>
      <c r="Z51" s="34"/>
      <c r="AA51" s="34"/>
    </row>
    <row r="52" spans="1:27" ht="21">
      <c r="A52" s="3" t="s">
        <v>15</v>
      </c>
      <c r="B52" s="42"/>
      <c r="C52" s="30">
        <f>B52-(D52+E52+F52+G52+H52+I52+J52+K52+L52+O52+P52+Q52+R52+S52+T52+U52+V52+W52)</f>
        <v>0</v>
      </c>
      <c r="D52" s="33"/>
      <c r="E52" s="33"/>
      <c r="F52" s="33"/>
      <c r="G52" s="33"/>
      <c r="H52" s="33"/>
      <c r="I52" s="33"/>
      <c r="J52" s="33"/>
      <c r="K52" s="34"/>
      <c r="L52" s="34"/>
      <c r="M52" s="117"/>
      <c r="N52" s="118"/>
      <c r="O52" s="25"/>
      <c r="P52" s="33"/>
      <c r="Q52" s="33"/>
      <c r="R52" s="33"/>
      <c r="S52" s="33"/>
      <c r="T52" s="33"/>
      <c r="U52" s="33"/>
      <c r="V52" s="34"/>
      <c r="W52" s="34"/>
      <c r="X52" s="34"/>
      <c r="Y52" s="34"/>
      <c r="Z52" s="34"/>
      <c r="AA52" s="34"/>
    </row>
    <row r="53" spans="1:27" ht="21">
      <c r="A53" s="11" t="s">
        <v>20</v>
      </c>
      <c r="B53" s="43"/>
      <c r="C53" s="30">
        <f>B53-(D53+E53+F53+G53+H53+I53+J53+K53+L53+O53+P53+Q53+R53+S53+T53+U53+V53+W53)</f>
        <v>0</v>
      </c>
      <c r="D53" s="35"/>
      <c r="E53" s="35"/>
      <c r="F53" s="35"/>
      <c r="G53" s="35"/>
      <c r="H53" s="35"/>
      <c r="I53" s="35"/>
      <c r="J53" s="35"/>
      <c r="K53" s="36"/>
      <c r="L53" s="36"/>
      <c r="M53" s="117"/>
      <c r="N53" s="118"/>
      <c r="O53" s="26"/>
      <c r="P53" s="35"/>
      <c r="Q53" s="35"/>
      <c r="R53" s="35"/>
      <c r="S53" s="35"/>
      <c r="T53" s="35"/>
      <c r="U53" s="35"/>
      <c r="V53" s="36"/>
      <c r="W53" s="36"/>
      <c r="X53" s="36"/>
      <c r="Y53" s="36"/>
      <c r="Z53" s="36"/>
      <c r="AA53" s="36"/>
    </row>
    <row r="54" spans="1:27" ht="21.75" thickBot="1">
      <c r="A54" s="4"/>
      <c r="B54" s="44"/>
      <c r="C54" s="30">
        <f>B54-(D54+E54+F54+G54+H54+I54+J54+K54+L54+O54+P54+Q54+R54+S54+T54+U54+V54+W54)</f>
        <v>0</v>
      </c>
      <c r="D54" s="37"/>
      <c r="E54" s="37"/>
      <c r="F54" s="37"/>
      <c r="G54" s="37"/>
      <c r="H54" s="37"/>
      <c r="I54" s="37"/>
      <c r="J54" s="37"/>
      <c r="K54" s="38"/>
      <c r="L54" s="38"/>
      <c r="M54" s="117"/>
      <c r="N54" s="118"/>
      <c r="O54" s="27"/>
      <c r="P54" s="37"/>
      <c r="Q54" s="37"/>
      <c r="R54" s="37"/>
      <c r="S54" s="37"/>
      <c r="T54" s="37"/>
      <c r="U54" s="37"/>
      <c r="V54" s="38"/>
      <c r="W54" s="38"/>
      <c r="X54" s="38"/>
      <c r="Y54" s="38"/>
      <c r="Z54" s="38"/>
      <c r="AA54" s="38"/>
    </row>
    <row r="55" spans="1:27" ht="21.75" thickBot="1">
      <c r="A55" s="12">
        <f>A49+1</f>
        <v>45239</v>
      </c>
      <c r="B55" s="28"/>
      <c r="C55" s="100"/>
      <c r="D55" s="100"/>
      <c r="E55" s="100"/>
      <c r="F55" s="100"/>
      <c r="G55" s="100"/>
      <c r="H55" s="100"/>
      <c r="I55" s="100"/>
      <c r="J55" s="100"/>
      <c r="K55" s="100"/>
      <c r="L55" s="101"/>
      <c r="M55" s="117"/>
      <c r="N55" s="118"/>
      <c r="O55" s="23"/>
      <c r="P55" s="23"/>
      <c r="Q55" s="23"/>
      <c r="R55" s="23"/>
      <c r="S55" s="23"/>
      <c r="T55" s="23"/>
      <c r="U55" s="23"/>
      <c r="V55" s="23"/>
      <c r="W55" s="29"/>
      <c r="X55" s="29"/>
      <c r="Y55" s="29"/>
      <c r="Z55" s="29"/>
      <c r="AA55" s="29"/>
    </row>
    <row r="56" spans="1:27" ht="21">
      <c r="A56" s="3" t="s">
        <v>19</v>
      </c>
      <c r="B56" s="41"/>
      <c r="C56" s="30">
        <f>B56-(D56+E56+F56+G56+H56+I56+J56+K56+L56+O56+P56+Q56+R56+S56+T56+U56+V56+W56)</f>
        <v>0</v>
      </c>
      <c r="D56" s="31"/>
      <c r="E56" s="31"/>
      <c r="F56" s="31"/>
      <c r="G56" s="31"/>
      <c r="H56" s="31"/>
      <c r="I56" s="31"/>
      <c r="J56" s="31"/>
      <c r="K56" s="32"/>
      <c r="L56" s="32"/>
      <c r="M56" s="117"/>
      <c r="N56" s="118"/>
      <c r="O56" s="24"/>
      <c r="P56" s="31"/>
      <c r="Q56" s="31"/>
      <c r="R56" s="31"/>
      <c r="S56" s="31"/>
      <c r="T56" s="31"/>
      <c r="U56" s="31"/>
      <c r="V56" s="32"/>
      <c r="W56" s="32"/>
      <c r="X56" s="32"/>
      <c r="Y56" s="32"/>
      <c r="Z56" s="32"/>
      <c r="AA56" s="32"/>
    </row>
    <row r="57" spans="1:27" ht="21">
      <c r="A57" s="3" t="s">
        <v>14</v>
      </c>
      <c r="B57" s="42"/>
      <c r="C57" s="30">
        <f>B57-(D57+E57+F57+G57+H57+I57+J57+K57+L57+O57+P57+Q57+R57+S57+T57+U57+V57+W57)</f>
        <v>0</v>
      </c>
      <c r="D57" s="33"/>
      <c r="E57" s="33"/>
      <c r="F57" s="33"/>
      <c r="G57" s="33"/>
      <c r="H57" s="33"/>
      <c r="I57" s="33"/>
      <c r="J57" s="33"/>
      <c r="K57" s="34"/>
      <c r="L57" s="34"/>
      <c r="M57" s="117"/>
      <c r="N57" s="118"/>
      <c r="O57" s="25"/>
      <c r="P57" s="33"/>
      <c r="Q57" s="33"/>
      <c r="R57" s="33"/>
      <c r="S57" s="33"/>
      <c r="T57" s="33"/>
      <c r="U57" s="33"/>
      <c r="V57" s="34"/>
      <c r="W57" s="34"/>
      <c r="X57" s="34"/>
      <c r="Y57" s="34"/>
      <c r="Z57" s="34"/>
      <c r="AA57" s="34"/>
    </row>
    <row r="58" spans="1:27" ht="21">
      <c r="A58" s="3" t="s">
        <v>15</v>
      </c>
      <c r="B58" s="42"/>
      <c r="C58" s="30">
        <f>B58-(D58+E58+F58+G58+H58+I58+J58+K58+L58+O58+P58+Q58+R58+S58+T58+U58+V58+W58)</f>
        <v>0</v>
      </c>
      <c r="D58" s="33"/>
      <c r="E58" s="33"/>
      <c r="F58" s="33"/>
      <c r="G58" s="33"/>
      <c r="H58" s="33"/>
      <c r="I58" s="33"/>
      <c r="J58" s="33"/>
      <c r="K58" s="34"/>
      <c r="L58" s="34"/>
      <c r="M58" s="117"/>
      <c r="N58" s="118"/>
      <c r="O58" s="25"/>
      <c r="P58" s="33"/>
      <c r="Q58" s="33"/>
      <c r="R58" s="33"/>
      <c r="S58" s="33"/>
      <c r="T58" s="33"/>
      <c r="U58" s="33"/>
      <c r="V58" s="34"/>
      <c r="W58" s="34"/>
      <c r="X58" s="34"/>
      <c r="Y58" s="34"/>
      <c r="Z58" s="34"/>
      <c r="AA58" s="34"/>
    </row>
    <row r="59" spans="1:27" ht="21">
      <c r="A59" s="11" t="s">
        <v>20</v>
      </c>
      <c r="B59" s="43"/>
      <c r="C59" s="30">
        <f>B59-(D59+E59+F59+G59+H59+I59+J59+K59+L59+O59+P59+Q59+R59+S59+T59+U59+V59+W59)</f>
        <v>0</v>
      </c>
      <c r="D59" s="35"/>
      <c r="E59" s="35"/>
      <c r="F59" s="35"/>
      <c r="G59" s="35"/>
      <c r="H59" s="35"/>
      <c r="I59" s="35"/>
      <c r="J59" s="35"/>
      <c r="K59" s="36"/>
      <c r="L59" s="36"/>
      <c r="M59" s="117"/>
      <c r="N59" s="118"/>
      <c r="O59" s="26"/>
      <c r="P59" s="35"/>
      <c r="Q59" s="35"/>
      <c r="R59" s="35"/>
      <c r="S59" s="35"/>
      <c r="T59" s="35"/>
      <c r="U59" s="35"/>
      <c r="V59" s="36"/>
      <c r="W59" s="36"/>
      <c r="X59" s="36"/>
      <c r="Y59" s="36"/>
      <c r="Z59" s="36"/>
      <c r="AA59" s="36"/>
    </row>
    <row r="60" spans="1:27" ht="21.75" thickBot="1">
      <c r="A60" s="4"/>
      <c r="B60" s="44"/>
      <c r="C60" s="30">
        <f>B60-(D60+E60+F60+G60+H60+I60+J60+K60+L60+O60+P60+Q60+R60+S60+T60+U60+V60+W60)</f>
        <v>0</v>
      </c>
      <c r="D60" s="37"/>
      <c r="E60" s="37"/>
      <c r="F60" s="37"/>
      <c r="G60" s="37"/>
      <c r="H60" s="37"/>
      <c r="I60" s="37"/>
      <c r="J60" s="37"/>
      <c r="K60" s="38"/>
      <c r="L60" s="38"/>
      <c r="M60" s="117"/>
      <c r="N60" s="118"/>
      <c r="O60" s="27"/>
      <c r="P60" s="37"/>
      <c r="Q60" s="37"/>
      <c r="R60" s="37"/>
      <c r="S60" s="37"/>
      <c r="T60" s="37"/>
      <c r="U60" s="37"/>
      <c r="V60" s="38"/>
      <c r="W60" s="38"/>
      <c r="X60" s="38"/>
      <c r="Y60" s="38"/>
      <c r="Z60" s="38"/>
      <c r="AA60" s="38"/>
    </row>
    <row r="61" spans="1:27" ht="21.75" thickBot="1">
      <c r="A61" s="12">
        <f>A55+1</f>
        <v>45240</v>
      </c>
      <c r="B61" s="28"/>
      <c r="C61" s="100"/>
      <c r="D61" s="100"/>
      <c r="E61" s="100"/>
      <c r="F61" s="100"/>
      <c r="G61" s="100"/>
      <c r="H61" s="100"/>
      <c r="I61" s="100"/>
      <c r="J61" s="100"/>
      <c r="K61" s="100"/>
      <c r="L61" s="101"/>
      <c r="M61" s="117"/>
      <c r="N61" s="118"/>
      <c r="O61" s="23"/>
      <c r="P61" s="23"/>
      <c r="Q61" s="23"/>
      <c r="R61" s="23"/>
      <c r="S61" s="23"/>
      <c r="T61" s="23"/>
      <c r="U61" s="23"/>
      <c r="V61" s="23"/>
      <c r="W61" s="29"/>
      <c r="X61" s="29"/>
      <c r="Y61" s="29"/>
      <c r="Z61" s="29"/>
      <c r="AA61" s="29"/>
    </row>
    <row r="62" spans="1:27" ht="21">
      <c r="A62" s="3" t="s">
        <v>19</v>
      </c>
      <c r="B62" s="41"/>
      <c r="C62" s="30">
        <f>B62-(D62+E62+F62+G62+H62+I62+J62+K62+L62+O62+P62+Q62+R62+S62+T62+U62+V62+W62)</f>
        <v>0</v>
      </c>
      <c r="D62" s="31"/>
      <c r="E62" s="31"/>
      <c r="F62" s="31"/>
      <c r="G62" s="31"/>
      <c r="H62" s="31"/>
      <c r="I62" s="31"/>
      <c r="J62" s="31"/>
      <c r="K62" s="32"/>
      <c r="L62" s="32"/>
      <c r="M62" s="117"/>
      <c r="N62" s="118"/>
      <c r="O62" s="24"/>
      <c r="P62" s="31"/>
      <c r="Q62" s="31"/>
      <c r="R62" s="31"/>
      <c r="S62" s="31"/>
      <c r="T62" s="31"/>
      <c r="U62" s="31"/>
      <c r="V62" s="32"/>
      <c r="W62" s="32"/>
      <c r="X62" s="32"/>
      <c r="Y62" s="32"/>
      <c r="Z62" s="32"/>
      <c r="AA62" s="32"/>
    </row>
    <row r="63" spans="1:27" ht="21">
      <c r="A63" s="3" t="s">
        <v>14</v>
      </c>
      <c r="B63" s="42"/>
      <c r="C63" s="30">
        <f>B63-(D63+E63+F63+G63+H63+I63+J63+K63+L63+O63+P63+Q63+R63+S63+T63+U63+V63+W63)</f>
        <v>0</v>
      </c>
      <c r="D63" s="33"/>
      <c r="E63" s="33"/>
      <c r="F63" s="33"/>
      <c r="G63" s="33"/>
      <c r="H63" s="33"/>
      <c r="I63" s="33"/>
      <c r="J63" s="33"/>
      <c r="K63" s="34"/>
      <c r="L63" s="34"/>
      <c r="M63" s="117"/>
      <c r="N63" s="118"/>
      <c r="O63" s="25"/>
      <c r="P63" s="33"/>
      <c r="Q63" s="33"/>
      <c r="R63" s="33"/>
      <c r="S63" s="33"/>
      <c r="T63" s="33"/>
      <c r="U63" s="33"/>
      <c r="V63" s="34"/>
      <c r="W63" s="34"/>
      <c r="X63" s="34"/>
      <c r="Y63" s="34"/>
      <c r="Z63" s="34"/>
      <c r="AA63" s="34"/>
    </row>
    <row r="64" spans="1:27" ht="21">
      <c r="A64" s="3" t="s">
        <v>15</v>
      </c>
      <c r="B64" s="42"/>
      <c r="C64" s="30">
        <f>B64-(D64+E64+F64+G64+H64+I64+J64+K64+L64+O64+P64+Q64+R64+S64+T64+U64+V64+W64)</f>
        <v>0</v>
      </c>
      <c r="D64" s="33"/>
      <c r="E64" s="33"/>
      <c r="F64" s="33"/>
      <c r="G64" s="33"/>
      <c r="H64" s="33"/>
      <c r="I64" s="33"/>
      <c r="J64" s="33"/>
      <c r="K64" s="34"/>
      <c r="L64" s="34"/>
      <c r="M64" s="117"/>
      <c r="N64" s="118"/>
      <c r="O64" s="25"/>
      <c r="P64" s="33"/>
      <c r="Q64" s="33"/>
      <c r="R64" s="33"/>
      <c r="S64" s="33"/>
      <c r="T64" s="33"/>
      <c r="U64" s="33"/>
      <c r="V64" s="34"/>
      <c r="W64" s="34"/>
      <c r="X64" s="34"/>
      <c r="Y64" s="34"/>
      <c r="Z64" s="34"/>
      <c r="AA64" s="34"/>
    </row>
    <row r="65" spans="1:27" ht="21">
      <c r="A65" s="11" t="s">
        <v>20</v>
      </c>
      <c r="B65" s="43"/>
      <c r="C65" s="30">
        <f>B65-(D65+E65+F65+G65+H65+I65+J65+K65+L65+O65+P65+Q65+R65+S65+T65+U65+V65+W65)</f>
        <v>0</v>
      </c>
      <c r="D65" s="35"/>
      <c r="E65" s="35"/>
      <c r="F65" s="35"/>
      <c r="G65" s="35"/>
      <c r="H65" s="35"/>
      <c r="I65" s="35"/>
      <c r="J65" s="35"/>
      <c r="K65" s="36"/>
      <c r="L65" s="36"/>
      <c r="M65" s="117"/>
      <c r="N65" s="118"/>
      <c r="O65" s="26"/>
      <c r="P65" s="35"/>
      <c r="Q65" s="35"/>
      <c r="R65" s="35"/>
      <c r="S65" s="35"/>
      <c r="T65" s="35"/>
      <c r="U65" s="35"/>
      <c r="V65" s="36"/>
      <c r="W65" s="36"/>
      <c r="X65" s="36"/>
      <c r="Y65" s="36"/>
      <c r="Z65" s="36"/>
      <c r="AA65" s="36"/>
    </row>
    <row r="66" spans="1:27" ht="21.75" thickBot="1">
      <c r="A66" s="4"/>
      <c r="B66" s="44"/>
      <c r="C66" s="30">
        <f>B66-(D66+E66+F66+G66+H66+I66+J66+K66+L66+O66+P66+Q66+R66+S66+T66+U66+V66+W66)</f>
        <v>0</v>
      </c>
      <c r="D66" s="37"/>
      <c r="E66" s="37"/>
      <c r="F66" s="37"/>
      <c r="G66" s="37"/>
      <c r="H66" s="37"/>
      <c r="I66" s="37"/>
      <c r="J66" s="37"/>
      <c r="K66" s="38"/>
      <c r="L66" s="38"/>
      <c r="M66" s="117"/>
      <c r="N66" s="118"/>
      <c r="O66" s="27"/>
      <c r="P66" s="37"/>
      <c r="Q66" s="37"/>
      <c r="R66" s="37"/>
      <c r="S66" s="37"/>
      <c r="T66" s="37"/>
      <c r="U66" s="37"/>
      <c r="V66" s="38"/>
      <c r="W66" s="38"/>
      <c r="X66" s="38"/>
      <c r="Y66" s="38"/>
      <c r="Z66" s="38"/>
      <c r="AA66" s="38"/>
    </row>
    <row r="67" spans="1:27" ht="21.75" thickBot="1">
      <c r="A67" s="12">
        <f>A61+1</f>
        <v>45241</v>
      </c>
      <c r="B67" s="28"/>
      <c r="C67" s="100"/>
      <c r="D67" s="100"/>
      <c r="E67" s="100"/>
      <c r="F67" s="100"/>
      <c r="G67" s="100"/>
      <c r="H67" s="100"/>
      <c r="I67" s="100"/>
      <c r="J67" s="100"/>
      <c r="K67" s="100"/>
      <c r="L67" s="101"/>
      <c r="M67" s="117"/>
      <c r="N67" s="118"/>
      <c r="O67" s="23"/>
      <c r="P67" s="23"/>
      <c r="Q67" s="23"/>
      <c r="R67" s="23"/>
      <c r="S67" s="23"/>
      <c r="T67" s="23"/>
      <c r="U67" s="23"/>
      <c r="V67" s="23"/>
      <c r="W67" s="29"/>
      <c r="X67" s="29"/>
      <c r="Y67" s="29"/>
      <c r="Z67" s="29"/>
      <c r="AA67" s="29"/>
    </row>
    <row r="68" spans="1:27" ht="21">
      <c r="A68" s="3" t="s">
        <v>19</v>
      </c>
      <c r="B68" s="41"/>
      <c r="C68" s="30">
        <f>B68-(D68+E68+F68+G68+H68+I68+J68+K68+L68+O68+P68+Q68+R68+S68+T68+U68+V68+W68)</f>
        <v>0</v>
      </c>
      <c r="D68" s="31"/>
      <c r="E68" s="31"/>
      <c r="F68" s="31"/>
      <c r="G68" s="31"/>
      <c r="H68" s="31"/>
      <c r="I68" s="31"/>
      <c r="J68" s="31"/>
      <c r="K68" s="32"/>
      <c r="L68" s="32"/>
      <c r="M68" s="117"/>
      <c r="N68" s="118"/>
      <c r="O68" s="24"/>
      <c r="P68" s="31"/>
      <c r="Q68" s="31"/>
      <c r="R68" s="31"/>
      <c r="S68" s="31"/>
      <c r="T68" s="31"/>
      <c r="U68" s="31"/>
      <c r="V68" s="32"/>
      <c r="W68" s="32"/>
      <c r="X68" s="32"/>
      <c r="Y68" s="32"/>
      <c r="Z68" s="32"/>
      <c r="AA68" s="32"/>
    </row>
    <row r="69" spans="1:27" ht="21">
      <c r="A69" s="3" t="s">
        <v>14</v>
      </c>
      <c r="B69" s="42"/>
      <c r="C69" s="30">
        <f>B69-(D69+E69+F69+G69+H69+I69+J69+K69+L69+O69+P69+Q69+R69+S69+T69+U69+V69+W69)</f>
        <v>0</v>
      </c>
      <c r="D69" s="33"/>
      <c r="E69" s="33"/>
      <c r="F69" s="33"/>
      <c r="G69" s="33"/>
      <c r="H69" s="33"/>
      <c r="I69" s="33"/>
      <c r="J69" s="33"/>
      <c r="K69" s="34"/>
      <c r="L69" s="34"/>
      <c r="M69" s="117"/>
      <c r="N69" s="118"/>
      <c r="O69" s="25"/>
      <c r="P69" s="33"/>
      <c r="Q69" s="33"/>
      <c r="R69" s="33"/>
      <c r="S69" s="33"/>
      <c r="T69" s="33"/>
      <c r="U69" s="33"/>
      <c r="V69" s="34"/>
      <c r="W69" s="34"/>
      <c r="X69" s="34"/>
      <c r="Y69" s="34"/>
      <c r="Z69" s="34"/>
      <c r="AA69" s="34"/>
    </row>
    <row r="70" spans="1:27" ht="21">
      <c r="A70" s="3" t="s">
        <v>15</v>
      </c>
      <c r="B70" s="42"/>
      <c r="C70" s="30">
        <f>B70-(D70+E70+F70+G70+H70+I70+J70+K70+L70+O70+P70+Q70+R70+S70+T70+U70+V70+W70)</f>
        <v>0</v>
      </c>
      <c r="D70" s="33"/>
      <c r="E70" s="33"/>
      <c r="F70" s="33"/>
      <c r="G70" s="33"/>
      <c r="H70" s="33"/>
      <c r="I70" s="33"/>
      <c r="J70" s="33"/>
      <c r="K70" s="34"/>
      <c r="L70" s="34"/>
      <c r="M70" s="117"/>
      <c r="N70" s="118"/>
      <c r="O70" s="25"/>
      <c r="P70" s="33"/>
      <c r="Q70" s="33"/>
      <c r="R70" s="33"/>
      <c r="S70" s="33"/>
      <c r="T70" s="33"/>
      <c r="U70" s="33"/>
      <c r="V70" s="34"/>
      <c r="W70" s="34"/>
      <c r="X70" s="34"/>
      <c r="Y70" s="34"/>
      <c r="Z70" s="34"/>
      <c r="AA70" s="34"/>
    </row>
    <row r="71" spans="1:27" ht="21">
      <c r="A71" s="11" t="s">
        <v>20</v>
      </c>
      <c r="B71" s="43"/>
      <c r="C71" s="30">
        <f>B71-(D71+E71+F71+G71+H71+I71+J71+K71+L71+O71+P71+Q71+R71+S71+T71+U71+V71+W71)</f>
        <v>0</v>
      </c>
      <c r="D71" s="35"/>
      <c r="E71" s="35"/>
      <c r="F71" s="35"/>
      <c r="G71" s="35"/>
      <c r="H71" s="35"/>
      <c r="I71" s="35"/>
      <c r="J71" s="35"/>
      <c r="K71" s="36"/>
      <c r="L71" s="36"/>
      <c r="M71" s="117"/>
      <c r="N71" s="118"/>
      <c r="O71" s="26"/>
      <c r="P71" s="35"/>
      <c r="Q71" s="35"/>
      <c r="R71" s="35"/>
      <c r="S71" s="35"/>
      <c r="T71" s="35"/>
      <c r="U71" s="35"/>
      <c r="V71" s="36"/>
      <c r="W71" s="36"/>
      <c r="X71" s="36"/>
      <c r="Y71" s="36"/>
      <c r="Z71" s="36"/>
      <c r="AA71" s="36"/>
    </row>
    <row r="72" spans="1:27" ht="21.75" thickBot="1">
      <c r="A72" s="4"/>
      <c r="B72" s="44"/>
      <c r="C72" s="30">
        <f>B72-(D72+E72+F72+G72+H72+I72+J72+K72+L72+O72+P72+Q72+R72+S72+T72+U72+V72+W72)</f>
        <v>0</v>
      </c>
      <c r="D72" s="37"/>
      <c r="E72" s="37"/>
      <c r="F72" s="37"/>
      <c r="G72" s="37"/>
      <c r="H72" s="37"/>
      <c r="I72" s="37"/>
      <c r="J72" s="37"/>
      <c r="K72" s="38"/>
      <c r="L72" s="38"/>
      <c r="M72" s="117"/>
      <c r="N72" s="118"/>
      <c r="O72" s="27"/>
      <c r="P72" s="37"/>
      <c r="Q72" s="37"/>
      <c r="R72" s="37"/>
      <c r="S72" s="37"/>
      <c r="T72" s="37"/>
      <c r="U72" s="37"/>
      <c r="V72" s="38"/>
      <c r="W72" s="38"/>
      <c r="X72" s="38"/>
      <c r="Y72" s="38"/>
      <c r="Z72" s="38"/>
      <c r="AA72" s="38"/>
    </row>
    <row r="73" spans="1:27" ht="21.75" thickBot="1">
      <c r="A73" s="12">
        <f>A67+1</f>
        <v>45242</v>
      </c>
      <c r="B73" s="28"/>
      <c r="C73" s="100"/>
      <c r="D73" s="100"/>
      <c r="E73" s="100"/>
      <c r="F73" s="100"/>
      <c r="G73" s="100"/>
      <c r="H73" s="100"/>
      <c r="I73" s="100"/>
      <c r="J73" s="100"/>
      <c r="K73" s="100"/>
      <c r="L73" s="101"/>
      <c r="M73" s="117"/>
      <c r="N73" s="118"/>
      <c r="O73" s="23"/>
      <c r="P73" s="23"/>
      <c r="Q73" s="23"/>
      <c r="R73" s="23"/>
      <c r="S73" s="23"/>
      <c r="T73" s="23"/>
      <c r="U73" s="23"/>
      <c r="V73" s="23"/>
      <c r="W73" s="29"/>
      <c r="X73" s="29"/>
      <c r="Y73" s="29"/>
      <c r="Z73" s="29"/>
      <c r="AA73" s="29"/>
    </row>
    <row r="74" spans="1:27" ht="21">
      <c r="A74" s="3" t="s">
        <v>19</v>
      </c>
      <c r="B74" s="41"/>
      <c r="C74" s="30">
        <f t="shared" ref="C74:C96" si="3">B74-(D74+E74+F74+G74+H74+I74+J74+K74+L74+O74+P74+Q74+R74+S74+T74+U74+V74+W74)</f>
        <v>0</v>
      </c>
      <c r="D74" s="31"/>
      <c r="E74" s="31"/>
      <c r="F74" s="31"/>
      <c r="G74" s="31"/>
      <c r="H74" s="31"/>
      <c r="I74" s="31"/>
      <c r="J74" s="31"/>
      <c r="K74" s="32"/>
      <c r="L74" s="32"/>
      <c r="M74" s="117"/>
      <c r="N74" s="118"/>
      <c r="O74" s="24"/>
      <c r="P74" s="31"/>
      <c r="Q74" s="31"/>
      <c r="R74" s="31"/>
      <c r="S74" s="31"/>
      <c r="T74" s="31"/>
      <c r="U74" s="31"/>
      <c r="V74" s="32"/>
      <c r="W74" s="32"/>
      <c r="X74" s="32"/>
      <c r="Y74" s="32"/>
      <c r="Z74" s="32"/>
      <c r="AA74" s="32"/>
    </row>
    <row r="75" spans="1:27" ht="21">
      <c r="A75" s="3" t="s">
        <v>14</v>
      </c>
      <c r="B75" s="42"/>
      <c r="C75" s="30">
        <f t="shared" si="3"/>
        <v>0</v>
      </c>
      <c r="D75" s="33"/>
      <c r="E75" s="33"/>
      <c r="F75" s="33"/>
      <c r="G75" s="33"/>
      <c r="H75" s="33"/>
      <c r="I75" s="33"/>
      <c r="J75" s="33"/>
      <c r="K75" s="34"/>
      <c r="L75" s="34"/>
      <c r="M75" s="117"/>
      <c r="N75" s="118"/>
      <c r="O75" s="25"/>
      <c r="P75" s="33"/>
      <c r="Q75" s="33"/>
      <c r="R75" s="33"/>
      <c r="S75" s="33"/>
      <c r="T75" s="33"/>
      <c r="U75" s="33"/>
      <c r="V75" s="34"/>
      <c r="W75" s="34"/>
      <c r="X75" s="34"/>
      <c r="Y75" s="34"/>
      <c r="Z75" s="34"/>
      <c r="AA75" s="34"/>
    </row>
    <row r="76" spans="1:27" ht="21">
      <c r="A76" s="3" t="s">
        <v>15</v>
      </c>
      <c r="B76" s="42"/>
      <c r="C76" s="30">
        <f t="shared" si="3"/>
        <v>0</v>
      </c>
      <c r="D76" s="33"/>
      <c r="E76" s="33"/>
      <c r="F76" s="33"/>
      <c r="G76" s="33"/>
      <c r="H76" s="33"/>
      <c r="I76" s="33"/>
      <c r="J76" s="33"/>
      <c r="K76" s="34"/>
      <c r="L76" s="34"/>
      <c r="M76" s="117"/>
      <c r="N76" s="118"/>
      <c r="O76" s="25"/>
      <c r="P76" s="33"/>
      <c r="Q76" s="33"/>
      <c r="R76" s="33"/>
      <c r="S76" s="33"/>
      <c r="T76" s="33"/>
      <c r="U76" s="33"/>
      <c r="V76" s="34"/>
      <c r="W76" s="34"/>
      <c r="X76" s="34"/>
      <c r="Y76" s="34"/>
      <c r="Z76" s="34"/>
      <c r="AA76" s="34"/>
    </row>
    <row r="77" spans="1:27" ht="21">
      <c r="A77" s="11" t="s">
        <v>20</v>
      </c>
      <c r="B77" s="43"/>
      <c r="C77" s="30">
        <f t="shared" si="3"/>
        <v>0</v>
      </c>
      <c r="D77" s="35"/>
      <c r="E77" s="35"/>
      <c r="F77" s="35"/>
      <c r="G77" s="35"/>
      <c r="H77" s="35"/>
      <c r="I77" s="35"/>
      <c r="J77" s="35"/>
      <c r="K77" s="36"/>
      <c r="L77" s="36"/>
      <c r="M77" s="117"/>
      <c r="N77" s="118"/>
      <c r="O77" s="26"/>
      <c r="P77" s="35"/>
      <c r="Q77" s="35"/>
      <c r="R77" s="35"/>
      <c r="S77" s="35"/>
      <c r="T77" s="35"/>
      <c r="U77" s="35"/>
      <c r="V77" s="36"/>
      <c r="W77" s="36"/>
      <c r="X77" s="36"/>
      <c r="Y77" s="36"/>
      <c r="Z77" s="36"/>
      <c r="AA77" s="36"/>
    </row>
    <row r="78" spans="1:27" ht="21.75" thickBot="1">
      <c r="A78" s="4"/>
      <c r="B78" s="44"/>
      <c r="C78" s="30">
        <f t="shared" si="3"/>
        <v>0</v>
      </c>
      <c r="D78" s="37"/>
      <c r="E78" s="37"/>
      <c r="F78" s="37"/>
      <c r="G78" s="37"/>
      <c r="H78" s="37"/>
      <c r="I78" s="37"/>
      <c r="J78" s="37"/>
      <c r="K78" s="38"/>
      <c r="L78" s="38"/>
      <c r="M78" s="117"/>
      <c r="N78" s="118"/>
      <c r="O78" s="27"/>
      <c r="P78" s="37"/>
      <c r="Q78" s="37"/>
      <c r="R78" s="37"/>
      <c r="S78" s="37"/>
      <c r="T78" s="37"/>
      <c r="U78" s="37"/>
      <c r="V78" s="38"/>
      <c r="W78" s="38"/>
      <c r="X78" s="38"/>
      <c r="Y78" s="38"/>
      <c r="Z78" s="38"/>
      <c r="AA78" s="38"/>
    </row>
    <row r="79" spans="1:27" ht="21.75" thickBot="1">
      <c r="A79" s="12">
        <f>A73+1</f>
        <v>45243</v>
      </c>
      <c r="B79" s="28"/>
      <c r="C79" s="100"/>
      <c r="D79" s="100"/>
      <c r="E79" s="100"/>
      <c r="F79" s="100"/>
      <c r="G79" s="100"/>
      <c r="H79" s="100"/>
      <c r="I79" s="100"/>
      <c r="J79" s="100"/>
      <c r="K79" s="100"/>
      <c r="L79" s="101"/>
      <c r="M79" s="117"/>
      <c r="N79" s="118"/>
      <c r="O79" s="23"/>
      <c r="P79" s="23"/>
      <c r="Q79" s="23"/>
      <c r="R79" s="23"/>
      <c r="S79" s="23"/>
      <c r="T79" s="23"/>
      <c r="U79" s="23"/>
      <c r="V79" s="23"/>
      <c r="W79" s="29"/>
      <c r="X79" s="29"/>
      <c r="Y79" s="29"/>
      <c r="Z79" s="29"/>
      <c r="AA79" s="29"/>
    </row>
    <row r="80" spans="1:27" ht="21">
      <c r="A80" s="3" t="s">
        <v>19</v>
      </c>
      <c r="B80" s="41"/>
      <c r="C80" s="30">
        <f t="shared" si="3"/>
        <v>0</v>
      </c>
      <c r="D80" s="31"/>
      <c r="E80" s="31"/>
      <c r="F80" s="31"/>
      <c r="G80" s="31"/>
      <c r="H80" s="31"/>
      <c r="I80" s="31"/>
      <c r="J80" s="31"/>
      <c r="K80" s="32"/>
      <c r="L80" s="32"/>
      <c r="M80" s="117"/>
      <c r="N80" s="118"/>
      <c r="O80" s="24"/>
      <c r="P80" s="31"/>
      <c r="Q80" s="31"/>
      <c r="R80" s="31"/>
      <c r="S80" s="31"/>
      <c r="T80" s="31"/>
      <c r="U80" s="31"/>
      <c r="V80" s="32"/>
      <c r="W80" s="32"/>
      <c r="X80" s="32"/>
      <c r="Y80" s="32"/>
      <c r="Z80" s="32"/>
      <c r="AA80" s="32"/>
    </row>
    <row r="81" spans="1:27" ht="21">
      <c r="A81" s="3" t="s">
        <v>14</v>
      </c>
      <c r="B81" s="42"/>
      <c r="C81" s="30">
        <f t="shared" si="3"/>
        <v>0</v>
      </c>
      <c r="D81" s="33"/>
      <c r="E81" s="33"/>
      <c r="F81" s="33"/>
      <c r="G81" s="33"/>
      <c r="H81" s="33"/>
      <c r="I81" s="33"/>
      <c r="J81" s="33"/>
      <c r="K81" s="34"/>
      <c r="L81" s="34"/>
      <c r="M81" s="117"/>
      <c r="N81" s="118"/>
      <c r="O81" s="25"/>
      <c r="P81" s="33"/>
      <c r="Q81" s="33"/>
      <c r="R81" s="33"/>
      <c r="S81" s="33"/>
      <c r="T81" s="33"/>
      <c r="U81" s="33"/>
      <c r="V81" s="34"/>
      <c r="W81" s="34"/>
      <c r="X81" s="34"/>
      <c r="Y81" s="34"/>
      <c r="Z81" s="34"/>
      <c r="AA81" s="34"/>
    </row>
    <row r="82" spans="1:27" ht="21">
      <c r="A82" s="3" t="s">
        <v>15</v>
      </c>
      <c r="B82" s="42"/>
      <c r="C82" s="30">
        <f t="shared" si="3"/>
        <v>0</v>
      </c>
      <c r="D82" s="33"/>
      <c r="E82" s="33"/>
      <c r="F82" s="33"/>
      <c r="G82" s="33"/>
      <c r="H82" s="33"/>
      <c r="I82" s="33"/>
      <c r="J82" s="33"/>
      <c r="K82" s="34"/>
      <c r="L82" s="34"/>
      <c r="M82" s="117"/>
      <c r="N82" s="118"/>
      <c r="O82" s="25"/>
      <c r="P82" s="33"/>
      <c r="Q82" s="33"/>
      <c r="R82" s="33"/>
      <c r="S82" s="33"/>
      <c r="T82" s="33"/>
      <c r="U82" s="33"/>
      <c r="V82" s="34"/>
      <c r="W82" s="34"/>
      <c r="X82" s="34"/>
      <c r="Y82" s="34"/>
      <c r="Z82" s="34"/>
      <c r="AA82" s="34"/>
    </row>
    <row r="83" spans="1:27" ht="21">
      <c r="A83" s="11" t="s">
        <v>20</v>
      </c>
      <c r="B83" s="43"/>
      <c r="C83" s="30">
        <f t="shared" si="3"/>
        <v>0</v>
      </c>
      <c r="D83" s="35"/>
      <c r="E83" s="35"/>
      <c r="F83" s="35"/>
      <c r="G83" s="35"/>
      <c r="H83" s="35"/>
      <c r="I83" s="35"/>
      <c r="J83" s="35"/>
      <c r="K83" s="36"/>
      <c r="L83" s="36"/>
      <c r="M83" s="117"/>
      <c r="N83" s="118"/>
      <c r="O83" s="26"/>
      <c r="P83" s="35"/>
      <c r="Q83" s="35"/>
      <c r="R83" s="35"/>
      <c r="S83" s="35"/>
      <c r="T83" s="35"/>
      <c r="U83" s="35"/>
      <c r="V83" s="36"/>
      <c r="W83" s="36"/>
      <c r="X83" s="36"/>
      <c r="Y83" s="36"/>
      <c r="Z83" s="36"/>
      <c r="AA83" s="36"/>
    </row>
    <row r="84" spans="1:27" ht="21.75" thickBot="1">
      <c r="A84" s="4"/>
      <c r="B84" s="44"/>
      <c r="C84" s="30">
        <f t="shared" si="3"/>
        <v>0</v>
      </c>
      <c r="D84" s="37"/>
      <c r="E84" s="37"/>
      <c r="F84" s="37"/>
      <c r="G84" s="37"/>
      <c r="H84" s="37"/>
      <c r="I84" s="37"/>
      <c r="J84" s="37"/>
      <c r="K84" s="38"/>
      <c r="L84" s="38"/>
      <c r="M84" s="117"/>
      <c r="N84" s="118"/>
      <c r="O84" s="27"/>
      <c r="P84" s="37"/>
      <c r="Q84" s="37"/>
      <c r="R84" s="37"/>
      <c r="S84" s="37"/>
      <c r="T84" s="37"/>
      <c r="U84" s="37"/>
      <c r="V84" s="38"/>
      <c r="W84" s="38"/>
      <c r="X84" s="38"/>
      <c r="Y84" s="38"/>
      <c r="Z84" s="38"/>
      <c r="AA84" s="38"/>
    </row>
    <row r="85" spans="1:27" ht="21.75" thickBot="1">
      <c r="A85" s="12">
        <f>A79+1</f>
        <v>45244</v>
      </c>
      <c r="B85" s="28"/>
      <c r="C85" s="100"/>
      <c r="D85" s="100"/>
      <c r="E85" s="100"/>
      <c r="F85" s="100"/>
      <c r="G85" s="100"/>
      <c r="H85" s="100"/>
      <c r="I85" s="100"/>
      <c r="J85" s="100"/>
      <c r="K85" s="100"/>
      <c r="L85" s="101"/>
      <c r="M85" s="117"/>
      <c r="N85" s="118"/>
      <c r="O85" s="23"/>
      <c r="P85" s="23"/>
      <c r="Q85" s="23"/>
      <c r="R85" s="23"/>
      <c r="S85" s="23"/>
      <c r="T85" s="23"/>
      <c r="U85" s="23"/>
      <c r="V85" s="23"/>
      <c r="W85" s="29"/>
      <c r="X85" s="29"/>
      <c r="Y85" s="29"/>
      <c r="Z85" s="29"/>
      <c r="AA85" s="29"/>
    </row>
    <row r="86" spans="1:27" ht="21">
      <c r="A86" s="3" t="s">
        <v>19</v>
      </c>
      <c r="B86" s="41"/>
      <c r="C86" s="30">
        <f t="shared" si="3"/>
        <v>0</v>
      </c>
      <c r="D86" s="31"/>
      <c r="E86" s="31"/>
      <c r="F86" s="31"/>
      <c r="G86" s="31"/>
      <c r="H86" s="31"/>
      <c r="I86" s="31"/>
      <c r="J86" s="31"/>
      <c r="K86" s="32"/>
      <c r="L86" s="32"/>
      <c r="M86" s="117"/>
      <c r="N86" s="118"/>
      <c r="O86" s="24"/>
      <c r="P86" s="31"/>
      <c r="Q86" s="31"/>
      <c r="R86" s="31"/>
      <c r="S86" s="31"/>
      <c r="T86" s="31"/>
      <c r="U86" s="31"/>
      <c r="V86" s="32"/>
      <c r="W86" s="32"/>
      <c r="X86" s="32"/>
      <c r="Y86" s="32"/>
      <c r="Z86" s="32"/>
      <c r="AA86" s="32"/>
    </row>
    <row r="87" spans="1:27" ht="21">
      <c r="A87" s="3" t="s">
        <v>14</v>
      </c>
      <c r="B87" s="42"/>
      <c r="C87" s="30">
        <f t="shared" si="3"/>
        <v>0</v>
      </c>
      <c r="D87" s="33"/>
      <c r="E87" s="33"/>
      <c r="F87" s="33"/>
      <c r="G87" s="33"/>
      <c r="H87" s="33"/>
      <c r="I87" s="33"/>
      <c r="J87" s="33"/>
      <c r="K87" s="34"/>
      <c r="L87" s="34"/>
      <c r="M87" s="117"/>
      <c r="N87" s="118"/>
      <c r="O87" s="25"/>
      <c r="P87" s="33"/>
      <c r="Q87" s="33"/>
      <c r="R87" s="33"/>
      <c r="S87" s="33"/>
      <c r="T87" s="33"/>
      <c r="U87" s="33"/>
      <c r="V87" s="34"/>
      <c r="W87" s="34"/>
      <c r="X87" s="34"/>
      <c r="Y87" s="34"/>
      <c r="Z87" s="34"/>
      <c r="AA87" s="34"/>
    </row>
    <row r="88" spans="1:27" ht="21">
      <c r="A88" s="3" t="s">
        <v>15</v>
      </c>
      <c r="B88" s="42"/>
      <c r="C88" s="30">
        <f t="shared" si="3"/>
        <v>0</v>
      </c>
      <c r="D88" s="33"/>
      <c r="E88" s="33"/>
      <c r="F88" s="33"/>
      <c r="G88" s="33"/>
      <c r="H88" s="33"/>
      <c r="I88" s="33"/>
      <c r="J88" s="33"/>
      <c r="K88" s="34"/>
      <c r="L88" s="34"/>
      <c r="M88" s="117"/>
      <c r="N88" s="118"/>
      <c r="O88" s="25"/>
      <c r="P88" s="33"/>
      <c r="Q88" s="33"/>
      <c r="R88" s="33"/>
      <c r="S88" s="33"/>
      <c r="T88" s="33"/>
      <c r="U88" s="33"/>
      <c r="V88" s="34"/>
      <c r="W88" s="34"/>
      <c r="X88" s="34"/>
      <c r="Y88" s="34"/>
      <c r="Z88" s="34"/>
      <c r="AA88" s="34"/>
    </row>
    <row r="89" spans="1:27" ht="21">
      <c r="A89" s="11" t="s">
        <v>20</v>
      </c>
      <c r="B89" s="43"/>
      <c r="C89" s="30">
        <f t="shared" si="3"/>
        <v>0</v>
      </c>
      <c r="D89" s="35"/>
      <c r="E89" s="35"/>
      <c r="F89" s="35"/>
      <c r="G89" s="35"/>
      <c r="H89" s="35"/>
      <c r="I89" s="35"/>
      <c r="J89" s="35"/>
      <c r="K89" s="36"/>
      <c r="L89" s="36"/>
      <c r="M89" s="117"/>
      <c r="N89" s="118"/>
      <c r="O89" s="26"/>
      <c r="P89" s="35"/>
      <c r="Q89" s="35"/>
      <c r="R89" s="35"/>
      <c r="S89" s="35"/>
      <c r="T89" s="35"/>
      <c r="U89" s="35"/>
      <c r="V89" s="36"/>
      <c r="W89" s="36"/>
      <c r="X89" s="36"/>
      <c r="Y89" s="36"/>
      <c r="Z89" s="36"/>
      <c r="AA89" s="36"/>
    </row>
    <row r="90" spans="1:27" ht="21.75" thickBot="1">
      <c r="A90" s="4"/>
      <c r="B90" s="44"/>
      <c r="C90" s="30">
        <f t="shared" si="3"/>
        <v>0</v>
      </c>
      <c r="D90" s="37"/>
      <c r="E90" s="37"/>
      <c r="F90" s="37"/>
      <c r="G90" s="37"/>
      <c r="H90" s="37"/>
      <c r="I90" s="37"/>
      <c r="J90" s="37"/>
      <c r="K90" s="38"/>
      <c r="L90" s="38"/>
      <c r="M90" s="117"/>
      <c r="N90" s="118"/>
      <c r="O90" s="27"/>
      <c r="P90" s="37"/>
      <c r="Q90" s="37"/>
      <c r="R90" s="37"/>
      <c r="S90" s="37"/>
      <c r="T90" s="37"/>
      <c r="U90" s="37"/>
      <c r="V90" s="38"/>
      <c r="W90" s="38"/>
      <c r="X90" s="38"/>
      <c r="Y90" s="38"/>
      <c r="Z90" s="38"/>
      <c r="AA90" s="38"/>
    </row>
    <row r="91" spans="1:27" ht="21.75" thickBot="1">
      <c r="A91" s="12">
        <f>A85+1</f>
        <v>45245</v>
      </c>
      <c r="B91" s="28"/>
      <c r="C91" s="100"/>
      <c r="D91" s="100"/>
      <c r="E91" s="100"/>
      <c r="F91" s="100"/>
      <c r="G91" s="100"/>
      <c r="H91" s="100"/>
      <c r="I91" s="100"/>
      <c r="J91" s="100"/>
      <c r="K91" s="100"/>
      <c r="L91" s="101"/>
      <c r="M91" s="117"/>
      <c r="N91" s="118"/>
      <c r="O91" s="23"/>
      <c r="P91" s="23"/>
      <c r="Q91" s="23"/>
      <c r="R91" s="23"/>
      <c r="S91" s="23"/>
      <c r="T91" s="23"/>
      <c r="U91" s="23"/>
      <c r="V91" s="23"/>
      <c r="W91" s="29"/>
      <c r="X91" s="29"/>
      <c r="Y91" s="29"/>
      <c r="Z91" s="29"/>
      <c r="AA91" s="29"/>
    </row>
    <row r="92" spans="1:27" ht="21">
      <c r="A92" s="3" t="s">
        <v>19</v>
      </c>
      <c r="B92" s="41"/>
      <c r="C92" s="30">
        <f t="shared" si="3"/>
        <v>0</v>
      </c>
      <c r="D92" s="31"/>
      <c r="E92" s="31"/>
      <c r="F92" s="31"/>
      <c r="G92" s="31"/>
      <c r="H92" s="31"/>
      <c r="I92" s="31"/>
      <c r="J92" s="31"/>
      <c r="K92" s="32"/>
      <c r="L92" s="32"/>
      <c r="M92" s="117"/>
      <c r="N92" s="118"/>
      <c r="O92" s="24"/>
      <c r="P92" s="31"/>
      <c r="Q92" s="31"/>
      <c r="R92" s="31"/>
      <c r="S92" s="31"/>
      <c r="T92" s="31"/>
      <c r="U92" s="31"/>
      <c r="V92" s="32"/>
      <c r="W92" s="32"/>
      <c r="X92" s="32"/>
      <c r="Y92" s="32"/>
      <c r="Z92" s="32"/>
      <c r="AA92" s="32"/>
    </row>
    <row r="93" spans="1:27" ht="21">
      <c r="A93" s="3" t="s">
        <v>14</v>
      </c>
      <c r="B93" s="42"/>
      <c r="C93" s="30">
        <f t="shared" si="3"/>
        <v>0</v>
      </c>
      <c r="D93" s="33"/>
      <c r="E93" s="33"/>
      <c r="F93" s="33"/>
      <c r="G93" s="33"/>
      <c r="H93" s="33"/>
      <c r="I93" s="33"/>
      <c r="J93" s="33"/>
      <c r="K93" s="34"/>
      <c r="L93" s="34"/>
      <c r="M93" s="117"/>
      <c r="N93" s="118"/>
      <c r="O93" s="25"/>
      <c r="P93" s="33"/>
      <c r="Q93" s="33"/>
      <c r="R93" s="33"/>
      <c r="S93" s="33"/>
      <c r="T93" s="33"/>
      <c r="U93" s="33"/>
      <c r="V93" s="34"/>
      <c r="W93" s="34"/>
      <c r="X93" s="34"/>
      <c r="Y93" s="34"/>
      <c r="Z93" s="34"/>
      <c r="AA93" s="34"/>
    </row>
    <row r="94" spans="1:27" ht="21">
      <c r="A94" s="3" t="s">
        <v>15</v>
      </c>
      <c r="B94" s="42"/>
      <c r="C94" s="30">
        <f t="shared" si="3"/>
        <v>0</v>
      </c>
      <c r="D94" s="33"/>
      <c r="E94" s="33"/>
      <c r="F94" s="33"/>
      <c r="G94" s="33"/>
      <c r="H94" s="33"/>
      <c r="I94" s="33"/>
      <c r="J94" s="33"/>
      <c r="K94" s="34"/>
      <c r="L94" s="34"/>
      <c r="M94" s="117"/>
      <c r="N94" s="118"/>
      <c r="O94" s="25"/>
      <c r="P94" s="33"/>
      <c r="Q94" s="33"/>
      <c r="R94" s="33"/>
      <c r="S94" s="33"/>
      <c r="T94" s="33"/>
      <c r="U94" s="33"/>
      <c r="V94" s="34"/>
      <c r="W94" s="34"/>
      <c r="X94" s="34"/>
      <c r="Y94" s="34"/>
      <c r="Z94" s="34"/>
      <c r="AA94" s="34"/>
    </row>
    <row r="95" spans="1:27" ht="21">
      <c r="A95" s="11" t="s">
        <v>20</v>
      </c>
      <c r="B95" s="43"/>
      <c r="C95" s="30">
        <f t="shared" si="3"/>
        <v>0</v>
      </c>
      <c r="D95" s="35"/>
      <c r="E95" s="35"/>
      <c r="F95" s="35"/>
      <c r="G95" s="35"/>
      <c r="H95" s="35"/>
      <c r="I95" s="35"/>
      <c r="J95" s="35"/>
      <c r="K95" s="36"/>
      <c r="L95" s="36"/>
      <c r="M95" s="117"/>
      <c r="N95" s="118"/>
      <c r="O95" s="26"/>
      <c r="P95" s="35"/>
      <c r="Q95" s="35"/>
      <c r="R95" s="35"/>
      <c r="S95" s="35"/>
      <c r="T95" s="35"/>
      <c r="U95" s="35"/>
      <c r="V95" s="36"/>
      <c r="W95" s="36"/>
      <c r="X95" s="36"/>
      <c r="Y95" s="36"/>
      <c r="Z95" s="36"/>
      <c r="AA95" s="36"/>
    </row>
    <row r="96" spans="1:27" ht="21.75" thickBot="1">
      <c r="A96" s="4"/>
      <c r="B96" s="44"/>
      <c r="C96" s="30">
        <f t="shared" si="3"/>
        <v>0</v>
      </c>
      <c r="D96" s="37"/>
      <c r="E96" s="37"/>
      <c r="F96" s="37"/>
      <c r="G96" s="37"/>
      <c r="H96" s="37"/>
      <c r="I96" s="37"/>
      <c r="J96" s="37"/>
      <c r="K96" s="38"/>
      <c r="L96" s="38"/>
      <c r="M96" s="117"/>
      <c r="N96" s="118"/>
      <c r="O96" s="27"/>
      <c r="P96" s="37"/>
      <c r="Q96" s="37"/>
      <c r="R96" s="37"/>
      <c r="S96" s="37"/>
      <c r="T96" s="37"/>
      <c r="U96" s="37"/>
      <c r="V96" s="38"/>
      <c r="W96" s="38"/>
      <c r="X96" s="38"/>
      <c r="Y96" s="38"/>
      <c r="Z96" s="38"/>
      <c r="AA96" s="38"/>
    </row>
    <row r="97" spans="1:27" ht="21.75" thickBot="1">
      <c r="A97" s="12">
        <f>A91+1</f>
        <v>45246</v>
      </c>
      <c r="B97" s="28"/>
      <c r="C97" s="100"/>
      <c r="D97" s="100"/>
      <c r="E97" s="100"/>
      <c r="F97" s="100"/>
      <c r="G97" s="100"/>
      <c r="H97" s="100"/>
      <c r="I97" s="100"/>
      <c r="J97" s="100"/>
      <c r="K97" s="100"/>
      <c r="L97" s="101"/>
      <c r="M97" s="117"/>
      <c r="N97" s="118"/>
      <c r="O97" s="23"/>
      <c r="P97" s="23"/>
      <c r="Q97" s="23"/>
      <c r="R97" s="23"/>
      <c r="S97" s="23"/>
      <c r="T97" s="23"/>
      <c r="U97" s="23"/>
      <c r="V97" s="23"/>
      <c r="W97" s="29"/>
      <c r="X97" s="29"/>
      <c r="Y97" s="29"/>
      <c r="Z97" s="29"/>
      <c r="AA97" s="29"/>
    </row>
    <row r="98" spans="1:27" ht="21">
      <c r="A98" s="3" t="s">
        <v>19</v>
      </c>
      <c r="B98" s="41"/>
      <c r="C98" s="30">
        <f>B98-(D98+E98+F98+G98+H98+I98+J98+K98+L98+O98+P98+Q98+R98+S98+T98+U98+V98+W98)</f>
        <v>0</v>
      </c>
      <c r="D98" s="31"/>
      <c r="E98" s="31"/>
      <c r="F98" s="31"/>
      <c r="G98" s="31"/>
      <c r="H98" s="31"/>
      <c r="I98" s="31"/>
      <c r="J98" s="31"/>
      <c r="K98" s="32"/>
      <c r="L98" s="32"/>
      <c r="M98" s="117"/>
      <c r="N98" s="118"/>
      <c r="O98" s="24"/>
      <c r="P98" s="31"/>
      <c r="Q98" s="31"/>
      <c r="R98" s="31"/>
      <c r="S98" s="31"/>
      <c r="T98" s="31"/>
      <c r="U98" s="31"/>
      <c r="V98" s="32"/>
      <c r="W98" s="32"/>
      <c r="X98" s="32"/>
      <c r="Y98" s="32"/>
      <c r="Z98" s="32"/>
      <c r="AA98" s="32"/>
    </row>
    <row r="99" spans="1:27" ht="21">
      <c r="A99" s="3" t="s">
        <v>14</v>
      </c>
      <c r="B99" s="42"/>
      <c r="C99" s="30">
        <f>B99-(D99+E99+F99+G99+H99+I99+J99+K99+L99+O99+P99+Q99+R99+S99+T99+U99+V99+W99)</f>
        <v>0</v>
      </c>
      <c r="D99" s="33"/>
      <c r="E99" s="33"/>
      <c r="F99" s="33"/>
      <c r="G99" s="33"/>
      <c r="H99" s="33"/>
      <c r="I99" s="33"/>
      <c r="J99" s="33"/>
      <c r="K99" s="34"/>
      <c r="L99" s="34"/>
      <c r="M99" s="117"/>
      <c r="N99" s="118"/>
      <c r="O99" s="25"/>
      <c r="P99" s="33"/>
      <c r="Q99" s="33"/>
      <c r="R99" s="33"/>
      <c r="S99" s="33"/>
      <c r="T99" s="33"/>
      <c r="U99" s="33"/>
      <c r="V99" s="34"/>
      <c r="W99" s="34"/>
      <c r="X99" s="34"/>
      <c r="Y99" s="34"/>
      <c r="Z99" s="34"/>
      <c r="AA99" s="34"/>
    </row>
    <row r="100" spans="1:27" ht="21">
      <c r="A100" s="3" t="s">
        <v>15</v>
      </c>
      <c r="B100" s="42"/>
      <c r="C100" s="30">
        <f>B100-(D100+E100+F100+G100+H100+I100+J100+K100+L100+O100+P100+Q100+R100+S100+T100+U100+V100+W100)</f>
        <v>0</v>
      </c>
      <c r="D100" s="33"/>
      <c r="E100" s="33"/>
      <c r="F100" s="33"/>
      <c r="G100" s="33"/>
      <c r="H100" s="33"/>
      <c r="I100" s="33"/>
      <c r="J100" s="33"/>
      <c r="K100" s="34"/>
      <c r="L100" s="34"/>
      <c r="M100" s="117"/>
      <c r="N100" s="118"/>
      <c r="O100" s="25"/>
      <c r="P100" s="33"/>
      <c r="Q100" s="33"/>
      <c r="R100" s="33"/>
      <c r="S100" s="33"/>
      <c r="T100" s="33"/>
      <c r="U100" s="33"/>
      <c r="V100" s="34"/>
      <c r="W100" s="34"/>
      <c r="X100" s="34"/>
      <c r="Y100" s="34"/>
      <c r="Z100" s="34"/>
      <c r="AA100" s="34"/>
    </row>
    <row r="101" spans="1:27" ht="21">
      <c r="A101" s="11" t="s">
        <v>20</v>
      </c>
      <c r="B101" s="43"/>
      <c r="C101" s="30">
        <f>B101-(D101+E101+F101+G101+H101+I101+J101+K101+L101+O101+P101+Q101+R101+S101+T101+U101+V101+W101)</f>
        <v>0</v>
      </c>
      <c r="D101" s="35"/>
      <c r="E101" s="35"/>
      <c r="F101" s="35"/>
      <c r="G101" s="35"/>
      <c r="H101" s="35"/>
      <c r="I101" s="35"/>
      <c r="J101" s="35"/>
      <c r="K101" s="36"/>
      <c r="L101" s="36"/>
      <c r="M101" s="117"/>
      <c r="N101" s="118"/>
      <c r="O101" s="26"/>
      <c r="P101" s="35"/>
      <c r="Q101" s="35"/>
      <c r="R101" s="35"/>
      <c r="S101" s="35"/>
      <c r="T101" s="35"/>
      <c r="U101" s="35"/>
      <c r="V101" s="36"/>
      <c r="W101" s="36"/>
      <c r="X101" s="36"/>
      <c r="Y101" s="36"/>
      <c r="Z101" s="36"/>
      <c r="AA101" s="36"/>
    </row>
    <row r="102" spans="1:27" ht="21.75" thickBot="1">
      <c r="A102" s="4"/>
      <c r="B102" s="44"/>
      <c r="C102" s="30">
        <f>B102-(D102+E102+F102+G102+H102+I102+J102+K102+L102+O102+P102+Q102+R102+S102+T102+U102+V102+W102)</f>
        <v>0</v>
      </c>
      <c r="D102" s="37"/>
      <c r="E102" s="37"/>
      <c r="F102" s="37"/>
      <c r="G102" s="37"/>
      <c r="H102" s="37"/>
      <c r="I102" s="37"/>
      <c r="J102" s="37"/>
      <c r="K102" s="38"/>
      <c r="L102" s="38"/>
      <c r="M102" s="117"/>
      <c r="N102" s="118"/>
      <c r="O102" s="27"/>
      <c r="P102" s="37"/>
      <c r="Q102" s="37"/>
      <c r="R102" s="37"/>
      <c r="S102" s="37"/>
      <c r="T102" s="37"/>
      <c r="U102" s="37"/>
      <c r="V102" s="38"/>
      <c r="W102" s="38"/>
      <c r="X102" s="38"/>
      <c r="Y102" s="38"/>
      <c r="Z102" s="38"/>
      <c r="AA102" s="38"/>
    </row>
    <row r="103" spans="1:27" ht="21.75" thickBot="1">
      <c r="A103" s="12">
        <f>A97+1</f>
        <v>45247</v>
      </c>
      <c r="B103" s="28"/>
      <c r="C103" s="100"/>
      <c r="D103" s="100"/>
      <c r="E103" s="100"/>
      <c r="F103" s="100"/>
      <c r="G103" s="100"/>
      <c r="H103" s="100"/>
      <c r="I103" s="100"/>
      <c r="J103" s="100"/>
      <c r="K103" s="100"/>
      <c r="L103" s="101"/>
      <c r="M103" s="117"/>
      <c r="N103" s="118"/>
      <c r="O103" s="23"/>
      <c r="P103" s="23"/>
      <c r="Q103" s="23"/>
      <c r="R103" s="23"/>
      <c r="S103" s="23"/>
      <c r="T103" s="23"/>
      <c r="U103" s="23"/>
      <c r="V103" s="23"/>
      <c r="W103" s="29"/>
      <c r="X103" s="29"/>
      <c r="Y103" s="29"/>
      <c r="Z103" s="29"/>
      <c r="AA103" s="29"/>
    </row>
    <row r="104" spans="1:27" ht="21">
      <c r="A104" s="3" t="s">
        <v>19</v>
      </c>
      <c r="B104" s="41"/>
      <c r="C104" s="30">
        <f>B104-(D104+E104+F104+G104+H104+I104+J104+K104+L104+O104+P104+Q104+R104+S104+T104+U104+V104+W104)</f>
        <v>0</v>
      </c>
      <c r="D104" s="31"/>
      <c r="E104" s="31"/>
      <c r="F104" s="31"/>
      <c r="G104" s="31"/>
      <c r="H104" s="31"/>
      <c r="I104" s="31"/>
      <c r="J104" s="31"/>
      <c r="K104" s="32"/>
      <c r="L104" s="32"/>
      <c r="M104" s="117"/>
      <c r="N104" s="118"/>
      <c r="O104" s="24"/>
      <c r="P104" s="31"/>
      <c r="Q104" s="31"/>
      <c r="R104" s="31"/>
      <c r="S104" s="31"/>
      <c r="T104" s="31"/>
      <c r="U104" s="31"/>
      <c r="V104" s="32"/>
      <c r="W104" s="32"/>
      <c r="X104" s="32"/>
      <c r="Y104" s="32"/>
      <c r="Z104" s="32"/>
      <c r="AA104" s="32"/>
    </row>
    <row r="105" spans="1:27" ht="21">
      <c r="A105" s="3" t="s">
        <v>14</v>
      </c>
      <c r="B105" s="42"/>
      <c r="C105" s="30">
        <f>B105-(D105+E105+F105+G105+H105+I105+J105+K105+L105+O105+P105+Q105+R105+S105+T105+U105+V105+W105)</f>
        <v>0</v>
      </c>
      <c r="D105" s="33"/>
      <c r="E105" s="33"/>
      <c r="F105" s="33"/>
      <c r="G105" s="33"/>
      <c r="H105" s="33"/>
      <c r="I105" s="33"/>
      <c r="J105" s="33"/>
      <c r="K105" s="34"/>
      <c r="L105" s="34"/>
      <c r="M105" s="117"/>
      <c r="N105" s="118"/>
      <c r="O105" s="25"/>
      <c r="P105" s="33"/>
      <c r="Q105" s="33"/>
      <c r="R105" s="33"/>
      <c r="S105" s="33"/>
      <c r="T105" s="33"/>
      <c r="U105" s="33"/>
      <c r="V105" s="34"/>
      <c r="W105" s="34"/>
      <c r="X105" s="34"/>
      <c r="Y105" s="34"/>
      <c r="Z105" s="34"/>
      <c r="AA105" s="34"/>
    </row>
    <row r="106" spans="1:27" ht="21">
      <c r="A106" s="3" t="s">
        <v>15</v>
      </c>
      <c r="B106" s="42"/>
      <c r="C106" s="30">
        <f>B106-(D106+E106+F106+G106+H106+I106+J106+K106+L106+O106+P106+Q106+R106+S106+T106+U106+V106+W106)</f>
        <v>0</v>
      </c>
      <c r="D106" s="33"/>
      <c r="E106" s="33"/>
      <c r="F106" s="33"/>
      <c r="G106" s="33"/>
      <c r="H106" s="33"/>
      <c r="I106" s="33"/>
      <c r="J106" s="33"/>
      <c r="K106" s="34"/>
      <c r="L106" s="34"/>
      <c r="M106" s="117"/>
      <c r="N106" s="118"/>
      <c r="O106" s="25"/>
      <c r="P106" s="33"/>
      <c r="Q106" s="33"/>
      <c r="R106" s="33"/>
      <c r="S106" s="33"/>
      <c r="T106" s="33"/>
      <c r="U106" s="33"/>
      <c r="V106" s="34"/>
      <c r="W106" s="34"/>
      <c r="X106" s="34"/>
      <c r="Y106" s="34"/>
      <c r="Z106" s="34"/>
      <c r="AA106" s="34"/>
    </row>
    <row r="107" spans="1:27" ht="21">
      <c r="A107" s="11" t="s">
        <v>20</v>
      </c>
      <c r="B107" s="43"/>
      <c r="C107" s="30">
        <f>B107-(D107+E107+F107+G107+H107+I107+J107+K107+L107+O107+P107+Q107+R107+S107+T107+U107+V107+W107)</f>
        <v>0</v>
      </c>
      <c r="D107" s="35"/>
      <c r="E107" s="35"/>
      <c r="F107" s="35"/>
      <c r="G107" s="35"/>
      <c r="H107" s="35"/>
      <c r="I107" s="35"/>
      <c r="J107" s="35"/>
      <c r="K107" s="36"/>
      <c r="L107" s="36"/>
      <c r="M107" s="117"/>
      <c r="N107" s="118"/>
      <c r="O107" s="26"/>
      <c r="P107" s="35"/>
      <c r="Q107" s="35"/>
      <c r="R107" s="35"/>
      <c r="S107" s="35"/>
      <c r="T107" s="35"/>
      <c r="U107" s="35"/>
      <c r="V107" s="36"/>
      <c r="W107" s="36"/>
      <c r="X107" s="36"/>
      <c r="Y107" s="36"/>
      <c r="Z107" s="36"/>
      <c r="AA107" s="36"/>
    </row>
    <row r="108" spans="1:27" ht="21.75" thickBot="1">
      <c r="A108" s="4"/>
      <c r="B108" s="44"/>
      <c r="C108" s="30">
        <f>B108-(D108+E108+F108+G108+H108+I108+J108+K108+L108+O108+P108+Q108+R108+S108+T108+U108+V108+W108)</f>
        <v>0</v>
      </c>
      <c r="D108" s="37"/>
      <c r="E108" s="37"/>
      <c r="F108" s="37"/>
      <c r="G108" s="37"/>
      <c r="H108" s="37"/>
      <c r="I108" s="37"/>
      <c r="J108" s="37"/>
      <c r="K108" s="38"/>
      <c r="L108" s="38"/>
      <c r="M108" s="117"/>
      <c r="N108" s="118"/>
      <c r="O108" s="27"/>
      <c r="P108" s="37"/>
      <c r="Q108" s="37"/>
      <c r="R108" s="37"/>
      <c r="S108" s="37"/>
      <c r="T108" s="37"/>
      <c r="U108" s="37"/>
      <c r="V108" s="38"/>
      <c r="W108" s="38"/>
      <c r="X108" s="38"/>
      <c r="Y108" s="38"/>
      <c r="Z108" s="38"/>
      <c r="AA108" s="38"/>
    </row>
    <row r="109" spans="1:27" ht="21.75" thickBot="1">
      <c r="A109" s="12">
        <f>A103+1</f>
        <v>45248</v>
      </c>
      <c r="B109" s="28"/>
      <c r="C109" s="100"/>
      <c r="D109" s="100"/>
      <c r="E109" s="100"/>
      <c r="F109" s="100"/>
      <c r="G109" s="100"/>
      <c r="H109" s="100"/>
      <c r="I109" s="100"/>
      <c r="J109" s="100"/>
      <c r="K109" s="100"/>
      <c r="L109" s="101"/>
      <c r="M109" s="117"/>
      <c r="N109" s="118"/>
      <c r="O109" s="23"/>
      <c r="P109" s="23"/>
      <c r="Q109" s="23"/>
      <c r="R109" s="23"/>
      <c r="S109" s="23"/>
      <c r="T109" s="23"/>
      <c r="U109" s="23"/>
      <c r="V109" s="23"/>
      <c r="W109" s="29"/>
      <c r="X109" s="29"/>
      <c r="Y109" s="29"/>
      <c r="Z109" s="29"/>
      <c r="AA109" s="29"/>
    </row>
    <row r="110" spans="1:27" ht="21">
      <c r="A110" s="3" t="s">
        <v>19</v>
      </c>
      <c r="B110" s="41"/>
      <c r="C110" s="30">
        <f>B110-(D110+E110+F110+G110+H110+I110+J110+K110+L110+O110+P110+Q110+R110+S110+T110+U110+V110+W110)</f>
        <v>0</v>
      </c>
      <c r="D110" s="31"/>
      <c r="E110" s="31"/>
      <c r="F110" s="31"/>
      <c r="G110" s="31"/>
      <c r="H110" s="31"/>
      <c r="I110" s="31"/>
      <c r="J110" s="31"/>
      <c r="K110" s="32"/>
      <c r="L110" s="32"/>
      <c r="M110" s="117"/>
      <c r="N110" s="118"/>
      <c r="O110" s="24"/>
      <c r="P110" s="31"/>
      <c r="Q110" s="31"/>
      <c r="R110" s="31"/>
      <c r="S110" s="31"/>
      <c r="T110" s="31"/>
      <c r="U110" s="31"/>
      <c r="V110" s="32"/>
      <c r="W110" s="32"/>
      <c r="X110" s="32"/>
      <c r="Y110" s="32"/>
      <c r="Z110" s="32"/>
      <c r="AA110" s="32"/>
    </row>
    <row r="111" spans="1:27" ht="21">
      <c r="A111" s="3" t="s">
        <v>14</v>
      </c>
      <c r="B111" s="42"/>
      <c r="C111" s="30">
        <f>B111-(D111+E111+F111+G111+H111+I111+J111+K111+L111+O111+P111+Q111+R111+S111+T111+U111+V111+W111)</f>
        <v>0</v>
      </c>
      <c r="D111" s="33"/>
      <c r="E111" s="33"/>
      <c r="F111" s="33"/>
      <c r="G111" s="33"/>
      <c r="H111" s="33"/>
      <c r="I111" s="33"/>
      <c r="J111" s="33"/>
      <c r="K111" s="34"/>
      <c r="L111" s="34"/>
      <c r="M111" s="117"/>
      <c r="N111" s="118"/>
      <c r="O111" s="25"/>
      <c r="P111" s="33"/>
      <c r="Q111" s="33"/>
      <c r="R111" s="33"/>
      <c r="S111" s="33"/>
      <c r="T111" s="33"/>
      <c r="U111" s="33"/>
      <c r="V111" s="34"/>
      <c r="W111" s="34"/>
      <c r="X111" s="34"/>
      <c r="Y111" s="34"/>
      <c r="Z111" s="34"/>
      <c r="AA111" s="34"/>
    </row>
    <row r="112" spans="1:27" ht="21">
      <c r="A112" s="3" t="s">
        <v>15</v>
      </c>
      <c r="B112" s="42"/>
      <c r="C112" s="30">
        <f>B112-(D112+E112+F112+G112+H112+I112+J112+K112+L112+O112+P112+Q112+R112+S112+T112+U112+V112+W112)</f>
        <v>0</v>
      </c>
      <c r="D112" s="33"/>
      <c r="E112" s="33"/>
      <c r="F112" s="33"/>
      <c r="G112" s="33"/>
      <c r="H112" s="33"/>
      <c r="I112" s="33"/>
      <c r="J112" s="33"/>
      <c r="K112" s="34"/>
      <c r="L112" s="34"/>
      <c r="M112" s="117"/>
      <c r="N112" s="118"/>
      <c r="O112" s="25"/>
      <c r="P112" s="33"/>
      <c r="Q112" s="33"/>
      <c r="R112" s="33"/>
      <c r="S112" s="33"/>
      <c r="T112" s="33"/>
      <c r="U112" s="33"/>
      <c r="V112" s="34"/>
      <c r="W112" s="34"/>
      <c r="X112" s="34"/>
      <c r="Y112" s="34"/>
      <c r="Z112" s="34"/>
      <c r="AA112" s="34"/>
    </row>
    <row r="113" spans="1:27" ht="21">
      <c r="A113" s="11" t="s">
        <v>20</v>
      </c>
      <c r="B113" s="43"/>
      <c r="C113" s="30">
        <f>B113-(D113+E113+F113+G113+H113+I113+J113+K113+L113+O113+P113+Q113+R113+S113+T113+U113+V113+W113)</f>
        <v>0</v>
      </c>
      <c r="D113" s="35"/>
      <c r="E113" s="35"/>
      <c r="F113" s="35"/>
      <c r="G113" s="35"/>
      <c r="H113" s="35"/>
      <c r="I113" s="35"/>
      <c r="J113" s="35"/>
      <c r="K113" s="36"/>
      <c r="L113" s="36"/>
      <c r="M113" s="117"/>
      <c r="N113" s="118"/>
      <c r="O113" s="26"/>
      <c r="P113" s="35"/>
      <c r="Q113" s="35"/>
      <c r="R113" s="35"/>
      <c r="S113" s="35"/>
      <c r="T113" s="35"/>
      <c r="U113" s="35"/>
      <c r="V113" s="36"/>
      <c r="W113" s="36"/>
      <c r="X113" s="36"/>
      <c r="Y113" s="36"/>
      <c r="Z113" s="36"/>
      <c r="AA113" s="36"/>
    </row>
    <row r="114" spans="1:27" ht="21.75" thickBot="1">
      <c r="A114" s="4"/>
      <c r="B114" s="44"/>
      <c r="C114" s="30">
        <f>B114-(D114+E114+F114+G114+H114+I114+J114+K114+L114+O114+P114+Q114+R114+S114+T114+U114+V114+W114)</f>
        <v>0</v>
      </c>
      <c r="D114" s="37"/>
      <c r="E114" s="37"/>
      <c r="F114" s="37"/>
      <c r="G114" s="37"/>
      <c r="H114" s="37"/>
      <c r="I114" s="37"/>
      <c r="J114" s="37"/>
      <c r="K114" s="38"/>
      <c r="L114" s="38"/>
      <c r="M114" s="117"/>
      <c r="N114" s="118"/>
      <c r="O114" s="27"/>
      <c r="P114" s="37"/>
      <c r="Q114" s="37"/>
      <c r="R114" s="37"/>
      <c r="S114" s="37"/>
      <c r="T114" s="37"/>
      <c r="U114" s="37"/>
      <c r="V114" s="38"/>
      <c r="W114" s="38"/>
      <c r="X114" s="38"/>
      <c r="Y114" s="38"/>
      <c r="Z114" s="38"/>
      <c r="AA114" s="38"/>
    </row>
    <row r="115" spans="1:27" ht="21.75" thickBot="1">
      <c r="A115" s="12">
        <f>A109+1</f>
        <v>45249</v>
      </c>
      <c r="B115" s="28"/>
      <c r="C115" s="100"/>
      <c r="D115" s="100"/>
      <c r="E115" s="100"/>
      <c r="F115" s="100"/>
      <c r="G115" s="100"/>
      <c r="H115" s="100"/>
      <c r="I115" s="100"/>
      <c r="J115" s="100"/>
      <c r="K115" s="100"/>
      <c r="L115" s="101"/>
      <c r="M115" s="117"/>
      <c r="N115" s="118"/>
      <c r="O115" s="23"/>
      <c r="P115" s="23"/>
      <c r="Q115" s="23"/>
      <c r="R115" s="23"/>
      <c r="S115" s="23"/>
      <c r="T115" s="23"/>
      <c r="U115" s="23"/>
      <c r="V115" s="23"/>
      <c r="W115" s="29"/>
      <c r="X115" s="29"/>
      <c r="Y115" s="29"/>
      <c r="Z115" s="29"/>
      <c r="AA115" s="29"/>
    </row>
    <row r="116" spans="1:27" ht="21">
      <c r="A116" s="3" t="s">
        <v>19</v>
      </c>
      <c r="B116" s="41"/>
      <c r="C116" s="30">
        <f>B116-(D116+E116+F116+G116+H116+I116+J116+K116+L116+O116+P116+Q116+R116+S116+T116+U116+V116+W116)</f>
        <v>0</v>
      </c>
      <c r="D116" s="31"/>
      <c r="E116" s="31"/>
      <c r="F116" s="31"/>
      <c r="G116" s="31"/>
      <c r="H116" s="31"/>
      <c r="I116" s="31"/>
      <c r="J116" s="31"/>
      <c r="K116" s="32"/>
      <c r="L116" s="32"/>
      <c r="M116" s="117"/>
      <c r="N116" s="118"/>
      <c r="O116" s="24"/>
      <c r="P116" s="31"/>
      <c r="Q116" s="31"/>
      <c r="R116" s="31"/>
      <c r="S116" s="31"/>
      <c r="T116" s="31"/>
      <c r="U116" s="31"/>
      <c r="V116" s="32"/>
      <c r="W116" s="32"/>
      <c r="X116" s="32"/>
      <c r="Y116" s="32"/>
      <c r="Z116" s="32"/>
      <c r="AA116" s="32"/>
    </row>
    <row r="117" spans="1:27" ht="21">
      <c r="A117" s="3" t="s">
        <v>14</v>
      </c>
      <c r="B117" s="42"/>
      <c r="C117" s="30">
        <f>B117-(D117+E117+F117+G117+H117+I117+J117+K117+L117+O117+P117+Q117+R117+S117+T117+U117+V117+W117)</f>
        <v>0</v>
      </c>
      <c r="D117" s="33"/>
      <c r="E117" s="33"/>
      <c r="F117" s="33"/>
      <c r="G117" s="33"/>
      <c r="H117" s="33"/>
      <c r="I117" s="33"/>
      <c r="J117" s="33"/>
      <c r="K117" s="34"/>
      <c r="L117" s="34"/>
      <c r="M117" s="117"/>
      <c r="N117" s="118"/>
      <c r="O117" s="25"/>
      <c r="P117" s="33"/>
      <c r="Q117" s="33"/>
      <c r="R117" s="33"/>
      <c r="S117" s="33"/>
      <c r="T117" s="33"/>
      <c r="U117" s="33"/>
      <c r="V117" s="34"/>
      <c r="W117" s="34"/>
      <c r="X117" s="34"/>
      <c r="Y117" s="34"/>
      <c r="Z117" s="34"/>
      <c r="AA117" s="34"/>
    </row>
    <row r="118" spans="1:27" ht="21">
      <c r="A118" s="3" t="s">
        <v>15</v>
      </c>
      <c r="B118" s="42"/>
      <c r="C118" s="30">
        <f>B118-(D118+E118+F118+G118+H118+I118+J118+K118+L118+O118+P118+Q118+R118+S118+T118+U118+V118+W118)</f>
        <v>0</v>
      </c>
      <c r="D118" s="33"/>
      <c r="E118" s="33"/>
      <c r="F118" s="33"/>
      <c r="G118" s="33"/>
      <c r="H118" s="33"/>
      <c r="I118" s="33"/>
      <c r="J118" s="33"/>
      <c r="K118" s="34"/>
      <c r="L118" s="34"/>
      <c r="M118" s="117"/>
      <c r="N118" s="118"/>
      <c r="O118" s="25"/>
      <c r="P118" s="33"/>
      <c r="Q118" s="33"/>
      <c r="R118" s="33"/>
      <c r="S118" s="33"/>
      <c r="T118" s="33"/>
      <c r="U118" s="33"/>
      <c r="V118" s="34"/>
      <c r="W118" s="34"/>
      <c r="X118" s="34"/>
      <c r="Y118" s="34"/>
      <c r="Z118" s="34"/>
      <c r="AA118" s="34"/>
    </row>
    <row r="119" spans="1:27" ht="21">
      <c r="A119" s="11" t="s">
        <v>20</v>
      </c>
      <c r="B119" s="43"/>
      <c r="C119" s="30">
        <f>B119-(D119+E119+F119+G119+H119+I119+J119+K119+L119+O119+P119+Q119+R119+S119+T119+U119+V119+W119)</f>
        <v>0</v>
      </c>
      <c r="D119" s="35"/>
      <c r="E119" s="35"/>
      <c r="F119" s="35"/>
      <c r="G119" s="35"/>
      <c r="H119" s="35"/>
      <c r="I119" s="35"/>
      <c r="J119" s="35"/>
      <c r="K119" s="36"/>
      <c r="L119" s="36"/>
      <c r="M119" s="117"/>
      <c r="N119" s="118"/>
      <c r="O119" s="26"/>
      <c r="P119" s="35"/>
      <c r="Q119" s="35"/>
      <c r="R119" s="35"/>
      <c r="S119" s="35"/>
      <c r="T119" s="35"/>
      <c r="U119" s="35"/>
      <c r="V119" s="36"/>
      <c r="W119" s="36"/>
      <c r="X119" s="36"/>
      <c r="Y119" s="36"/>
      <c r="Z119" s="36"/>
      <c r="AA119" s="36"/>
    </row>
    <row r="120" spans="1:27" ht="21.75" thickBot="1">
      <c r="A120" s="4"/>
      <c r="B120" s="44"/>
      <c r="C120" s="30">
        <f>B120-(D120+E120+F120+G120+H120+I120+J120+K120+L120+O120+P120+Q120+R120+S120+T120+U120+V120+W120)</f>
        <v>0</v>
      </c>
      <c r="D120" s="37"/>
      <c r="E120" s="37"/>
      <c r="F120" s="37"/>
      <c r="G120" s="37"/>
      <c r="H120" s="37"/>
      <c r="I120" s="37"/>
      <c r="J120" s="37"/>
      <c r="K120" s="38"/>
      <c r="L120" s="38"/>
      <c r="M120" s="117"/>
      <c r="N120" s="118"/>
      <c r="O120" s="27"/>
      <c r="P120" s="37"/>
      <c r="Q120" s="37"/>
      <c r="R120" s="37"/>
      <c r="S120" s="37"/>
      <c r="T120" s="37"/>
      <c r="U120" s="37"/>
      <c r="V120" s="38"/>
      <c r="W120" s="38"/>
      <c r="X120" s="38"/>
      <c r="Y120" s="38"/>
      <c r="Z120" s="38"/>
      <c r="AA120" s="38"/>
    </row>
    <row r="121" spans="1:27" ht="21.75" thickBot="1">
      <c r="A121" s="12">
        <f>A115+1</f>
        <v>45250</v>
      </c>
      <c r="B121" s="28"/>
      <c r="C121" s="100"/>
      <c r="D121" s="100"/>
      <c r="E121" s="100"/>
      <c r="F121" s="100"/>
      <c r="G121" s="100"/>
      <c r="H121" s="100"/>
      <c r="I121" s="100"/>
      <c r="J121" s="100"/>
      <c r="K121" s="100"/>
      <c r="L121" s="101"/>
      <c r="M121" s="117"/>
      <c r="N121" s="118"/>
      <c r="O121" s="23"/>
      <c r="P121" s="23"/>
      <c r="Q121" s="23"/>
      <c r="R121" s="23"/>
      <c r="S121" s="23"/>
      <c r="T121" s="23"/>
      <c r="U121" s="23"/>
      <c r="V121" s="23"/>
      <c r="W121" s="29"/>
      <c r="X121" s="29"/>
      <c r="Y121" s="29"/>
      <c r="Z121" s="29"/>
      <c r="AA121" s="29"/>
    </row>
    <row r="122" spans="1:27" ht="21">
      <c r="A122" s="3" t="s">
        <v>19</v>
      </c>
      <c r="B122" s="41"/>
      <c r="C122" s="30">
        <f>B122-(D122+E122+F122+G122+H122+I122+J122+K122+L122+O122+P122+Q122+R122+S122+T122+U122+V122+W122)</f>
        <v>0</v>
      </c>
      <c r="D122" s="31"/>
      <c r="E122" s="31"/>
      <c r="F122" s="31"/>
      <c r="G122" s="31"/>
      <c r="H122" s="31"/>
      <c r="I122" s="31"/>
      <c r="J122" s="31"/>
      <c r="K122" s="32"/>
      <c r="L122" s="32"/>
      <c r="M122" s="117"/>
      <c r="N122" s="118"/>
      <c r="O122" s="24"/>
      <c r="P122" s="31"/>
      <c r="Q122" s="31"/>
      <c r="R122" s="31"/>
      <c r="S122" s="31"/>
      <c r="T122" s="31"/>
      <c r="U122" s="31"/>
      <c r="V122" s="32"/>
      <c r="W122" s="32"/>
      <c r="X122" s="32"/>
      <c r="Y122" s="32"/>
      <c r="Z122" s="32"/>
      <c r="AA122" s="32"/>
    </row>
    <row r="123" spans="1:27" ht="21">
      <c r="A123" s="3" t="s">
        <v>14</v>
      </c>
      <c r="B123" s="42"/>
      <c r="C123" s="30">
        <f>B123-(D123+E123+F123+G123+H123+I123+J123+K123+L123+O123+P123+Q123+R123+S123+T123+U123+V123+W123)</f>
        <v>0</v>
      </c>
      <c r="D123" s="33"/>
      <c r="E123" s="33"/>
      <c r="F123" s="33"/>
      <c r="G123" s="33"/>
      <c r="H123" s="33"/>
      <c r="I123" s="33"/>
      <c r="J123" s="33"/>
      <c r="K123" s="34"/>
      <c r="L123" s="34"/>
      <c r="M123" s="117"/>
      <c r="N123" s="118"/>
      <c r="O123" s="25"/>
      <c r="P123" s="33"/>
      <c r="Q123" s="33"/>
      <c r="R123" s="33"/>
      <c r="S123" s="33"/>
      <c r="T123" s="33"/>
      <c r="U123" s="33"/>
      <c r="V123" s="34"/>
      <c r="W123" s="34"/>
      <c r="X123" s="34"/>
      <c r="Y123" s="34"/>
      <c r="Z123" s="34"/>
      <c r="AA123" s="34"/>
    </row>
    <row r="124" spans="1:27" ht="21">
      <c r="A124" s="3" t="s">
        <v>15</v>
      </c>
      <c r="B124" s="42"/>
      <c r="C124" s="30">
        <f>B124-(D124+E124+F124+G124+H124+I124+J124+K124+L124+O124+P124+Q124+R124+S124+T124+U124+V124+W124)</f>
        <v>0</v>
      </c>
      <c r="D124" s="33"/>
      <c r="E124" s="33"/>
      <c r="F124" s="33"/>
      <c r="G124" s="33"/>
      <c r="H124" s="33"/>
      <c r="I124" s="33"/>
      <c r="J124" s="33"/>
      <c r="K124" s="34"/>
      <c r="L124" s="34"/>
      <c r="M124" s="117"/>
      <c r="N124" s="118"/>
      <c r="O124" s="25"/>
      <c r="P124" s="33"/>
      <c r="Q124" s="33"/>
      <c r="R124" s="33"/>
      <c r="S124" s="33"/>
      <c r="T124" s="33"/>
      <c r="U124" s="33"/>
      <c r="V124" s="34"/>
      <c r="W124" s="34"/>
      <c r="X124" s="34"/>
      <c r="Y124" s="34"/>
      <c r="Z124" s="34"/>
      <c r="AA124" s="34"/>
    </row>
    <row r="125" spans="1:27" ht="21">
      <c r="A125" s="11" t="s">
        <v>20</v>
      </c>
      <c r="B125" s="43"/>
      <c r="C125" s="30">
        <f>B125-(D125+E125+F125+G125+H125+I125+J125+K125+L125+O125+P125+Q125+R125+S125+T125+U125+V125+W125)</f>
        <v>0</v>
      </c>
      <c r="D125" s="35"/>
      <c r="E125" s="35"/>
      <c r="F125" s="35"/>
      <c r="G125" s="35"/>
      <c r="H125" s="35"/>
      <c r="I125" s="35"/>
      <c r="J125" s="35"/>
      <c r="K125" s="36"/>
      <c r="L125" s="36"/>
      <c r="M125" s="117"/>
      <c r="N125" s="118"/>
      <c r="O125" s="26"/>
      <c r="P125" s="35"/>
      <c r="Q125" s="35"/>
      <c r="R125" s="35"/>
      <c r="S125" s="35"/>
      <c r="T125" s="35"/>
      <c r="U125" s="35"/>
      <c r="V125" s="36"/>
      <c r="W125" s="36"/>
      <c r="X125" s="36"/>
      <c r="Y125" s="36"/>
      <c r="Z125" s="36"/>
      <c r="AA125" s="36"/>
    </row>
    <row r="126" spans="1:27" ht="21.75" thickBot="1">
      <c r="A126" s="4"/>
      <c r="B126" s="44"/>
      <c r="C126" s="30">
        <f>B126-(D126+E126+F126+G126+H126+I126+J126+K126+L126+O126+P126+Q126+R126+S126+T126+U126+V126+W126)</f>
        <v>0</v>
      </c>
      <c r="D126" s="37"/>
      <c r="E126" s="37"/>
      <c r="F126" s="37"/>
      <c r="G126" s="37"/>
      <c r="H126" s="37"/>
      <c r="I126" s="37"/>
      <c r="J126" s="37"/>
      <c r="K126" s="38"/>
      <c r="L126" s="38"/>
      <c r="M126" s="117"/>
      <c r="N126" s="118"/>
      <c r="O126" s="27"/>
      <c r="P126" s="37"/>
      <c r="Q126" s="37"/>
      <c r="R126" s="37"/>
      <c r="S126" s="37"/>
      <c r="T126" s="37"/>
      <c r="U126" s="37"/>
      <c r="V126" s="38"/>
      <c r="W126" s="38"/>
      <c r="X126" s="38"/>
      <c r="Y126" s="38"/>
      <c r="Z126" s="38"/>
      <c r="AA126" s="38"/>
    </row>
    <row r="127" spans="1:27" ht="21.75" thickBot="1">
      <c r="A127" s="12">
        <f>A121+1</f>
        <v>45251</v>
      </c>
      <c r="B127" s="28"/>
      <c r="C127" s="100"/>
      <c r="D127" s="100"/>
      <c r="E127" s="100"/>
      <c r="F127" s="100"/>
      <c r="G127" s="100"/>
      <c r="H127" s="100"/>
      <c r="I127" s="100"/>
      <c r="J127" s="100"/>
      <c r="K127" s="100"/>
      <c r="L127" s="101"/>
      <c r="M127" s="117"/>
      <c r="N127" s="118"/>
      <c r="O127" s="23"/>
      <c r="P127" s="23"/>
      <c r="Q127" s="23"/>
      <c r="R127" s="23"/>
      <c r="S127" s="23"/>
      <c r="T127" s="23"/>
      <c r="U127" s="23"/>
      <c r="V127" s="23"/>
      <c r="W127" s="29"/>
      <c r="X127" s="29"/>
      <c r="Y127" s="29"/>
      <c r="Z127" s="29"/>
      <c r="AA127" s="29"/>
    </row>
    <row r="128" spans="1:27" ht="21">
      <c r="A128" s="3" t="s">
        <v>19</v>
      </c>
      <c r="B128" s="41"/>
      <c r="C128" s="30">
        <f>B128-(D128+E128+F128+G128+H128+I128+J128+K128+L128+O128+P128+Q128+R128+S128+T128+U128+V128+W128)</f>
        <v>0</v>
      </c>
      <c r="D128" s="31"/>
      <c r="E128" s="31"/>
      <c r="F128" s="31"/>
      <c r="G128" s="31"/>
      <c r="H128" s="31"/>
      <c r="I128" s="31"/>
      <c r="J128" s="31"/>
      <c r="K128" s="32"/>
      <c r="L128" s="32"/>
      <c r="M128" s="117"/>
      <c r="N128" s="118"/>
      <c r="O128" s="24"/>
      <c r="P128" s="31"/>
      <c r="Q128" s="31"/>
      <c r="R128" s="31"/>
      <c r="S128" s="31"/>
      <c r="T128" s="31"/>
      <c r="U128" s="31"/>
      <c r="V128" s="32"/>
      <c r="W128" s="32"/>
      <c r="X128" s="32"/>
      <c r="Y128" s="32"/>
      <c r="Z128" s="32"/>
      <c r="AA128" s="32"/>
    </row>
    <row r="129" spans="1:27" ht="21">
      <c r="A129" s="3" t="s">
        <v>14</v>
      </c>
      <c r="B129" s="42"/>
      <c r="C129" s="30">
        <f>B129-(D129+E129+F129+G129+H129+I129+J129+K129+L129+O129+P129+Q129+R129+S129+T129+U129+V129+W129)</f>
        <v>0</v>
      </c>
      <c r="D129" s="33"/>
      <c r="E129" s="33"/>
      <c r="F129" s="33"/>
      <c r="G129" s="33"/>
      <c r="H129" s="33"/>
      <c r="I129" s="33"/>
      <c r="J129" s="33"/>
      <c r="K129" s="34"/>
      <c r="L129" s="34"/>
      <c r="M129" s="117"/>
      <c r="N129" s="118"/>
      <c r="O129" s="25"/>
      <c r="P129" s="33"/>
      <c r="Q129" s="33"/>
      <c r="R129" s="33"/>
      <c r="S129" s="33"/>
      <c r="T129" s="33"/>
      <c r="U129" s="33"/>
      <c r="V129" s="34"/>
      <c r="W129" s="34"/>
      <c r="X129" s="34"/>
      <c r="Y129" s="34"/>
      <c r="Z129" s="34"/>
      <c r="AA129" s="34"/>
    </row>
    <row r="130" spans="1:27" ht="21">
      <c r="A130" s="3" t="s">
        <v>15</v>
      </c>
      <c r="B130" s="42"/>
      <c r="C130" s="30">
        <f>B130-(D130+E130+F130+G130+H130+I130+J130+K130+L130+O130+P130+Q130+R130+S130+T130+U130+V130+W130)</f>
        <v>0</v>
      </c>
      <c r="D130" s="33"/>
      <c r="E130" s="33"/>
      <c r="F130" s="33"/>
      <c r="G130" s="33"/>
      <c r="H130" s="33"/>
      <c r="I130" s="33"/>
      <c r="J130" s="33"/>
      <c r="K130" s="34"/>
      <c r="L130" s="34"/>
      <c r="M130" s="117"/>
      <c r="N130" s="118"/>
      <c r="O130" s="25"/>
      <c r="P130" s="33"/>
      <c r="Q130" s="33"/>
      <c r="R130" s="33"/>
      <c r="S130" s="33"/>
      <c r="T130" s="33"/>
      <c r="U130" s="33"/>
      <c r="V130" s="34"/>
      <c r="W130" s="34"/>
      <c r="X130" s="34"/>
      <c r="Y130" s="34"/>
      <c r="Z130" s="34"/>
      <c r="AA130" s="34"/>
    </row>
    <row r="131" spans="1:27" ht="21">
      <c r="A131" s="11" t="s">
        <v>20</v>
      </c>
      <c r="B131" s="43"/>
      <c r="C131" s="30">
        <f>B131-(D131+E131+F131+G131+H131+I131+J131+K131+L131+O131+P131+Q131+R131+S131+T131+U131+V131+W131)</f>
        <v>0</v>
      </c>
      <c r="D131" s="35"/>
      <c r="E131" s="35"/>
      <c r="F131" s="35"/>
      <c r="G131" s="35"/>
      <c r="H131" s="35"/>
      <c r="I131" s="35"/>
      <c r="J131" s="35"/>
      <c r="K131" s="36"/>
      <c r="L131" s="36"/>
      <c r="M131" s="117"/>
      <c r="N131" s="118"/>
      <c r="O131" s="26"/>
      <c r="P131" s="35"/>
      <c r="Q131" s="35"/>
      <c r="R131" s="35"/>
      <c r="S131" s="35"/>
      <c r="T131" s="35"/>
      <c r="U131" s="35"/>
      <c r="V131" s="36"/>
      <c r="W131" s="36"/>
      <c r="X131" s="36"/>
      <c r="Y131" s="36"/>
      <c r="Z131" s="36"/>
      <c r="AA131" s="36"/>
    </row>
    <row r="132" spans="1:27" ht="21.75" thickBot="1">
      <c r="A132" s="4"/>
      <c r="B132" s="44"/>
      <c r="C132" s="30">
        <f>B132-(D132+E132+F132+G132+H132+I132+J132+K132+L132+O132+P132+Q132+R132+S132+T132+U132+V132+W132)</f>
        <v>0</v>
      </c>
      <c r="D132" s="37"/>
      <c r="E132" s="37"/>
      <c r="F132" s="37"/>
      <c r="G132" s="37"/>
      <c r="H132" s="37"/>
      <c r="I132" s="37"/>
      <c r="J132" s="37"/>
      <c r="K132" s="38"/>
      <c r="L132" s="38"/>
      <c r="M132" s="117"/>
      <c r="N132" s="118"/>
      <c r="O132" s="27"/>
      <c r="P132" s="37"/>
      <c r="Q132" s="37"/>
      <c r="R132" s="37"/>
      <c r="S132" s="37"/>
      <c r="T132" s="37"/>
      <c r="U132" s="37"/>
      <c r="V132" s="38"/>
      <c r="W132" s="38"/>
      <c r="X132" s="38"/>
      <c r="Y132" s="38"/>
      <c r="Z132" s="38"/>
      <c r="AA132" s="38"/>
    </row>
    <row r="133" spans="1:27" ht="21.75" thickBot="1">
      <c r="A133" s="12">
        <f>A127+1</f>
        <v>45252</v>
      </c>
      <c r="B133" s="28"/>
      <c r="C133" s="100"/>
      <c r="D133" s="100"/>
      <c r="E133" s="100"/>
      <c r="F133" s="100"/>
      <c r="G133" s="100"/>
      <c r="H133" s="100"/>
      <c r="I133" s="100"/>
      <c r="J133" s="100"/>
      <c r="K133" s="100"/>
      <c r="L133" s="101"/>
      <c r="M133" s="117"/>
      <c r="N133" s="118"/>
      <c r="O133" s="23"/>
      <c r="P133" s="23"/>
      <c r="Q133" s="23"/>
      <c r="R133" s="23"/>
      <c r="S133" s="23"/>
      <c r="T133" s="23"/>
      <c r="U133" s="23"/>
      <c r="V133" s="23"/>
      <c r="W133" s="29"/>
      <c r="X133" s="29"/>
      <c r="Y133" s="29"/>
      <c r="Z133" s="29"/>
      <c r="AA133" s="29"/>
    </row>
    <row r="134" spans="1:27" ht="21">
      <c r="A134" s="3" t="s">
        <v>19</v>
      </c>
      <c r="B134" s="41"/>
      <c r="C134" s="30">
        <f>B134-(D134+E134+F134+G134+H134+I134+J134+K134+L134+O134+P134+Q134+R134+S134+T134+U134+V134+W134)</f>
        <v>0</v>
      </c>
      <c r="D134" s="31"/>
      <c r="E134" s="31"/>
      <c r="F134" s="31"/>
      <c r="G134" s="31"/>
      <c r="H134" s="31"/>
      <c r="I134" s="31"/>
      <c r="J134" s="31"/>
      <c r="K134" s="32"/>
      <c r="L134" s="32"/>
      <c r="M134" s="117"/>
      <c r="N134" s="118"/>
      <c r="O134" s="24"/>
      <c r="P134" s="31"/>
      <c r="Q134" s="31"/>
      <c r="R134" s="31"/>
      <c r="S134" s="31"/>
      <c r="T134" s="31"/>
      <c r="U134" s="31"/>
      <c r="V134" s="32"/>
      <c r="W134" s="32"/>
      <c r="X134" s="32"/>
      <c r="Y134" s="32"/>
      <c r="Z134" s="32"/>
      <c r="AA134" s="32"/>
    </row>
    <row r="135" spans="1:27" ht="21">
      <c r="A135" s="3" t="s">
        <v>14</v>
      </c>
      <c r="B135" s="42"/>
      <c r="C135" s="30">
        <f>B135-(D135+E135+F135+G135+H135+I135+J135+K135+L135+O135+P135+Q135+R135+S135+T135+U135+V135+W135)</f>
        <v>0</v>
      </c>
      <c r="D135" s="33"/>
      <c r="E135" s="33"/>
      <c r="F135" s="33"/>
      <c r="G135" s="33"/>
      <c r="H135" s="33"/>
      <c r="I135" s="33"/>
      <c r="J135" s="33"/>
      <c r="K135" s="34"/>
      <c r="L135" s="34"/>
      <c r="M135" s="117"/>
      <c r="N135" s="118"/>
      <c r="O135" s="25"/>
      <c r="P135" s="33"/>
      <c r="Q135" s="33"/>
      <c r="R135" s="33"/>
      <c r="S135" s="33"/>
      <c r="T135" s="33"/>
      <c r="U135" s="33"/>
      <c r="V135" s="34"/>
      <c r="W135" s="34"/>
      <c r="X135" s="34"/>
      <c r="Y135" s="34"/>
      <c r="Z135" s="34"/>
      <c r="AA135" s="34"/>
    </row>
    <row r="136" spans="1:27" ht="21">
      <c r="A136" s="3" t="s">
        <v>15</v>
      </c>
      <c r="B136" s="42"/>
      <c r="C136" s="30">
        <f>B136-(D136+E136+F136+G136+H136+I136+J136+K136+L136+O136+P136+Q136+R136+S136+T136+U136+V136+W136)</f>
        <v>0</v>
      </c>
      <c r="D136" s="33"/>
      <c r="E136" s="33"/>
      <c r="F136" s="33"/>
      <c r="G136" s="33"/>
      <c r="H136" s="33"/>
      <c r="I136" s="33"/>
      <c r="J136" s="33"/>
      <c r="K136" s="34"/>
      <c r="L136" s="34"/>
      <c r="M136" s="117"/>
      <c r="N136" s="118"/>
      <c r="O136" s="25"/>
      <c r="P136" s="33"/>
      <c r="Q136" s="33"/>
      <c r="R136" s="33"/>
      <c r="S136" s="33"/>
      <c r="T136" s="33"/>
      <c r="U136" s="33"/>
      <c r="V136" s="34"/>
      <c r="W136" s="34"/>
      <c r="X136" s="34"/>
      <c r="Y136" s="34"/>
      <c r="Z136" s="34"/>
      <c r="AA136" s="34"/>
    </row>
    <row r="137" spans="1:27" ht="21">
      <c r="A137" s="11" t="s">
        <v>20</v>
      </c>
      <c r="B137" s="43"/>
      <c r="C137" s="30">
        <f>B137-(D137+E137+F137+G137+H137+I137+J137+K137+L137+O137+P137+Q137+R137+S137+T137+U137+V137+W137)</f>
        <v>0</v>
      </c>
      <c r="D137" s="35"/>
      <c r="E137" s="35"/>
      <c r="F137" s="35"/>
      <c r="G137" s="35"/>
      <c r="H137" s="35"/>
      <c r="I137" s="35"/>
      <c r="J137" s="35"/>
      <c r="K137" s="36"/>
      <c r="L137" s="36"/>
      <c r="M137" s="117"/>
      <c r="N137" s="118"/>
      <c r="O137" s="26"/>
      <c r="P137" s="35"/>
      <c r="Q137" s="35"/>
      <c r="R137" s="35"/>
      <c r="S137" s="35"/>
      <c r="T137" s="35"/>
      <c r="U137" s="35"/>
      <c r="V137" s="36"/>
      <c r="W137" s="36"/>
      <c r="X137" s="36"/>
      <c r="Y137" s="36"/>
      <c r="Z137" s="36"/>
      <c r="AA137" s="36"/>
    </row>
    <row r="138" spans="1:27" ht="21.75" thickBot="1">
      <c r="A138" s="4"/>
      <c r="B138" s="44"/>
      <c r="C138" s="30">
        <f>B138-(D138+E138+F138+G138+H138+I138+J138+K138+L138+O138+P138+Q138+R138+S138+T138+U138+V138+W138)</f>
        <v>0</v>
      </c>
      <c r="D138" s="37"/>
      <c r="E138" s="37"/>
      <c r="F138" s="37"/>
      <c r="G138" s="37"/>
      <c r="H138" s="37"/>
      <c r="I138" s="37"/>
      <c r="J138" s="37"/>
      <c r="K138" s="38"/>
      <c r="L138" s="38"/>
      <c r="M138" s="117"/>
      <c r="N138" s="118"/>
      <c r="O138" s="27"/>
      <c r="P138" s="37"/>
      <c r="Q138" s="37"/>
      <c r="R138" s="37"/>
      <c r="S138" s="37"/>
      <c r="T138" s="37"/>
      <c r="U138" s="37"/>
      <c r="V138" s="38"/>
      <c r="W138" s="38"/>
      <c r="X138" s="38"/>
      <c r="Y138" s="38"/>
      <c r="Z138" s="38"/>
      <c r="AA138" s="38"/>
    </row>
    <row r="139" spans="1:27" ht="21.75" thickBot="1">
      <c r="A139" s="12">
        <f>A133+1</f>
        <v>45253</v>
      </c>
      <c r="B139" s="28"/>
      <c r="C139" s="100"/>
      <c r="D139" s="100"/>
      <c r="E139" s="100"/>
      <c r="F139" s="100"/>
      <c r="G139" s="100"/>
      <c r="H139" s="100"/>
      <c r="I139" s="100"/>
      <c r="J139" s="100"/>
      <c r="K139" s="100"/>
      <c r="L139" s="101"/>
      <c r="M139" s="117"/>
      <c r="N139" s="118"/>
      <c r="O139" s="23"/>
      <c r="P139" s="23"/>
      <c r="Q139" s="23"/>
      <c r="R139" s="23"/>
      <c r="S139" s="23"/>
      <c r="T139" s="23"/>
      <c r="U139" s="23"/>
      <c r="V139" s="23"/>
      <c r="W139" s="29"/>
      <c r="X139" s="29"/>
      <c r="Y139" s="29"/>
      <c r="Z139" s="29"/>
      <c r="AA139" s="29"/>
    </row>
    <row r="140" spans="1:27" ht="21">
      <c r="A140" s="3" t="s">
        <v>19</v>
      </c>
      <c r="B140" s="41"/>
      <c r="C140" s="30">
        <f>B140-(D140+E140+F140+G140+H140+I140+J140+K140+L140+O140+P140+Q140+R140+S140+T140+U140+V140+W140)</f>
        <v>0</v>
      </c>
      <c r="D140" s="31"/>
      <c r="E140" s="31"/>
      <c r="F140" s="31"/>
      <c r="G140" s="31"/>
      <c r="H140" s="31"/>
      <c r="I140" s="31"/>
      <c r="J140" s="31"/>
      <c r="K140" s="32"/>
      <c r="L140" s="32"/>
      <c r="M140" s="117"/>
      <c r="N140" s="118"/>
      <c r="O140" s="24"/>
      <c r="P140" s="31"/>
      <c r="Q140" s="31"/>
      <c r="R140" s="31"/>
      <c r="S140" s="31"/>
      <c r="T140" s="31"/>
      <c r="U140" s="31"/>
      <c r="V140" s="32"/>
      <c r="W140" s="32"/>
      <c r="X140" s="32"/>
      <c r="Y140" s="32"/>
      <c r="Z140" s="32"/>
      <c r="AA140" s="32"/>
    </row>
    <row r="141" spans="1:27" ht="21">
      <c r="A141" s="3" t="s">
        <v>14</v>
      </c>
      <c r="B141" s="42"/>
      <c r="C141" s="30">
        <f>B141-(D141+E141+F141+G141+H141+I141+J141+K141+L141+O141+P141+Q141+R141+S141+T141+U141+V141+W141)</f>
        <v>0</v>
      </c>
      <c r="D141" s="33"/>
      <c r="E141" s="33"/>
      <c r="F141" s="33"/>
      <c r="G141" s="33"/>
      <c r="H141" s="33"/>
      <c r="I141" s="33"/>
      <c r="J141" s="33"/>
      <c r="K141" s="34"/>
      <c r="L141" s="34"/>
      <c r="M141" s="117"/>
      <c r="N141" s="118"/>
      <c r="O141" s="25"/>
      <c r="P141" s="33"/>
      <c r="Q141" s="33"/>
      <c r="R141" s="33"/>
      <c r="S141" s="33"/>
      <c r="T141" s="33"/>
      <c r="U141" s="33"/>
      <c r="V141" s="34"/>
      <c r="W141" s="34"/>
      <c r="X141" s="34"/>
      <c r="Y141" s="34"/>
      <c r="Z141" s="34"/>
      <c r="AA141" s="34"/>
    </row>
    <row r="142" spans="1:27" ht="21">
      <c r="A142" s="3" t="s">
        <v>15</v>
      </c>
      <c r="B142" s="42"/>
      <c r="C142" s="30">
        <f>B142-(D142+E142+F142+G142+H142+I142+J142+K142+L142+O142+P142+Q142+R142+S142+T142+U142+V142+W142)</f>
        <v>0</v>
      </c>
      <c r="D142" s="33"/>
      <c r="E142" s="33"/>
      <c r="F142" s="33"/>
      <c r="G142" s="33"/>
      <c r="H142" s="33"/>
      <c r="I142" s="33"/>
      <c r="J142" s="33"/>
      <c r="K142" s="34"/>
      <c r="L142" s="34"/>
      <c r="M142" s="117"/>
      <c r="N142" s="118"/>
      <c r="O142" s="25"/>
      <c r="P142" s="33"/>
      <c r="Q142" s="33"/>
      <c r="R142" s="33"/>
      <c r="S142" s="33"/>
      <c r="T142" s="33"/>
      <c r="U142" s="33"/>
      <c r="V142" s="34"/>
      <c r="W142" s="34"/>
      <c r="X142" s="34"/>
      <c r="Y142" s="34"/>
      <c r="Z142" s="34"/>
      <c r="AA142" s="34"/>
    </row>
    <row r="143" spans="1:27" ht="21">
      <c r="A143" s="11" t="s">
        <v>20</v>
      </c>
      <c r="B143" s="43"/>
      <c r="C143" s="30">
        <f>B143-(D143+E143+F143+G143+H143+I143+J143+K143+L143+O143+P143+Q143+R143+S143+T143+U143+V143+W143)</f>
        <v>0</v>
      </c>
      <c r="D143" s="35"/>
      <c r="E143" s="35"/>
      <c r="F143" s="35"/>
      <c r="G143" s="35"/>
      <c r="H143" s="35"/>
      <c r="I143" s="35"/>
      <c r="J143" s="35"/>
      <c r="K143" s="36"/>
      <c r="L143" s="36"/>
      <c r="M143" s="117"/>
      <c r="N143" s="118"/>
      <c r="O143" s="26"/>
      <c r="P143" s="35"/>
      <c r="Q143" s="35"/>
      <c r="R143" s="35"/>
      <c r="S143" s="35"/>
      <c r="T143" s="35"/>
      <c r="U143" s="35"/>
      <c r="V143" s="36"/>
      <c r="W143" s="36"/>
      <c r="X143" s="36"/>
      <c r="Y143" s="36"/>
      <c r="Z143" s="36"/>
      <c r="AA143" s="36"/>
    </row>
    <row r="144" spans="1:27" ht="21.75" thickBot="1">
      <c r="A144" s="4"/>
      <c r="B144" s="44"/>
      <c r="C144" s="30">
        <f>B144-(D144+E144+F144+G144+H144+I144+J144+K144+L144+O144+P144+Q144+R144+S144+T144+U144+V144+W144)</f>
        <v>0</v>
      </c>
      <c r="D144" s="37"/>
      <c r="E144" s="37"/>
      <c r="F144" s="37"/>
      <c r="G144" s="37"/>
      <c r="H144" s="37"/>
      <c r="I144" s="37"/>
      <c r="J144" s="37"/>
      <c r="K144" s="38"/>
      <c r="L144" s="38"/>
      <c r="M144" s="117"/>
      <c r="N144" s="118"/>
      <c r="O144" s="27"/>
      <c r="P144" s="37"/>
      <c r="Q144" s="37"/>
      <c r="R144" s="37"/>
      <c r="S144" s="37"/>
      <c r="T144" s="37"/>
      <c r="U144" s="37"/>
      <c r="V144" s="38"/>
      <c r="W144" s="38"/>
      <c r="X144" s="38"/>
      <c r="Y144" s="38"/>
      <c r="Z144" s="38"/>
      <c r="AA144" s="38"/>
    </row>
    <row r="145" spans="1:27" ht="21.75" thickBot="1">
      <c r="A145" s="12">
        <f>A139+1</f>
        <v>45254</v>
      </c>
      <c r="B145" s="28"/>
      <c r="C145" s="100"/>
      <c r="D145" s="100"/>
      <c r="E145" s="100"/>
      <c r="F145" s="100"/>
      <c r="G145" s="100"/>
      <c r="H145" s="100"/>
      <c r="I145" s="100"/>
      <c r="J145" s="100"/>
      <c r="K145" s="100"/>
      <c r="L145" s="101"/>
      <c r="M145" s="117"/>
      <c r="N145" s="118"/>
      <c r="O145" s="23"/>
      <c r="P145" s="23"/>
      <c r="Q145" s="23"/>
      <c r="R145" s="23"/>
      <c r="S145" s="23"/>
      <c r="T145" s="23"/>
      <c r="U145" s="23"/>
      <c r="V145" s="23"/>
      <c r="W145" s="29"/>
      <c r="X145" s="29"/>
      <c r="Y145" s="29"/>
      <c r="Z145" s="29"/>
      <c r="AA145" s="29"/>
    </row>
    <row r="146" spans="1:27" ht="21">
      <c r="A146" s="3" t="s">
        <v>19</v>
      </c>
      <c r="B146" s="41"/>
      <c r="C146" s="30">
        <f>B146-(D146+E146+F146+G146+H146+I146+J146+K146+L146+O146+P146+Q146+R146+S146+T146+U146+V146+W146)</f>
        <v>0</v>
      </c>
      <c r="D146" s="31"/>
      <c r="E146" s="31"/>
      <c r="F146" s="31"/>
      <c r="G146" s="31"/>
      <c r="H146" s="31"/>
      <c r="I146" s="31"/>
      <c r="J146" s="31"/>
      <c r="K146" s="32"/>
      <c r="L146" s="32"/>
      <c r="M146" s="117"/>
      <c r="N146" s="118"/>
      <c r="O146" s="24"/>
      <c r="P146" s="31"/>
      <c r="Q146" s="31"/>
      <c r="R146" s="31"/>
      <c r="S146" s="31"/>
      <c r="T146" s="31"/>
      <c r="U146" s="31"/>
      <c r="V146" s="32"/>
      <c r="W146" s="32"/>
      <c r="X146" s="32"/>
      <c r="Y146" s="32"/>
      <c r="Z146" s="32"/>
      <c r="AA146" s="32"/>
    </row>
    <row r="147" spans="1:27" ht="21">
      <c r="A147" s="3" t="s">
        <v>14</v>
      </c>
      <c r="B147" s="42"/>
      <c r="C147" s="30">
        <f>B147-(D147+E147+F147+G147+H147+I147+J147+K147+L147+O147+P147+Q147+R147+S147+T147+U147+V147+W147)</f>
        <v>0</v>
      </c>
      <c r="D147" s="33"/>
      <c r="E147" s="33"/>
      <c r="F147" s="33"/>
      <c r="G147" s="33"/>
      <c r="H147" s="33"/>
      <c r="I147" s="33"/>
      <c r="J147" s="33"/>
      <c r="K147" s="34"/>
      <c r="L147" s="34"/>
      <c r="M147" s="117"/>
      <c r="N147" s="118"/>
      <c r="O147" s="25"/>
      <c r="P147" s="33"/>
      <c r="Q147" s="33"/>
      <c r="R147" s="33"/>
      <c r="S147" s="33"/>
      <c r="T147" s="33"/>
      <c r="U147" s="33"/>
      <c r="V147" s="34"/>
      <c r="W147" s="34"/>
      <c r="X147" s="34"/>
      <c r="Y147" s="34"/>
      <c r="Z147" s="34"/>
      <c r="AA147" s="34"/>
    </row>
    <row r="148" spans="1:27" ht="21">
      <c r="A148" s="3" t="s">
        <v>15</v>
      </c>
      <c r="B148" s="42"/>
      <c r="C148" s="30">
        <f>B148-(D148+E148+F148+G148+H148+I148+J148+K148+L148+O148+P148+Q148+R148+S148+T148+U148+V148+W148)</f>
        <v>0</v>
      </c>
      <c r="D148" s="33"/>
      <c r="E148" s="33"/>
      <c r="F148" s="33"/>
      <c r="G148" s="33"/>
      <c r="H148" s="33"/>
      <c r="I148" s="33"/>
      <c r="J148" s="33"/>
      <c r="K148" s="34"/>
      <c r="L148" s="34"/>
      <c r="M148" s="117"/>
      <c r="N148" s="118"/>
      <c r="O148" s="25"/>
      <c r="P148" s="33"/>
      <c r="Q148" s="33"/>
      <c r="R148" s="33"/>
      <c r="S148" s="33"/>
      <c r="T148" s="33"/>
      <c r="U148" s="33"/>
      <c r="V148" s="34"/>
      <c r="W148" s="34"/>
      <c r="X148" s="34"/>
      <c r="Y148" s="34"/>
      <c r="Z148" s="34"/>
      <c r="AA148" s="34"/>
    </row>
    <row r="149" spans="1:27" ht="21">
      <c r="A149" s="11" t="s">
        <v>20</v>
      </c>
      <c r="B149" s="43"/>
      <c r="C149" s="30">
        <f>B149-(D149+E149+F149+G149+H149+I149+J149+K149+L149+O149+P149+Q149+R149+S149+T149+U149+V149+W149)</f>
        <v>0</v>
      </c>
      <c r="D149" s="35"/>
      <c r="E149" s="35"/>
      <c r="F149" s="35"/>
      <c r="G149" s="35"/>
      <c r="H149" s="35"/>
      <c r="I149" s="35"/>
      <c r="J149" s="35"/>
      <c r="K149" s="36"/>
      <c r="L149" s="36"/>
      <c r="M149" s="117"/>
      <c r="N149" s="118"/>
      <c r="O149" s="26"/>
      <c r="P149" s="35"/>
      <c r="Q149" s="35"/>
      <c r="R149" s="35"/>
      <c r="S149" s="35"/>
      <c r="T149" s="35"/>
      <c r="U149" s="35"/>
      <c r="V149" s="36"/>
      <c r="W149" s="36"/>
      <c r="X149" s="36"/>
      <c r="Y149" s="36"/>
      <c r="Z149" s="36"/>
      <c r="AA149" s="36"/>
    </row>
    <row r="150" spans="1:27" ht="21.75" thickBot="1">
      <c r="A150" s="4"/>
      <c r="B150" s="44"/>
      <c r="C150" s="30">
        <f>B150-(D150+E150+F150+G150+H150+I150+J150+K150+L150+O150+P150+Q150+R150+S150+T150+U150+V150+W150)</f>
        <v>0</v>
      </c>
      <c r="D150" s="37"/>
      <c r="E150" s="37"/>
      <c r="F150" s="37"/>
      <c r="G150" s="37"/>
      <c r="H150" s="37"/>
      <c r="I150" s="37"/>
      <c r="J150" s="37"/>
      <c r="K150" s="38"/>
      <c r="L150" s="38"/>
      <c r="M150" s="117"/>
      <c r="N150" s="118"/>
      <c r="O150" s="27"/>
      <c r="P150" s="37"/>
      <c r="Q150" s="37"/>
      <c r="R150" s="37"/>
      <c r="S150" s="37"/>
      <c r="T150" s="37"/>
      <c r="U150" s="37"/>
      <c r="V150" s="38"/>
      <c r="W150" s="38"/>
      <c r="X150" s="38"/>
      <c r="Y150" s="38"/>
      <c r="Z150" s="38"/>
      <c r="AA150" s="38"/>
    </row>
    <row r="151" spans="1:27" ht="21.75" thickBot="1">
      <c r="A151" s="12">
        <f>A145+1</f>
        <v>45255</v>
      </c>
      <c r="B151" s="28"/>
      <c r="C151" s="100"/>
      <c r="D151" s="100"/>
      <c r="E151" s="100"/>
      <c r="F151" s="100"/>
      <c r="G151" s="100"/>
      <c r="H151" s="100"/>
      <c r="I151" s="100"/>
      <c r="J151" s="100"/>
      <c r="K151" s="100"/>
      <c r="L151" s="101"/>
      <c r="M151" s="117"/>
      <c r="N151" s="118"/>
      <c r="O151" s="23"/>
      <c r="P151" s="23"/>
      <c r="Q151" s="23"/>
      <c r="R151" s="23"/>
      <c r="S151" s="23"/>
      <c r="T151" s="23"/>
      <c r="U151" s="23"/>
      <c r="V151" s="23"/>
      <c r="W151" s="29"/>
      <c r="X151" s="29"/>
      <c r="Y151" s="29"/>
      <c r="Z151" s="29"/>
      <c r="AA151" s="29"/>
    </row>
    <row r="152" spans="1:27" ht="21">
      <c r="A152" s="3" t="s">
        <v>19</v>
      </c>
      <c r="B152" s="41"/>
      <c r="C152" s="30">
        <f>B152-(D152+E152+F152+G152+H152+I152+J152+K152+L152+O152+P152+Q152+R152+S152+T152+U152+V152+W152)</f>
        <v>0</v>
      </c>
      <c r="D152" s="31"/>
      <c r="E152" s="31"/>
      <c r="F152" s="31"/>
      <c r="G152" s="31"/>
      <c r="H152" s="31"/>
      <c r="I152" s="31"/>
      <c r="J152" s="31"/>
      <c r="K152" s="32"/>
      <c r="L152" s="32"/>
      <c r="M152" s="117"/>
      <c r="N152" s="118"/>
      <c r="O152" s="24"/>
      <c r="P152" s="31"/>
      <c r="Q152" s="31"/>
      <c r="R152" s="31"/>
      <c r="S152" s="31"/>
      <c r="T152" s="31"/>
      <c r="U152" s="31"/>
      <c r="V152" s="32"/>
      <c r="W152" s="32"/>
      <c r="X152" s="32"/>
      <c r="Y152" s="32"/>
      <c r="Z152" s="32"/>
      <c r="AA152" s="32"/>
    </row>
    <row r="153" spans="1:27" ht="21">
      <c r="A153" s="3" t="s">
        <v>14</v>
      </c>
      <c r="B153" s="42"/>
      <c r="C153" s="30">
        <f>B153-(D153+E153+F153+G153+H153+I153+J153+K153+L153+O153+P153+Q153+R153+S153+T153+U153+V153+W153)</f>
        <v>0</v>
      </c>
      <c r="D153" s="33"/>
      <c r="E153" s="33"/>
      <c r="F153" s="33"/>
      <c r="G153" s="33"/>
      <c r="H153" s="33"/>
      <c r="I153" s="33"/>
      <c r="J153" s="33"/>
      <c r="K153" s="34"/>
      <c r="L153" s="34"/>
      <c r="M153" s="117"/>
      <c r="N153" s="118"/>
      <c r="O153" s="25"/>
      <c r="P153" s="33"/>
      <c r="Q153" s="33"/>
      <c r="R153" s="33"/>
      <c r="S153" s="33"/>
      <c r="T153" s="33"/>
      <c r="U153" s="33"/>
      <c r="V153" s="34"/>
      <c r="W153" s="34"/>
      <c r="X153" s="34"/>
      <c r="Y153" s="34"/>
      <c r="Z153" s="34"/>
      <c r="AA153" s="34"/>
    </row>
    <row r="154" spans="1:27" ht="21">
      <c r="A154" s="3" t="s">
        <v>15</v>
      </c>
      <c r="B154" s="42"/>
      <c r="C154" s="30">
        <f>B154-(D154+E154+F154+G154+H154+I154+J154+K154+L154+O154+P154+Q154+R154+S154+T154+U154+V154+W154)</f>
        <v>0</v>
      </c>
      <c r="D154" s="33"/>
      <c r="E154" s="33"/>
      <c r="F154" s="33"/>
      <c r="G154" s="33"/>
      <c r="H154" s="33"/>
      <c r="I154" s="33"/>
      <c r="J154" s="33"/>
      <c r="K154" s="34"/>
      <c r="L154" s="34"/>
      <c r="M154" s="117"/>
      <c r="N154" s="118"/>
      <c r="O154" s="25"/>
      <c r="P154" s="33"/>
      <c r="Q154" s="33"/>
      <c r="R154" s="33"/>
      <c r="S154" s="33"/>
      <c r="T154" s="33"/>
      <c r="U154" s="33"/>
      <c r="V154" s="34"/>
      <c r="W154" s="34"/>
      <c r="X154" s="34"/>
      <c r="Y154" s="34"/>
      <c r="Z154" s="34"/>
      <c r="AA154" s="34"/>
    </row>
    <row r="155" spans="1:27" ht="21">
      <c r="A155" s="11" t="s">
        <v>20</v>
      </c>
      <c r="B155" s="43"/>
      <c r="C155" s="30">
        <f>B155-(D155+E155+F155+G155+H155+I155+J155+K155+L155+O155+P155+Q155+R155+S155+T155+U155+V155+W155)</f>
        <v>0</v>
      </c>
      <c r="D155" s="35"/>
      <c r="E155" s="35"/>
      <c r="F155" s="35"/>
      <c r="G155" s="35"/>
      <c r="H155" s="35"/>
      <c r="I155" s="35"/>
      <c r="J155" s="35"/>
      <c r="K155" s="36"/>
      <c r="L155" s="36"/>
      <c r="M155" s="117"/>
      <c r="N155" s="118"/>
      <c r="O155" s="26"/>
      <c r="P155" s="35"/>
      <c r="Q155" s="35"/>
      <c r="R155" s="35"/>
      <c r="S155" s="35"/>
      <c r="T155" s="35"/>
      <c r="U155" s="35"/>
      <c r="V155" s="36"/>
      <c r="W155" s="36"/>
      <c r="X155" s="36"/>
      <c r="Y155" s="36"/>
      <c r="Z155" s="36"/>
      <c r="AA155" s="36"/>
    </row>
    <row r="156" spans="1:27" ht="21.75" thickBot="1">
      <c r="A156" s="4"/>
      <c r="B156" s="44"/>
      <c r="C156" s="30">
        <f>B156-(D156+E156+F156+G156+H156+I156+J156+K156+L156+O156+P156+Q156+R156+S156+T156+U156+V156+W156)</f>
        <v>0</v>
      </c>
      <c r="D156" s="37"/>
      <c r="E156" s="37"/>
      <c r="F156" s="37"/>
      <c r="G156" s="37"/>
      <c r="H156" s="37"/>
      <c r="I156" s="37"/>
      <c r="J156" s="37"/>
      <c r="K156" s="38"/>
      <c r="L156" s="38"/>
      <c r="M156" s="117"/>
      <c r="N156" s="118"/>
      <c r="O156" s="27"/>
      <c r="P156" s="37"/>
      <c r="Q156" s="37"/>
      <c r="R156" s="37"/>
      <c r="S156" s="37"/>
      <c r="T156" s="37"/>
      <c r="U156" s="37"/>
      <c r="V156" s="38"/>
      <c r="W156" s="38"/>
      <c r="X156" s="38"/>
      <c r="Y156" s="38"/>
      <c r="Z156" s="38"/>
      <c r="AA156" s="38"/>
    </row>
    <row r="157" spans="1:27" ht="21.75" thickBot="1">
      <c r="A157" s="12">
        <f>A151+1</f>
        <v>45256</v>
      </c>
      <c r="B157" s="28"/>
      <c r="C157" s="100"/>
      <c r="D157" s="100"/>
      <c r="E157" s="100"/>
      <c r="F157" s="100"/>
      <c r="G157" s="100"/>
      <c r="H157" s="100"/>
      <c r="I157" s="100"/>
      <c r="J157" s="100"/>
      <c r="K157" s="100"/>
      <c r="L157" s="101"/>
      <c r="M157" s="117"/>
      <c r="N157" s="118"/>
      <c r="O157" s="23"/>
      <c r="P157" s="23"/>
      <c r="Q157" s="23"/>
      <c r="R157" s="23"/>
      <c r="S157" s="23"/>
      <c r="T157" s="23"/>
      <c r="U157" s="23"/>
      <c r="V157" s="23"/>
      <c r="W157" s="29"/>
      <c r="X157" s="29"/>
      <c r="Y157" s="29"/>
      <c r="Z157" s="29"/>
      <c r="AA157" s="29"/>
    </row>
    <row r="158" spans="1:27" ht="21">
      <c r="A158" s="3" t="s">
        <v>19</v>
      </c>
      <c r="B158" s="41"/>
      <c r="C158" s="30">
        <f>B158-(D158+E158+F158+G158+H158+I158+J158+K158+L158+O158+P158+Q158+R158+S158+T158+U158+V158+W158)</f>
        <v>0</v>
      </c>
      <c r="D158" s="31"/>
      <c r="E158" s="31"/>
      <c r="F158" s="31"/>
      <c r="G158" s="31"/>
      <c r="H158" s="31"/>
      <c r="I158" s="31"/>
      <c r="J158" s="31"/>
      <c r="K158" s="32"/>
      <c r="L158" s="32"/>
      <c r="M158" s="117"/>
      <c r="N158" s="118"/>
      <c r="O158" s="24"/>
      <c r="P158" s="31"/>
      <c r="Q158" s="31"/>
      <c r="R158" s="31"/>
      <c r="S158" s="31"/>
      <c r="T158" s="31"/>
      <c r="U158" s="31"/>
      <c r="V158" s="32"/>
      <c r="W158" s="32"/>
      <c r="X158" s="32"/>
      <c r="Y158" s="32"/>
      <c r="Z158" s="32"/>
      <c r="AA158" s="32"/>
    </row>
    <row r="159" spans="1:27" ht="21">
      <c r="A159" s="3" t="s">
        <v>14</v>
      </c>
      <c r="B159" s="42"/>
      <c r="C159" s="30">
        <f>B159-(D159+E159+F159+G159+H159+I159+J159+K159+L159+O159+P159+Q159+R159+S159+T159+U159+V159+W159)</f>
        <v>0</v>
      </c>
      <c r="D159" s="33"/>
      <c r="E159" s="33"/>
      <c r="F159" s="33"/>
      <c r="G159" s="33"/>
      <c r="H159" s="33"/>
      <c r="I159" s="33"/>
      <c r="J159" s="33"/>
      <c r="K159" s="34"/>
      <c r="L159" s="34"/>
      <c r="M159" s="117"/>
      <c r="N159" s="118"/>
      <c r="O159" s="25"/>
      <c r="P159" s="33"/>
      <c r="Q159" s="33"/>
      <c r="R159" s="33"/>
      <c r="S159" s="33"/>
      <c r="T159" s="33"/>
      <c r="U159" s="33"/>
      <c r="V159" s="34"/>
      <c r="W159" s="34"/>
      <c r="X159" s="34"/>
      <c r="Y159" s="34"/>
      <c r="Z159" s="34"/>
      <c r="AA159" s="34"/>
    </row>
    <row r="160" spans="1:27" ht="21">
      <c r="A160" s="3" t="s">
        <v>15</v>
      </c>
      <c r="B160" s="42"/>
      <c r="C160" s="30">
        <f>B160-(D160+E160+F160+G160+H160+I160+J160+K160+L160+O160+P160+Q160+R160+S160+T160+U160+V160+W160)</f>
        <v>0</v>
      </c>
      <c r="D160" s="33"/>
      <c r="E160" s="33"/>
      <c r="F160" s="33"/>
      <c r="G160" s="33"/>
      <c r="H160" s="33"/>
      <c r="I160" s="33"/>
      <c r="J160" s="33"/>
      <c r="K160" s="34"/>
      <c r="L160" s="34"/>
      <c r="M160" s="117"/>
      <c r="N160" s="118"/>
      <c r="O160" s="25"/>
      <c r="P160" s="33"/>
      <c r="Q160" s="33"/>
      <c r="R160" s="33"/>
      <c r="S160" s="33"/>
      <c r="T160" s="33"/>
      <c r="U160" s="33"/>
      <c r="V160" s="34"/>
      <c r="W160" s="34"/>
      <c r="X160" s="34"/>
      <c r="Y160" s="34"/>
      <c r="Z160" s="34"/>
      <c r="AA160" s="34"/>
    </row>
    <row r="161" spans="1:27" ht="21">
      <c r="A161" s="11" t="s">
        <v>20</v>
      </c>
      <c r="B161" s="43"/>
      <c r="C161" s="30">
        <f>B161-(D161+E161+F161+G161+H161+I161+J161+K161+L161+O161+P161+Q161+R161+S161+T161+U161+V161+W161)</f>
        <v>0</v>
      </c>
      <c r="D161" s="35"/>
      <c r="E161" s="35"/>
      <c r="F161" s="35"/>
      <c r="G161" s="35"/>
      <c r="H161" s="35"/>
      <c r="I161" s="35"/>
      <c r="J161" s="35"/>
      <c r="K161" s="36"/>
      <c r="L161" s="36"/>
      <c r="M161" s="117"/>
      <c r="N161" s="118"/>
      <c r="O161" s="26"/>
      <c r="P161" s="35"/>
      <c r="Q161" s="35"/>
      <c r="R161" s="35"/>
      <c r="S161" s="35"/>
      <c r="T161" s="35"/>
      <c r="U161" s="35"/>
      <c r="V161" s="36"/>
      <c r="W161" s="36"/>
      <c r="X161" s="36"/>
      <c r="Y161" s="36"/>
      <c r="Z161" s="36"/>
      <c r="AA161" s="36"/>
    </row>
    <row r="162" spans="1:27" ht="21.75" thickBot="1">
      <c r="A162" s="4"/>
      <c r="B162" s="44"/>
      <c r="C162" s="30">
        <f>B162-(D162+E162+F162+G162+H162+I162+J162+K162+L162+O162+P162+Q162+R162+S162+T162+U162+V162+W162)</f>
        <v>0</v>
      </c>
      <c r="D162" s="37"/>
      <c r="E162" s="37"/>
      <c r="F162" s="37"/>
      <c r="G162" s="37"/>
      <c r="H162" s="37"/>
      <c r="I162" s="37"/>
      <c r="J162" s="37"/>
      <c r="K162" s="38"/>
      <c r="L162" s="38"/>
      <c r="M162" s="117"/>
      <c r="N162" s="118"/>
      <c r="O162" s="27"/>
      <c r="P162" s="37"/>
      <c r="Q162" s="37"/>
      <c r="R162" s="37"/>
      <c r="S162" s="37"/>
      <c r="T162" s="37"/>
      <c r="U162" s="37"/>
      <c r="V162" s="38"/>
      <c r="W162" s="38"/>
      <c r="X162" s="38"/>
      <c r="Y162" s="38"/>
      <c r="Z162" s="38"/>
      <c r="AA162" s="38"/>
    </row>
    <row r="163" spans="1:27" ht="21.75" thickBot="1">
      <c r="A163" s="12">
        <f>A157+1</f>
        <v>45257</v>
      </c>
      <c r="B163" s="28"/>
      <c r="C163" s="100"/>
      <c r="D163" s="100"/>
      <c r="E163" s="100"/>
      <c r="F163" s="100"/>
      <c r="G163" s="100"/>
      <c r="H163" s="100"/>
      <c r="I163" s="100"/>
      <c r="J163" s="100"/>
      <c r="K163" s="100"/>
      <c r="L163" s="101"/>
      <c r="M163" s="117"/>
      <c r="N163" s="118"/>
      <c r="O163" s="23"/>
      <c r="P163" s="23"/>
      <c r="Q163" s="23"/>
      <c r="R163" s="23"/>
      <c r="S163" s="23"/>
      <c r="T163" s="23"/>
      <c r="U163" s="23"/>
      <c r="V163" s="23"/>
      <c r="W163" s="29"/>
      <c r="X163" s="29"/>
      <c r="Y163" s="29"/>
      <c r="Z163" s="29"/>
      <c r="AA163" s="29"/>
    </row>
    <row r="164" spans="1:27" ht="21">
      <c r="A164" s="3" t="s">
        <v>19</v>
      </c>
      <c r="B164" s="41"/>
      <c r="C164" s="30">
        <f>B164-(D164+E164+F164+G164+H164+I164+J164+K164+L164+O164+P164+Q164+R164+S164+T164+U164+V164+W164)</f>
        <v>0</v>
      </c>
      <c r="D164" s="31"/>
      <c r="E164" s="31"/>
      <c r="F164" s="31"/>
      <c r="G164" s="31"/>
      <c r="H164" s="31"/>
      <c r="I164" s="31"/>
      <c r="J164" s="31"/>
      <c r="K164" s="32"/>
      <c r="L164" s="32"/>
      <c r="M164" s="117"/>
      <c r="N164" s="118"/>
      <c r="O164" s="24"/>
      <c r="P164" s="31"/>
      <c r="Q164" s="31"/>
      <c r="R164" s="31"/>
      <c r="S164" s="31"/>
      <c r="T164" s="31"/>
      <c r="U164" s="31"/>
      <c r="V164" s="32"/>
      <c r="W164" s="32"/>
      <c r="X164" s="32"/>
      <c r="Y164" s="32"/>
      <c r="Z164" s="32"/>
      <c r="AA164" s="32"/>
    </row>
    <row r="165" spans="1:27" ht="21">
      <c r="A165" s="3" t="s">
        <v>14</v>
      </c>
      <c r="B165" s="42"/>
      <c r="C165" s="30">
        <f>B165-(D165+E165+F165+G165+H165+I165+J165+K165+L165+O165+P165+Q165+R165+S165+T165+U165+V165+W165)</f>
        <v>0</v>
      </c>
      <c r="D165" s="33"/>
      <c r="E165" s="33"/>
      <c r="F165" s="33"/>
      <c r="G165" s="33"/>
      <c r="H165" s="33"/>
      <c r="I165" s="33"/>
      <c r="J165" s="33"/>
      <c r="K165" s="34"/>
      <c r="L165" s="34"/>
      <c r="M165" s="117"/>
      <c r="N165" s="118"/>
      <c r="O165" s="25"/>
      <c r="P165" s="33"/>
      <c r="Q165" s="33"/>
      <c r="R165" s="33"/>
      <c r="S165" s="33"/>
      <c r="T165" s="33"/>
      <c r="U165" s="33"/>
      <c r="V165" s="34"/>
      <c r="W165" s="34"/>
      <c r="X165" s="34"/>
      <c r="Y165" s="34"/>
      <c r="Z165" s="34"/>
      <c r="AA165" s="34"/>
    </row>
    <row r="166" spans="1:27" ht="21">
      <c r="A166" s="3" t="s">
        <v>15</v>
      </c>
      <c r="B166" s="42"/>
      <c r="C166" s="30">
        <f>B166-(D166+E166+F166+G166+H166+I166+J166+K166+L166+O166+P166+Q166+R166+S166+T166+U166+V166+W166)</f>
        <v>0</v>
      </c>
      <c r="D166" s="33"/>
      <c r="E166" s="33"/>
      <c r="F166" s="33"/>
      <c r="G166" s="33"/>
      <c r="H166" s="33"/>
      <c r="I166" s="33"/>
      <c r="J166" s="33"/>
      <c r="K166" s="34"/>
      <c r="L166" s="34"/>
      <c r="M166" s="117"/>
      <c r="N166" s="118"/>
      <c r="O166" s="25"/>
      <c r="P166" s="33"/>
      <c r="Q166" s="33"/>
      <c r="R166" s="33"/>
      <c r="S166" s="33"/>
      <c r="T166" s="33"/>
      <c r="U166" s="33"/>
      <c r="V166" s="34"/>
      <c r="W166" s="34"/>
      <c r="X166" s="34"/>
      <c r="Y166" s="34"/>
      <c r="Z166" s="34"/>
      <c r="AA166" s="34"/>
    </row>
    <row r="167" spans="1:27" ht="21">
      <c r="A167" s="11" t="s">
        <v>20</v>
      </c>
      <c r="B167" s="43"/>
      <c r="C167" s="30">
        <f>B167-(D167+E167+F167+G167+H167+I167+J167+K167+L167+O167+P167+Q167+R167+S167+T167+U167+V167+W167)</f>
        <v>0</v>
      </c>
      <c r="D167" s="35"/>
      <c r="E167" s="35"/>
      <c r="F167" s="35"/>
      <c r="G167" s="35"/>
      <c r="H167" s="35"/>
      <c r="I167" s="35"/>
      <c r="J167" s="35"/>
      <c r="K167" s="36"/>
      <c r="L167" s="36"/>
      <c r="M167" s="117"/>
      <c r="N167" s="118"/>
      <c r="O167" s="26"/>
      <c r="P167" s="35"/>
      <c r="Q167" s="35"/>
      <c r="R167" s="35"/>
      <c r="S167" s="35"/>
      <c r="T167" s="35"/>
      <c r="U167" s="35"/>
      <c r="V167" s="36"/>
      <c r="W167" s="36"/>
      <c r="X167" s="36"/>
      <c r="Y167" s="36"/>
      <c r="Z167" s="36"/>
      <c r="AA167" s="36"/>
    </row>
    <row r="168" spans="1:27" ht="21.75" thickBot="1">
      <c r="A168" s="4"/>
      <c r="B168" s="44"/>
      <c r="C168" s="30">
        <f>B168-(D168+E168+F168+G168+H168+I168+J168+K168+L168+O168+P168+Q168+R168+S168+T168+U168+V168+W168)</f>
        <v>0</v>
      </c>
      <c r="D168" s="37"/>
      <c r="E168" s="37"/>
      <c r="F168" s="37"/>
      <c r="G168" s="37"/>
      <c r="H168" s="37"/>
      <c r="I168" s="37"/>
      <c r="J168" s="37"/>
      <c r="K168" s="38"/>
      <c r="L168" s="38"/>
      <c r="M168" s="117"/>
      <c r="N168" s="118"/>
      <c r="O168" s="27"/>
      <c r="P168" s="37"/>
      <c r="Q168" s="37"/>
      <c r="R168" s="37"/>
      <c r="S168" s="37"/>
      <c r="T168" s="37"/>
      <c r="U168" s="37"/>
      <c r="V168" s="38"/>
      <c r="W168" s="38"/>
      <c r="X168" s="38"/>
      <c r="Y168" s="38"/>
      <c r="Z168" s="38"/>
      <c r="AA168" s="38"/>
    </row>
    <row r="169" spans="1:27" ht="21.75" thickBot="1">
      <c r="A169" s="12">
        <f>A163+1</f>
        <v>45258</v>
      </c>
      <c r="B169" s="28"/>
      <c r="C169" s="100"/>
      <c r="D169" s="100"/>
      <c r="E169" s="100"/>
      <c r="F169" s="100"/>
      <c r="G169" s="100"/>
      <c r="H169" s="100"/>
      <c r="I169" s="100"/>
      <c r="J169" s="100"/>
      <c r="K169" s="100"/>
      <c r="L169" s="101"/>
      <c r="M169" s="117"/>
      <c r="N169" s="118"/>
      <c r="O169" s="23"/>
      <c r="P169" s="23"/>
      <c r="Q169" s="23"/>
      <c r="R169" s="23"/>
      <c r="S169" s="23"/>
      <c r="T169" s="23"/>
      <c r="U169" s="23"/>
      <c r="V169" s="23"/>
      <c r="W169" s="29"/>
      <c r="X169" s="29"/>
      <c r="Y169" s="29"/>
      <c r="Z169" s="29"/>
      <c r="AA169" s="29"/>
    </row>
    <row r="170" spans="1:27" ht="21">
      <c r="A170" s="3" t="s">
        <v>19</v>
      </c>
      <c r="B170" s="41"/>
      <c r="C170" s="30">
        <f>B170-(D170+E170+F170+G170+H170+I170+J170+K170+L170+O170+P170+Q170+R170+S170+T170+U170+V170+W170)</f>
        <v>0</v>
      </c>
      <c r="D170" s="31"/>
      <c r="E170" s="31"/>
      <c r="F170" s="31"/>
      <c r="G170" s="31"/>
      <c r="H170" s="31"/>
      <c r="I170" s="31"/>
      <c r="J170" s="31"/>
      <c r="K170" s="32"/>
      <c r="L170" s="32"/>
      <c r="M170" s="117"/>
      <c r="N170" s="118"/>
      <c r="O170" s="24"/>
      <c r="P170" s="31"/>
      <c r="Q170" s="31"/>
      <c r="R170" s="31"/>
      <c r="S170" s="31"/>
      <c r="T170" s="31"/>
      <c r="U170" s="31"/>
      <c r="V170" s="32"/>
      <c r="W170" s="32"/>
      <c r="X170" s="32"/>
      <c r="Y170" s="32"/>
      <c r="Z170" s="32"/>
      <c r="AA170" s="32"/>
    </row>
    <row r="171" spans="1:27" ht="21">
      <c r="A171" s="3" t="s">
        <v>14</v>
      </c>
      <c r="B171" s="42"/>
      <c r="C171" s="30">
        <f>B171-(D171+E171+F171+G171+H171+I171+J171+K171+L171+O171+P171+Q171+R171+S171+T171+U171+V171+W171)</f>
        <v>0</v>
      </c>
      <c r="D171" s="33"/>
      <c r="E171" s="33"/>
      <c r="F171" s="33"/>
      <c r="G171" s="33"/>
      <c r="H171" s="33"/>
      <c r="I171" s="33"/>
      <c r="J171" s="33"/>
      <c r="K171" s="34"/>
      <c r="L171" s="34"/>
      <c r="M171" s="117"/>
      <c r="N171" s="118"/>
      <c r="O171" s="25"/>
      <c r="P171" s="33"/>
      <c r="Q171" s="33"/>
      <c r="R171" s="33"/>
      <c r="S171" s="33"/>
      <c r="T171" s="33"/>
      <c r="U171" s="33"/>
      <c r="V171" s="34"/>
      <c r="W171" s="34"/>
      <c r="X171" s="34"/>
      <c r="Y171" s="34"/>
      <c r="Z171" s="34"/>
      <c r="AA171" s="34"/>
    </row>
    <row r="172" spans="1:27" ht="21">
      <c r="A172" s="3" t="s">
        <v>15</v>
      </c>
      <c r="B172" s="42"/>
      <c r="C172" s="30">
        <f>B172-(D172+E172+F172+G172+H172+I172+J172+K172+L172+O172+P172+Q172+R172+S172+T172+U172+V172+W172)</f>
        <v>0</v>
      </c>
      <c r="D172" s="33"/>
      <c r="E172" s="33"/>
      <c r="F172" s="33"/>
      <c r="G172" s="33"/>
      <c r="H172" s="33"/>
      <c r="I172" s="33"/>
      <c r="J172" s="33"/>
      <c r="K172" s="34"/>
      <c r="L172" s="34"/>
      <c r="M172" s="117"/>
      <c r="N172" s="118"/>
      <c r="O172" s="25"/>
      <c r="P172" s="33"/>
      <c r="Q172" s="33"/>
      <c r="R172" s="33"/>
      <c r="S172" s="33"/>
      <c r="T172" s="33"/>
      <c r="U172" s="33"/>
      <c r="V172" s="34"/>
      <c r="W172" s="34"/>
      <c r="X172" s="34"/>
      <c r="Y172" s="34"/>
      <c r="Z172" s="34"/>
      <c r="AA172" s="34"/>
    </row>
    <row r="173" spans="1:27" ht="21">
      <c r="A173" s="11" t="s">
        <v>20</v>
      </c>
      <c r="B173" s="43"/>
      <c r="C173" s="30">
        <f>B173-(D173+E173+F173+G173+H173+I173+J173+K173+L173+O173+P173+Q173+R173+S173+T173+U173+V173+W173)</f>
        <v>0</v>
      </c>
      <c r="D173" s="35"/>
      <c r="E173" s="35"/>
      <c r="F173" s="35"/>
      <c r="G173" s="35"/>
      <c r="H173" s="35"/>
      <c r="I173" s="35"/>
      <c r="J173" s="35"/>
      <c r="K173" s="36"/>
      <c r="L173" s="36"/>
      <c r="M173" s="117"/>
      <c r="N173" s="118"/>
      <c r="O173" s="26"/>
      <c r="P173" s="35"/>
      <c r="Q173" s="35"/>
      <c r="R173" s="35"/>
      <c r="S173" s="35"/>
      <c r="T173" s="35"/>
      <c r="U173" s="35"/>
      <c r="V173" s="36"/>
      <c r="W173" s="36"/>
      <c r="X173" s="36"/>
      <c r="Y173" s="36"/>
      <c r="Z173" s="36"/>
      <c r="AA173" s="36"/>
    </row>
    <row r="174" spans="1:27" ht="21.75" thickBot="1">
      <c r="A174" s="4"/>
      <c r="B174" s="44"/>
      <c r="C174" s="30">
        <f>B174-(D174+E174+F174+G174+H174+I174+J174+K174+L174+O174+P174+Q174+R174+S174+T174+U174+V174+W174)</f>
        <v>0</v>
      </c>
      <c r="D174" s="37"/>
      <c r="E174" s="37"/>
      <c r="F174" s="37"/>
      <c r="G174" s="37"/>
      <c r="H174" s="37"/>
      <c r="I174" s="37"/>
      <c r="J174" s="37"/>
      <c r="K174" s="38"/>
      <c r="L174" s="38"/>
      <c r="M174" s="117"/>
      <c r="N174" s="118"/>
      <c r="O174" s="27"/>
      <c r="P174" s="37"/>
      <c r="Q174" s="37"/>
      <c r="R174" s="37"/>
      <c r="S174" s="37"/>
      <c r="T174" s="37"/>
      <c r="U174" s="37"/>
      <c r="V174" s="38"/>
      <c r="W174" s="38"/>
      <c r="X174" s="38"/>
      <c r="Y174" s="38"/>
      <c r="Z174" s="38"/>
      <c r="AA174" s="38"/>
    </row>
    <row r="175" spans="1:27" ht="21.75" thickBot="1">
      <c r="A175" s="12">
        <f>A169+1</f>
        <v>45259</v>
      </c>
      <c r="B175" s="28"/>
      <c r="C175" s="100"/>
      <c r="D175" s="100"/>
      <c r="E175" s="100"/>
      <c r="F175" s="100"/>
      <c r="G175" s="100"/>
      <c r="H175" s="100"/>
      <c r="I175" s="100"/>
      <c r="J175" s="100"/>
      <c r="K175" s="100"/>
      <c r="L175" s="101"/>
      <c r="M175" s="117"/>
      <c r="N175" s="118"/>
      <c r="O175" s="23"/>
      <c r="P175" s="23"/>
      <c r="Q175" s="23"/>
      <c r="R175" s="23"/>
      <c r="S175" s="23"/>
      <c r="T175" s="23"/>
      <c r="U175" s="23"/>
      <c r="V175" s="23"/>
      <c r="W175" s="29"/>
      <c r="X175" s="29"/>
      <c r="Y175" s="29"/>
      <c r="Z175" s="29"/>
      <c r="AA175" s="29"/>
    </row>
    <row r="176" spans="1:27" ht="21">
      <c r="A176" s="3" t="s">
        <v>19</v>
      </c>
      <c r="B176" s="41"/>
      <c r="C176" s="30">
        <f>B176-(D176+E176+F176+G176+H176+I176+J176+K176+L176+O176+P176+Q176+R176+S176+T176+U176+V176+W176)</f>
        <v>0</v>
      </c>
      <c r="D176" s="31"/>
      <c r="E176" s="31"/>
      <c r="F176" s="31"/>
      <c r="G176" s="31"/>
      <c r="H176" s="31"/>
      <c r="I176" s="31"/>
      <c r="J176" s="31"/>
      <c r="K176" s="32"/>
      <c r="L176" s="32"/>
      <c r="M176" s="117"/>
      <c r="N176" s="118"/>
      <c r="O176" s="24"/>
      <c r="P176" s="31"/>
      <c r="Q176" s="31"/>
      <c r="R176" s="31"/>
      <c r="S176" s="31"/>
      <c r="T176" s="31"/>
      <c r="U176" s="31"/>
      <c r="V176" s="32"/>
      <c r="W176" s="32"/>
      <c r="X176" s="32"/>
      <c r="Y176" s="32"/>
      <c r="Z176" s="32"/>
      <c r="AA176" s="32"/>
    </row>
    <row r="177" spans="1:27" ht="21">
      <c r="A177" s="3" t="s">
        <v>14</v>
      </c>
      <c r="B177" s="42"/>
      <c r="C177" s="30">
        <f>B177-(D177+E177+F177+G177+H177+I177+J177+K177+L177+O177+P177+Q177+R177+S177+T177+U177+V177+W177)</f>
        <v>0</v>
      </c>
      <c r="D177" s="33"/>
      <c r="E177" s="33"/>
      <c r="F177" s="33"/>
      <c r="G177" s="33"/>
      <c r="H177" s="33"/>
      <c r="I177" s="33"/>
      <c r="J177" s="33"/>
      <c r="K177" s="34"/>
      <c r="L177" s="34"/>
      <c r="M177" s="117"/>
      <c r="N177" s="118"/>
      <c r="O177" s="25"/>
      <c r="P177" s="33"/>
      <c r="Q177" s="33"/>
      <c r="R177" s="33"/>
      <c r="S177" s="33"/>
      <c r="T177" s="33"/>
      <c r="U177" s="33"/>
      <c r="V177" s="34"/>
      <c r="W177" s="34"/>
      <c r="X177" s="34"/>
      <c r="Y177" s="34"/>
      <c r="Z177" s="34"/>
      <c r="AA177" s="34"/>
    </row>
    <row r="178" spans="1:27" ht="21">
      <c r="A178" s="3" t="s">
        <v>15</v>
      </c>
      <c r="B178" s="42"/>
      <c r="C178" s="30">
        <f>B178-(D178+E178+F178+G178+H178+I178+J178+K178+L178+O178+P178+Q178+R178+S178+T178+U178+V178+W178)</f>
        <v>0</v>
      </c>
      <c r="D178" s="33"/>
      <c r="E178" s="33"/>
      <c r="F178" s="33"/>
      <c r="G178" s="33"/>
      <c r="H178" s="33"/>
      <c r="I178" s="33"/>
      <c r="J178" s="33"/>
      <c r="K178" s="34"/>
      <c r="L178" s="34"/>
      <c r="M178" s="117"/>
      <c r="N178" s="118"/>
      <c r="O178" s="25"/>
      <c r="P178" s="33"/>
      <c r="Q178" s="33"/>
      <c r="R178" s="33"/>
      <c r="S178" s="33"/>
      <c r="T178" s="33"/>
      <c r="U178" s="33"/>
      <c r="V178" s="34"/>
      <c r="W178" s="34"/>
      <c r="X178" s="34"/>
      <c r="Y178" s="34"/>
      <c r="Z178" s="34"/>
      <c r="AA178" s="34"/>
    </row>
    <row r="179" spans="1:27" ht="21">
      <c r="A179" s="11" t="s">
        <v>20</v>
      </c>
      <c r="B179" s="43"/>
      <c r="C179" s="30">
        <f>B179-(D179+E179+F179+G179+H179+I179+J179+K179+L179+O179+P179+Q179+R179+S179+T179+U179+V179+W179)</f>
        <v>0</v>
      </c>
      <c r="D179" s="35"/>
      <c r="E179" s="35"/>
      <c r="F179" s="35"/>
      <c r="G179" s="35"/>
      <c r="H179" s="35"/>
      <c r="I179" s="35"/>
      <c r="J179" s="35"/>
      <c r="K179" s="36"/>
      <c r="L179" s="36"/>
      <c r="M179" s="117"/>
      <c r="N179" s="118"/>
      <c r="O179" s="26"/>
      <c r="P179" s="35"/>
      <c r="Q179" s="35"/>
      <c r="R179" s="35"/>
      <c r="S179" s="35"/>
      <c r="T179" s="35"/>
      <c r="U179" s="35"/>
      <c r="V179" s="36"/>
      <c r="W179" s="36"/>
      <c r="X179" s="36"/>
      <c r="Y179" s="36"/>
      <c r="Z179" s="36"/>
      <c r="AA179" s="36"/>
    </row>
    <row r="180" spans="1:27" ht="21.75" thickBot="1">
      <c r="A180" s="4"/>
      <c r="B180" s="44"/>
      <c r="C180" s="30">
        <f>B180-(D180+E180+F180+G180+H180+I180+J180+K180+L180+O180+P180+Q180+R180+S180+T180+U180+V180+W180)</f>
        <v>0</v>
      </c>
      <c r="D180" s="37"/>
      <c r="E180" s="37"/>
      <c r="F180" s="37"/>
      <c r="G180" s="37"/>
      <c r="H180" s="37"/>
      <c r="I180" s="37"/>
      <c r="J180" s="37"/>
      <c r="K180" s="38"/>
      <c r="L180" s="38"/>
      <c r="M180" s="117"/>
      <c r="N180" s="118"/>
      <c r="O180" s="27"/>
      <c r="P180" s="37"/>
      <c r="Q180" s="37"/>
      <c r="R180" s="37"/>
      <c r="S180" s="37"/>
      <c r="T180" s="37"/>
      <c r="U180" s="37"/>
      <c r="V180" s="38"/>
      <c r="W180" s="38"/>
      <c r="X180" s="38"/>
      <c r="Y180" s="38"/>
      <c r="Z180" s="38"/>
      <c r="AA180" s="38"/>
    </row>
    <row r="181" spans="1:27" ht="21.75" thickBot="1">
      <c r="A181" s="12">
        <f>A175+1</f>
        <v>45260</v>
      </c>
      <c r="B181" s="28"/>
      <c r="C181" s="100"/>
      <c r="D181" s="100"/>
      <c r="E181" s="100"/>
      <c r="F181" s="100"/>
      <c r="G181" s="100"/>
      <c r="H181" s="100"/>
      <c r="I181" s="100"/>
      <c r="J181" s="100"/>
      <c r="K181" s="100"/>
      <c r="L181" s="101"/>
      <c r="M181" s="117"/>
      <c r="N181" s="118"/>
      <c r="O181" s="23"/>
      <c r="P181" s="23"/>
      <c r="Q181" s="23"/>
      <c r="R181" s="23"/>
      <c r="S181" s="23"/>
      <c r="T181" s="23"/>
      <c r="U181" s="23"/>
      <c r="V181" s="23"/>
      <c r="W181" s="29"/>
      <c r="X181" s="29"/>
      <c r="Y181" s="29"/>
      <c r="Z181" s="29"/>
      <c r="AA181" s="29"/>
    </row>
    <row r="182" spans="1:27" ht="21">
      <c r="A182" s="3" t="s">
        <v>19</v>
      </c>
      <c r="B182" s="41"/>
      <c r="C182" s="30">
        <f>B182-(D182+E182+F182+G182+H182+I182+J182+K182+L182+O182+P182+Q182+R182+S182+T182+U182+V182+W182)</f>
        <v>0</v>
      </c>
      <c r="D182" s="31"/>
      <c r="E182" s="31"/>
      <c r="F182" s="31"/>
      <c r="G182" s="31"/>
      <c r="H182" s="31"/>
      <c r="I182" s="31"/>
      <c r="J182" s="31"/>
      <c r="K182" s="32"/>
      <c r="L182" s="32"/>
      <c r="M182" s="117"/>
      <c r="N182" s="118"/>
      <c r="O182" s="24"/>
      <c r="P182" s="31"/>
      <c r="Q182" s="31"/>
      <c r="R182" s="31"/>
      <c r="S182" s="31"/>
      <c r="T182" s="31"/>
      <c r="U182" s="31"/>
      <c r="V182" s="32"/>
      <c r="W182" s="32"/>
      <c r="X182" s="32"/>
      <c r="Y182" s="32"/>
      <c r="Z182" s="32"/>
      <c r="AA182" s="32"/>
    </row>
    <row r="183" spans="1:27" ht="21">
      <c r="A183" s="3" t="s">
        <v>14</v>
      </c>
      <c r="B183" s="42"/>
      <c r="C183" s="30">
        <f>B183-(D183+E183+F183+G183+H183+I183+J183+K183+L183+O183+P183+Q183+R183+S183+T183+U183+V183+W183)</f>
        <v>0</v>
      </c>
      <c r="D183" s="33"/>
      <c r="E183" s="33"/>
      <c r="F183" s="33"/>
      <c r="G183" s="33"/>
      <c r="H183" s="33"/>
      <c r="I183" s="33"/>
      <c r="J183" s="33"/>
      <c r="K183" s="34"/>
      <c r="L183" s="34"/>
      <c r="M183" s="117"/>
      <c r="N183" s="118"/>
      <c r="O183" s="25"/>
      <c r="P183" s="33"/>
      <c r="Q183" s="33"/>
      <c r="R183" s="33"/>
      <c r="S183" s="33"/>
      <c r="T183" s="33"/>
      <c r="U183" s="33"/>
      <c r="V183" s="34"/>
      <c r="W183" s="34"/>
      <c r="X183" s="34"/>
      <c r="Y183" s="34"/>
      <c r="Z183" s="34"/>
      <c r="AA183" s="34"/>
    </row>
    <row r="184" spans="1:27" ht="21">
      <c r="A184" s="3" t="s">
        <v>15</v>
      </c>
      <c r="B184" s="42"/>
      <c r="C184" s="30">
        <f>B184-(D184+E184+F184+G184+H184+I184+J184+K184+L184+O184+P184+Q184+R184+S184+T184+U184+V184+W184)</f>
        <v>0</v>
      </c>
      <c r="D184" s="33"/>
      <c r="E184" s="33"/>
      <c r="F184" s="33"/>
      <c r="G184" s="33"/>
      <c r="H184" s="33"/>
      <c r="I184" s="33"/>
      <c r="J184" s="33"/>
      <c r="K184" s="34"/>
      <c r="L184" s="34"/>
      <c r="M184" s="117"/>
      <c r="N184" s="118"/>
      <c r="O184" s="25"/>
      <c r="P184" s="33"/>
      <c r="Q184" s="33"/>
      <c r="R184" s="33"/>
      <c r="S184" s="33"/>
      <c r="T184" s="33"/>
      <c r="U184" s="33"/>
      <c r="V184" s="34"/>
      <c r="W184" s="34"/>
      <c r="X184" s="34"/>
      <c r="Y184" s="34"/>
      <c r="Z184" s="34"/>
      <c r="AA184" s="34"/>
    </row>
    <row r="185" spans="1:27" ht="21">
      <c r="A185" s="11" t="s">
        <v>20</v>
      </c>
      <c r="B185" s="43"/>
      <c r="C185" s="30">
        <f>B185-(D185+E185+F185+G185+H185+I185+J185+K185+L185+O185+P185+Q185+R185+S185+T185+U185+V185+W185)</f>
        <v>0</v>
      </c>
      <c r="D185" s="35"/>
      <c r="E185" s="35"/>
      <c r="F185" s="35"/>
      <c r="G185" s="35"/>
      <c r="H185" s="35"/>
      <c r="I185" s="35"/>
      <c r="J185" s="35"/>
      <c r="K185" s="36"/>
      <c r="L185" s="36"/>
      <c r="M185" s="117"/>
      <c r="N185" s="118"/>
      <c r="O185" s="26"/>
      <c r="P185" s="35"/>
      <c r="Q185" s="35"/>
      <c r="R185" s="35"/>
      <c r="S185" s="35"/>
      <c r="T185" s="35"/>
      <c r="U185" s="35"/>
      <c r="V185" s="36"/>
      <c r="W185" s="36"/>
      <c r="X185" s="36"/>
      <c r="Y185" s="36"/>
      <c r="Z185" s="36"/>
      <c r="AA185" s="36"/>
    </row>
    <row r="186" spans="1:27" ht="21.75" thickBot="1">
      <c r="A186" s="4"/>
      <c r="B186" s="44"/>
      <c r="C186" s="30">
        <f>B186-(D186+E186+F186+G186+H186+I186+J186+K186+L186+O186+P186+Q186+R186+S186+T186+U186+V186+W186)</f>
        <v>0</v>
      </c>
      <c r="D186" s="37"/>
      <c r="E186" s="37"/>
      <c r="F186" s="37"/>
      <c r="G186" s="37"/>
      <c r="H186" s="37"/>
      <c r="I186" s="37"/>
      <c r="J186" s="37"/>
      <c r="K186" s="38"/>
      <c r="L186" s="38"/>
      <c r="M186" s="117"/>
      <c r="N186" s="118"/>
      <c r="O186" s="27"/>
      <c r="P186" s="37"/>
      <c r="Q186" s="37"/>
      <c r="R186" s="37"/>
      <c r="S186" s="37"/>
      <c r="T186" s="37"/>
      <c r="U186" s="37"/>
      <c r="V186" s="38"/>
      <c r="W186" s="38"/>
      <c r="X186" s="38"/>
      <c r="Y186" s="38"/>
      <c r="Z186" s="38"/>
      <c r="AA186" s="38"/>
    </row>
    <row r="187" spans="1:27" s="57" customFormat="1" ht="21.75" thickBot="1">
      <c r="A187" s="53">
        <f>A181+1</f>
        <v>45261</v>
      </c>
      <c r="B187" s="54"/>
      <c r="C187" s="113"/>
      <c r="D187" s="113"/>
      <c r="E187" s="113"/>
      <c r="F187" s="113"/>
      <c r="G187" s="113"/>
      <c r="H187" s="113"/>
      <c r="I187" s="113"/>
      <c r="J187" s="113"/>
      <c r="K187" s="113"/>
      <c r="L187" s="114"/>
      <c r="M187" s="117"/>
      <c r="N187" s="118"/>
      <c r="O187" s="55"/>
      <c r="P187" s="55"/>
      <c r="Q187" s="55"/>
      <c r="R187" s="55"/>
      <c r="S187" s="55"/>
      <c r="T187" s="55"/>
      <c r="U187" s="55"/>
      <c r="V187" s="55"/>
      <c r="W187" s="56"/>
      <c r="X187" s="56"/>
      <c r="Y187" s="56"/>
      <c r="Z187" s="56"/>
      <c r="AA187" s="56"/>
    </row>
    <row r="188" spans="1:27" ht="21">
      <c r="A188" s="3" t="s">
        <v>19</v>
      </c>
      <c r="B188" s="41"/>
      <c r="C188" s="30">
        <f>B188-(D188+E188+F188+G188+H188+I188+J188+K188+L188+O188+P188+Q188+R188+S188+T188+U188+V188+W188)</f>
        <v>0</v>
      </c>
      <c r="D188" s="31"/>
      <c r="E188" s="31"/>
      <c r="F188" s="31"/>
      <c r="G188" s="31"/>
      <c r="H188" s="31"/>
      <c r="I188" s="31"/>
      <c r="J188" s="31"/>
      <c r="K188" s="32"/>
      <c r="L188" s="32"/>
      <c r="M188" s="117"/>
      <c r="N188" s="118"/>
      <c r="O188" s="24"/>
      <c r="P188" s="31"/>
      <c r="Q188" s="31"/>
      <c r="R188" s="31"/>
      <c r="S188" s="31"/>
      <c r="T188" s="31"/>
      <c r="U188" s="31"/>
      <c r="V188" s="32"/>
      <c r="W188" s="32"/>
      <c r="X188" s="32"/>
      <c r="Y188" s="32"/>
      <c r="Z188" s="32"/>
      <c r="AA188" s="32"/>
    </row>
    <row r="189" spans="1:27" ht="21">
      <c r="A189" s="3" t="s">
        <v>14</v>
      </c>
      <c r="B189" s="42"/>
      <c r="C189" s="30">
        <f>B189-(D189+E189+F189+G189+H189+I189+J189+K189+L189+O189+P189+Q189+R189+S189+T189+U189+V189+W189)</f>
        <v>0</v>
      </c>
      <c r="D189" s="33"/>
      <c r="E189" s="33"/>
      <c r="F189" s="33"/>
      <c r="G189" s="33"/>
      <c r="H189" s="33"/>
      <c r="I189" s="33"/>
      <c r="J189" s="33"/>
      <c r="K189" s="34"/>
      <c r="L189" s="34"/>
      <c r="M189" s="117"/>
      <c r="N189" s="118"/>
      <c r="O189" s="25"/>
      <c r="P189" s="33"/>
      <c r="Q189" s="33"/>
      <c r="R189" s="33"/>
      <c r="S189" s="33"/>
      <c r="T189" s="33"/>
      <c r="U189" s="33"/>
      <c r="V189" s="34"/>
      <c r="W189" s="34"/>
      <c r="X189" s="34"/>
      <c r="Y189" s="34"/>
      <c r="Z189" s="34"/>
      <c r="AA189" s="34"/>
    </row>
    <row r="190" spans="1:27" ht="21">
      <c r="A190" s="3" t="s">
        <v>15</v>
      </c>
      <c r="B190" s="42"/>
      <c r="C190" s="30">
        <f>B190-(D190+E190+F190+G190+H190+I190+J190+K190+L190+O190+P190+Q190+R190+S190+T190+U190+V190+W190)</f>
        <v>0</v>
      </c>
      <c r="D190" s="33"/>
      <c r="E190" s="33"/>
      <c r="F190" s="33"/>
      <c r="G190" s="33"/>
      <c r="H190" s="33"/>
      <c r="I190" s="33"/>
      <c r="J190" s="33"/>
      <c r="K190" s="34"/>
      <c r="L190" s="34"/>
      <c r="M190" s="117"/>
      <c r="N190" s="118"/>
      <c r="O190" s="25"/>
      <c r="P190" s="33"/>
      <c r="Q190" s="33"/>
      <c r="R190" s="33"/>
      <c r="S190" s="33"/>
      <c r="T190" s="33"/>
      <c r="U190" s="33"/>
      <c r="V190" s="34"/>
      <c r="W190" s="34"/>
      <c r="X190" s="34"/>
      <c r="Y190" s="34"/>
      <c r="Z190" s="34"/>
      <c r="AA190" s="34"/>
    </row>
    <row r="191" spans="1:27" ht="21">
      <c r="A191" s="11" t="s">
        <v>20</v>
      </c>
      <c r="B191" s="43"/>
      <c r="C191" s="30">
        <f>B191-(D191+E191+F191+G191+H191+I191+J191+K191+L191+O191+P191+Q191+R191+S191+T191+U191+V191+W191)</f>
        <v>0</v>
      </c>
      <c r="D191" s="35"/>
      <c r="E191" s="35"/>
      <c r="F191" s="35"/>
      <c r="G191" s="35"/>
      <c r="H191" s="35"/>
      <c r="I191" s="35"/>
      <c r="J191" s="35"/>
      <c r="K191" s="36"/>
      <c r="L191" s="36"/>
      <c r="M191" s="117"/>
      <c r="N191" s="118"/>
      <c r="O191" s="26"/>
      <c r="P191" s="35"/>
      <c r="Q191" s="35"/>
      <c r="R191" s="35"/>
      <c r="S191" s="35"/>
      <c r="T191" s="35"/>
      <c r="U191" s="35"/>
      <c r="V191" s="36"/>
      <c r="W191" s="36"/>
      <c r="X191" s="36"/>
      <c r="Y191" s="36"/>
      <c r="Z191" s="36"/>
      <c r="AA191" s="36"/>
    </row>
    <row r="192" spans="1:27" ht="21.75" thickBot="1">
      <c r="A192" s="4"/>
      <c r="B192" s="44"/>
      <c r="C192" s="30">
        <f>B192-(D192+E192+F192+G192+H192+I192+J192+K192+L192+O192+P192+Q192+R192+S192+T192+U192+V192+W192)</f>
        <v>0</v>
      </c>
      <c r="D192" s="37"/>
      <c r="E192" s="37"/>
      <c r="F192" s="37"/>
      <c r="G192" s="37"/>
      <c r="H192" s="37"/>
      <c r="I192" s="37"/>
      <c r="J192" s="37"/>
      <c r="K192" s="38"/>
      <c r="L192" s="38"/>
      <c r="M192" s="119"/>
      <c r="N192" s="120"/>
      <c r="O192" s="27"/>
      <c r="P192" s="37"/>
      <c r="Q192" s="37"/>
      <c r="R192" s="37"/>
      <c r="S192" s="37"/>
      <c r="T192" s="37"/>
      <c r="U192" s="37"/>
      <c r="V192" s="38"/>
      <c r="W192" s="38"/>
      <c r="X192" s="38"/>
      <c r="Y192" s="38"/>
      <c r="Z192" s="38"/>
      <c r="AA192" s="38"/>
    </row>
    <row r="195" spans="2:10" ht="15.75" customHeight="1">
      <c r="B195" s="111" t="s">
        <v>23</v>
      </c>
      <c r="C195" s="111"/>
      <c r="D195" s="111"/>
      <c r="E195" s="111" t="s">
        <v>24</v>
      </c>
      <c r="F195" s="111"/>
      <c r="G195" s="111"/>
      <c r="H195" s="111" t="s">
        <v>25</v>
      </c>
      <c r="I195" s="111"/>
      <c r="J195" s="111"/>
    </row>
    <row r="196" spans="2:10" ht="15.75" customHeight="1">
      <c r="B196" s="111"/>
      <c r="C196" s="111"/>
      <c r="D196" s="111"/>
      <c r="E196" s="111"/>
      <c r="F196" s="111"/>
      <c r="G196" s="111"/>
      <c r="H196" s="111"/>
      <c r="I196" s="111"/>
      <c r="J196" s="111"/>
    </row>
    <row r="197" spans="2:10" ht="15.75" customHeight="1">
      <c r="B197" s="110">
        <f>SUM(B8:B192)</f>
        <v>0</v>
      </c>
      <c r="C197" s="110"/>
      <c r="D197" s="110"/>
      <c r="E197" s="110">
        <f>SUM(D6:L6)</f>
        <v>0</v>
      </c>
      <c r="F197" s="110"/>
      <c r="G197" s="110"/>
      <c r="H197" s="112">
        <f>SUM(O7:AA192)</f>
        <v>0</v>
      </c>
      <c r="I197" s="112"/>
      <c r="J197" s="112"/>
    </row>
    <row r="198" spans="2:10" ht="15" customHeight="1">
      <c r="B198" s="110"/>
      <c r="C198" s="110"/>
      <c r="D198" s="110"/>
      <c r="E198" s="110"/>
      <c r="F198" s="110"/>
      <c r="G198" s="110"/>
      <c r="H198" s="112"/>
      <c r="I198" s="112"/>
      <c r="J198" s="112"/>
    </row>
  </sheetData>
  <dataConsolidate/>
  <mergeCells count="48">
    <mergeCell ref="C187:L187"/>
    <mergeCell ref="M7:N192"/>
    <mergeCell ref="B195:D196"/>
    <mergeCell ref="C133:L133"/>
    <mergeCell ref="C139:L139"/>
    <mergeCell ref="C175:L175"/>
    <mergeCell ref="C181:L181"/>
    <mergeCell ref="C145:L145"/>
    <mergeCell ref="C151:L151"/>
    <mergeCell ref="C157:L157"/>
    <mergeCell ref="C163:L163"/>
    <mergeCell ref="C169:L169"/>
    <mergeCell ref="C103:L103"/>
    <mergeCell ref="C109:L109"/>
    <mergeCell ref="C115:L115"/>
    <mergeCell ref="C121:L121"/>
    <mergeCell ref="B197:D198"/>
    <mergeCell ref="E195:G196"/>
    <mergeCell ref="H195:J196"/>
    <mergeCell ref="E197:G198"/>
    <mergeCell ref="H197:J198"/>
    <mergeCell ref="C127:L127"/>
    <mergeCell ref="C73:L73"/>
    <mergeCell ref="C79:L79"/>
    <mergeCell ref="C85:L85"/>
    <mergeCell ref="C91:L91"/>
    <mergeCell ref="C97:L97"/>
    <mergeCell ref="C43:L43"/>
    <mergeCell ref="C49:L49"/>
    <mergeCell ref="C55:L55"/>
    <mergeCell ref="C61:L61"/>
    <mergeCell ref="C67:L67"/>
    <mergeCell ref="M1:N1"/>
    <mergeCell ref="M2:N2"/>
    <mergeCell ref="M4:N4"/>
    <mergeCell ref="M6:N6"/>
    <mergeCell ref="A1:C1"/>
    <mergeCell ref="A2:C2"/>
    <mergeCell ref="A4:C4"/>
    <mergeCell ref="A6:C6"/>
    <mergeCell ref="A3:C3"/>
    <mergeCell ref="M3:N3"/>
    <mergeCell ref="M5:N5"/>
    <mergeCell ref="C13:L13"/>
    <mergeCell ref="C19:L19"/>
    <mergeCell ref="C25:L25"/>
    <mergeCell ref="C31:L31"/>
    <mergeCell ref="C37:L37"/>
  </mergeCells>
  <conditionalFormatting sqref="A7">
    <cfRule type="timePeriod" dxfId="1" priority="2" timePeriod="lastMonth">
      <formula>AND(MONTH(A7)=MONTH(EDATE(TODAY(),0-1)),YEAR(A7)=YEAR(EDATE(TODAY(),0-1)))</formula>
    </cfRule>
  </conditionalFormatting>
  <conditionalFormatting sqref="M7">
    <cfRule type="timePeriod" dxfId="0" priority="1" timePeriod="lastMonth">
      <formula>AND(MONTH(M7)=MONTH(EDATE(TODAY(),0-1)),YEAR(M7)=YEAR(EDATE(TODAY(),0-1)))</formula>
    </cfRule>
  </conditionalFormatting>
  <pageMargins left="0.7" right="0.7" top="0.75" bottom="0.75" header="0.3" footer="0.3"/>
  <pageSetup paperSize="9" scale="63" orientation="landscape" r:id="rId1"/>
  <legacyDrawing r:id="rId2"/>
  <controls>
    <control shapeId="1025" r:id="rId3" name="ComboBox1"/>
    <control shapeId="1026" r:id="rId4" name="ComboBox2"/>
    <control shapeId="1027" r:id="rId5" name="ComboBox3"/>
  </controls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Fonctionnement!$R$4:$R$96</xm:f>
          </x14:formula1>
          <xm:sqref>R4:AA4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Fonctionnement</vt:lpstr>
      <vt:lpstr>Total Prod</vt:lpstr>
      <vt:lpstr>Novembre 2023</vt:lpstr>
    </vt:vector>
  </TitlesOfParts>
  <Company>RATP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Papinou</dc:creator>
  <cp:lastModifiedBy>Essais</cp:lastModifiedBy>
  <cp:lastPrinted>2023-04-07T12:11:38Z</cp:lastPrinted>
  <dcterms:created xsi:type="dcterms:W3CDTF">2015-12-28T12:02:31Z</dcterms:created>
  <dcterms:modified xsi:type="dcterms:W3CDTF">2023-10-24T17:50:36Z</dcterms:modified>
</cp:coreProperties>
</file>