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5440" windowHeight="15540" activeTab="1"/>
  </bookViews>
  <sheets>
    <sheet name="BASE" sheetId="1" r:id="rId1"/>
    <sheet name="ABRATE Luigi" sheetId="2" r:id="rId2"/>
  </sheets>
  <functionGroups/>
  <calcPr calcId="125725" iterate="1" iterateDelta="1E-4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2"/>
  <c r="D4"/>
  <c r="A11" l="1"/>
  <c r="A10"/>
  <c r="A9"/>
  <c r="A8"/>
  <c r="A7"/>
  <c r="A6"/>
  <c r="A5"/>
  <c r="A4"/>
  <c r="A3"/>
  <c r="A2"/>
  <c r="A1"/>
  <c r="A1" i="1"/>
  <c r="D7" i="2"/>
</calcChain>
</file>

<file path=xl/comments1.xml><?xml version="1.0" encoding="utf-8"?>
<comments xmlns="http://schemas.openxmlformats.org/spreadsheetml/2006/main">
  <authors>
    <author>Horus Sekhmeb</author>
  </authors>
  <commentList>
    <comment ref="D4" authorId="0">
      <text>
        <r>
          <rPr>
            <b/>
            <sz val="9"/>
            <color indexed="81"/>
            <rFont val="Tahoma"/>
            <charset val="1"/>
          </rPr>
          <t>Horus Sekhmeb:</t>
        </r>
        <r>
          <rPr>
            <sz val="9"/>
            <color indexed="81"/>
            <rFont val="Tahoma"/>
            <charset val="1"/>
          </rPr>
          <t xml:space="preserve">
Age apparaissant sous la forme
ans (si &gt;1) ou an (si &lt;=1) mois et jours (si &gt;1) ou jour (si &lt;=1)</t>
        </r>
      </text>
    </comment>
    <comment ref="D7" authorId="0">
      <text>
        <r>
          <rPr>
            <sz val="9"/>
            <color indexed="81"/>
            <rFont val="Tahoma"/>
            <charset val="1"/>
          </rPr>
          <t>Age lors du décés apparaissant sous la forme
ans (si &gt;1) ou an (si &lt;=1) mois et jours (si &gt;1) ou jour (si &lt;=1)</t>
        </r>
      </text>
    </comment>
    <comment ref="C9" authorId="0">
      <text>
        <r>
          <rPr>
            <sz val="9"/>
            <color indexed="81"/>
            <rFont val="Tahoma"/>
            <charset val="1"/>
          </rPr>
          <t>Apparaissant sous la forme
ans (si &gt;1) ou an (si &lt;=1) mois et jours (si &gt;1) ou jour (si &lt;=1)</t>
        </r>
      </text>
    </comment>
  </commentList>
</comments>
</file>

<file path=xl/sharedStrings.xml><?xml version="1.0" encoding="utf-8"?>
<sst xmlns="http://schemas.openxmlformats.org/spreadsheetml/2006/main" count="147" uniqueCount="139">
  <si>
    <t>NOM DE NAISSANCE</t>
  </si>
  <si>
    <t>NOM DE SCENE</t>
  </si>
  <si>
    <t>SURNOM</t>
  </si>
  <si>
    <t>NAISSANCE</t>
  </si>
  <si>
    <t>LIEU DE NAISSANCE</t>
  </si>
  <si>
    <t>NATIONALITE</t>
  </si>
  <si>
    <t>DECES</t>
  </si>
  <si>
    <t>LIEU DE DECES</t>
  </si>
  <si>
    <t>DECEDE DEPUIS</t>
  </si>
  <si>
    <t>DECEDEE DEPUIS</t>
  </si>
  <si>
    <t>PROFESSION</t>
  </si>
  <si>
    <t>SITE INTERNET</t>
  </si>
  <si>
    <t>Luigi Abrate</t>
  </si>
  <si>
    <t>01/01/1888</t>
  </si>
  <si>
    <t>Pistoia (Toscane, Province de Pistoia, Italie)</t>
  </si>
  <si>
    <t>Italienne</t>
  </si>
  <si>
    <t>Milan (Lombardie, Province de Milan, Italie)</t>
  </si>
  <si>
    <t>M</t>
  </si>
  <si>
    <t>Artiste lyrique (Ténor)</t>
  </si>
  <si>
    <t>Ténor italien qui a commencé vers 1910, il a chanté dans des opérettes ainsi que dans des spectacles d'opéra apparaissant souvent à Parme.</t>
  </si>
  <si>
    <t>APPARITIONS</t>
  </si>
  <si>
    <t>Parma Politeama Reinach The Dollar Princess, opéra-comique (Leo Fall) avec Gea Della Garisenda et Valentino Giorda</t>
  </si>
  <si>
    <t>Parma Politeama Reinach opérette Le seigneur du taximètre (Alberto Randegger jr) avec Giulia Bassi et Armando Fineschi</t>
  </si>
  <si>
    <t>Parme Teatro Regio Dejanice (Alfredo Catalani) avec Olga Perugini et Giuseppe Noto</t>
  </si>
  <si>
    <t>Parma Teatro Regio La Fille du Roi (Adriano Lualdi) avec Ester Mazzoleni et Apollo Granfrote</t>
  </si>
  <si>
    <t>Parma Politeama Reinach Mazurka opérette bleue (Franz Lehar) avec Gina Vidach et Enrico Dezan</t>
  </si>
  <si>
    <t xml:space="preserve">ARTIPHON RECORD          </t>
  </si>
  <si>
    <t xml:space="preserve">8004    AIDA: Celeste Aida       </t>
  </si>
  <si>
    <t>8048    RIGOLETTO: Quartetto p. I°                       Baldassarri Luigi / Tetrazzini Eva / Del Lungo Laura</t>
  </si>
  <si>
    <t>8049    RIGOLETTO: Quartetto p. II°                      Baldassarri Luigi / Tetrazzini Eva / Del Lungo Laura</t>
  </si>
  <si>
    <t>8056    TRAVIATA: Un dì felice eterea                    Tetrazzini Eva</t>
  </si>
  <si>
    <t>8069    BOHÈME: Ci lasceremo alla stagion dei fior       Baldassarri Luigi / Migliardi Lia / Alessandrovitch Maria</t>
  </si>
  <si>
    <t xml:space="preserve">DISCO ITALIA     </t>
  </si>
  <si>
    <t xml:space="preserve">5036    TOSCA: E lucean le stelle        </t>
  </si>
  <si>
    <t xml:space="preserve">                         </t>
  </si>
  <si>
    <t xml:space="preserve">FONOGRAFIA NAZIONALE     </t>
  </si>
  <si>
    <t>711     CAVALLERIA RUSTICANA: Tu qui Santuzza            Burzio Eugenia</t>
  </si>
  <si>
    <t>712     CAVALLERIA RUSTICANA: No no Turiddu              Burzio Eugenia</t>
  </si>
  <si>
    <t xml:space="preserve">714     OTELLO: Niun mi tema     </t>
  </si>
  <si>
    <t>776     BOHÈME: O Mimì tu più non torni                  Baldassarri Luigi</t>
  </si>
  <si>
    <t xml:space="preserve">1066    TOSCA: E lucean le stelle        </t>
  </si>
  <si>
    <t>4119    ?: A Trento e Trieste                            Baldassarri Luigi</t>
  </si>
  <si>
    <t>4120    ?: Inno di Oberdan                               Baldassarri Luigi</t>
  </si>
  <si>
    <t xml:space="preserve">4122    CAROSIO: A Trieste       </t>
  </si>
  <si>
    <t xml:space="preserve">                 </t>
  </si>
  <si>
    <t xml:space="preserve">FONOTIPIA RECORD         </t>
  </si>
  <si>
    <t xml:space="preserve">92018   LOHENGRIN: Cigno fedel   </t>
  </si>
  <si>
    <t xml:space="preserve">92019   LOHENGRIN: S'ei torna alfin      </t>
  </si>
  <si>
    <t xml:space="preserve">92020   TOSCA: Recondita armonia         </t>
  </si>
  <si>
    <t xml:space="preserve">92021   DON PASQUALE: Cercherò lontana terra     </t>
  </si>
  <si>
    <t xml:space="preserve">92022   TRAVIATA: Dei miei bollenti spiriti      </t>
  </si>
  <si>
    <t xml:space="preserve">92023   LOHENGRIN: Di' non t'incantan    </t>
  </si>
  <si>
    <t xml:space="preserve">92034   RIGOLETTO: Ella mi fu rapita     </t>
  </si>
  <si>
    <t xml:space="preserve">92038   LUCIA DI LAMMERMOOR: Tombe degli avi miei        </t>
  </si>
  <si>
    <t xml:space="preserve">92039   LUCIA DI LAMMERMOOR: Fra poco a me ricovero      </t>
  </si>
  <si>
    <t xml:space="preserve">92132   RIGOLETTO: La donna è mobile     </t>
  </si>
  <si>
    <t xml:space="preserve">92133   RIGOLETTO: Questa o quella       </t>
  </si>
  <si>
    <t xml:space="preserve">GRAMOPHONE RECORD        </t>
  </si>
  <si>
    <t xml:space="preserve">2-52401 FAVORITA: Spirto gentil          </t>
  </si>
  <si>
    <t xml:space="preserve">2-52402 DON PASQUALE: Cercherò lontana terra     </t>
  </si>
  <si>
    <t xml:space="preserve">2-52417 PURITANI: A te o cara    </t>
  </si>
  <si>
    <t xml:space="preserve">2-52420 LUCREZIA BORGIA: Di pescatore ignobile   </t>
  </si>
  <si>
    <t xml:space="preserve">2-52425 RIGOLETTO: Questa o quella       </t>
  </si>
  <si>
    <t xml:space="preserve">2-52436 FAVORITA: Una vergine un angel di dio    </t>
  </si>
  <si>
    <t xml:space="preserve">2-52438 DON PASQUALE: Sogno soave e casto        </t>
  </si>
  <si>
    <t xml:space="preserve">2-52579 RIGOLETTO: La donna è mobile     </t>
  </si>
  <si>
    <t xml:space="preserve">052104  AFRICANA: O paradiso     </t>
  </si>
  <si>
    <t>54059   LOHENGRIN: Duetto d'amore                        Pollini Amelia</t>
  </si>
  <si>
    <t>54067   FAUST: Io voglio il piacer                       Torres de Luna José</t>
  </si>
  <si>
    <t>54254   LUCIA DI LAMMERMOOR: Maledizione                 Cigada Francesco / Sillich Aristodemo / Brambilla Linda</t>
  </si>
  <si>
    <t>54262   DON PASQUALE: Tornami a dir                      Trentini Emma</t>
  </si>
  <si>
    <t>54320   FAUST: Permettereste a me                        Sillich Aristodemo / Brambilla Linda / Codolini Amelia</t>
  </si>
  <si>
    <t>54324   LUCIA DI LAMMERMOOR: O sole più rapido           Minolfi Renzo</t>
  </si>
  <si>
    <t>54326   LUCIA DI LAMMERMOOR: Maledizione                 Cigada Francesco / Sillich Aristodemo / Brambilla Linda</t>
  </si>
  <si>
    <t>54328   FAVORITA: Orsù Fernando                          Cappiello Maria</t>
  </si>
  <si>
    <t>054113  FAUST: Duetto finale                             Corsi Emilia</t>
  </si>
  <si>
    <t>054114  FAUST: Preludio e finale a. V°                   Sillich Aristodemo / Brambilla Linda</t>
  </si>
  <si>
    <t>054118  PESCATORI DI PERLE: Dal tempio al limitar        Minolfi Renzo</t>
  </si>
  <si>
    <t>054122  FAVORITA: O ciel di quest'anima                  Cigada Francesco / Sillich Aristodemo / Codolini Elvira</t>
  </si>
  <si>
    <t>054124  PESCATORI DI PERLE: Terzetto finale              Cigada Francesco / Brambilla Linda</t>
  </si>
  <si>
    <t>054132  TRAVIATA: Scena del giuoco                       Brambilla Linda / Borghetti</t>
  </si>
  <si>
    <t xml:space="preserve">        PHONODISC MONDIAL        </t>
  </si>
  <si>
    <t xml:space="preserve">1       AFRICANA: O paradiso     </t>
  </si>
  <si>
    <t xml:space="preserve">119     MIGNON: Ah! Non credevi tu       </t>
  </si>
  <si>
    <t>134     BOHÈME: Mimì è una civetta                       Baldassarri Luigi</t>
  </si>
  <si>
    <t xml:space="preserve">147     TRAVIATA: Dei miei bollenti spiriti      </t>
  </si>
  <si>
    <t>159     LUCIA DI LAMMERMOOR: Sulla tomba che rinserra    Brambilla Linda</t>
  </si>
  <si>
    <t>160     LUCIA DI LAMMERMOOR: Verranno a te sull'auree    Brambilla Linda</t>
  </si>
  <si>
    <t>165     RIGOLETTO: Quartetto p. I°                       Baldassarri Luigi / Brambilla Linda / Del Lungo Laura</t>
  </si>
  <si>
    <t>166     RIGOLETTO: Quartetto p. II°                      Baldassarri Luigi / Brambilla Linda / Del Lungo Laura</t>
  </si>
  <si>
    <t xml:space="preserve">187     DON PASQUALE: Sogno soave e casto        </t>
  </si>
  <si>
    <t xml:space="preserve">209     LUCREZIA BORGIA: Di pescatore ignobile   </t>
  </si>
  <si>
    <t xml:space="preserve">266     LUCIA DI LAMMERMOOR: Tu che a dio        </t>
  </si>
  <si>
    <t xml:space="preserve">301     RIGOLETTO: Ella mi fu rapita     </t>
  </si>
  <si>
    <t xml:space="preserve">302     RIGOLETTO: Parmi veder le lagrime        </t>
  </si>
  <si>
    <t>305     DON PASQUALE: Tornami a dir                      Tetrazzini Eva</t>
  </si>
  <si>
    <t xml:space="preserve">306     BOHÈME: Che gelida manina        </t>
  </si>
  <si>
    <t xml:space="preserve">322     GIOCONDA: Cielo e mare   </t>
  </si>
  <si>
    <t xml:space="preserve">326     TOSCA: Recondita armonia         </t>
  </si>
  <si>
    <t xml:space="preserve">331     TOSCA: E lucean le stelle        </t>
  </si>
  <si>
    <t xml:space="preserve">332     FEDORA: Amor ti vieta    </t>
  </si>
  <si>
    <t>336     PESCATORI DI PERLE: Dal tempio al limitar        Caronna Ernesto</t>
  </si>
  <si>
    <t xml:space="preserve">356     PESCATORI DI PERLE: Mi par d'udire ancora        </t>
  </si>
  <si>
    <t>357     RIGOLETTO: Giovanna ho dei rimorsi               Tetrazzini Eva</t>
  </si>
  <si>
    <t>358     RIGOLETTO: È il sol dell'anima                   Tetrazzini Eva</t>
  </si>
  <si>
    <t xml:space="preserve">360     AIDA: Celeste Aida       </t>
  </si>
  <si>
    <t xml:space="preserve">361     CAVALLERIA RUSTICANA: Brindisi   </t>
  </si>
  <si>
    <t xml:space="preserve">368     CASSANDRA (Gnecchi): Sortita di Agamennone       </t>
  </si>
  <si>
    <t xml:space="preserve">369     CASSANDRA (Gnecchi): Ver' gli occhi      </t>
  </si>
  <si>
    <t xml:space="preserve">371     ANDREA CHENIER: Come un bel dì di maggio         </t>
  </si>
  <si>
    <t xml:space="preserve">372     ANDREA CHENIER: Un dì all'azzurro spazio          </t>
  </si>
  <si>
    <t>373     TRAVIATA: Un dì felice eterea                    Tetrazzini Eva</t>
  </si>
  <si>
    <t xml:space="preserve">374     PURITANI: A te o cara    </t>
  </si>
  <si>
    <t xml:space="preserve">375     STABAT MATER (Rossini): Cujus animam  </t>
  </si>
  <si>
    <t xml:space="preserve">376     GOUNOD: Ave Maria                     </t>
  </si>
  <si>
    <t xml:space="preserve">382     FEDORA: Amor ti vieta    </t>
  </si>
  <si>
    <t xml:space="preserve">705     TOSCA: Recondita armonia         </t>
  </si>
  <si>
    <t xml:space="preserve">707     TOSCA: E lucean le stelle        </t>
  </si>
  <si>
    <t>708     TOSCA: O dolci mani                              Burzio Eugenia</t>
  </si>
  <si>
    <t>774     BOHÈME: Ci lasceremo alla stagion dei fior       Baldassarri Luigi / Migliardi Lia / Alessandrovitch Maria</t>
  </si>
  <si>
    <t>776     BOHÈME: O Mimì, tu più non torni                 Baldassarri Luigi</t>
  </si>
  <si>
    <t>780     MADAMA BUTTERFLY: Addio fiorito asil             Baldassarri Luigi</t>
  </si>
  <si>
    <t xml:space="preserve">783     FANCIULLA DEL WEST: Ch'ella mi creda     </t>
  </si>
  <si>
    <t>789     LOHENGRIN: Cessaro i canti alfin                 Migliardi Lia</t>
  </si>
  <si>
    <t xml:space="preserve">790     LOHENGRIN: Di' non t'incantan    </t>
  </si>
  <si>
    <t xml:space="preserve">791     MANON LESCAUT: Donna non vidi mai        </t>
  </si>
  <si>
    <t xml:space="preserve">796     PAGLIACCI: Vesti la giubba       </t>
  </si>
  <si>
    <t xml:space="preserve">ZONOPHONE RECORD         </t>
  </si>
  <si>
    <t xml:space="preserve">X 92367 DON PASQUALE: Cercherò lontanta terra    </t>
  </si>
  <si>
    <t xml:space="preserve">X 92375 DON PASQUALE: Sogno soave e casto        </t>
  </si>
  <si>
    <t xml:space="preserve">V*92422 LUCREZIA BORGIA: Di pescatore ignobile   </t>
  </si>
  <si>
    <t xml:space="preserve">V*92424 PURITANI: A te o cara    </t>
  </si>
  <si>
    <t xml:space="preserve">V*92425 RIGOLETTO: Questa o quella       </t>
  </si>
  <si>
    <t>X 94085 LOHENGRIN: Duetto d'amore                        Pollini Amelia</t>
  </si>
  <si>
    <t>X 94110 LUCIA DI LAMMERMOOR: O sole più rapido           Minolfi Renzo</t>
  </si>
  <si>
    <t>X 94112 FAVORITA: Orsù Fernando                          Cigada Francesco / Esposito Clotilde</t>
  </si>
  <si>
    <t>V*94129 LUCIA DI LAMMERMOOR: Maledizione                 Cigada Francesco / Sillich Aristodemo / Brambilla Linda</t>
  </si>
  <si>
    <t>V*94138 DON PASQUALE: Tornami a dir                      Trentini Emma</t>
  </si>
  <si>
    <t>V*94144 FAUST: Permettereste a me                        Sillich Aristodemo / Codolini Elvira</t>
  </si>
</sst>
</file>

<file path=xl/styles.xml><?xml version="1.0" encoding="utf-8"?>
<styleSheet xmlns="http://schemas.openxmlformats.org/spreadsheetml/2006/main">
  <numFmts count="3">
    <numFmt numFmtId="164" formatCode="[$-40C]General"/>
    <numFmt numFmtId="165" formatCode="[$-40C]d/m/yy"/>
    <numFmt numFmtId="166" formatCode="[$-40C]d&quot; &quot;mmmm&quot; &quot;yyyy"/>
  </numFmts>
  <fonts count="18">
    <font>
      <sz val="11"/>
      <color theme="1"/>
      <name val="Arial"/>
      <family val="2"/>
    </font>
    <font>
      <u/>
      <sz val="11"/>
      <color rgb="FF0000FF"/>
      <name val="Calibri"/>
      <family val="2"/>
    </font>
    <font>
      <b/>
      <sz val="8"/>
      <color rgb="FF333333"/>
      <name val="Monotype Corsiva"/>
      <family val="4"/>
    </font>
    <font>
      <sz val="11"/>
      <color rgb="FF000000"/>
      <name val="Calibri"/>
      <family val="2"/>
    </font>
    <font>
      <b/>
      <sz val="8"/>
      <color rgb="FF000000"/>
      <name val="Monotype Corsiva"/>
      <family val="4"/>
    </font>
    <font>
      <sz val="8"/>
      <color theme="1"/>
      <name val="Monotype Corsiva"/>
      <family val="4"/>
    </font>
    <font>
      <b/>
      <sz val="8"/>
      <color theme="1"/>
      <name val="Monotype Corsiva"/>
      <family val="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Arial"/>
      <family val="2"/>
    </font>
    <font>
      <b/>
      <sz val="8"/>
      <color rgb="FF000000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rgb="FFFF0000"/>
      <name val="Arial"/>
      <family val="2"/>
    </font>
    <font>
      <u/>
      <sz val="8"/>
      <color rgb="FF0000FF"/>
      <name val="Arial"/>
      <family val="2"/>
    </font>
    <font>
      <b/>
      <sz val="8"/>
      <color rgb="FFCC0000"/>
      <name val="Arial"/>
      <family val="2"/>
    </font>
    <font>
      <u/>
      <sz val="8"/>
      <color rgb="FFFFFFFF"/>
      <name val="Arial"/>
      <family val="2"/>
    </font>
    <font>
      <b/>
      <sz val="9"/>
      <color theme="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1FEBA"/>
        <bgColor rgb="FFD1FEBA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/>
    <xf numFmtId="164" fontId="3" fillId="0" borderId="0"/>
  </cellStyleXfs>
  <cellXfs count="23">
    <xf numFmtId="0" fontId="0" fillId="0" borderId="0" xfId="0"/>
    <xf numFmtId="165" fontId="2" fillId="0" borderId="0" xfId="1" applyNumberFormat="1" applyFont="1"/>
    <xf numFmtId="164" fontId="4" fillId="2" borderId="0" xfId="2" applyFont="1" applyFill="1" applyAlignment="1">
      <alignment horizontal="left" vertical="center" wrapText="1"/>
    </xf>
    <xf numFmtId="0" fontId="5" fillId="0" borderId="0" xfId="0" applyFont="1"/>
    <xf numFmtId="164" fontId="4" fillId="2" borderId="0" xfId="2" applyFont="1" applyFill="1" applyAlignment="1">
      <alignment vertical="center" wrapText="1"/>
    </xf>
    <xf numFmtId="0" fontId="6" fillId="0" borderId="0" xfId="0" applyFont="1"/>
    <xf numFmtId="164" fontId="10" fillId="2" borderId="0" xfId="2" applyFont="1" applyFill="1" applyAlignment="1">
      <alignment horizontal="left" vertical="center" wrapText="1"/>
    </xf>
    <xf numFmtId="164" fontId="11" fillId="0" borderId="0" xfId="2" applyFont="1" applyAlignment="1">
      <alignment horizontal="center" vertical="center"/>
    </xf>
    <xf numFmtId="164" fontId="12" fillId="0" borderId="0" xfId="2" applyFont="1" applyAlignment="1">
      <alignment vertical="center"/>
    </xf>
    <xf numFmtId="164" fontId="13" fillId="0" borderId="0" xfId="2" applyFont="1" applyAlignment="1">
      <alignment horizontal="center" vertical="center"/>
    </xf>
    <xf numFmtId="164" fontId="14" fillId="0" borderId="0" xfId="1" applyFont="1"/>
    <xf numFmtId="0" fontId="9" fillId="0" borderId="0" xfId="0" applyFont="1"/>
    <xf numFmtId="164" fontId="12" fillId="0" borderId="0" xfId="2" applyFont="1" applyAlignment="1">
      <alignment vertical="center" wrapText="1"/>
    </xf>
    <xf numFmtId="166" fontId="13" fillId="0" borderId="0" xfId="2" applyNumberFormat="1" applyFont="1" applyAlignment="1">
      <alignment horizontal="left" vertical="center"/>
    </xf>
    <xf numFmtId="164" fontId="12" fillId="0" borderId="0" xfId="2" applyFont="1" applyAlignment="1">
      <alignment horizontal="left" vertical="center"/>
    </xf>
    <xf numFmtId="164" fontId="15" fillId="0" borderId="0" xfId="2" applyFont="1" applyAlignment="1">
      <alignment horizontal="left" vertical="center"/>
    </xf>
    <xf numFmtId="164" fontId="13" fillId="0" borderId="0" xfId="2" applyFont="1" applyAlignment="1">
      <alignment vertical="center"/>
    </xf>
    <xf numFmtId="0" fontId="11" fillId="0" borderId="0" xfId="0" applyFont="1"/>
    <xf numFmtId="164" fontId="16" fillId="0" borderId="0" xfId="1" applyFont="1" applyAlignment="1">
      <alignment vertical="center"/>
    </xf>
    <xf numFmtId="164" fontId="12" fillId="0" borderId="0" xfId="2" applyFont="1" applyAlignment="1">
      <alignment horizontal="center" vertical="center"/>
    </xf>
    <xf numFmtId="0" fontId="17" fillId="0" borderId="0" xfId="0" applyFont="1"/>
    <xf numFmtId="164" fontId="12" fillId="0" borderId="0" xfId="2" applyFont="1" applyAlignment="1">
      <alignment horizontal="justify" vertical="center" wrapText="1"/>
    </xf>
    <xf numFmtId="164" fontId="10" fillId="2" borderId="0" xfId="2" applyFont="1" applyFill="1" applyAlignment="1">
      <alignment horizontal="center" vertical="center"/>
    </xf>
  </cellXfs>
  <cellStyles count="3">
    <cellStyle name="Excel Built-in Hyperlink" xfId="1"/>
    <cellStyle name="Excel Built-in Normal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322350</xdr:colOff>
      <xdr:row>0</xdr:row>
      <xdr:rowOff>151905</xdr:rowOff>
    </xdr:from>
    <xdr:ext cx="954000" cy="1402920"/>
    <xdr:pic>
      <xdr:nvPicPr>
        <xdr:cNvPr id="2" name="Image 2">
          <a:extLst>
            <a:ext uri="{FF2B5EF4-FFF2-40B4-BE49-F238E27FC236}">
              <a16:creationId xmlns:a16="http://schemas.microsoft.com/office/drawing/2014/main" xmlns="" id="{A1A34A10-58C7-47E8-9208-49A919A83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  <a:alphaModFix/>
        </a:blip>
        <a:srcRect/>
        <a:stretch>
          <a:fillRect/>
        </a:stretch>
      </xdr:blipFill>
      <xdr:spPr>
        <a:xfrm>
          <a:off x="8361450" y="151905"/>
          <a:ext cx="954000" cy="14029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95760</xdr:colOff>
      <xdr:row>5</xdr:row>
      <xdr:rowOff>9720</xdr:rowOff>
    </xdr:from>
    <xdr:ext cx="162000" cy="108000"/>
    <xdr:pic>
      <xdr:nvPicPr>
        <xdr:cNvPr id="3" name="Image 3">
          <a:extLst>
            <a:ext uri="{FF2B5EF4-FFF2-40B4-BE49-F238E27FC236}">
              <a16:creationId xmlns:a16="http://schemas.microsoft.com/office/drawing/2014/main" xmlns="" id="{86570B8E-8B4E-4894-B845-D79626A41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lum/>
          <a:alphaModFix/>
        </a:blip>
        <a:srcRect/>
        <a:stretch>
          <a:fillRect/>
        </a:stretch>
      </xdr:blipFill>
      <xdr:spPr>
        <a:xfrm>
          <a:off x="1467360" y="914595"/>
          <a:ext cx="162000" cy="108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MJ11"/>
  <sheetViews>
    <sheetView workbookViewId="0">
      <selection activeCell="B48" sqref="B48"/>
    </sheetView>
  </sheetViews>
  <sheetFormatPr baseColWidth="10" defaultRowHeight="14.25"/>
  <cols>
    <col min="1" max="1" width="10.75" style="3" customWidth="1"/>
    <col min="2" max="2" width="15.75" style="3" customWidth="1"/>
    <col min="3" max="3" width="14.625" style="3" customWidth="1"/>
    <col min="4" max="1024" width="10.75" style="3" customWidth="1"/>
  </cols>
  <sheetData>
    <row r="1" spans="1:4">
      <c r="A1" s="1">
        <f ca="1">TODAY()</f>
        <v>45138</v>
      </c>
      <c r="B1" s="2" t="s">
        <v>0</v>
      </c>
    </row>
    <row r="2" spans="1:4">
      <c r="B2" s="2" t="s">
        <v>1</v>
      </c>
    </row>
    <row r="3" spans="1:4">
      <c r="B3" s="2" t="s">
        <v>2</v>
      </c>
    </row>
    <row r="4" spans="1:4">
      <c r="B4" s="4" t="s">
        <v>3</v>
      </c>
    </row>
    <row r="5" spans="1:4" ht="22.5">
      <c r="B5" s="2" t="s">
        <v>4</v>
      </c>
    </row>
    <row r="6" spans="1:4">
      <c r="B6" s="4" t="s">
        <v>5</v>
      </c>
    </row>
    <row r="7" spans="1:4">
      <c r="B7" s="2" t="s">
        <v>6</v>
      </c>
    </row>
    <row r="8" spans="1:4">
      <c r="B8" s="2" t="s">
        <v>7</v>
      </c>
    </row>
    <row r="9" spans="1:4">
      <c r="B9" s="2" t="s">
        <v>8</v>
      </c>
      <c r="C9" s="2" t="s">
        <v>9</v>
      </c>
      <c r="D9" s="5"/>
    </row>
    <row r="10" spans="1:4">
      <c r="B10" s="2" t="s">
        <v>10</v>
      </c>
    </row>
    <row r="11" spans="1:4">
      <c r="B11" s="2" t="s">
        <v>11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MJ181"/>
  <sheetViews>
    <sheetView tabSelected="1" zoomScale="150" zoomScaleNormal="150" workbookViewId="0">
      <selection activeCell="C21" sqref="C21"/>
    </sheetView>
  </sheetViews>
  <sheetFormatPr baseColWidth="10" defaultRowHeight="14.25"/>
  <cols>
    <col min="1" max="1" width="18" style="8" customWidth="1"/>
    <col min="2" max="2" width="5.375" style="8" customWidth="1"/>
    <col min="3" max="4" width="29.5" style="8" customWidth="1"/>
    <col min="5" max="5" width="10" style="8" customWidth="1"/>
    <col min="6" max="6" width="2.5" style="9" customWidth="1"/>
    <col min="7" max="1024" width="10.625" style="8" customWidth="1"/>
    <col min="1025" max="16384" width="11" style="11"/>
  </cols>
  <sheetData>
    <row r="1" spans="1:7">
      <c r="A1" s="6" t="str">
        <f>BASE!$B$1</f>
        <v>NOM DE NAISSANCE</v>
      </c>
      <c r="B1" s="7"/>
      <c r="C1" s="8" t="s">
        <v>12</v>
      </c>
      <c r="G1" s="10"/>
    </row>
    <row r="2" spans="1:7">
      <c r="A2" s="6" t="str">
        <f>BASE!$B$2</f>
        <v>NOM DE SCENE</v>
      </c>
      <c r="B2" s="7"/>
      <c r="C2" s="8" t="s">
        <v>12</v>
      </c>
    </row>
    <row r="3" spans="1:7">
      <c r="A3" s="6" t="str">
        <f>BASE!$B$3</f>
        <v>SURNOM</v>
      </c>
      <c r="B3" s="7"/>
      <c r="D3" s="12"/>
    </row>
    <row r="4" spans="1:7">
      <c r="A4" s="6" t="str">
        <f>BASE!$B$4</f>
        <v>NAISSANCE</v>
      </c>
      <c r="B4" s="7"/>
      <c r="C4" s="13" t="s">
        <v>13</v>
      </c>
      <c r="D4" s="20" t="str">
        <f>DateDiff_AMJ5(C4)</f>
        <v>135 ans 6 mois et 30 jours</v>
      </c>
    </row>
    <row r="5" spans="1:7">
      <c r="A5" s="6" t="str">
        <f>BASE!$B$5</f>
        <v>LIEU DE NAISSANCE</v>
      </c>
      <c r="B5" s="7"/>
      <c r="C5" s="8" t="s">
        <v>14</v>
      </c>
    </row>
    <row r="6" spans="1:7" ht="11.25" customHeight="1">
      <c r="A6" s="6" t="str">
        <f>BASE!$B$6</f>
        <v>NATIONALITE</v>
      </c>
      <c r="B6" s="7"/>
      <c r="C6" s="14" t="s">
        <v>15</v>
      </c>
    </row>
    <row r="7" spans="1:7">
      <c r="A7" s="6" t="str">
        <f>BASE!$B$7</f>
        <v>DECES</v>
      </c>
      <c r="B7" s="7"/>
      <c r="C7" s="13">
        <v>11324</v>
      </c>
      <c r="D7" s="15" t="str">
        <f>DateDiff_AMJ5(C4,C7)</f>
        <v>43 ans</v>
      </c>
    </row>
    <row r="8" spans="1:7">
      <c r="A8" s="6" t="str">
        <f>BASE!$B$8</f>
        <v>LIEU DE DECES</v>
      </c>
      <c r="B8" s="7"/>
      <c r="C8" s="8" t="s">
        <v>16</v>
      </c>
    </row>
    <row r="9" spans="1:7">
      <c r="A9" s="6" t="str">
        <f>IF($B$9="M",BASE!$B$9,BASE!$C$9)</f>
        <v>DECEDE DEPUIS</v>
      </c>
      <c r="B9" s="7" t="s">
        <v>17</v>
      </c>
      <c r="C9" s="16" t="str">
        <f ca="1">IF($D$7="","",DATEDIF($C$7,TODAY(),"y")&amp;" ans "&amp;DATEDIF($C$7,TODAY(),"ym")&amp;" mois et "&amp;DATEDIF($C$7,TODAY(),"md")&amp;" jours")</f>
        <v>92 ans 6 mois et 30 jours</v>
      </c>
    </row>
    <row r="10" spans="1:7">
      <c r="A10" s="6" t="str">
        <f>BASE!$B$10</f>
        <v>PROFESSION</v>
      </c>
      <c r="B10" s="17"/>
      <c r="C10" s="14" t="s">
        <v>18</v>
      </c>
      <c r="D10" s="14"/>
    </row>
    <row r="11" spans="1:7" ht="11.25" customHeight="1">
      <c r="A11" s="6" t="str">
        <f>BASE!$B$11</f>
        <v>SITE INTERNET</v>
      </c>
      <c r="B11" s="18"/>
    </row>
    <row r="12" spans="1:7" ht="11.85" customHeight="1">
      <c r="A12" s="21" t="s">
        <v>19</v>
      </c>
      <c r="B12" s="21"/>
      <c r="C12" s="21"/>
      <c r="D12" s="21"/>
      <c r="E12" s="21"/>
    </row>
    <row r="13" spans="1:7">
      <c r="A13" s="22" t="s">
        <v>20</v>
      </c>
      <c r="B13" s="22"/>
      <c r="C13" s="22"/>
      <c r="D13" s="22"/>
      <c r="E13" s="22"/>
      <c r="F13" s="22"/>
    </row>
    <row r="14" spans="1:7">
      <c r="B14" s="19">
        <v>1913</v>
      </c>
      <c r="C14" s="8" t="s">
        <v>21</v>
      </c>
    </row>
    <row r="15" spans="1:7">
      <c r="B15" s="19">
        <v>1916</v>
      </c>
      <c r="C15" s="8" t="s">
        <v>22</v>
      </c>
    </row>
    <row r="16" spans="1:7">
      <c r="B16" s="19">
        <v>1922</v>
      </c>
      <c r="C16" s="8" t="s">
        <v>23</v>
      </c>
    </row>
    <row r="17" spans="2:3">
      <c r="B17" s="19">
        <v>1922</v>
      </c>
      <c r="C17" s="8" t="s">
        <v>24</v>
      </c>
    </row>
    <row r="18" spans="2:3">
      <c r="B18" s="19">
        <v>1925</v>
      </c>
      <c r="C18" s="8" t="s">
        <v>25</v>
      </c>
    </row>
    <row r="61" spans="7:7">
      <c r="G61" s="8" t="s">
        <v>26</v>
      </c>
    </row>
    <row r="62" spans="7:7">
      <c r="G62" s="8" t="s">
        <v>27</v>
      </c>
    </row>
    <row r="63" spans="7:7">
      <c r="G63" s="8" t="s">
        <v>28</v>
      </c>
    </row>
    <row r="64" spans="7:7">
      <c r="G64" s="8" t="s">
        <v>29</v>
      </c>
    </row>
    <row r="65" spans="7:7">
      <c r="G65" s="8" t="s">
        <v>30</v>
      </c>
    </row>
    <row r="66" spans="7:7">
      <c r="G66" s="8" t="s">
        <v>31</v>
      </c>
    </row>
    <row r="68" spans="7:7">
      <c r="G68" s="8" t="s">
        <v>32</v>
      </c>
    </row>
    <row r="69" spans="7:7">
      <c r="G69" s="8" t="s">
        <v>33</v>
      </c>
    </row>
    <row r="70" spans="7:7">
      <c r="G70" s="8" t="s">
        <v>34</v>
      </c>
    </row>
    <row r="71" spans="7:7">
      <c r="G71" s="8" t="s">
        <v>35</v>
      </c>
    </row>
    <row r="72" spans="7:7">
      <c r="G72" s="8" t="s">
        <v>36</v>
      </c>
    </row>
    <row r="73" spans="7:7">
      <c r="G73" s="8" t="s">
        <v>37</v>
      </c>
    </row>
    <row r="74" spans="7:7">
      <c r="G74" s="8" t="s">
        <v>38</v>
      </c>
    </row>
    <row r="75" spans="7:7">
      <c r="G75" s="8" t="s">
        <v>39</v>
      </c>
    </row>
    <row r="76" spans="7:7">
      <c r="G76" s="8" t="s">
        <v>40</v>
      </c>
    </row>
    <row r="77" spans="7:7">
      <c r="G77" s="8" t="s">
        <v>41</v>
      </c>
    </row>
    <row r="78" spans="7:7">
      <c r="G78" s="8" t="s">
        <v>42</v>
      </c>
    </row>
    <row r="79" spans="7:7">
      <c r="G79" s="8" t="s">
        <v>43</v>
      </c>
    </row>
    <row r="80" spans="7:7">
      <c r="G80" s="8" t="s">
        <v>44</v>
      </c>
    </row>
    <row r="81" spans="7:7">
      <c r="G81" s="8" t="s">
        <v>45</v>
      </c>
    </row>
    <row r="82" spans="7:7">
      <c r="G82" s="8" t="s">
        <v>46</v>
      </c>
    </row>
    <row r="83" spans="7:7">
      <c r="G83" s="8" t="s">
        <v>47</v>
      </c>
    </row>
    <row r="84" spans="7:7">
      <c r="G84" s="8" t="s">
        <v>48</v>
      </c>
    </row>
    <row r="85" spans="7:7">
      <c r="G85" s="8" t="s">
        <v>49</v>
      </c>
    </row>
    <row r="86" spans="7:7">
      <c r="G86" s="8" t="s">
        <v>50</v>
      </c>
    </row>
    <row r="87" spans="7:7">
      <c r="G87" s="8" t="s">
        <v>51</v>
      </c>
    </row>
    <row r="88" spans="7:7">
      <c r="G88" s="8" t="s">
        <v>52</v>
      </c>
    </row>
    <row r="89" spans="7:7">
      <c r="G89" s="8" t="s">
        <v>53</v>
      </c>
    </row>
    <row r="90" spans="7:7">
      <c r="G90" s="8" t="s">
        <v>54</v>
      </c>
    </row>
    <row r="91" spans="7:7">
      <c r="G91" s="8" t="s">
        <v>55</v>
      </c>
    </row>
    <row r="92" spans="7:7">
      <c r="G92" s="8" t="s">
        <v>56</v>
      </c>
    </row>
    <row r="93" spans="7:7">
      <c r="G93" s="8" t="s">
        <v>44</v>
      </c>
    </row>
    <row r="94" spans="7:7">
      <c r="G94" s="8" t="s">
        <v>57</v>
      </c>
    </row>
    <row r="95" spans="7:7">
      <c r="G95" s="8" t="s">
        <v>58</v>
      </c>
    </row>
    <row r="96" spans="7:7">
      <c r="G96" s="8" t="s">
        <v>59</v>
      </c>
    </row>
    <row r="97" spans="7:7">
      <c r="G97" s="8" t="s">
        <v>60</v>
      </c>
    </row>
    <row r="98" spans="7:7">
      <c r="G98" s="8" t="s">
        <v>61</v>
      </c>
    </row>
    <row r="99" spans="7:7">
      <c r="G99" s="8" t="s">
        <v>62</v>
      </c>
    </row>
    <row r="100" spans="7:7">
      <c r="G100" s="8" t="s">
        <v>63</v>
      </c>
    </row>
    <row r="101" spans="7:7">
      <c r="G101" s="8" t="s">
        <v>64</v>
      </c>
    </row>
    <row r="102" spans="7:7">
      <c r="G102" s="8" t="s">
        <v>65</v>
      </c>
    </row>
    <row r="103" spans="7:7">
      <c r="G103" s="8" t="s">
        <v>66</v>
      </c>
    </row>
    <row r="104" spans="7:7">
      <c r="G104" s="8" t="s">
        <v>67</v>
      </c>
    </row>
    <row r="105" spans="7:7">
      <c r="G105" s="8" t="s">
        <v>68</v>
      </c>
    </row>
    <row r="106" spans="7:7">
      <c r="G106" s="8" t="s">
        <v>69</v>
      </c>
    </row>
    <row r="107" spans="7:7">
      <c r="G107" s="8" t="s">
        <v>70</v>
      </c>
    </row>
    <row r="108" spans="7:7">
      <c r="G108" s="8" t="s">
        <v>71</v>
      </c>
    </row>
    <row r="109" spans="7:7">
      <c r="G109" s="8" t="s">
        <v>72</v>
      </c>
    </row>
    <row r="110" spans="7:7">
      <c r="G110" s="8" t="s">
        <v>73</v>
      </c>
    </row>
    <row r="111" spans="7:7">
      <c r="G111" s="8" t="s">
        <v>74</v>
      </c>
    </row>
    <row r="112" spans="7:7">
      <c r="G112" s="8" t="s">
        <v>75</v>
      </c>
    </row>
    <row r="113" spans="7:7">
      <c r="G113" s="8" t="s">
        <v>76</v>
      </c>
    </row>
    <row r="114" spans="7:7">
      <c r="G114" s="8" t="s">
        <v>77</v>
      </c>
    </row>
    <row r="115" spans="7:7">
      <c r="G115" s="8" t="s">
        <v>78</v>
      </c>
    </row>
    <row r="116" spans="7:7">
      <c r="G116" s="8" t="s">
        <v>79</v>
      </c>
    </row>
    <row r="117" spans="7:7">
      <c r="G117" s="8" t="s">
        <v>80</v>
      </c>
    </row>
    <row r="118" spans="7:7">
      <c r="G118" s="8" t="s">
        <v>44</v>
      </c>
    </row>
    <row r="119" spans="7:7">
      <c r="G119" s="8" t="s">
        <v>44</v>
      </c>
    </row>
    <row r="120" spans="7:7">
      <c r="G120" s="8" t="s">
        <v>81</v>
      </c>
    </row>
    <row r="121" spans="7:7">
      <c r="G121" s="8" t="s">
        <v>82</v>
      </c>
    </row>
    <row r="122" spans="7:7">
      <c r="G122" s="8" t="s">
        <v>83</v>
      </c>
    </row>
    <row r="123" spans="7:7">
      <c r="G123" s="8" t="s">
        <v>84</v>
      </c>
    </row>
    <row r="124" spans="7:7">
      <c r="G124" s="8" t="s">
        <v>85</v>
      </c>
    </row>
    <row r="125" spans="7:7">
      <c r="G125" s="8" t="s">
        <v>86</v>
      </c>
    </row>
    <row r="126" spans="7:7">
      <c r="G126" s="8" t="s">
        <v>87</v>
      </c>
    </row>
    <row r="127" spans="7:7">
      <c r="G127" s="8" t="s">
        <v>88</v>
      </c>
    </row>
    <row r="128" spans="7:7">
      <c r="G128" s="8" t="s">
        <v>89</v>
      </c>
    </row>
    <row r="129" spans="7:7">
      <c r="G129" s="8" t="s">
        <v>90</v>
      </c>
    </row>
    <row r="130" spans="7:7">
      <c r="G130" s="8" t="s">
        <v>91</v>
      </c>
    </row>
    <row r="131" spans="7:7">
      <c r="G131" s="8" t="s">
        <v>92</v>
      </c>
    </row>
    <row r="132" spans="7:7">
      <c r="G132" s="8" t="s">
        <v>93</v>
      </c>
    </row>
    <row r="133" spans="7:7">
      <c r="G133" s="8" t="s">
        <v>94</v>
      </c>
    </row>
    <row r="134" spans="7:7">
      <c r="G134" s="8" t="s">
        <v>95</v>
      </c>
    </row>
    <row r="135" spans="7:7">
      <c r="G135" s="8" t="s">
        <v>96</v>
      </c>
    </row>
    <row r="136" spans="7:7">
      <c r="G136" s="8" t="s">
        <v>97</v>
      </c>
    </row>
    <row r="137" spans="7:7">
      <c r="G137" s="8" t="s">
        <v>98</v>
      </c>
    </row>
    <row r="138" spans="7:7">
      <c r="G138" s="8" t="s">
        <v>99</v>
      </c>
    </row>
    <row r="139" spans="7:7">
      <c r="G139" s="8" t="s">
        <v>100</v>
      </c>
    </row>
    <row r="140" spans="7:7">
      <c r="G140" s="8" t="s">
        <v>101</v>
      </c>
    </row>
    <row r="141" spans="7:7">
      <c r="G141" s="8" t="s">
        <v>102</v>
      </c>
    </row>
    <row r="142" spans="7:7">
      <c r="G142" s="8" t="s">
        <v>103</v>
      </c>
    </row>
    <row r="143" spans="7:7">
      <c r="G143" s="8" t="s">
        <v>104</v>
      </c>
    </row>
    <row r="144" spans="7:7">
      <c r="G144" s="8" t="s">
        <v>105</v>
      </c>
    </row>
    <row r="145" spans="7:7">
      <c r="G145" s="8" t="s">
        <v>106</v>
      </c>
    </row>
    <row r="146" spans="7:7">
      <c r="G146" s="8" t="s">
        <v>107</v>
      </c>
    </row>
    <row r="147" spans="7:7">
      <c r="G147" s="8" t="s">
        <v>108</v>
      </c>
    </row>
    <row r="148" spans="7:7">
      <c r="G148" s="8" t="s">
        <v>109</v>
      </c>
    </row>
    <row r="149" spans="7:7">
      <c r="G149" s="8" t="s">
        <v>110</v>
      </c>
    </row>
    <row r="150" spans="7:7">
      <c r="G150" s="8" t="s">
        <v>111</v>
      </c>
    </row>
    <row r="151" spans="7:7">
      <c r="G151" s="8" t="s">
        <v>112</v>
      </c>
    </row>
    <row r="152" spans="7:7">
      <c r="G152" s="8" t="s">
        <v>113</v>
      </c>
    </row>
    <row r="153" spans="7:7">
      <c r="G153" s="8" t="s">
        <v>114</v>
      </c>
    </row>
    <row r="154" spans="7:7">
      <c r="G154" s="8" t="s">
        <v>115</v>
      </c>
    </row>
    <row r="155" spans="7:7">
      <c r="G155" s="8" t="s">
        <v>116</v>
      </c>
    </row>
    <row r="156" spans="7:7">
      <c r="G156" s="8" t="s">
        <v>117</v>
      </c>
    </row>
    <row r="157" spans="7:7">
      <c r="G157" s="8" t="s">
        <v>118</v>
      </c>
    </row>
    <row r="158" spans="7:7">
      <c r="G158" s="8" t="s">
        <v>36</v>
      </c>
    </row>
    <row r="159" spans="7:7">
      <c r="G159" s="8" t="s">
        <v>37</v>
      </c>
    </row>
    <row r="160" spans="7:7">
      <c r="G160" s="8" t="s">
        <v>38</v>
      </c>
    </row>
    <row r="161" spans="7:7">
      <c r="G161" s="8" t="s">
        <v>119</v>
      </c>
    </row>
    <row r="162" spans="7:7">
      <c r="G162" s="8" t="s">
        <v>120</v>
      </c>
    </row>
    <row r="163" spans="7:7">
      <c r="G163" s="8" t="s">
        <v>121</v>
      </c>
    </row>
    <row r="164" spans="7:7">
      <c r="G164" s="8" t="s">
        <v>122</v>
      </c>
    </row>
    <row r="165" spans="7:7">
      <c r="G165" s="8" t="s">
        <v>123</v>
      </c>
    </row>
    <row r="166" spans="7:7">
      <c r="G166" s="8" t="s">
        <v>124</v>
      </c>
    </row>
    <row r="167" spans="7:7">
      <c r="G167" s="8" t="s">
        <v>125</v>
      </c>
    </row>
    <row r="168" spans="7:7">
      <c r="G168" s="8" t="s">
        <v>126</v>
      </c>
    </row>
    <row r="169" spans="7:7">
      <c r="G169" s="8" t="s">
        <v>44</v>
      </c>
    </row>
    <row r="170" spans="7:7">
      <c r="G170" s="8" t="s">
        <v>127</v>
      </c>
    </row>
    <row r="171" spans="7:7">
      <c r="G171" s="8" t="s">
        <v>128</v>
      </c>
    </row>
    <row r="172" spans="7:7">
      <c r="G172" s="8" t="s">
        <v>129</v>
      </c>
    </row>
    <row r="173" spans="7:7">
      <c r="G173" s="8" t="s">
        <v>130</v>
      </c>
    </row>
    <row r="174" spans="7:7">
      <c r="G174" s="8" t="s">
        <v>131</v>
      </c>
    </row>
    <row r="175" spans="7:7">
      <c r="G175" s="8" t="s">
        <v>132</v>
      </c>
    </row>
    <row r="176" spans="7:7">
      <c r="G176" s="8" t="s">
        <v>133</v>
      </c>
    </row>
    <row r="177" spans="7:7">
      <c r="G177" s="8" t="s">
        <v>134</v>
      </c>
    </row>
    <row r="178" spans="7:7">
      <c r="G178" s="8" t="s">
        <v>135</v>
      </c>
    </row>
    <row r="179" spans="7:7">
      <c r="G179" s="8" t="s">
        <v>136</v>
      </c>
    </row>
    <row r="180" spans="7:7">
      <c r="G180" s="8" t="s">
        <v>137</v>
      </c>
    </row>
    <row r="181" spans="7:7">
      <c r="G181" s="8" t="s">
        <v>138</v>
      </c>
    </row>
  </sheetData>
  <mergeCells count="2">
    <mergeCell ref="A12:E12"/>
    <mergeCell ref="A13:F13"/>
  </mergeCells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ABRATE Luigi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Horus Sekhmeb</dc:creator>
  <cp:lastModifiedBy>Essais</cp:lastModifiedBy>
  <dcterms:created xsi:type="dcterms:W3CDTF">2023-07-31T18:23:20Z</dcterms:created>
  <dcterms:modified xsi:type="dcterms:W3CDTF">2023-07-31T20:14:57Z</dcterms:modified>
</cp:coreProperties>
</file>