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20" yWindow="-120" windowWidth="29040" windowHeight="15720" activeTab="1"/>
  </bookViews>
  <sheets>
    <sheet name="Planning" sheetId="2" r:id="rId1"/>
    <sheet name="Archives" sheetId="3" r:id="rId2"/>
    <sheet name="Extraction" sheetId="5" r:id="rId3"/>
    <sheet name="Sources" sheetId="4" r:id="rId4"/>
  </sheets>
  <definedNames>
    <definedName name="Salle">OFFSET(Sources!$D$3:$D$100,0,0,COUNTA(Sources!$D$3:$D$100))</definedName>
    <definedName name="Semaine">OFFSET(Sources!$B$3:$B$1000,0,0,COUNTA(Sources!$B$3:$B$1000))</definedName>
  </definedNames>
  <calcPr calcId="145621"/>
</workbook>
</file>

<file path=xl/calcChain.xml><?xml version="1.0" encoding="utf-8"?>
<calcChain xmlns="http://schemas.openxmlformats.org/spreadsheetml/2006/main">
  <c r="G7" i="3" l="1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3" i="3"/>
  <c r="G4" i="3" s="1"/>
  <c r="I2" i="2"/>
  <c r="C7" i="2"/>
  <c r="G5" i="3" l="1"/>
  <c r="D7" i="2"/>
  <c r="E7" i="2" s="1"/>
  <c r="F7" i="2" s="1"/>
  <c r="G7" i="2" s="1"/>
  <c r="H7" i="2" s="1"/>
  <c r="I7" i="2" s="1"/>
  <c r="G6" i="3" l="1"/>
  <c r="F64" i="5" s="1"/>
  <c r="F43" i="5"/>
  <c r="F59" i="5"/>
  <c r="F75" i="5"/>
  <c r="E10" i="5"/>
  <c r="E26" i="5"/>
  <c r="E42" i="5"/>
  <c r="E74" i="5"/>
  <c r="E90" i="5"/>
  <c r="D9" i="5"/>
  <c r="D41" i="5"/>
  <c r="D57" i="5"/>
  <c r="D73" i="5"/>
  <c r="C8" i="5"/>
  <c r="C24" i="5"/>
  <c r="C40" i="5"/>
  <c r="F45" i="5"/>
  <c r="F77" i="5"/>
  <c r="E12" i="5"/>
  <c r="E76" i="5"/>
  <c r="D11" i="5"/>
  <c r="D43" i="5"/>
  <c r="C10" i="5"/>
  <c r="C42" i="5"/>
  <c r="C62" i="5"/>
  <c r="C94" i="5"/>
  <c r="B16" i="5"/>
  <c r="B32" i="5"/>
  <c r="B64" i="5"/>
  <c r="B80" i="5"/>
  <c r="B96" i="5"/>
  <c r="F54" i="5"/>
  <c r="F86" i="5"/>
  <c r="E21" i="5"/>
  <c r="E85" i="5"/>
  <c r="D20" i="5"/>
  <c r="D52" i="5"/>
  <c r="C19" i="5"/>
  <c r="C51" i="5"/>
  <c r="C67" i="5"/>
  <c r="C99" i="5"/>
  <c r="B21" i="5"/>
  <c r="B37" i="5"/>
  <c r="B69" i="5"/>
  <c r="B85" i="5"/>
  <c r="F9" i="5"/>
  <c r="F73" i="5"/>
  <c r="E8" i="5"/>
  <c r="B8" i="2"/>
  <c r="C25" i="5" l="1"/>
  <c r="D42" i="5"/>
  <c r="F41" i="5"/>
  <c r="B53" i="5"/>
  <c r="C83" i="5"/>
  <c r="D84" i="5"/>
  <c r="E53" i="5"/>
  <c r="F22" i="5"/>
  <c r="B48" i="5"/>
  <c r="C78" i="5"/>
  <c r="D75" i="5"/>
  <c r="E44" i="5"/>
  <c r="F13" i="5"/>
  <c r="D89" i="5"/>
  <c r="D25" i="5"/>
  <c r="E58" i="5"/>
  <c r="F91" i="5"/>
  <c r="C41" i="5"/>
  <c r="F27" i="5"/>
  <c r="D90" i="5"/>
  <c r="F11" i="5"/>
  <c r="D74" i="5"/>
  <c r="C9" i="5"/>
  <c r="E75" i="5"/>
  <c r="E59" i="5"/>
  <c r="D26" i="5"/>
  <c r="E27" i="5"/>
  <c r="D10" i="5"/>
  <c r="F44" i="5"/>
  <c r="F60" i="5"/>
  <c r="D58" i="5"/>
  <c r="E91" i="5"/>
  <c r="E11" i="5"/>
  <c r="F20" i="5"/>
  <c r="F92" i="5"/>
  <c r="F28" i="5"/>
  <c r="F40" i="5"/>
  <c r="E43" i="5"/>
  <c r="F76" i="5"/>
  <c r="F12" i="5"/>
  <c r="F84" i="5"/>
  <c r="E7" i="5"/>
  <c r="E31" i="5"/>
  <c r="E51" i="5"/>
  <c r="E71" i="5"/>
  <c r="E95" i="5"/>
  <c r="D18" i="5"/>
  <c r="D38" i="5"/>
  <c r="D62" i="5"/>
  <c r="D82" i="5"/>
  <c r="C5" i="5"/>
  <c r="C29" i="5"/>
  <c r="C49" i="5"/>
  <c r="F23" i="5"/>
  <c r="F47" i="5"/>
  <c r="F67" i="5"/>
  <c r="F87" i="5"/>
  <c r="E14" i="5"/>
  <c r="E34" i="5"/>
  <c r="E54" i="5"/>
  <c r="E78" i="5"/>
  <c r="E98" i="5"/>
  <c r="D21" i="5"/>
  <c r="D45" i="5"/>
  <c r="D65" i="5"/>
  <c r="D85" i="5"/>
  <c r="C12" i="5"/>
  <c r="C32" i="5"/>
  <c r="F5" i="5"/>
  <c r="F53" i="5"/>
  <c r="F93" i="5"/>
  <c r="E36" i="5"/>
  <c r="E84" i="5"/>
  <c r="D27" i="5"/>
  <c r="D67" i="5"/>
  <c r="C18" i="5"/>
  <c r="C54" i="5"/>
  <c r="C74" i="5"/>
  <c r="C98" i="5"/>
  <c r="B24" i="5"/>
  <c r="B44" i="5"/>
  <c r="B68" i="5"/>
  <c r="B88" i="5"/>
  <c r="F14" i="5"/>
  <c r="F62" i="5"/>
  <c r="E5" i="5"/>
  <c r="E45" i="5"/>
  <c r="E93" i="5"/>
  <c r="D36" i="5"/>
  <c r="D76" i="5"/>
  <c r="C27" i="5"/>
  <c r="C59" i="5"/>
  <c r="C79" i="5"/>
  <c r="B9" i="5"/>
  <c r="B29" i="5"/>
  <c r="B49" i="5"/>
  <c r="B73" i="5"/>
  <c r="B93" i="5"/>
  <c r="F33" i="5"/>
  <c r="F81" i="5"/>
  <c r="E24" i="5"/>
  <c r="E56" i="5"/>
  <c r="E88" i="5"/>
  <c r="D23" i="5"/>
  <c r="D55" i="5"/>
  <c r="D87" i="5"/>
  <c r="C22" i="5"/>
  <c r="C52" i="5"/>
  <c r="C68" i="5"/>
  <c r="C84" i="5"/>
  <c r="C100" i="5"/>
  <c r="B22" i="5"/>
  <c r="B38" i="5"/>
  <c r="B54" i="5"/>
  <c r="B70" i="5"/>
  <c r="B86" i="5"/>
  <c r="B5" i="5"/>
  <c r="F34" i="5"/>
  <c r="B83" i="5"/>
  <c r="B19" i="5"/>
  <c r="C47" i="5"/>
  <c r="F24" i="5"/>
  <c r="F48" i="5"/>
  <c r="F68" i="5"/>
  <c r="F88" i="5"/>
  <c r="E15" i="5"/>
  <c r="E35" i="5"/>
  <c r="E55" i="5"/>
  <c r="E79" i="5"/>
  <c r="E99" i="5"/>
  <c r="D22" i="5"/>
  <c r="D46" i="5"/>
  <c r="D66" i="5"/>
  <c r="D86" i="5"/>
  <c r="C13" i="5"/>
  <c r="C33" i="5"/>
  <c r="F7" i="5"/>
  <c r="F31" i="5"/>
  <c r="F51" i="5"/>
  <c r="F71" i="5"/>
  <c r="F95" i="5"/>
  <c r="E18" i="5"/>
  <c r="E38" i="5"/>
  <c r="E62" i="5"/>
  <c r="E82" i="5"/>
  <c r="D5" i="5"/>
  <c r="D29" i="5"/>
  <c r="D49" i="5"/>
  <c r="D69" i="5"/>
  <c r="D93" i="5"/>
  <c r="C16" i="5"/>
  <c r="C36" i="5"/>
  <c r="F21" i="5"/>
  <c r="F61" i="5"/>
  <c r="E4" i="5"/>
  <c r="E52" i="5"/>
  <c r="E92" i="5"/>
  <c r="D35" i="5"/>
  <c r="D83" i="5"/>
  <c r="C26" i="5"/>
  <c r="C58" i="5"/>
  <c r="C82" i="5"/>
  <c r="B8" i="5"/>
  <c r="B28" i="5"/>
  <c r="B52" i="5"/>
  <c r="B72" i="5"/>
  <c r="B92" i="5"/>
  <c r="F30" i="5"/>
  <c r="F70" i="5"/>
  <c r="E13" i="5"/>
  <c r="E61" i="5"/>
  <c r="D4" i="5"/>
  <c r="D44" i="5"/>
  <c r="D92" i="5"/>
  <c r="C35" i="5"/>
  <c r="C63" i="5"/>
  <c r="C87" i="5"/>
  <c r="B13" i="5"/>
  <c r="B33" i="5"/>
  <c r="B57" i="5"/>
  <c r="B77" i="5"/>
  <c r="B97" i="5"/>
  <c r="F49" i="5"/>
  <c r="F89" i="5"/>
  <c r="E32" i="5"/>
  <c r="E64" i="5"/>
  <c r="E96" i="5"/>
  <c r="D31" i="5"/>
  <c r="D63" i="5"/>
  <c r="F36" i="5"/>
  <c r="F80" i="5"/>
  <c r="E23" i="5"/>
  <c r="E67" i="5"/>
  <c r="D14" i="5"/>
  <c r="D54" i="5"/>
  <c r="D98" i="5"/>
  <c r="C45" i="5"/>
  <c r="F39" i="5"/>
  <c r="F83" i="5"/>
  <c r="E30" i="5"/>
  <c r="E70" i="5"/>
  <c r="D17" i="5"/>
  <c r="D61" i="5"/>
  <c r="C4" i="5"/>
  <c r="C48" i="5"/>
  <c r="F85" i="5"/>
  <c r="E68" i="5"/>
  <c r="D59" i="5"/>
  <c r="C50" i="5"/>
  <c r="C90" i="5"/>
  <c r="B40" i="5"/>
  <c r="B84" i="5"/>
  <c r="F46" i="5"/>
  <c r="E37" i="5"/>
  <c r="D28" i="5"/>
  <c r="C11" i="5"/>
  <c r="C75" i="5"/>
  <c r="B25" i="5"/>
  <c r="B65" i="5"/>
  <c r="F25" i="5"/>
  <c r="E16" i="5"/>
  <c r="E80" i="5"/>
  <c r="D47" i="5"/>
  <c r="C6" i="5"/>
  <c r="C46" i="5"/>
  <c r="C72" i="5"/>
  <c r="C92" i="5"/>
  <c r="B18" i="5"/>
  <c r="B42" i="5"/>
  <c r="B62" i="5"/>
  <c r="B82" i="5"/>
  <c r="F10" i="5"/>
  <c r="F50" i="5"/>
  <c r="B35" i="5"/>
  <c r="C15" i="5"/>
  <c r="E81" i="5"/>
  <c r="B95" i="5"/>
  <c r="B31" i="5"/>
  <c r="C61" i="5"/>
  <c r="D40" i="5"/>
  <c r="E9" i="5"/>
  <c r="J9" i="5" s="1"/>
  <c r="B75" i="5"/>
  <c r="B11" i="5"/>
  <c r="C31" i="5"/>
  <c r="E97" i="5"/>
  <c r="F66" i="5"/>
  <c r="B55" i="5"/>
  <c r="C85" i="5"/>
  <c r="D88" i="5"/>
  <c r="E57" i="5"/>
  <c r="B3" i="5"/>
  <c r="B4" i="5"/>
  <c r="D56" i="5"/>
  <c r="F16" i="5"/>
  <c r="F100" i="5"/>
  <c r="E87" i="5"/>
  <c r="D78" i="5"/>
  <c r="F63" i="5"/>
  <c r="E94" i="5"/>
  <c r="C28" i="5"/>
  <c r="D19" i="5"/>
  <c r="B20" i="5"/>
  <c r="F6" i="5"/>
  <c r="C55" i="5"/>
  <c r="B89" i="5"/>
  <c r="D15" i="5"/>
  <c r="C30" i="5"/>
  <c r="B30" i="5"/>
  <c r="B94" i="5"/>
  <c r="C81" i="5"/>
  <c r="B63" i="5"/>
  <c r="E73" i="5"/>
  <c r="C73" i="5"/>
  <c r="B23" i="5"/>
  <c r="F8" i="5"/>
  <c r="F52" i="5"/>
  <c r="F96" i="5"/>
  <c r="E39" i="5"/>
  <c r="E83" i="5"/>
  <c r="D30" i="5"/>
  <c r="D70" i="5"/>
  <c r="C17" i="5"/>
  <c r="F15" i="5"/>
  <c r="F55" i="5"/>
  <c r="F99" i="5"/>
  <c r="E46" i="5"/>
  <c r="E86" i="5"/>
  <c r="D33" i="5"/>
  <c r="D77" i="5"/>
  <c r="C20" i="5"/>
  <c r="F29" i="5"/>
  <c r="E20" i="5"/>
  <c r="E100" i="5"/>
  <c r="D91" i="5"/>
  <c r="C66" i="5"/>
  <c r="B12" i="5"/>
  <c r="B56" i="5"/>
  <c r="B100" i="5"/>
  <c r="F78" i="5"/>
  <c r="E69" i="5"/>
  <c r="D60" i="5"/>
  <c r="C43" i="5"/>
  <c r="C91" i="5"/>
  <c r="B41" i="5"/>
  <c r="B81" i="5"/>
  <c r="F57" i="5"/>
  <c r="E40" i="5"/>
  <c r="D7" i="5"/>
  <c r="D71" i="5"/>
  <c r="C14" i="5"/>
  <c r="C56" i="5"/>
  <c r="C76" i="5"/>
  <c r="C96" i="5"/>
  <c r="B26" i="5"/>
  <c r="B46" i="5"/>
  <c r="B66" i="5"/>
  <c r="B90" i="5"/>
  <c r="F18" i="5"/>
  <c r="B99" i="5"/>
  <c r="C97" i="5"/>
  <c r="D80" i="5"/>
  <c r="E49" i="5"/>
  <c r="B79" i="5"/>
  <c r="B15" i="5"/>
  <c r="C39" i="5"/>
  <c r="D8" i="5"/>
  <c r="F74" i="5"/>
  <c r="B59" i="5"/>
  <c r="C89" i="5"/>
  <c r="D96" i="5"/>
  <c r="E65" i="5"/>
  <c r="C69" i="5"/>
  <c r="E3" i="5"/>
  <c r="F56" i="5"/>
  <c r="E47" i="5"/>
  <c r="D34" i="5"/>
  <c r="F19" i="5"/>
  <c r="E6" i="5"/>
  <c r="D37" i="5"/>
  <c r="F37" i="5"/>
  <c r="C70" i="5"/>
  <c r="F94" i="5"/>
  <c r="D68" i="5"/>
  <c r="B45" i="5"/>
  <c r="E48" i="5"/>
  <c r="C60" i="5"/>
  <c r="B50" i="5"/>
  <c r="F26" i="5"/>
  <c r="E17" i="5"/>
  <c r="C7" i="5"/>
  <c r="B43" i="5"/>
  <c r="E33" i="5"/>
  <c r="C53" i="5"/>
  <c r="F32" i="5"/>
  <c r="F72" i="5"/>
  <c r="E19" i="5"/>
  <c r="E63" i="5"/>
  <c r="D6" i="5"/>
  <c r="D50" i="5"/>
  <c r="D94" i="5"/>
  <c r="C37" i="5"/>
  <c r="F35" i="5"/>
  <c r="F79" i="5"/>
  <c r="E22" i="5"/>
  <c r="E66" i="5"/>
  <c r="D13" i="5"/>
  <c r="D53" i="5"/>
  <c r="D97" i="5"/>
  <c r="C44" i="5"/>
  <c r="F69" i="5"/>
  <c r="E60" i="5"/>
  <c r="D51" i="5"/>
  <c r="C34" i="5"/>
  <c r="C86" i="5"/>
  <c r="B36" i="5"/>
  <c r="B76" i="5"/>
  <c r="F38" i="5"/>
  <c r="E29" i="5"/>
  <c r="D12" i="5"/>
  <c r="D100" i="5"/>
  <c r="C71" i="5"/>
  <c r="B17" i="5"/>
  <c r="B61" i="5"/>
  <c r="F17" i="5"/>
  <c r="F97" i="5"/>
  <c r="E72" i="5"/>
  <c r="D39" i="5"/>
  <c r="D95" i="5"/>
  <c r="C38" i="5"/>
  <c r="C64" i="5"/>
  <c r="C88" i="5"/>
  <c r="B14" i="5"/>
  <c r="B34" i="5"/>
  <c r="B58" i="5"/>
  <c r="B78" i="5"/>
  <c r="B98" i="5"/>
  <c r="F42" i="5"/>
  <c r="B51" i="5"/>
  <c r="C65" i="5"/>
  <c r="D16" i="5"/>
  <c r="F82" i="5"/>
  <c r="B47" i="5"/>
  <c r="C77" i="5"/>
  <c r="D72" i="5"/>
  <c r="E41" i="5"/>
  <c r="B91" i="5"/>
  <c r="B27" i="5"/>
  <c r="C57" i="5"/>
  <c r="D32" i="5"/>
  <c r="F98" i="5"/>
  <c r="B71" i="5"/>
  <c r="B7" i="5"/>
  <c r="C23" i="5"/>
  <c r="E89" i="5"/>
  <c r="F58" i="5"/>
  <c r="F3" i="5"/>
  <c r="D3" i="5"/>
  <c r="B39" i="5"/>
  <c r="E25" i="5"/>
  <c r="C21" i="5"/>
  <c r="E50" i="5"/>
  <c r="D81" i="5"/>
  <c r="E28" i="5"/>
  <c r="D99" i="5"/>
  <c r="B60" i="5"/>
  <c r="E77" i="5"/>
  <c r="C95" i="5"/>
  <c r="F65" i="5"/>
  <c r="D79" i="5"/>
  <c r="C80" i="5"/>
  <c r="B10" i="5"/>
  <c r="B74" i="5"/>
  <c r="B67" i="5"/>
  <c r="D48" i="5"/>
  <c r="C93" i="5"/>
  <c r="B6" i="5"/>
  <c r="D64" i="5"/>
  <c r="B87" i="5"/>
  <c r="D24" i="5"/>
  <c r="F90" i="5"/>
  <c r="C3" i="5"/>
  <c r="F4" i="5"/>
  <c r="B9" i="2"/>
  <c r="I8" i="2" l="1" a="1"/>
  <c r="I8" i="2" s="1"/>
  <c r="G8" i="2" a="1"/>
  <c r="G8" i="2" s="1"/>
  <c r="C8" i="2" a="1"/>
  <c r="C8" i="2" s="1"/>
  <c r="D8" i="2" a="1"/>
  <c r="D8" i="2" s="1"/>
  <c r="E8" i="2" a="1"/>
  <c r="E8" i="2" s="1"/>
  <c r="F8" i="2" a="1"/>
  <c r="F8" i="2" s="1"/>
  <c r="H8" i="2" a="1"/>
  <c r="H8" i="2" s="1"/>
  <c r="E9" i="2" a="1"/>
  <c r="E9" i="2" s="1"/>
  <c r="H9" i="2" a="1"/>
  <c r="H9" i="2" s="1"/>
  <c r="F9" i="2" a="1"/>
  <c r="F9" i="2" s="1"/>
  <c r="I9" i="2" a="1"/>
  <c r="I9" i="2" s="1"/>
  <c r="C9" i="2" a="1"/>
  <c r="C9" i="2" s="1"/>
  <c r="D9" i="2" a="1"/>
  <c r="D9" i="2" s="1"/>
  <c r="G9" i="2" a="1"/>
  <c r="G9" i="2" s="1"/>
  <c r="B10" i="2"/>
  <c r="D10" i="2" l="1" a="1"/>
  <c r="D10" i="2" s="1"/>
  <c r="E10" i="2" a="1"/>
  <c r="E10" i="2" s="1"/>
  <c r="H10" i="2" a="1"/>
  <c r="H10" i="2" s="1"/>
  <c r="C10" i="2" a="1"/>
  <c r="C10" i="2" s="1"/>
  <c r="F10" i="2" a="1"/>
  <c r="F10" i="2" s="1"/>
  <c r="I10" i="2" a="1"/>
  <c r="I10" i="2" s="1"/>
  <c r="G10" i="2" a="1"/>
  <c r="G10" i="2" s="1"/>
  <c r="B11" i="2"/>
  <c r="D11" i="2" l="1" a="1"/>
  <c r="D11" i="2" s="1"/>
  <c r="G11" i="2" a="1"/>
  <c r="G11" i="2" s="1"/>
  <c r="H11" i="2" a="1"/>
  <c r="H11" i="2" s="1"/>
  <c r="E11" i="2" a="1"/>
  <c r="E11" i="2" s="1"/>
  <c r="C11" i="2" a="1"/>
  <c r="C11" i="2" s="1"/>
  <c r="F11" i="2" a="1"/>
  <c r="F11" i="2" s="1"/>
  <c r="I11" i="2" a="1"/>
  <c r="I11" i="2" s="1"/>
  <c r="B12" i="2"/>
  <c r="C12" i="2" l="1" a="1"/>
  <c r="C12" i="2" s="1"/>
  <c r="F12" i="2" a="1"/>
  <c r="F12" i="2" s="1"/>
  <c r="D12" i="2" a="1"/>
  <c r="D12" i="2" s="1"/>
  <c r="G12" i="2" a="1"/>
  <c r="G12" i="2" s="1"/>
  <c r="E12" i="2" a="1"/>
  <c r="E12" i="2" s="1"/>
  <c r="H12" i="2" a="1"/>
  <c r="H12" i="2" s="1"/>
  <c r="I12" i="2" a="1"/>
  <c r="I12" i="2" s="1"/>
  <c r="B13" i="2"/>
  <c r="F13" i="2" l="1" a="1"/>
  <c r="F13" i="2" s="1"/>
  <c r="I13" i="2" a="1"/>
  <c r="I13" i="2" s="1"/>
  <c r="C13" i="2" a="1"/>
  <c r="C13" i="2" s="1"/>
  <c r="D13" i="2" a="1"/>
  <c r="D13" i="2" s="1"/>
  <c r="G13" i="2" a="1"/>
  <c r="G13" i="2" s="1"/>
  <c r="E13" i="2" a="1"/>
  <c r="E13" i="2" s="1"/>
  <c r="H13" i="2" a="1"/>
  <c r="H13" i="2" s="1"/>
  <c r="B14" i="2"/>
  <c r="E14" i="2" l="1" a="1"/>
  <c r="E14" i="2" s="1"/>
  <c r="H14" i="2" a="1"/>
  <c r="H14" i="2" s="1"/>
  <c r="C14" i="2" a="1"/>
  <c r="C14" i="2" s="1"/>
  <c r="F14" i="2" a="1"/>
  <c r="F14" i="2" s="1"/>
  <c r="I14" i="2" a="1"/>
  <c r="I14" i="2" s="1"/>
  <c r="G14" i="2" a="1"/>
  <c r="G14" i="2" s="1"/>
  <c r="D14" i="2" a="1"/>
  <c r="D14" i="2" s="1"/>
  <c r="B15" i="2"/>
  <c r="H15" i="2" l="1" a="1"/>
  <c r="H15" i="2" s="1"/>
  <c r="E15" i="2" a="1"/>
  <c r="E15" i="2" s="1"/>
  <c r="C15" i="2" a="1"/>
  <c r="C15" i="2" s="1"/>
  <c r="F15" i="2" a="1"/>
  <c r="F15" i="2" s="1"/>
  <c r="I15" i="2" a="1"/>
  <c r="I15" i="2" s="1"/>
  <c r="D15" i="2" a="1"/>
  <c r="D15" i="2" s="1"/>
  <c r="G15" i="2" a="1"/>
  <c r="G15" i="2" s="1"/>
  <c r="B16" i="2"/>
  <c r="D16" i="2" l="1" a="1"/>
  <c r="D16" i="2" s="1"/>
  <c r="G16" i="2" a="1"/>
  <c r="G16" i="2" s="1"/>
  <c r="E16" i="2" a="1"/>
  <c r="E16" i="2" s="1"/>
  <c r="H16" i="2" a="1"/>
  <c r="H16" i="2" s="1"/>
  <c r="I16" i="2" a="1"/>
  <c r="I16" i="2" s="1"/>
  <c r="C16" i="2" a="1"/>
  <c r="C16" i="2" s="1"/>
  <c r="F16" i="2" a="1"/>
  <c r="F16" i="2" s="1"/>
  <c r="B17" i="2"/>
  <c r="C17" i="2" l="1" a="1"/>
  <c r="C17" i="2" s="1"/>
  <c r="D17" i="2" a="1"/>
  <c r="D17" i="2" s="1"/>
  <c r="G17" i="2" a="1"/>
  <c r="G17" i="2" s="1"/>
  <c r="E17" i="2" a="1"/>
  <c r="E17" i="2" s="1"/>
  <c r="H17" i="2" a="1"/>
  <c r="H17" i="2" s="1"/>
  <c r="F17" i="2" a="1"/>
  <c r="F17" i="2" s="1"/>
  <c r="I17" i="2" a="1"/>
  <c r="I17" i="2" s="1"/>
  <c r="B18" i="2"/>
  <c r="C18" i="2" l="1" a="1"/>
  <c r="C18" i="2" s="1"/>
  <c r="F18" i="2" a="1"/>
  <c r="F18" i="2" s="1"/>
  <c r="I18" i="2" a="1"/>
  <c r="I18" i="2" s="1"/>
  <c r="G18" i="2" a="1"/>
  <c r="G18" i="2" s="1"/>
  <c r="D18" i="2" a="1"/>
  <c r="D18" i="2" s="1"/>
  <c r="E18" i="2" a="1"/>
  <c r="E18" i="2" s="1"/>
  <c r="H18" i="2" a="1"/>
  <c r="H18" i="2" s="1"/>
  <c r="B19" i="2"/>
  <c r="E19" i="2" l="1" a="1"/>
  <c r="E19" i="2" s="1"/>
  <c r="C19" i="2" a="1"/>
  <c r="C19" i="2" s="1"/>
  <c r="F19" i="2" a="1"/>
  <c r="F19" i="2" s="1"/>
  <c r="I19" i="2" a="1"/>
  <c r="I19" i="2" s="1"/>
  <c r="D19" i="2" a="1"/>
  <c r="D19" i="2" s="1"/>
  <c r="G19" i="2" a="1"/>
  <c r="G19" i="2" s="1"/>
  <c r="H19" i="2" a="1"/>
  <c r="H19" i="2" s="1"/>
  <c r="B20" i="2"/>
  <c r="E20" i="2" l="1" a="1"/>
  <c r="E20" i="2" s="1"/>
  <c r="H20" i="2" a="1"/>
  <c r="H20" i="2" s="1"/>
  <c r="I20" i="2" a="1"/>
  <c r="I20" i="2" s="1"/>
  <c r="C20" i="2" a="1"/>
  <c r="C20" i="2" s="1"/>
  <c r="F20" i="2" a="1"/>
  <c r="F20" i="2" s="1"/>
  <c r="D20" i="2" a="1"/>
  <c r="D20" i="2" s="1"/>
  <c r="G20" i="2" a="1"/>
  <c r="G20" i="2" s="1"/>
  <c r="B21" i="2"/>
  <c r="D21" i="2" l="1" a="1"/>
  <c r="D21" i="2" s="1"/>
  <c r="G21" i="2" a="1"/>
  <c r="G21" i="2" s="1"/>
  <c r="F21" i="2" a="1"/>
  <c r="F21" i="2" s="1"/>
  <c r="E21" i="2" a="1"/>
  <c r="E21" i="2" s="1"/>
  <c r="H21" i="2" a="1"/>
  <c r="H21" i="2" s="1"/>
  <c r="I21" i="2" a="1"/>
  <c r="I21" i="2" s="1"/>
  <c r="C21" i="2" a="1"/>
  <c r="C21" i="2" s="1"/>
  <c r="B22" i="2"/>
  <c r="G22" i="2" l="1" a="1"/>
  <c r="G22" i="2" s="1"/>
  <c r="D22" i="2" a="1"/>
  <c r="D22" i="2" s="1"/>
  <c r="H22" i="2" a="1"/>
  <c r="H22" i="2" s="1"/>
  <c r="C22" i="2" a="1"/>
  <c r="C22" i="2" s="1"/>
  <c r="F22" i="2" a="1"/>
  <c r="F22" i="2" s="1"/>
  <c r="I22" i="2" a="1"/>
  <c r="I22" i="2" s="1"/>
  <c r="E22" i="2" a="1"/>
  <c r="E22" i="2" s="1"/>
  <c r="B23" i="2"/>
  <c r="C23" i="2" l="1" a="1"/>
  <c r="C23" i="2" s="1"/>
  <c r="F23" i="2" a="1"/>
  <c r="F23" i="2" s="1"/>
  <c r="I23" i="2" a="1"/>
  <c r="I23" i="2" s="1"/>
  <c r="D23" i="2" a="1"/>
  <c r="D23" i="2" s="1"/>
  <c r="G23" i="2" a="1"/>
  <c r="G23" i="2" s="1"/>
  <c r="E23" i="2" a="1"/>
  <c r="E23" i="2" s="1"/>
  <c r="H23" i="2" a="1"/>
  <c r="H23" i="2" s="1"/>
  <c r="B24" i="2"/>
  <c r="I24" i="2" l="1" a="1"/>
  <c r="I24" i="2" s="1"/>
  <c r="G24" i="2" a="1"/>
  <c r="G24" i="2" s="1"/>
  <c r="C24" i="2" a="1"/>
  <c r="C24" i="2" s="1"/>
  <c r="F24" i="2" a="1"/>
  <c r="F24" i="2" s="1"/>
  <c r="D24" i="2" a="1"/>
  <c r="D24" i="2" s="1"/>
  <c r="E24" i="2" a="1"/>
  <c r="E24" i="2" s="1"/>
  <c r="H24" i="2" a="1"/>
  <c r="H24" i="2" s="1"/>
  <c r="B25" i="2"/>
  <c r="E25" i="2" l="1" a="1"/>
  <c r="E25" i="2" s="1"/>
  <c r="H25" i="2" a="1"/>
  <c r="H25" i="2" s="1"/>
  <c r="F25" i="2" a="1"/>
  <c r="F25" i="2" s="1"/>
  <c r="I25" i="2" a="1"/>
  <c r="I25" i="2" s="1"/>
  <c r="C25" i="2" a="1"/>
  <c r="C25" i="2" s="1"/>
  <c r="D25" i="2" a="1"/>
  <c r="D25" i="2" s="1"/>
  <c r="G25" i="2" a="1"/>
  <c r="G25" i="2" s="1"/>
  <c r="B26" i="2"/>
  <c r="D26" i="2" l="1" a="1"/>
  <c r="D26" i="2" s="1"/>
  <c r="I26" i="2" a="1"/>
  <c r="I26" i="2" s="1"/>
  <c r="E26" i="2" a="1"/>
  <c r="E26" i="2" s="1"/>
  <c r="H26" i="2" a="1"/>
  <c r="H26" i="2" s="1"/>
  <c r="C26" i="2" a="1"/>
  <c r="C26" i="2" s="1"/>
  <c r="G26" i="2" a="1"/>
  <c r="G26" i="2" s="1"/>
  <c r="F26" i="2" a="1"/>
  <c r="F26" i="2" s="1"/>
  <c r="B27" i="2"/>
  <c r="D27" i="2" l="1" a="1"/>
  <c r="D27" i="2" s="1"/>
  <c r="G27" i="2" a="1"/>
  <c r="G27" i="2" s="1"/>
  <c r="H27" i="2" a="1"/>
  <c r="H27" i="2" s="1"/>
  <c r="E27" i="2" a="1"/>
  <c r="E27" i="2" s="1"/>
  <c r="C27" i="2" a="1"/>
  <c r="C27" i="2" s="1"/>
  <c r="F27" i="2" a="1"/>
  <c r="F27" i="2" s="1"/>
  <c r="I27" i="2" a="1"/>
  <c r="I27" i="2" s="1"/>
  <c r="B28" i="2"/>
  <c r="C28" i="2" l="1" a="1"/>
  <c r="C28" i="2" s="1"/>
  <c r="F28" i="2" a="1"/>
  <c r="F28" i="2" s="1"/>
  <c r="E28" i="2" a="1"/>
  <c r="E28" i="2" s="1"/>
  <c r="D28" i="2" a="1"/>
  <c r="D28" i="2" s="1"/>
  <c r="G28" i="2" a="1"/>
  <c r="G28" i="2" s="1"/>
  <c r="H28" i="2" a="1"/>
  <c r="H28" i="2" s="1"/>
  <c r="I28" i="2" a="1"/>
  <c r="I28" i="2" s="1"/>
  <c r="B29" i="2"/>
  <c r="F29" i="2" l="1" a="1"/>
  <c r="F29" i="2" s="1"/>
  <c r="I29" i="2" a="1"/>
  <c r="I29" i="2" s="1"/>
  <c r="C29" i="2" a="1"/>
  <c r="C29" i="2" s="1"/>
  <c r="G29" i="2" a="1"/>
  <c r="G29" i="2" s="1"/>
  <c r="E29" i="2" a="1"/>
  <c r="E29" i="2" s="1"/>
  <c r="H29" i="2" a="1"/>
  <c r="H29" i="2" s="1"/>
  <c r="D29" i="2" a="1"/>
  <c r="D29" i="2" s="1"/>
  <c r="B30" i="2"/>
  <c r="E30" i="2" l="1" a="1"/>
  <c r="E30" i="2" s="1"/>
  <c r="H30" i="2" a="1"/>
  <c r="H30" i="2" s="1"/>
  <c r="G30" i="2" a="1"/>
  <c r="G30" i="2" s="1"/>
  <c r="C30" i="2" a="1"/>
  <c r="C30" i="2" s="1"/>
  <c r="F30" i="2" a="1"/>
  <c r="F30" i="2" s="1"/>
  <c r="I30" i="2" a="1"/>
  <c r="I30" i="2" s="1"/>
  <c r="D30" i="2" a="1"/>
  <c r="D30" i="2" s="1"/>
  <c r="B31" i="2"/>
  <c r="H31" i="2" l="1" a="1"/>
  <c r="H31" i="2" s="1"/>
  <c r="E31" i="2" a="1"/>
  <c r="E31" i="2" s="1"/>
  <c r="I31" i="2" a="1"/>
  <c r="I31" i="2" s="1"/>
  <c r="F31" i="2" a="1"/>
  <c r="F31" i="2" s="1"/>
  <c r="D31" i="2" a="1"/>
  <c r="D31" i="2" s="1"/>
  <c r="G31" i="2" a="1"/>
  <c r="G31" i="2" s="1"/>
  <c r="C31" i="2" a="1"/>
  <c r="C31" i="2" s="1"/>
  <c r="B32" i="2"/>
  <c r="D32" i="2" l="1" a="1"/>
  <c r="D32" i="2" s="1"/>
  <c r="G32" i="2" a="1"/>
  <c r="G32" i="2" s="1"/>
  <c r="I32" i="2" a="1"/>
  <c r="I32" i="2" s="1"/>
  <c r="E32" i="2" a="1"/>
  <c r="E32" i="2" s="1"/>
  <c r="H32" i="2" a="1"/>
  <c r="H32" i="2" s="1"/>
  <c r="C32" i="2" a="1"/>
  <c r="C32" i="2" s="1"/>
  <c r="F32" i="2" a="1"/>
  <c r="F32" i="2" s="1"/>
  <c r="B33" i="2"/>
  <c r="C33" i="2" l="1" a="1"/>
  <c r="C33" i="2" s="1"/>
  <c r="F33" i="2" a="1"/>
  <c r="F33" i="2" s="1"/>
  <c r="D33" i="2" a="1"/>
  <c r="D33" i="2" s="1"/>
  <c r="G33" i="2" a="1"/>
  <c r="G33" i="2" s="1"/>
  <c r="H33" i="2" a="1"/>
  <c r="H33" i="2" s="1"/>
  <c r="I33" i="2" a="1"/>
  <c r="I33" i="2" s="1"/>
  <c r="E33" i="2" a="1"/>
  <c r="E33" i="2" s="1"/>
  <c r="B34" i="2"/>
  <c r="C34" i="2" l="1" a="1"/>
  <c r="C34" i="2" s="1"/>
  <c r="G34" i="2" a="1"/>
  <c r="G34" i="2" s="1"/>
  <c r="I34" i="2" a="1"/>
  <c r="I34" i="2" s="1"/>
  <c r="D34" i="2" a="1"/>
  <c r="D34" i="2" s="1"/>
  <c r="H34" i="2" a="1"/>
  <c r="H34" i="2" s="1"/>
  <c r="E34" i="2" a="1"/>
  <c r="E34" i="2" s="1"/>
  <c r="F34" i="2" a="1"/>
  <c r="F34" i="2" s="1"/>
  <c r="B35" i="2"/>
  <c r="D35" i="2" l="1" a="1"/>
  <c r="D35" i="2" s="1"/>
  <c r="H35" i="2" a="1"/>
  <c r="H35" i="2" s="1"/>
  <c r="E35" i="2" a="1"/>
  <c r="E35" i="2" s="1"/>
  <c r="I35" i="2" a="1"/>
  <c r="I35" i="2" s="1"/>
  <c r="C35" i="2" a="1"/>
  <c r="C35" i="2" s="1"/>
  <c r="G35" i="2" a="1"/>
  <c r="G35" i="2" s="1"/>
  <c r="F35" i="2" a="1"/>
  <c r="F35" i="2" s="1"/>
  <c r="B36" i="2"/>
  <c r="E36" i="2" l="1" a="1"/>
  <c r="E36" i="2" s="1"/>
  <c r="I36" i="2" a="1"/>
  <c r="I36" i="2" s="1"/>
  <c r="F36" i="2" a="1"/>
  <c r="F36" i="2" s="1"/>
  <c r="C36" i="2" a="1"/>
  <c r="C36" i="2" s="1"/>
  <c r="G36" i="2" a="1"/>
  <c r="G36" i="2" s="1"/>
  <c r="D36" i="2" a="1"/>
  <c r="D36" i="2" s="1"/>
  <c r="H36" i="2" a="1"/>
  <c r="H36" i="2" s="1"/>
</calcChain>
</file>

<file path=xl/sharedStrings.xml><?xml version="1.0" encoding="utf-8"?>
<sst xmlns="http://schemas.openxmlformats.org/spreadsheetml/2006/main" count="30" uniqueCount="18">
  <si>
    <t>Planning de la semaine à définir</t>
  </si>
  <si>
    <t>Année</t>
  </si>
  <si>
    <t>Salle</t>
  </si>
  <si>
    <t>Semaine</t>
  </si>
  <si>
    <t>Date</t>
  </si>
  <si>
    <t>Heure</t>
  </si>
  <si>
    <t>Objet</t>
  </si>
  <si>
    <t>N Sem.</t>
  </si>
  <si>
    <t>Salles</t>
  </si>
  <si>
    <t>Années</t>
  </si>
  <si>
    <t>Alpha</t>
  </si>
  <si>
    <t>Multimédia</t>
  </si>
  <si>
    <t>Oméga</t>
  </si>
  <si>
    <t>Riviera</t>
  </si>
  <si>
    <t>test1</t>
  </si>
  <si>
    <t>test2</t>
  </si>
  <si>
    <t>test3</t>
  </si>
  <si>
    <t>test4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</si>
</sst>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d\ mmmm"/>
  </numFmts>
  <fonts count="13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b/>
      <i/>
      <sz val="16"/>
      <color theme="2" tint="-0.499984740745262"/>
      <name val="Calibri"/>
      <family val="2"/>
      <scheme val="minor"/>
    </font>
    <font>
      <b/>
      <sz val="14"/>
      <color theme="2" tint="-0.499984740745262"/>
      <name val="Calibri"/>
      <family val="2"/>
      <scheme val="minor"/>
    </font>
    <font>
      <u/>
      <sz val="11"/>
      <color theme="2" tint="-0.499984740745262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270">
        <stop position="0">
          <color theme="4" tint="0.80001220740379042"/>
        </stop>
        <stop position="1">
          <color theme="4" tint="0.40000610370189521"/>
        </stop>
      </gradient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gradientFill degree="90">
        <stop position="0">
          <color theme="4" tint="0.40000610370189521"/>
        </stop>
        <stop position="1">
          <color theme="4" tint="0.80001220740379042"/>
        </stop>
      </gradientFill>
    </fill>
  </fills>
  <borders count="13">
    <border>
      <left/>
      <right/>
      <top/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0" xfId="0" applyFont="1" applyFill="1" applyAlignment="1">
      <alignment horizontal="left" indent="1"/>
    </xf>
    <xf numFmtId="0" fontId="1" fillId="2" borderId="0" xfId="0" applyFont="1" applyFill="1" applyAlignment="1">
      <alignment horizontal="left" vertical="center" indent="1"/>
    </xf>
    <xf numFmtId="0" fontId="2" fillId="4" borderId="1" xfId="0" applyFont="1" applyFill="1" applyBorder="1" applyAlignment="1">
      <alignment horizontal="left" vertical="center" indent="1"/>
    </xf>
    <xf numFmtId="14" fontId="1" fillId="2" borderId="0" xfId="0" applyNumberFormat="1" applyFont="1" applyFill="1" applyAlignment="1">
      <alignment horizontal="left" vertical="center" indent="1"/>
    </xf>
    <xf numFmtId="20" fontId="1" fillId="2" borderId="0" xfId="0" applyNumberFormat="1" applyFont="1" applyFill="1" applyAlignment="1">
      <alignment horizontal="left" vertical="center" indent="1"/>
    </xf>
    <xf numFmtId="0" fontId="4" fillId="5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left" vertical="center" indent="1"/>
    </xf>
    <xf numFmtId="164" fontId="5" fillId="8" borderId="5" xfId="0" applyNumberFormat="1" applyFont="1" applyFill="1" applyBorder="1" applyAlignment="1">
      <alignment horizontal="center" vertical="center"/>
    </xf>
    <xf numFmtId="20" fontId="5" fillId="8" borderId="5" xfId="0" applyNumberFormat="1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left" vertical="center" indent="1"/>
    </xf>
    <xf numFmtId="0" fontId="1" fillId="2" borderId="6" xfId="0" applyFont="1" applyFill="1" applyBorder="1" applyAlignment="1">
      <alignment horizontal="left" vertical="center" indent="1"/>
    </xf>
    <xf numFmtId="0" fontId="1" fillId="2" borderId="7" xfId="0" applyFont="1" applyFill="1" applyBorder="1" applyAlignment="1">
      <alignment horizontal="left" vertical="center" indent="1"/>
    </xf>
    <xf numFmtId="20" fontId="1" fillId="2" borderId="7" xfId="0" applyNumberFormat="1" applyFont="1" applyFill="1" applyBorder="1" applyAlignment="1">
      <alignment horizontal="left" vertical="center" indent="1"/>
    </xf>
    <xf numFmtId="0" fontId="1" fillId="2" borderId="8" xfId="0" applyFont="1" applyFill="1" applyBorder="1" applyAlignment="1">
      <alignment horizontal="left" vertical="center" indent="1"/>
    </xf>
    <xf numFmtId="0" fontId="1" fillId="2" borderId="0" xfId="0" applyFont="1" applyFill="1" applyAlignment="1">
      <alignment horizontal="left" vertical="center" indent="1"/>
    </xf>
    <xf numFmtId="0" fontId="2" fillId="9" borderId="0" xfId="0" applyFont="1" applyFill="1" applyAlignment="1">
      <alignment horizontal="center" vertical="center"/>
    </xf>
    <xf numFmtId="14" fontId="2" fillId="9" borderId="0" xfId="0" applyNumberFormat="1" applyFont="1" applyFill="1" applyAlignment="1">
      <alignment horizontal="center" vertical="center"/>
    </xf>
    <xf numFmtId="20" fontId="2" fillId="9" borderId="0" xfId="0" applyNumberFormat="1" applyFont="1" applyFill="1" applyAlignment="1">
      <alignment horizontal="center" vertical="center"/>
    </xf>
    <xf numFmtId="0" fontId="1" fillId="2" borderId="12" xfId="0" applyFont="1" applyFill="1" applyBorder="1" applyAlignment="1">
      <alignment horizontal="right" vertical="center" indent="1"/>
    </xf>
    <xf numFmtId="0" fontId="1" fillId="2" borderId="12" xfId="0" applyFont="1" applyFill="1" applyBorder="1" applyAlignment="1">
      <alignment vertical="center"/>
    </xf>
    <xf numFmtId="14" fontId="1" fillId="2" borderId="12" xfId="0" applyNumberFormat="1" applyFont="1" applyFill="1" applyBorder="1" applyAlignment="1">
      <alignment horizontal="right" vertical="center" indent="1"/>
    </xf>
    <xf numFmtId="20" fontId="1" fillId="2" borderId="12" xfId="0" applyNumberFormat="1" applyFont="1" applyFill="1" applyBorder="1" applyAlignment="1">
      <alignment horizontal="right" vertical="center" indent="1"/>
    </xf>
    <xf numFmtId="0" fontId="7" fillId="2" borderId="0" xfId="0" applyFont="1" applyFill="1" applyBorder="1" applyAlignment="1">
      <alignment horizontal="left" vertical="center" indent="1"/>
    </xf>
    <xf numFmtId="14" fontId="1" fillId="2" borderId="7" xfId="0" applyNumberFormat="1" applyFont="1" applyFill="1" applyBorder="1" applyAlignment="1">
      <alignment horizontal="left" vertical="center" indent="1"/>
    </xf>
    <xf numFmtId="14" fontId="1" fillId="2" borderId="0" xfId="0" applyNumberFormat="1" applyFont="1" applyFill="1" applyAlignment="1">
      <alignment horizontal="left" vertical="center" indent="1"/>
    </xf>
    <xf numFmtId="0" fontId="0" fillId="0" borderId="0" xfId="0" applyBorder="1"/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left" vertical="center" indent="1"/>
    </xf>
    <xf numFmtId="0" fontId="8" fillId="2" borderId="10" xfId="0" applyFont="1" applyFill="1" applyBorder="1" applyAlignment="1">
      <alignment horizontal="left" vertical="center" indent="1"/>
    </xf>
    <xf numFmtId="0" fontId="10" fillId="2" borderId="10" xfId="0" applyFont="1" applyFill="1" applyBorder="1" applyAlignment="1">
      <alignment horizontal="left" vertical="center" indent="1"/>
    </xf>
    <xf numFmtId="0" fontId="11" fillId="2" borderId="10" xfId="0" applyFont="1" applyFill="1" applyBorder="1" applyAlignment="1">
      <alignment horizontal="left" vertical="center" indent="1"/>
    </xf>
    <xf numFmtId="0" fontId="12" fillId="2" borderId="11" xfId="0" applyFont="1" applyFill="1" applyBorder="1" applyAlignment="1">
      <alignment horizontal="left" vertical="center" indent="1"/>
    </xf>
  </cellXfs>
  <cellStyles count="1">
    <cellStyle name="Normal" xfId="0" builtinId="0"/>
  </cellStyles>
  <dxfs count="6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b/>
        <i val="0"/>
        <color rgb="FFFF0000"/>
      </font>
      <fill>
        <patternFill patternType="gray0625"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gradientFill degree="270">
          <stop position="0">
            <color theme="4" tint="0.40000610370189521"/>
          </stop>
          <stop position="1">
            <color theme="8" tint="0.40000610370189521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342900</xdr:colOff>
      <xdr:row>0</xdr:row>
      <xdr:rowOff>85725</xdr:rowOff>
    </xdr:from>
    <xdr:to>
      <xdr:col>8</xdr:col>
      <xdr:colOff>657225</xdr:colOff>
      <xdr:row>6</xdr:row>
      <xdr:rowOff>104775</xdr:rowOff>
    </xdr:to>
    <xdr:grpSp>
      <xdr:nvGrpSpPr>
        <xdr:cNvPr id="15" name="Groupe 14"/>
        <xdr:cNvGrpSpPr/>
      </xdr:nvGrpSpPr>
      <xdr:grpSpPr>
        <a:xfrm>
          <a:off x="2847975" y="85725"/>
          <a:ext cx="5334000" cy="1219200"/>
          <a:chOff x="6915150" y="3143250"/>
          <a:chExt cx="5334000" cy="1219200"/>
        </a:xfrm>
      </xdr:grpSpPr>
      <xdr:cxnSp macro="">
        <xdr:nvCxnSpPr>
          <xdr:cNvPr id="11" name="Connecteur droit avec flèche 10"/>
          <xdr:cNvCxnSpPr/>
        </xdr:nvCxnSpPr>
        <xdr:spPr>
          <a:xfrm flipH="1">
            <a:off x="6915150" y="3152775"/>
            <a:ext cx="19050" cy="1209675"/>
          </a:xfrm>
          <a:prstGeom prst="straightConnector1">
            <a:avLst/>
          </a:prstGeom>
          <a:ln w="19050">
            <a:solidFill>
              <a:srgbClr val="FF0000"/>
            </a:solidFill>
            <a:tailEnd type="arrow"/>
          </a:ln>
        </xdr:spPr>
        <xdr:style>
          <a:lnRef idx="1">
            <a:schemeClr val="accent2"/>
          </a:lnRef>
          <a:fillRef idx="0">
            <a:schemeClr val="accent2"/>
          </a:fillRef>
          <a:effectRef idx="0">
            <a:schemeClr val="accent2"/>
          </a:effectRef>
          <a:fontRef idx="minor">
            <a:schemeClr val="tx1"/>
          </a:fontRef>
        </xdr:style>
      </xdr:cxnSp>
      <xdr:cxnSp macro="">
        <xdr:nvCxnSpPr>
          <xdr:cNvPr id="13" name="Connecteur droit 12"/>
          <xdr:cNvCxnSpPr/>
        </xdr:nvCxnSpPr>
        <xdr:spPr>
          <a:xfrm flipV="1">
            <a:off x="6953250" y="3143250"/>
            <a:ext cx="5295900" cy="9525"/>
          </a:xfrm>
          <a:prstGeom prst="line">
            <a:avLst/>
          </a:prstGeom>
          <a:ln w="19050">
            <a:solidFill>
              <a:srgbClr val="FF0000"/>
            </a:solidFill>
          </a:ln>
        </xdr:spPr>
        <xdr:style>
          <a:lnRef idx="1">
            <a:schemeClr val="accent2"/>
          </a:lnRef>
          <a:fillRef idx="0">
            <a:schemeClr val="accent2"/>
          </a:fillRef>
          <a:effectRef idx="0">
            <a:schemeClr val="accent2"/>
          </a:effectRef>
          <a:fontRef idx="minor">
            <a:schemeClr val="tx1"/>
          </a:fontRef>
        </xdr:style>
      </xdr:cxnSp>
    </xdr:grpSp>
    <xdr:clientData/>
  </xdr:twoCellAnchor>
  <xdr:twoCellAnchor>
    <xdr:from>
      <xdr:col>8</xdr:col>
      <xdr:colOff>647700</xdr:colOff>
      <xdr:row>0</xdr:row>
      <xdr:rowOff>66675</xdr:rowOff>
    </xdr:from>
    <xdr:to>
      <xdr:col>12</xdr:col>
      <xdr:colOff>457200</xdr:colOff>
      <xdr:row>2</xdr:row>
      <xdr:rowOff>142875</xdr:rowOff>
    </xdr:to>
    <xdr:sp macro="" textlink="">
      <xdr:nvSpPr>
        <xdr:cNvPr id="17" name="ZoneTexte 16"/>
        <xdr:cNvSpPr txBox="1"/>
      </xdr:nvSpPr>
      <xdr:spPr>
        <a:xfrm>
          <a:off x="8172450" y="66675"/>
          <a:ext cx="2743200" cy="47625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Double clic pour avoir</a:t>
          </a:r>
          <a:r>
            <a:rPr lang="fr-FR" sz="1100" baseline="0"/>
            <a:t> le calendrier autonome </a:t>
          </a:r>
          <a:endParaRPr lang="fr-FR" sz="1100"/>
        </a:p>
      </xdr:txBody>
    </xdr:sp>
    <xdr:clientData/>
  </xdr:twoCellAnchor>
  <xdr:twoCellAnchor>
    <xdr:from>
      <xdr:col>9</xdr:col>
      <xdr:colOff>361950</xdr:colOff>
      <xdr:row>7</xdr:row>
      <xdr:rowOff>171450</xdr:rowOff>
    </xdr:from>
    <xdr:to>
      <xdr:col>21</xdr:col>
      <xdr:colOff>133350</xdr:colOff>
      <xdr:row>16</xdr:row>
      <xdr:rowOff>9525</xdr:rowOff>
    </xdr:to>
    <xdr:sp macro="" textlink="">
      <xdr:nvSpPr>
        <xdr:cNvPr id="2" name="ZoneTexte 1"/>
        <xdr:cNvSpPr txBox="1"/>
      </xdr:nvSpPr>
      <xdr:spPr>
        <a:xfrm>
          <a:off x="8620125" y="1571625"/>
          <a:ext cx="8572500" cy="16383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Activer les macros pour</a:t>
          </a:r>
          <a:r>
            <a:rPr lang="fr-FR" sz="1100" baseline="0"/>
            <a:t> un fonctionnement normal du calendrier autonome</a:t>
          </a:r>
        </a:p>
        <a:p>
          <a:endParaRPr lang="fr-FR" sz="1100" baseline="0"/>
        </a:p>
        <a:p>
          <a:r>
            <a:rPr lang="fr-FR" sz="1100" b="1" baseline="0">
              <a:solidFill>
                <a:srgbClr val="FF0000"/>
              </a:solidFill>
            </a:rPr>
            <a:t>Principe de fonctionnement ...... mettre les données dans cet feuille (Archives)</a:t>
          </a:r>
        </a:p>
        <a:p>
          <a:r>
            <a:rPr lang="fr-FR" sz="1100" baseline="0">
              <a:solidFill>
                <a:srgbClr val="00B0F0"/>
              </a:solidFill>
            </a:rPr>
            <a:t>Semaine</a:t>
          </a:r>
          <a:r>
            <a:rPr lang="fr-FR" sz="1100" baseline="0"/>
            <a:t> = liste déroulante</a:t>
          </a:r>
        </a:p>
        <a:p>
          <a:r>
            <a:rPr lang="fr-FR" sz="1100" baseline="0">
              <a:solidFill>
                <a:srgbClr val="00B050"/>
              </a:solidFill>
            </a:rPr>
            <a:t>Salle</a:t>
          </a:r>
          <a:r>
            <a:rPr lang="fr-FR" sz="1100" baseline="0"/>
            <a:t> = liste déroulante</a:t>
          </a:r>
        </a:p>
        <a:p>
          <a:r>
            <a:rPr lang="fr-FR" sz="1100" baseline="0">
              <a:solidFill>
                <a:schemeClr val="accent4">
                  <a:lumMod val="75000"/>
                </a:schemeClr>
              </a:solidFill>
            </a:rPr>
            <a:t>Date</a:t>
          </a:r>
          <a:r>
            <a:rPr lang="fr-FR" sz="1100" baseline="0">
              <a:solidFill>
                <a:srgbClr val="FFC000"/>
              </a:solidFill>
            </a:rPr>
            <a:t> </a:t>
          </a:r>
          <a:r>
            <a:rPr lang="fr-FR" sz="1100" baseline="0"/>
            <a:t>= double clic pour obtenir le calendrier autonome</a:t>
          </a:r>
        </a:p>
        <a:p>
          <a:r>
            <a:rPr lang="fr-FR" sz="1100" baseline="0">
              <a:solidFill>
                <a:srgbClr val="7030A0"/>
              </a:solidFill>
            </a:rPr>
            <a:t>Heure</a:t>
          </a:r>
          <a:r>
            <a:rPr lang="fr-FR" sz="1100" baseline="0"/>
            <a:t> = à mettre manuellement</a:t>
          </a:r>
        </a:p>
        <a:p>
          <a:r>
            <a:rPr lang="fr-FR" sz="1100" baseline="0">
              <a:solidFill>
                <a:schemeClr val="accent2">
                  <a:lumMod val="75000"/>
                </a:schemeClr>
              </a:solidFill>
            </a:rPr>
            <a:t>Objet </a:t>
          </a:r>
          <a:r>
            <a:rPr lang="fr-FR" sz="1100" baseline="0"/>
            <a:t>= à mettre manuellement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6"/>
  <sheetViews>
    <sheetView topLeftCell="B1" workbookViewId="0">
      <selection activeCell="D16" sqref="D16"/>
    </sheetView>
  </sheetViews>
  <sheetFormatPr baseColWidth="10" defaultColWidth="14" defaultRowHeight="20.100000000000001" customHeight="1" x14ac:dyDescent="0.25"/>
  <cols>
    <col min="1" max="1" width="14" style="17"/>
    <col min="2" max="2" width="14.42578125" style="2" customWidth="1"/>
    <col min="3" max="9" width="36" style="2" customWidth="1"/>
    <col min="10" max="16384" width="14" style="2"/>
  </cols>
  <sheetData>
    <row r="1" spans="2:9" ht="20.100000000000001" customHeight="1" thickBot="1" x14ac:dyDescent="0.3"/>
    <row r="2" spans="2:9" ht="26.1" customHeight="1" thickBot="1" x14ac:dyDescent="0.3">
      <c r="C2" s="29" t="s">
        <v>0</v>
      </c>
      <c r="D2" s="30"/>
      <c r="E2" s="30"/>
      <c r="F2" s="30"/>
      <c r="G2" s="31"/>
      <c r="I2" s="17" t="str">
        <f>IF(AND(B3=Planning!$G$5,C3=Planning!$E$5,YEAR(D3)=Planning!$C$5),MAX($G$2:G2)+1,"")</f>
        <v/>
      </c>
    </row>
    <row r="3" spans="2:9" ht="20.100000000000001" customHeight="1" thickBot="1" x14ac:dyDescent="0.3"/>
    <row r="4" spans="2:9" ht="20.100000000000001" customHeight="1" thickBot="1" x14ac:dyDescent="0.3">
      <c r="C4" s="3" t="s">
        <v>1</v>
      </c>
      <c r="E4" s="3" t="s">
        <v>2</v>
      </c>
      <c r="G4" s="3" t="s">
        <v>3</v>
      </c>
    </row>
    <row r="5" spans="2:9" ht="20.100000000000001" customHeight="1" thickBot="1" x14ac:dyDescent="0.3">
      <c r="C5" s="6">
        <v>2023</v>
      </c>
      <c r="E5" s="7" t="s">
        <v>13</v>
      </c>
      <c r="G5" s="8">
        <v>29</v>
      </c>
    </row>
    <row r="6" spans="2:9" ht="20.100000000000001" customHeight="1" thickBot="1" x14ac:dyDescent="0.3"/>
    <row r="7" spans="2:9" ht="21" customHeight="1" thickBot="1" x14ac:dyDescent="0.3">
      <c r="B7" s="9"/>
      <c r="C7" s="10">
        <f>IF(AND(C5&lt;&gt;"",G5&lt;&gt;""),7*G5+DATE(C5,1,1)-WEEKDAY(DATE(C5,1,1))-5,"")</f>
        <v>45124</v>
      </c>
      <c r="D7" s="10">
        <f>IF(C7&lt;&gt;"",C7+1,"")</f>
        <v>45125</v>
      </c>
      <c r="E7" s="10">
        <f t="shared" ref="E7:I7" si="0">IF(D7&lt;&gt;"",D7+1,"")</f>
        <v>45126</v>
      </c>
      <c r="F7" s="10">
        <f t="shared" si="0"/>
        <v>45127</v>
      </c>
      <c r="G7" s="10">
        <f t="shared" si="0"/>
        <v>45128</v>
      </c>
      <c r="H7" s="10">
        <f t="shared" si="0"/>
        <v>45129</v>
      </c>
      <c r="I7" s="10">
        <f t="shared" si="0"/>
        <v>45130</v>
      </c>
    </row>
    <row r="8" spans="2:9" ht="52.5" customHeight="1" thickBot="1" x14ac:dyDescent="0.3">
      <c r="B8" s="11" t="str">
        <f>IF(C7&lt;&gt;"","7:00","")</f>
        <v>7:00</v>
      </c>
      <c r="C8" s="12" t="str">
        <f t="array" ref="C8">IFERROR(INDEX(Extraction!$F$3:$F$1000,MATCH(1,(Extraction!$E$3:$E$1000=Planning!$B8)*(Extraction!$D$3:$D$1000=Planning!C$7),0),1),"")</f>
        <v/>
      </c>
      <c r="D8" s="12" t="str">
        <f t="array" ref="D8">IFERROR(INDEX(Extraction!$F$3:$F$1000,MATCH(1,(Extraction!$E$3:$E$1000=Planning!$B8)*(Extraction!$D$3:$D$1000=Planning!D$7),0),1),"")</f>
        <v/>
      </c>
      <c r="E8" s="12" t="str">
        <f t="array" ref="E8">IFERROR(INDEX(Extraction!$F$3:$F$1000,MATCH(1,(Extraction!$E$3:$E$1000=Planning!$B8)*(Extraction!$D$3:$D$1000=Planning!E$7),0),1),"")</f>
        <v/>
      </c>
      <c r="F8" s="12" t="str">
        <f t="array" ref="F8">IFERROR(INDEX(Extraction!$F$3:$F$1000,MATCH(1,(Extraction!$E$3:$E$1000=Planning!$B8)*(Extraction!$D$3:$D$1000=Planning!F$7),0),1),"")</f>
        <v/>
      </c>
      <c r="G8" s="12" t="str">
        <f t="array" ref="G8">IFERROR(INDEX(Extraction!$F$3:$F$1000,MATCH(1,(Extraction!$E$3:$E$1000=Planning!$B8)*(Extraction!$D$3:$D$1000=Planning!G$7),0),1),"")</f>
        <v/>
      </c>
      <c r="H8" s="12" t="str">
        <f t="array" ref="H8">IFERROR(INDEX(Extraction!$F$3:$F$1000,MATCH(1,(Extraction!$E$3:$E$1000=Planning!$B8)*(Extraction!$D$3:$D$1000=Planning!H$7),0),1),"")</f>
        <v/>
      </c>
      <c r="I8" s="12" t="str">
        <f t="array" ref="I8">IFERROR(INDEX(Extraction!$F$3:$F$1000,MATCH(1,(Extraction!$E$3:$E$1000=Planning!$B8)*(Extraction!$D$3:$D$1000=Planning!I$7),0),1),"")</f>
        <v/>
      </c>
    </row>
    <row r="9" spans="2:9" ht="52.5" customHeight="1" thickBot="1" x14ac:dyDescent="0.3">
      <c r="B9" s="11">
        <f>IF(B8&lt;&gt;"",B8+"0:30","")</f>
        <v>0.3125</v>
      </c>
      <c r="C9" s="12" t="str">
        <f t="array" ref="C9">IFERROR(INDEX(Extraction!$F$3:$F$1000,MATCH(1,(Extraction!$E$3:$E$1000=Planning!$B9)*(Extraction!$D$3:$D$1000=Planning!C$7),0),1),"")</f>
        <v/>
      </c>
      <c r="D9" s="12" t="str">
        <f t="array" ref="D9">IFERROR(INDEX(Extraction!$F$3:$F$1000,MATCH(1,(Extraction!$E$3:$E$1000=Planning!$B9)*(Extraction!$D$3:$D$1000=Planning!D$7),0),1),"")</f>
        <v/>
      </c>
      <c r="E9" s="12" t="str">
        <f t="array" ref="E9">IFERROR(INDEX(Extraction!$F$3:$F$1000,MATCH(1,(Extraction!$E$3:$E$1000=Planning!$B9)*(Extraction!$D$3:$D$1000=Planning!E$7),0),1),"")</f>
        <v/>
      </c>
      <c r="F9" s="12" t="str">
        <f t="array" ref="F9">IFERROR(INDEX(Extraction!$F$3:$F$1000,MATCH(1,(Extraction!$E$3:$E$1000=Planning!$B9)*(Extraction!$D$3:$D$1000=Planning!F$7),0),1),"")</f>
        <v/>
      </c>
      <c r="G9" s="12" t="str">
        <f t="array" ref="G9">IFERROR(INDEX(Extraction!$F$3:$F$1000,MATCH(1,(Extraction!$E$3:$E$1000=Planning!$B9)*(Extraction!$D$3:$D$1000=Planning!G$7),0),1),"")</f>
        <v>test4</v>
      </c>
      <c r="H9" s="12" t="str">
        <f t="array" ref="H9">IFERROR(INDEX(Extraction!$F$3:$F$1000,MATCH(1,(Extraction!$E$3:$E$1000=Planning!$B9)*(Extraction!$D$3:$D$1000=Planning!H$7),0),1),"")</f>
        <v/>
      </c>
      <c r="I9" s="12" t="str">
        <f t="array" ref="I9">IFERROR(INDEX(Extraction!$F$3:$F$1000,MATCH(1,(Extraction!$E$3:$E$1000=Planning!$B9)*(Extraction!$D$3:$D$1000=Planning!I$7),0),1),"")</f>
        <v/>
      </c>
    </row>
    <row r="10" spans="2:9" ht="52.5" customHeight="1" thickBot="1" x14ac:dyDescent="0.3">
      <c r="B10" s="11">
        <f t="shared" ref="B10:B36" si="1">IF(B9&lt;&gt;"",B9+"0:30","")</f>
        <v>0.33333333333333331</v>
      </c>
      <c r="C10" s="12" t="str">
        <f t="array" ref="C10">IFERROR(INDEX(Extraction!$F$3:$F$1000,MATCH(1,(Extraction!$E$3:$E$1000=Planning!$B10)*(Extraction!$D$3:$D$1000=Planning!C$7),0),1),"")</f>
        <v/>
      </c>
      <c r="D10" s="12" t="str">
        <f t="array" ref="D10">IFERROR(INDEX(Extraction!$F$3:$F$1000,MATCH(1,(Extraction!$E$3:$E$1000=Planning!$B10)*(Extraction!$D$3:$D$1000=Planning!D$7),0),1),"")</f>
        <v/>
      </c>
      <c r="E10" s="12" t="str">
        <f t="array" ref="E10">IFERROR(INDEX(Extraction!$F$3:$F$1000,MATCH(1,(Extraction!$E$3:$E$1000=Planning!$B10)*(Extraction!$D$3:$D$1000=Planning!E$7),0),1),"")</f>
        <v/>
      </c>
      <c r="F10" s="12" t="str">
        <f t="array" ref="F10">IFERROR(INDEX(Extraction!$F$3:$F$1000,MATCH(1,(Extraction!$E$3:$E$1000=Planning!$B10)*(Extraction!$D$3:$D$1000=Planning!F$7),0),1),"")</f>
        <v/>
      </c>
      <c r="G10" s="12" t="str">
        <f t="array" ref="G10">IFERROR(INDEX(Extraction!$F$3:$F$1000,MATCH(1,(Extraction!$E$3:$E$1000=Planning!$B10)*(Extraction!$D$3:$D$1000=Planning!G$7),0),1),"")</f>
        <v/>
      </c>
      <c r="H10" s="12" t="str">
        <f t="array" ref="H10">IFERROR(INDEX(Extraction!$F$3:$F$1000,MATCH(1,(Extraction!$E$3:$E$1000=Planning!$B10)*(Extraction!$D$3:$D$1000=Planning!H$7),0),1),"")</f>
        <v/>
      </c>
      <c r="I10" s="12" t="str">
        <f t="array" ref="I10">IFERROR(INDEX(Extraction!$F$3:$F$1000,MATCH(1,(Extraction!$E$3:$E$1000=Planning!$B10)*(Extraction!$D$3:$D$1000=Planning!I$7),0),1),"")</f>
        <v/>
      </c>
    </row>
    <row r="11" spans="2:9" ht="52.5" customHeight="1" thickBot="1" x14ac:dyDescent="0.3">
      <c r="B11" s="11">
        <f t="shared" si="1"/>
        <v>0.35416666666666663</v>
      </c>
      <c r="C11" s="12" t="str">
        <f t="array" ref="C11">IFERROR(INDEX(Extraction!$F$3:$F$1000,MATCH(1,(Extraction!$E$3:$E$1000=Planning!$B11)*(Extraction!$D$3:$D$1000=Planning!C$7),0),1),"")</f>
        <v/>
      </c>
      <c r="D11" s="12" t="str">
        <f t="array" ref="D11">IFERROR(INDEX(Extraction!$F$3:$F$1000,MATCH(1,(Extraction!$E$3:$E$1000=Planning!$B11)*(Extraction!$D$3:$D$1000=Planning!D$7),0),1),"")</f>
        <v/>
      </c>
      <c r="E11" s="12" t="str">
        <f t="array" ref="E11">IFERROR(INDEX(Extraction!$F$3:$F$1000,MATCH(1,(Extraction!$E$3:$E$1000=Planning!$B11)*(Extraction!$D$3:$D$1000=Planning!E$7),0),1),"")</f>
        <v/>
      </c>
      <c r="F11" s="12" t="str">
        <f t="array" ref="F11">IFERROR(INDEX(Extraction!$F$3:$F$1000,MATCH(1,(Extraction!$E$3:$E$1000=Planning!$B11)*(Extraction!$D$3:$D$1000=Planning!F$7),0),1),"")</f>
        <v/>
      </c>
      <c r="G11" s="12" t="str">
        <f t="array" ref="G11">IFERROR(INDEX(Extraction!$F$3:$F$1000,MATCH(1,(Extraction!$E$3:$E$1000=Planning!$B11)*(Extraction!$D$3:$D$1000=Planning!G$7),0),1),"")</f>
        <v/>
      </c>
      <c r="H11" s="12" t="str">
        <f t="array" ref="H11">IFERROR(INDEX(Extraction!$F$3:$F$1000,MATCH(1,(Extraction!$E$3:$E$1000=Planning!$B11)*(Extraction!$D$3:$D$1000=Planning!H$7),0),1),"")</f>
        <v/>
      </c>
      <c r="I11" s="12" t="str">
        <f t="array" ref="I11">IFERROR(INDEX(Extraction!$F$3:$F$1000,MATCH(1,(Extraction!$E$3:$E$1000=Planning!$B11)*(Extraction!$D$3:$D$1000=Planning!I$7),0),1),"")</f>
        <v/>
      </c>
    </row>
    <row r="12" spans="2:9" ht="52.5" customHeight="1" thickBot="1" x14ac:dyDescent="0.3">
      <c r="B12" s="11">
        <f t="shared" si="1"/>
        <v>0.37499999999999994</v>
      </c>
      <c r="C12" s="12" t="str">
        <f t="array" ref="C12">IFERROR(INDEX(Extraction!$F$3:$F$1000,MATCH(1,(Extraction!$E$3:$E$1000=Planning!$B12)*(Extraction!$D$3:$D$1000=Planning!C$7),0),1),"")</f>
        <v/>
      </c>
      <c r="D12" s="12" t="str">
        <f t="array" ref="D12">IFERROR(INDEX(Extraction!$F$3:$F$1000,MATCH(1,(Extraction!$E$3:$E$1000=Planning!$B12)*(Extraction!$D$3:$D$1000=Planning!D$7),0),1),"")</f>
        <v/>
      </c>
      <c r="E12" s="12" t="str">
        <f t="array" ref="E12">IFERROR(INDEX(Extraction!$F$3:$F$1000,MATCH(1,(Extraction!$E$3:$E$1000=Planning!$B12)*(Extraction!$D$3:$D$1000=Planning!E$7),0),1),"")</f>
        <v/>
      </c>
      <c r="F12" s="12" t="str">
        <f t="array" ref="F12">IFERROR(INDEX(Extraction!$F$3:$F$1000,MATCH(1,(Extraction!$E$3:$E$1000=Planning!$B12)*(Extraction!$D$3:$D$1000=Planning!F$7),0),1),"")</f>
        <v/>
      </c>
      <c r="G12" s="12" t="str">
        <f t="array" ref="G12">IFERROR(INDEX(Extraction!$F$3:$F$1000,MATCH(1,(Extraction!$E$3:$E$1000=Planning!$B12)*(Extraction!$D$3:$D$1000=Planning!G$7),0),1),"")</f>
        <v/>
      </c>
      <c r="H12" s="12" t="str">
        <f t="array" ref="H12">IFERROR(INDEX(Extraction!$F$3:$F$1000,MATCH(1,(Extraction!$E$3:$E$1000=Planning!$B12)*(Extraction!$D$3:$D$1000=Planning!H$7),0),1),"")</f>
        <v/>
      </c>
      <c r="I12" s="12" t="str">
        <f t="array" ref="I12">IFERROR(INDEX(Extraction!$F$3:$F$1000,MATCH(1,(Extraction!$E$3:$E$1000=Planning!$B12)*(Extraction!$D$3:$D$1000=Planning!I$7),0),1),"")</f>
        <v/>
      </c>
    </row>
    <row r="13" spans="2:9" ht="52.5" customHeight="1" thickBot="1" x14ac:dyDescent="0.3">
      <c r="B13" s="11">
        <f t="shared" si="1"/>
        <v>0.39583333333333326</v>
      </c>
      <c r="C13" s="12" t="str">
        <f t="array" ref="C13">IFERROR(INDEX(Extraction!$F$3:$F$1000,MATCH(1,(Extraction!$E$3:$E$1000=Planning!$B13)*(Extraction!$D$3:$D$1000=Planning!C$7),0),1),"")</f>
        <v/>
      </c>
      <c r="D13" s="12" t="str">
        <f t="array" ref="D13">IFERROR(INDEX(Extraction!$F$3:$F$1000,MATCH(1,(Extraction!$E$3:$E$1000=Planning!$B13)*(Extraction!$D$3:$D$1000=Planning!D$7),0),1),"")</f>
        <v/>
      </c>
      <c r="E13" s="12" t="str">
        <f t="array" ref="E13">IFERROR(INDEX(Extraction!$F$3:$F$1000,MATCH(1,(Extraction!$E$3:$E$1000=Planning!$B13)*(Extraction!$D$3:$D$1000=Planning!E$7),0),1),"")</f>
        <v/>
      </c>
      <c r="F13" s="12" t="str">
        <f t="array" ref="F13">IFERROR(INDEX(Extraction!$F$3:$F$1000,MATCH(1,(Extraction!$E$3:$E$1000=Planning!$B13)*(Extraction!$D$3:$D$1000=Planning!F$7),0),1),"")</f>
        <v/>
      </c>
      <c r="G13" s="12" t="str">
        <f t="array" ref="G13">IFERROR(INDEX(Extraction!$F$3:$F$1000,MATCH(1,(Extraction!$E$3:$E$1000=Planning!$B13)*(Extraction!$D$3:$D$1000=Planning!G$7),0),1),"")</f>
        <v/>
      </c>
      <c r="H13" s="12" t="str">
        <f t="array" ref="H13">IFERROR(INDEX(Extraction!$F$3:$F$1000,MATCH(1,(Extraction!$E$3:$E$1000=Planning!$B13)*(Extraction!$D$3:$D$1000=Planning!H$7),0),1),"")</f>
        <v/>
      </c>
      <c r="I13" s="12" t="str">
        <f t="array" ref="I13">IFERROR(INDEX(Extraction!$F$3:$F$1000,MATCH(1,(Extraction!$E$3:$E$1000=Planning!$B13)*(Extraction!$D$3:$D$1000=Planning!I$7),0),1),"")</f>
        <v/>
      </c>
    </row>
    <row r="14" spans="2:9" ht="52.5" customHeight="1" thickBot="1" x14ac:dyDescent="0.3">
      <c r="B14" s="11">
        <f t="shared" si="1"/>
        <v>0.41666666666666657</v>
      </c>
      <c r="C14" s="12" t="str">
        <f t="array" ref="C14">IFERROR(INDEX(Extraction!$F$3:$F$1000,MATCH(1,(Extraction!$E$3:$E$1000=Planning!$B14)*(Extraction!$D$3:$D$1000=Planning!C$7),0),1),"")</f>
        <v/>
      </c>
      <c r="D14" s="12" t="str">
        <f t="array" ref="D14">IFERROR(INDEX(Extraction!$F$3:$F$1000,MATCH(1,(Extraction!$E$3:$E$1000=Planning!$B14)*(Extraction!$D$3:$D$1000=Planning!D$7),0),1),"")</f>
        <v/>
      </c>
      <c r="E14" s="12" t="str">
        <f t="array" ref="E14">IFERROR(INDEX(Extraction!$F$3:$F$1000,MATCH(1,(Extraction!$E$3:$E$1000=Planning!$B14)*(Extraction!$D$3:$D$1000=Planning!E$7),0),1),"")</f>
        <v/>
      </c>
      <c r="F14" s="12" t="str">
        <f t="array" ref="F14">IFERROR(INDEX(Extraction!$F$3:$F$1000,MATCH(1,(Extraction!$E$3:$E$1000=Planning!$B14)*(Extraction!$D$3:$D$1000=Planning!F$7),0),1),"")</f>
        <v/>
      </c>
      <c r="G14" s="12" t="str">
        <f t="array" ref="G14">IFERROR(INDEX(Extraction!$F$3:$F$1000,MATCH(1,(Extraction!$E$3:$E$1000=Planning!$B14)*(Extraction!$D$3:$D$1000=Planning!G$7),0),1),"")</f>
        <v/>
      </c>
      <c r="H14" s="12" t="str">
        <f t="array" ref="H14">IFERROR(INDEX(Extraction!$F$3:$F$1000,MATCH(1,(Extraction!$E$3:$E$1000=Planning!$B14)*(Extraction!$D$3:$D$1000=Planning!H$7),0),1),"")</f>
        <v/>
      </c>
      <c r="I14" s="12" t="str">
        <f t="array" ref="I14">IFERROR(INDEX(Extraction!$F$3:$F$1000,MATCH(1,(Extraction!$E$3:$E$1000=Planning!$B14)*(Extraction!$D$3:$D$1000=Planning!I$7),0),1),"")</f>
        <v/>
      </c>
    </row>
    <row r="15" spans="2:9" ht="52.5" customHeight="1" thickBot="1" x14ac:dyDescent="0.3">
      <c r="B15" s="11">
        <f t="shared" si="1"/>
        <v>0.43749999999999989</v>
      </c>
      <c r="C15" s="12" t="str">
        <f t="array" ref="C15">IFERROR(INDEX(Extraction!$F$3:$F$1000,MATCH(1,(Extraction!$E$3:$E$1000=Planning!$B15)*(Extraction!$D$3:$D$1000=Planning!C$7),0),1),"")</f>
        <v/>
      </c>
      <c r="D15" s="12" t="str">
        <f t="array" ref="D15">IFERROR(INDEX(Extraction!$F$3:$F$1000,MATCH(1,(Extraction!$E$3:$E$1000=Planning!$B15)*(Extraction!$D$3:$D$1000=Planning!D$7),0),1),"")</f>
        <v/>
      </c>
      <c r="E15" s="12" t="str">
        <f t="array" ref="E15">IFERROR(INDEX(Extraction!$F$3:$F$1000,MATCH(1,(Extraction!$E$3:$E$1000=Planning!$B15)*(Extraction!$D$3:$D$1000=Planning!E$7),0),1),"")</f>
        <v/>
      </c>
      <c r="F15" s="12" t="str">
        <f t="array" ref="F15">IFERROR(INDEX(Extraction!$F$3:$F$1000,MATCH(1,(Extraction!$E$3:$E$1000=Planning!$B15)*(Extraction!$D$3:$D$1000=Planning!F$7),0),1),"")</f>
        <v/>
      </c>
      <c r="G15" s="12" t="str">
        <f t="array" ref="G15">IFERROR(INDEX(Extraction!$F$3:$F$1000,MATCH(1,(Extraction!$E$3:$E$1000=Planning!$B15)*(Extraction!$D$3:$D$1000=Planning!G$7),0),1),"")</f>
        <v/>
      </c>
      <c r="H15" s="12" t="str">
        <f t="array" ref="H15">IFERROR(INDEX(Extraction!$F$3:$F$1000,MATCH(1,(Extraction!$E$3:$E$1000=Planning!$B15)*(Extraction!$D$3:$D$1000=Planning!H$7),0),1),"")</f>
        <v/>
      </c>
      <c r="I15" s="12" t="str">
        <f t="array" ref="I15">IFERROR(INDEX(Extraction!$F$3:$F$1000,MATCH(1,(Extraction!$E$3:$E$1000=Planning!$B15)*(Extraction!$D$3:$D$1000=Planning!I$7),0),1),"")</f>
        <v/>
      </c>
    </row>
    <row r="16" spans="2:9" ht="52.5" customHeight="1" thickBot="1" x14ac:dyDescent="0.3">
      <c r="B16" s="11">
        <f t="shared" si="1"/>
        <v>0.4583333333333332</v>
      </c>
      <c r="C16" s="12" t="str">
        <f t="array" ref="C16">IFERROR(INDEX(Extraction!$F$3:$F$1000,MATCH(1,(Extraction!$E$3:$E$1000=Planning!$B16)*(Extraction!$D$3:$D$1000=Planning!C$7),0),1),"")</f>
        <v/>
      </c>
      <c r="D16" s="12" t="str">
        <f t="array" ref="D16">IFERROR(INDEX(Extraction!$F$3:$F$1000,MATCH(1,(Extraction!$E$3:$E$1000=Planning!$B16)*(Extraction!$D$3:$D$1000=Planning!D$7),0),1),"")</f>
        <v/>
      </c>
      <c r="E16" s="12" t="str">
        <f t="array" ref="E16">IFERROR(INDEX(Extraction!$F$3:$F$1000,MATCH(1,(Extraction!$E$3:$E$1000=Planning!$B16)*(Extraction!$D$3:$D$1000=Planning!E$7),0),1),"")</f>
        <v/>
      </c>
      <c r="F16" s="12" t="str">
        <f t="array" ref="F16">IFERROR(INDEX(Extraction!$F$3:$F$1000,MATCH(1,(Extraction!$E$3:$E$1000=Planning!$B16)*(Extraction!$D$3:$D$1000=Planning!F$7),0),1),"")</f>
        <v/>
      </c>
      <c r="G16" s="12" t="str">
        <f t="array" ref="G16">IFERROR(INDEX(Extraction!$F$3:$F$1000,MATCH(1,(Extraction!$E$3:$E$1000=Planning!$B16)*(Extraction!$D$3:$D$1000=Planning!G$7),0),1),"")</f>
        <v/>
      </c>
      <c r="H16" s="12" t="str">
        <f t="array" ref="H16">IFERROR(INDEX(Extraction!$F$3:$F$1000,MATCH(1,(Extraction!$E$3:$E$1000=Planning!$B16)*(Extraction!$D$3:$D$1000=Planning!H$7),0),1),"")</f>
        <v/>
      </c>
      <c r="I16" s="12" t="str">
        <f t="array" ref="I16">IFERROR(INDEX(Extraction!$F$3:$F$1000,MATCH(1,(Extraction!$E$3:$E$1000=Planning!$B16)*(Extraction!$D$3:$D$1000=Planning!I$7),0),1),"")</f>
        <v/>
      </c>
    </row>
    <row r="17" spans="2:9" ht="52.5" customHeight="1" thickBot="1" x14ac:dyDescent="0.3">
      <c r="B17" s="11">
        <f t="shared" si="1"/>
        <v>0.47916666666666652</v>
      </c>
      <c r="C17" s="12" t="str">
        <f t="array" ref="C17">IFERROR(INDEX(Extraction!$F$3:$F$1000,MATCH(1,(Extraction!$E$3:$E$1000=Planning!$B17)*(Extraction!$D$3:$D$1000=Planning!C$7),0),1),"")</f>
        <v/>
      </c>
      <c r="D17" s="12" t="str">
        <f t="array" ref="D17">IFERROR(INDEX(Extraction!$F$3:$F$1000,MATCH(1,(Extraction!$E$3:$E$1000=Planning!$B17)*(Extraction!$D$3:$D$1000=Planning!D$7),0),1),"")</f>
        <v/>
      </c>
      <c r="E17" s="12" t="str">
        <f t="array" ref="E17">IFERROR(INDEX(Extraction!$F$3:$F$1000,MATCH(1,(Extraction!$E$3:$E$1000=Planning!$B17)*(Extraction!$D$3:$D$1000=Planning!E$7),0),1),"")</f>
        <v/>
      </c>
      <c r="F17" s="12" t="str">
        <f t="array" ref="F17">IFERROR(INDEX(Extraction!$F$3:$F$1000,MATCH(1,(Extraction!$E$3:$E$1000=Planning!$B17)*(Extraction!$D$3:$D$1000=Planning!F$7),0),1),"")</f>
        <v/>
      </c>
      <c r="G17" s="12" t="str">
        <f t="array" ref="G17">IFERROR(INDEX(Extraction!$F$3:$F$1000,MATCH(1,(Extraction!$E$3:$E$1000=Planning!$B17)*(Extraction!$D$3:$D$1000=Planning!G$7),0),1),"")</f>
        <v/>
      </c>
      <c r="H17" s="12" t="str">
        <f t="array" ref="H17">IFERROR(INDEX(Extraction!$F$3:$F$1000,MATCH(1,(Extraction!$E$3:$E$1000=Planning!$B17)*(Extraction!$D$3:$D$1000=Planning!H$7),0),1),"")</f>
        <v/>
      </c>
      <c r="I17" s="12" t="str">
        <f t="array" ref="I17">IFERROR(INDEX(Extraction!$F$3:$F$1000,MATCH(1,(Extraction!$E$3:$E$1000=Planning!$B17)*(Extraction!$D$3:$D$1000=Planning!I$7),0),1),"")</f>
        <v/>
      </c>
    </row>
    <row r="18" spans="2:9" ht="52.5" customHeight="1" thickBot="1" x14ac:dyDescent="0.3">
      <c r="B18" s="11">
        <f t="shared" si="1"/>
        <v>0.49999999999999983</v>
      </c>
      <c r="C18" s="12" t="str">
        <f t="array" ref="C18">IFERROR(INDEX(Extraction!$F$3:$F$1000,MATCH(1,(Extraction!$E$3:$E$1000=Planning!$B18)*(Extraction!$D$3:$D$1000=Planning!C$7),0),1),"")</f>
        <v/>
      </c>
      <c r="D18" s="12" t="str">
        <f t="array" ref="D18">IFERROR(INDEX(Extraction!$F$3:$F$1000,MATCH(1,(Extraction!$E$3:$E$1000=Planning!$B18)*(Extraction!$D$3:$D$1000=Planning!D$7),0),1),"")</f>
        <v/>
      </c>
      <c r="E18" s="12" t="str">
        <f t="array" ref="E18">IFERROR(INDEX(Extraction!$F$3:$F$1000,MATCH(1,(Extraction!$E$3:$E$1000=Planning!$B18)*(Extraction!$D$3:$D$1000=Planning!E$7),0),1),"")</f>
        <v/>
      </c>
      <c r="F18" s="12" t="str">
        <f t="array" ref="F18">IFERROR(INDEX(Extraction!$F$3:$F$1000,MATCH(1,(Extraction!$E$3:$E$1000=Planning!$B18)*(Extraction!$D$3:$D$1000=Planning!F$7),0),1),"")</f>
        <v/>
      </c>
      <c r="G18" s="12" t="str">
        <f t="array" ref="G18">IFERROR(INDEX(Extraction!$F$3:$F$1000,MATCH(1,(Extraction!$E$3:$E$1000=Planning!$B18)*(Extraction!$D$3:$D$1000=Planning!G$7),0),1),"")</f>
        <v/>
      </c>
      <c r="H18" s="12" t="str">
        <f t="array" ref="H18">IFERROR(INDEX(Extraction!$F$3:$F$1000,MATCH(1,(Extraction!$E$3:$E$1000=Planning!$B18)*(Extraction!$D$3:$D$1000=Planning!H$7),0),1),"")</f>
        <v/>
      </c>
      <c r="I18" s="12" t="str">
        <f t="array" ref="I18">IFERROR(INDEX(Extraction!$F$3:$F$1000,MATCH(1,(Extraction!$E$3:$E$1000=Planning!$B18)*(Extraction!$D$3:$D$1000=Planning!I$7),0),1),"")</f>
        <v/>
      </c>
    </row>
    <row r="19" spans="2:9" ht="52.5" customHeight="1" thickBot="1" x14ac:dyDescent="0.3">
      <c r="B19" s="11">
        <f t="shared" si="1"/>
        <v>0.52083333333333315</v>
      </c>
      <c r="C19" s="12" t="str">
        <f t="array" ref="C19">IFERROR(INDEX(Extraction!$F$3:$F$1000,MATCH(1,(Extraction!$E$3:$E$1000=Planning!$B19)*(Extraction!$D$3:$D$1000=Planning!C$7),0),1),"")</f>
        <v/>
      </c>
      <c r="D19" s="12" t="str">
        <f t="array" ref="D19">IFERROR(INDEX(Extraction!$F$3:$F$1000,MATCH(1,(Extraction!$E$3:$E$1000=Planning!$B19)*(Extraction!$D$3:$D$1000=Planning!D$7),0),1),"")</f>
        <v/>
      </c>
      <c r="E19" s="12" t="str">
        <f t="array" ref="E19">IFERROR(INDEX(Extraction!$F$3:$F$1000,MATCH(1,(Extraction!$E$3:$E$1000=Planning!$B19)*(Extraction!$D$3:$D$1000=Planning!E$7),0),1),"")</f>
        <v/>
      </c>
      <c r="F19" s="12" t="str">
        <f t="array" ref="F19">IFERROR(INDEX(Extraction!$F$3:$F$1000,MATCH(1,(Extraction!$E$3:$E$1000=Planning!$B19)*(Extraction!$D$3:$D$1000=Planning!F$7),0),1),"")</f>
        <v/>
      </c>
      <c r="G19" s="12" t="str">
        <f t="array" ref="G19">IFERROR(INDEX(Extraction!$F$3:$F$1000,MATCH(1,(Extraction!$E$3:$E$1000=Planning!$B19)*(Extraction!$D$3:$D$1000=Planning!G$7),0),1),"")</f>
        <v/>
      </c>
      <c r="H19" s="12" t="str">
        <f t="array" ref="H19">IFERROR(INDEX(Extraction!$F$3:$F$1000,MATCH(1,(Extraction!$E$3:$E$1000=Planning!$B19)*(Extraction!$D$3:$D$1000=Planning!H$7),0),1),"")</f>
        <v/>
      </c>
      <c r="I19" s="12" t="str">
        <f t="array" ref="I19">IFERROR(INDEX(Extraction!$F$3:$F$1000,MATCH(1,(Extraction!$E$3:$E$1000=Planning!$B19)*(Extraction!$D$3:$D$1000=Planning!I$7),0),1),"")</f>
        <v/>
      </c>
    </row>
    <row r="20" spans="2:9" ht="52.5" customHeight="1" thickBot="1" x14ac:dyDescent="0.3">
      <c r="B20" s="11">
        <f t="shared" si="1"/>
        <v>0.54166666666666652</v>
      </c>
      <c r="C20" s="12" t="str">
        <f t="array" ref="C20">IFERROR(INDEX(Extraction!$F$3:$F$1000,MATCH(1,(Extraction!$E$3:$E$1000=Planning!$B20)*(Extraction!$D$3:$D$1000=Planning!C$7),0),1),"")</f>
        <v/>
      </c>
      <c r="D20" s="12" t="str">
        <f t="array" ref="D20">IFERROR(INDEX(Extraction!$F$3:$F$1000,MATCH(1,(Extraction!$E$3:$E$1000=Planning!$B20)*(Extraction!$D$3:$D$1000=Planning!D$7),0),1),"")</f>
        <v/>
      </c>
      <c r="E20" s="12" t="str">
        <f t="array" ref="E20">IFERROR(INDEX(Extraction!$F$3:$F$1000,MATCH(1,(Extraction!$E$3:$E$1000=Planning!$B20)*(Extraction!$D$3:$D$1000=Planning!E$7),0),1),"")</f>
        <v/>
      </c>
      <c r="F20" s="12" t="str">
        <f t="array" ref="F20">IFERROR(INDEX(Extraction!$F$3:$F$1000,MATCH(1,(Extraction!$E$3:$E$1000=Planning!$B20)*(Extraction!$D$3:$D$1000=Planning!F$7),0),1),"")</f>
        <v/>
      </c>
      <c r="G20" s="12" t="str">
        <f t="array" ref="G20">IFERROR(INDEX(Extraction!$F$3:$F$1000,MATCH(1,(Extraction!$E$3:$E$1000=Planning!$B20)*(Extraction!$D$3:$D$1000=Planning!G$7),0),1),"")</f>
        <v/>
      </c>
      <c r="H20" s="12" t="str">
        <f t="array" ref="H20">IFERROR(INDEX(Extraction!$F$3:$F$1000,MATCH(1,(Extraction!$E$3:$E$1000=Planning!$B20)*(Extraction!$D$3:$D$1000=Planning!H$7),0),1),"")</f>
        <v/>
      </c>
      <c r="I20" s="12" t="str">
        <f t="array" ref="I20">IFERROR(INDEX(Extraction!$F$3:$F$1000,MATCH(1,(Extraction!$E$3:$E$1000=Planning!$B20)*(Extraction!$D$3:$D$1000=Planning!I$7),0),1),"")</f>
        <v/>
      </c>
    </row>
    <row r="21" spans="2:9" ht="52.5" customHeight="1" thickBot="1" x14ac:dyDescent="0.3">
      <c r="B21" s="11">
        <f t="shared" si="1"/>
        <v>0.56249999999999989</v>
      </c>
      <c r="C21" s="12" t="str">
        <f t="array" ref="C21">IFERROR(INDEX(Extraction!$F$3:$F$1000,MATCH(1,(Extraction!$E$3:$E$1000=Planning!$B21)*(Extraction!$D$3:$D$1000=Planning!C$7),0),1),"")</f>
        <v/>
      </c>
      <c r="D21" s="12" t="str">
        <f t="array" ref="D21">IFERROR(INDEX(Extraction!$F$3:$F$1000,MATCH(1,(Extraction!$E$3:$E$1000=Planning!$B21)*(Extraction!$D$3:$D$1000=Planning!D$7),0),1),"")</f>
        <v/>
      </c>
      <c r="E21" s="12" t="str">
        <f t="array" ref="E21">IFERROR(INDEX(Extraction!$F$3:$F$1000,MATCH(1,(Extraction!$E$3:$E$1000=Planning!$B21)*(Extraction!$D$3:$D$1000=Planning!E$7),0),1),"")</f>
        <v/>
      </c>
      <c r="F21" s="12" t="str">
        <f t="array" ref="F21">IFERROR(INDEX(Extraction!$F$3:$F$1000,MATCH(1,(Extraction!$E$3:$E$1000=Planning!$B21)*(Extraction!$D$3:$D$1000=Planning!F$7),0),1),"")</f>
        <v/>
      </c>
      <c r="G21" s="12" t="str">
        <f t="array" ref="G21">IFERROR(INDEX(Extraction!$F$3:$F$1000,MATCH(1,(Extraction!$E$3:$E$1000=Planning!$B21)*(Extraction!$D$3:$D$1000=Planning!G$7),0),1),"")</f>
        <v/>
      </c>
      <c r="H21" s="12" t="str">
        <f t="array" ref="H21">IFERROR(INDEX(Extraction!$F$3:$F$1000,MATCH(1,(Extraction!$E$3:$E$1000=Planning!$B21)*(Extraction!$D$3:$D$1000=Planning!H$7),0),1),"")</f>
        <v/>
      </c>
      <c r="I21" s="12" t="str">
        <f t="array" ref="I21">IFERROR(INDEX(Extraction!$F$3:$F$1000,MATCH(1,(Extraction!$E$3:$E$1000=Planning!$B21)*(Extraction!$D$3:$D$1000=Planning!I$7),0),1),"")</f>
        <v/>
      </c>
    </row>
    <row r="22" spans="2:9" ht="52.5" customHeight="1" thickBot="1" x14ac:dyDescent="0.3">
      <c r="B22" s="11">
        <f t="shared" si="1"/>
        <v>0.58333333333333326</v>
      </c>
      <c r="C22" s="12" t="str">
        <f t="array" ref="C22">IFERROR(INDEX(Extraction!$F$3:$F$1000,MATCH(1,(Extraction!$E$3:$E$1000=Planning!$B22)*(Extraction!$D$3:$D$1000=Planning!C$7),0),1),"")</f>
        <v/>
      </c>
      <c r="D22" s="12" t="str">
        <f t="array" ref="D22">IFERROR(INDEX(Extraction!$F$3:$F$1000,MATCH(1,(Extraction!$E$3:$E$1000=Planning!$B22)*(Extraction!$D$3:$D$1000=Planning!D$7),0),1),"")</f>
        <v/>
      </c>
      <c r="E22" s="12" t="str">
        <f t="array" ref="E22">IFERROR(INDEX(Extraction!$F$3:$F$1000,MATCH(1,(Extraction!$E$3:$E$1000=Planning!$B22)*(Extraction!$D$3:$D$1000=Planning!E$7),0),1),"")</f>
        <v/>
      </c>
      <c r="F22" s="12" t="str">
        <f t="array" ref="F22">IFERROR(INDEX(Extraction!$F$3:$F$1000,MATCH(1,(Extraction!$E$3:$E$1000=Planning!$B22)*(Extraction!$D$3:$D$1000=Planning!F$7),0),1),"")</f>
        <v/>
      </c>
      <c r="G22" s="12" t="str">
        <f t="array" ref="G22">IFERROR(INDEX(Extraction!$F$3:$F$1000,MATCH(1,(Extraction!$E$3:$E$1000=Planning!$B22)*(Extraction!$D$3:$D$1000=Planning!G$7),0),1),"")</f>
        <v/>
      </c>
      <c r="H22" s="12" t="str">
        <f t="array" ref="H22">IFERROR(INDEX(Extraction!$F$3:$F$1000,MATCH(1,(Extraction!$E$3:$E$1000=Planning!$B22)*(Extraction!$D$3:$D$1000=Planning!H$7),0),1),"")</f>
        <v/>
      </c>
      <c r="I22" s="12" t="str">
        <f t="array" ref="I22">IFERROR(INDEX(Extraction!$F$3:$F$1000,MATCH(1,(Extraction!$E$3:$E$1000=Planning!$B22)*(Extraction!$D$3:$D$1000=Planning!I$7),0),1),"")</f>
        <v/>
      </c>
    </row>
    <row r="23" spans="2:9" ht="52.5" customHeight="1" thickBot="1" x14ac:dyDescent="0.3">
      <c r="B23" s="11">
        <f t="shared" si="1"/>
        <v>0.60416666666666663</v>
      </c>
      <c r="C23" s="12" t="str">
        <f t="array" ref="C23">IFERROR(INDEX(Extraction!$F$3:$F$1000,MATCH(1,(Extraction!$E$3:$E$1000=Planning!$B23)*(Extraction!$D$3:$D$1000=Planning!C$7),0),1),"")</f>
        <v/>
      </c>
      <c r="D23" s="12" t="str">
        <f t="array" ref="D23">IFERROR(INDEX(Extraction!$F$3:$F$1000,MATCH(1,(Extraction!$E$3:$E$1000=Planning!$B23)*(Extraction!$D$3:$D$1000=Planning!D$7),0),1),"")</f>
        <v/>
      </c>
      <c r="E23" s="12" t="str">
        <f t="array" ref="E23">IFERROR(INDEX(Extraction!$F$3:$F$1000,MATCH(1,(Extraction!$E$3:$E$1000=Planning!$B23)*(Extraction!$D$3:$D$1000=Planning!E$7),0),1),"")</f>
        <v/>
      </c>
      <c r="F23" s="12" t="str">
        <f t="array" ref="F23">IFERROR(INDEX(Extraction!$F$3:$F$1000,MATCH(1,(Extraction!$E$3:$E$1000=Planning!$B23)*(Extraction!$D$3:$D$1000=Planning!F$7),0),1),"")</f>
        <v/>
      </c>
      <c r="G23" s="12" t="str">
        <f t="array" ref="G23">IFERROR(INDEX(Extraction!$F$3:$F$1000,MATCH(1,(Extraction!$E$3:$E$1000=Planning!$B23)*(Extraction!$D$3:$D$1000=Planning!G$7),0),1),"")</f>
        <v/>
      </c>
      <c r="H23" s="12" t="str">
        <f t="array" ref="H23">IFERROR(INDEX(Extraction!$F$3:$F$1000,MATCH(1,(Extraction!$E$3:$E$1000=Planning!$B23)*(Extraction!$D$3:$D$1000=Planning!H$7),0),1),"")</f>
        <v/>
      </c>
      <c r="I23" s="12" t="str">
        <f t="array" ref="I23">IFERROR(INDEX(Extraction!$F$3:$F$1000,MATCH(1,(Extraction!$E$3:$E$1000=Planning!$B23)*(Extraction!$D$3:$D$1000=Planning!I$7),0),1),"")</f>
        <v/>
      </c>
    </row>
    <row r="24" spans="2:9" ht="52.5" customHeight="1" thickBot="1" x14ac:dyDescent="0.3">
      <c r="B24" s="11">
        <f t="shared" si="1"/>
        <v>0.625</v>
      </c>
      <c r="C24" s="12" t="str">
        <f t="array" ref="C24">IFERROR(INDEX(Extraction!$F$3:$F$1000,MATCH(1,(Extraction!$E$3:$E$1000=Planning!$B24)*(Extraction!$D$3:$D$1000=Planning!C$7),0),1),"")</f>
        <v/>
      </c>
      <c r="D24" s="12" t="str">
        <f t="array" ref="D24">IFERROR(INDEX(Extraction!$F$3:$F$1000,MATCH(1,(Extraction!$E$3:$E$1000=Planning!$B24)*(Extraction!$D$3:$D$1000=Planning!D$7),0),1),"")</f>
        <v/>
      </c>
      <c r="E24" s="12" t="str">
        <f t="array" ref="E24">IFERROR(INDEX(Extraction!$F$3:$F$1000,MATCH(1,(Extraction!$E$3:$E$1000=Planning!$B24)*(Extraction!$D$3:$D$1000=Planning!E$7),0),1),"")</f>
        <v/>
      </c>
      <c r="F24" s="12" t="str">
        <f t="array" ref="F24">IFERROR(INDEX(Extraction!$F$3:$F$1000,MATCH(1,(Extraction!$E$3:$E$1000=Planning!$B24)*(Extraction!$D$3:$D$1000=Planning!F$7),0),1),"")</f>
        <v/>
      </c>
      <c r="G24" s="12" t="str">
        <f t="array" ref="G24">IFERROR(INDEX(Extraction!$F$3:$F$1000,MATCH(1,(Extraction!$E$3:$E$1000=Planning!$B24)*(Extraction!$D$3:$D$1000=Planning!G$7),0),1),"")</f>
        <v/>
      </c>
      <c r="H24" s="12" t="str">
        <f t="array" ref="H24">IFERROR(INDEX(Extraction!$F$3:$F$1000,MATCH(1,(Extraction!$E$3:$E$1000=Planning!$B24)*(Extraction!$D$3:$D$1000=Planning!H$7),0),1),"")</f>
        <v/>
      </c>
      <c r="I24" s="12" t="str">
        <f t="array" ref="I24">IFERROR(INDEX(Extraction!$F$3:$F$1000,MATCH(1,(Extraction!$E$3:$E$1000=Planning!$B24)*(Extraction!$D$3:$D$1000=Planning!I$7),0),1),"")</f>
        <v/>
      </c>
    </row>
    <row r="25" spans="2:9" ht="52.5" customHeight="1" thickBot="1" x14ac:dyDescent="0.3">
      <c r="B25" s="11">
        <f t="shared" si="1"/>
        <v>0.64583333333333337</v>
      </c>
      <c r="C25" s="12" t="str">
        <f t="array" ref="C25">IFERROR(INDEX(Extraction!$F$3:$F$1000,MATCH(1,(Extraction!$E$3:$E$1000=Planning!$B25)*(Extraction!$D$3:$D$1000=Planning!C$7),0),1),"")</f>
        <v/>
      </c>
      <c r="D25" s="12" t="str">
        <f t="array" ref="D25">IFERROR(INDEX(Extraction!$F$3:$F$1000,MATCH(1,(Extraction!$E$3:$E$1000=Planning!$B25)*(Extraction!$D$3:$D$1000=Planning!D$7),0),1),"")</f>
        <v/>
      </c>
      <c r="E25" s="12" t="str">
        <f t="array" ref="E25">IFERROR(INDEX(Extraction!$F$3:$F$1000,MATCH(1,(Extraction!$E$3:$E$1000=Planning!$B25)*(Extraction!$D$3:$D$1000=Planning!E$7),0),1),"")</f>
        <v/>
      </c>
      <c r="F25" s="12" t="str">
        <f t="array" ref="F25">IFERROR(INDEX(Extraction!$F$3:$F$1000,MATCH(1,(Extraction!$E$3:$E$1000=Planning!$B25)*(Extraction!$D$3:$D$1000=Planning!F$7),0),1),"")</f>
        <v/>
      </c>
      <c r="G25" s="12" t="str">
        <f t="array" ref="G25">IFERROR(INDEX(Extraction!$F$3:$F$1000,MATCH(1,(Extraction!$E$3:$E$1000=Planning!$B25)*(Extraction!$D$3:$D$1000=Planning!G$7),0),1),"")</f>
        <v/>
      </c>
      <c r="H25" s="12" t="str">
        <f t="array" ref="H25">IFERROR(INDEX(Extraction!$F$3:$F$1000,MATCH(1,(Extraction!$E$3:$E$1000=Planning!$B25)*(Extraction!$D$3:$D$1000=Planning!H$7),0),1),"")</f>
        <v/>
      </c>
      <c r="I25" s="12" t="str">
        <f t="array" ref="I25">IFERROR(INDEX(Extraction!$F$3:$F$1000,MATCH(1,(Extraction!$E$3:$E$1000=Planning!$B25)*(Extraction!$D$3:$D$1000=Planning!I$7),0),1),"")</f>
        <v/>
      </c>
    </row>
    <row r="26" spans="2:9" ht="52.5" customHeight="1" thickBot="1" x14ac:dyDescent="0.3">
      <c r="B26" s="11">
        <f t="shared" si="1"/>
        <v>0.66666666666666674</v>
      </c>
      <c r="C26" s="12" t="str">
        <f t="array" ref="C26">IFERROR(INDEX(Extraction!$F$3:$F$1000,MATCH(1,(Extraction!$E$3:$E$1000=Planning!$B26)*(Extraction!$D$3:$D$1000=Planning!C$7),0),1),"")</f>
        <v/>
      </c>
      <c r="D26" s="12" t="str">
        <f t="array" ref="D26">IFERROR(INDEX(Extraction!$F$3:$F$1000,MATCH(1,(Extraction!$E$3:$E$1000=Planning!$B26)*(Extraction!$D$3:$D$1000=Planning!D$7),0),1),"")</f>
        <v/>
      </c>
      <c r="E26" s="12" t="str">
        <f t="array" ref="E26">IFERROR(INDEX(Extraction!$F$3:$F$1000,MATCH(1,(Extraction!$E$3:$E$1000=Planning!$B26)*(Extraction!$D$3:$D$1000=Planning!E$7),0),1),"")</f>
        <v/>
      </c>
      <c r="F26" s="12" t="str">
        <f t="array" ref="F26">IFERROR(INDEX(Extraction!$F$3:$F$1000,MATCH(1,(Extraction!$E$3:$E$1000=Planning!$B26)*(Extraction!$D$3:$D$1000=Planning!F$7),0),1),"")</f>
        <v/>
      </c>
      <c r="G26" s="12" t="str">
        <f t="array" ref="G26">IFERROR(INDEX(Extraction!$F$3:$F$1000,MATCH(1,(Extraction!$E$3:$E$1000=Planning!$B26)*(Extraction!$D$3:$D$1000=Planning!G$7),0),1),"")</f>
        <v/>
      </c>
      <c r="H26" s="12" t="str">
        <f t="array" ref="H26">IFERROR(INDEX(Extraction!$F$3:$F$1000,MATCH(1,(Extraction!$E$3:$E$1000=Planning!$B26)*(Extraction!$D$3:$D$1000=Planning!H$7),0),1),"")</f>
        <v/>
      </c>
      <c r="I26" s="12" t="str">
        <f t="array" ref="I26">IFERROR(INDEX(Extraction!$F$3:$F$1000,MATCH(1,(Extraction!$E$3:$E$1000=Planning!$B26)*(Extraction!$D$3:$D$1000=Planning!I$7),0),1),"")</f>
        <v/>
      </c>
    </row>
    <row r="27" spans="2:9" ht="52.5" customHeight="1" thickBot="1" x14ac:dyDescent="0.3">
      <c r="B27" s="11">
        <f t="shared" si="1"/>
        <v>0.68750000000000011</v>
      </c>
      <c r="C27" s="12" t="str">
        <f t="array" ref="C27">IFERROR(INDEX(Extraction!$F$3:$F$1000,MATCH(1,(Extraction!$E$3:$E$1000=Planning!$B27)*(Extraction!$D$3:$D$1000=Planning!C$7),0),1),"")</f>
        <v/>
      </c>
      <c r="D27" s="12" t="str">
        <f t="array" ref="D27">IFERROR(INDEX(Extraction!$F$3:$F$1000,MATCH(1,(Extraction!$E$3:$E$1000=Planning!$B27)*(Extraction!$D$3:$D$1000=Planning!D$7),0),1),"")</f>
        <v/>
      </c>
      <c r="E27" s="12" t="str">
        <f t="array" ref="E27">IFERROR(INDEX(Extraction!$F$3:$F$1000,MATCH(1,(Extraction!$E$3:$E$1000=Planning!$B27)*(Extraction!$D$3:$D$1000=Planning!E$7),0),1),"")</f>
        <v/>
      </c>
      <c r="F27" s="12" t="str">
        <f t="array" ref="F27">IFERROR(INDEX(Extraction!$F$3:$F$1000,MATCH(1,(Extraction!$E$3:$E$1000=Planning!$B27)*(Extraction!$D$3:$D$1000=Planning!F$7),0),1),"")</f>
        <v/>
      </c>
      <c r="G27" s="12" t="str">
        <f t="array" ref="G27">IFERROR(INDEX(Extraction!$F$3:$F$1000,MATCH(1,(Extraction!$E$3:$E$1000=Planning!$B27)*(Extraction!$D$3:$D$1000=Planning!G$7),0),1),"")</f>
        <v/>
      </c>
      <c r="H27" s="12" t="str">
        <f t="array" ref="H27">IFERROR(INDEX(Extraction!$F$3:$F$1000,MATCH(1,(Extraction!$E$3:$E$1000=Planning!$B27)*(Extraction!$D$3:$D$1000=Planning!H$7),0),1),"")</f>
        <v/>
      </c>
      <c r="I27" s="12" t="str">
        <f t="array" ref="I27">IFERROR(INDEX(Extraction!$F$3:$F$1000,MATCH(1,(Extraction!$E$3:$E$1000=Planning!$B27)*(Extraction!$D$3:$D$1000=Planning!I$7),0),1),"")</f>
        <v/>
      </c>
    </row>
    <row r="28" spans="2:9" ht="52.5" customHeight="1" thickBot="1" x14ac:dyDescent="0.3">
      <c r="B28" s="11">
        <f t="shared" si="1"/>
        <v>0.70833333333333348</v>
      </c>
      <c r="C28" s="12" t="str">
        <f t="array" ref="C28">IFERROR(INDEX(Extraction!$F$3:$F$1000,MATCH(1,(Extraction!$E$3:$E$1000=Planning!$B28)*(Extraction!$D$3:$D$1000=Planning!C$7),0),1),"")</f>
        <v/>
      </c>
      <c r="D28" s="12" t="str">
        <f t="array" ref="D28">IFERROR(INDEX(Extraction!$F$3:$F$1000,MATCH(1,(Extraction!$E$3:$E$1000=Planning!$B28)*(Extraction!$D$3:$D$1000=Planning!D$7),0),1),"")</f>
        <v/>
      </c>
      <c r="E28" s="12" t="str">
        <f t="array" ref="E28">IFERROR(INDEX(Extraction!$F$3:$F$1000,MATCH(1,(Extraction!$E$3:$E$1000=Planning!$B28)*(Extraction!$D$3:$D$1000=Planning!E$7),0),1),"")</f>
        <v/>
      </c>
      <c r="F28" s="12" t="str">
        <f t="array" ref="F28">IFERROR(INDEX(Extraction!$F$3:$F$1000,MATCH(1,(Extraction!$E$3:$E$1000=Planning!$B28)*(Extraction!$D$3:$D$1000=Planning!F$7),0),1),"")</f>
        <v/>
      </c>
      <c r="G28" s="12" t="str">
        <f t="array" ref="G28">IFERROR(INDEX(Extraction!$F$3:$F$1000,MATCH(1,(Extraction!$E$3:$E$1000=Planning!$B28)*(Extraction!$D$3:$D$1000=Planning!G$7),0),1),"")</f>
        <v/>
      </c>
      <c r="H28" s="12" t="str">
        <f t="array" ref="H28">IFERROR(INDEX(Extraction!$F$3:$F$1000,MATCH(1,(Extraction!$E$3:$E$1000=Planning!$B28)*(Extraction!$D$3:$D$1000=Planning!H$7),0),1),"")</f>
        <v/>
      </c>
      <c r="I28" s="12" t="str">
        <f t="array" ref="I28">IFERROR(INDEX(Extraction!$F$3:$F$1000,MATCH(1,(Extraction!$E$3:$E$1000=Planning!$B28)*(Extraction!$D$3:$D$1000=Planning!I$7),0),1),"")</f>
        <v/>
      </c>
    </row>
    <row r="29" spans="2:9" ht="52.5" customHeight="1" thickBot="1" x14ac:dyDescent="0.3">
      <c r="B29" s="11">
        <f t="shared" si="1"/>
        <v>0.72916666666666685</v>
      </c>
      <c r="C29" s="12" t="str">
        <f t="array" ref="C29">IFERROR(INDEX(Extraction!$F$3:$F$1000,MATCH(1,(Extraction!$E$3:$E$1000=Planning!$B29)*(Extraction!$D$3:$D$1000=Planning!C$7),0),1),"")</f>
        <v/>
      </c>
      <c r="D29" s="12" t="str">
        <f t="array" ref="D29">IFERROR(INDEX(Extraction!$F$3:$F$1000,MATCH(1,(Extraction!$E$3:$E$1000=Planning!$B29)*(Extraction!$D$3:$D$1000=Planning!D$7),0),1),"")</f>
        <v/>
      </c>
      <c r="E29" s="12" t="str">
        <f t="array" ref="E29">IFERROR(INDEX(Extraction!$F$3:$F$1000,MATCH(1,(Extraction!$E$3:$E$1000=Planning!$B29)*(Extraction!$D$3:$D$1000=Planning!E$7),0),1),"")</f>
        <v/>
      </c>
      <c r="F29" s="12" t="str">
        <f t="array" ref="F29">IFERROR(INDEX(Extraction!$F$3:$F$1000,MATCH(1,(Extraction!$E$3:$E$1000=Planning!$B29)*(Extraction!$D$3:$D$1000=Planning!F$7),0),1),"")</f>
        <v/>
      </c>
      <c r="G29" s="12" t="str">
        <f t="array" ref="G29">IFERROR(INDEX(Extraction!$F$3:$F$1000,MATCH(1,(Extraction!$E$3:$E$1000=Planning!$B29)*(Extraction!$D$3:$D$1000=Planning!G$7),0),1),"")</f>
        <v/>
      </c>
      <c r="H29" s="12" t="str">
        <f t="array" ref="H29">IFERROR(INDEX(Extraction!$F$3:$F$1000,MATCH(1,(Extraction!$E$3:$E$1000=Planning!$B29)*(Extraction!$D$3:$D$1000=Planning!H$7),0),1),"")</f>
        <v/>
      </c>
      <c r="I29" s="12" t="str">
        <f t="array" ref="I29">IFERROR(INDEX(Extraction!$F$3:$F$1000,MATCH(1,(Extraction!$E$3:$E$1000=Planning!$B29)*(Extraction!$D$3:$D$1000=Planning!I$7),0),1),"")</f>
        <v/>
      </c>
    </row>
    <row r="30" spans="2:9" ht="52.5" customHeight="1" thickBot="1" x14ac:dyDescent="0.3">
      <c r="B30" s="11">
        <f t="shared" si="1"/>
        <v>0.75000000000000022</v>
      </c>
      <c r="C30" s="12" t="str">
        <f t="array" ref="C30">IFERROR(INDEX(Extraction!$F$3:$F$1000,MATCH(1,(Extraction!$E$3:$E$1000=Planning!$B30)*(Extraction!$D$3:$D$1000=Planning!C$7),0),1),"")</f>
        <v/>
      </c>
      <c r="D30" s="12" t="str">
        <f t="array" ref="D30">IFERROR(INDEX(Extraction!$F$3:$F$1000,MATCH(1,(Extraction!$E$3:$E$1000=Planning!$B30)*(Extraction!$D$3:$D$1000=Planning!D$7),0),1),"")</f>
        <v/>
      </c>
      <c r="E30" s="12" t="str">
        <f t="array" ref="E30">IFERROR(INDEX(Extraction!$F$3:$F$1000,MATCH(1,(Extraction!$E$3:$E$1000=Planning!$B30)*(Extraction!$D$3:$D$1000=Planning!E$7),0),1),"")</f>
        <v/>
      </c>
      <c r="F30" s="12" t="str">
        <f t="array" ref="F30">IFERROR(INDEX(Extraction!$F$3:$F$1000,MATCH(1,(Extraction!$E$3:$E$1000=Planning!$B30)*(Extraction!$D$3:$D$1000=Planning!F$7),0),1),"")</f>
        <v/>
      </c>
      <c r="G30" s="12" t="str">
        <f t="array" ref="G30">IFERROR(INDEX(Extraction!$F$3:$F$1000,MATCH(1,(Extraction!$E$3:$E$1000=Planning!$B30)*(Extraction!$D$3:$D$1000=Planning!G$7),0),1),"")</f>
        <v/>
      </c>
      <c r="H30" s="12" t="str">
        <f t="array" ref="H30">IFERROR(INDEX(Extraction!$F$3:$F$1000,MATCH(1,(Extraction!$E$3:$E$1000=Planning!$B30)*(Extraction!$D$3:$D$1000=Planning!H$7),0),1),"")</f>
        <v/>
      </c>
      <c r="I30" s="12" t="str">
        <f t="array" ref="I30">IFERROR(INDEX(Extraction!$F$3:$F$1000,MATCH(1,(Extraction!$E$3:$E$1000=Planning!$B30)*(Extraction!$D$3:$D$1000=Planning!I$7),0),1),"")</f>
        <v/>
      </c>
    </row>
    <row r="31" spans="2:9" ht="52.5" customHeight="1" thickBot="1" x14ac:dyDescent="0.3">
      <c r="B31" s="11">
        <f t="shared" si="1"/>
        <v>0.77083333333333359</v>
      </c>
      <c r="C31" s="12" t="str">
        <f t="array" ref="C31">IFERROR(INDEX(Extraction!$F$3:$F$1000,MATCH(1,(Extraction!$E$3:$E$1000=Planning!$B31)*(Extraction!$D$3:$D$1000=Planning!C$7),0),1),"")</f>
        <v/>
      </c>
      <c r="D31" s="12" t="str">
        <f t="array" ref="D31">IFERROR(INDEX(Extraction!$F$3:$F$1000,MATCH(1,(Extraction!$E$3:$E$1000=Planning!$B31)*(Extraction!$D$3:$D$1000=Planning!D$7),0),1),"")</f>
        <v/>
      </c>
      <c r="E31" s="12" t="str">
        <f t="array" ref="E31">IFERROR(INDEX(Extraction!$F$3:$F$1000,MATCH(1,(Extraction!$E$3:$E$1000=Planning!$B31)*(Extraction!$D$3:$D$1000=Planning!E$7),0),1),"")</f>
        <v/>
      </c>
      <c r="F31" s="12" t="str">
        <f t="array" ref="F31">IFERROR(INDEX(Extraction!$F$3:$F$1000,MATCH(1,(Extraction!$E$3:$E$1000=Planning!$B31)*(Extraction!$D$3:$D$1000=Planning!F$7),0),1),"")</f>
        <v/>
      </c>
      <c r="G31" s="12" t="str">
        <f t="array" ref="G31">IFERROR(INDEX(Extraction!$F$3:$F$1000,MATCH(1,(Extraction!$E$3:$E$1000=Planning!$B31)*(Extraction!$D$3:$D$1000=Planning!G$7),0),1),"")</f>
        <v/>
      </c>
      <c r="H31" s="12" t="str">
        <f t="array" ref="H31">IFERROR(INDEX(Extraction!$F$3:$F$1000,MATCH(1,(Extraction!$E$3:$E$1000=Planning!$B31)*(Extraction!$D$3:$D$1000=Planning!H$7),0),1),"")</f>
        <v/>
      </c>
      <c r="I31" s="12" t="str">
        <f t="array" ref="I31">IFERROR(INDEX(Extraction!$F$3:$F$1000,MATCH(1,(Extraction!$E$3:$E$1000=Planning!$B31)*(Extraction!$D$3:$D$1000=Planning!I$7),0),1),"")</f>
        <v/>
      </c>
    </row>
    <row r="32" spans="2:9" ht="52.5" customHeight="1" thickBot="1" x14ac:dyDescent="0.3">
      <c r="B32" s="11">
        <f t="shared" si="1"/>
        <v>0.79166666666666696</v>
      </c>
      <c r="C32" s="12" t="str">
        <f t="array" ref="C32">IFERROR(INDEX(Extraction!$F$3:$F$1000,MATCH(1,(Extraction!$E$3:$E$1000=Planning!$B32)*(Extraction!$D$3:$D$1000=Planning!C$7),0),1),"")</f>
        <v/>
      </c>
      <c r="D32" s="12" t="str">
        <f t="array" ref="D32">IFERROR(INDEX(Extraction!$F$3:$F$1000,MATCH(1,(Extraction!$E$3:$E$1000=Planning!$B32)*(Extraction!$D$3:$D$1000=Planning!D$7),0),1),"")</f>
        <v/>
      </c>
      <c r="E32" s="12" t="str">
        <f t="array" ref="E32">IFERROR(INDEX(Extraction!$F$3:$F$1000,MATCH(1,(Extraction!$E$3:$E$1000=Planning!$B32)*(Extraction!$D$3:$D$1000=Planning!E$7),0),1),"")</f>
        <v/>
      </c>
      <c r="F32" s="12" t="str">
        <f t="array" ref="F32">IFERROR(INDEX(Extraction!$F$3:$F$1000,MATCH(1,(Extraction!$E$3:$E$1000=Planning!$B32)*(Extraction!$D$3:$D$1000=Planning!F$7),0),1),"")</f>
        <v/>
      </c>
      <c r="G32" s="12" t="str">
        <f t="array" ref="G32">IFERROR(INDEX(Extraction!$F$3:$F$1000,MATCH(1,(Extraction!$E$3:$E$1000=Planning!$B32)*(Extraction!$D$3:$D$1000=Planning!G$7),0),1),"")</f>
        <v/>
      </c>
      <c r="H32" s="12" t="str">
        <f t="array" ref="H32">IFERROR(INDEX(Extraction!$F$3:$F$1000,MATCH(1,(Extraction!$E$3:$E$1000=Planning!$B32)*(Extraction!$D$3:$D$1000=Planning!H$7),0),1),"")</f>
        <v/>
      </c>
      <c r="I32" s="12" t="str">
        <f t="array" ref="I32">IFERROR(INDEX(Extraction!$F$3:$F$1000,MATCH(1,(Extraction!$E$3:$E$1000=Planning!$B32)*(Extraction!$D$3:$D$1000=Planning!I$7),0),1),"")</f>
        <v/>
      </c>
    </row>
    <row r="33" spans="2:9" ht="52.5" customHeight="1" thickBot="1" x14ac:dyDescent="0.3">
      <c r="B33" s="11">
        <f t="shared" si="1"/>
        <v>0.81250000000000033</v>
      </c>
      <c r="C33" s="12" t="str">
        <f t="array" ref="C33">IFERROR(INDEX(Extraction!$F$3:$F$1000,MATCH(1,(Extraction!$E$3:$E$1000=Planning!$B33)*(Extraction!$D$3:$D$1000=Planning!C$7),0),1),"")</f>
        <v/>
      </c>
      <c r="D33" s="12" t="str">
        <f t="array" ref="D33">IFERROR(INDEX(Extraction!$F$3:$F$1000,MATCH(1,(Extraction!$E$3:$E$1000=Planning!$B33)*(Extraction!$D$3:$D$1000=Planning!D$7),0),1),"")</f>
        <v/>
      </c>
      <c r="E33" s="12" t="str">
        <f t="array" ref="E33">IFERROR(INDEX(Extraction!$F$3:$F$1000,MATCH(1,(Extraction!$E$3:$E$1000=Planning!$B33)*(Extraction!$D$3:$D$1000=Planning!E$7),0),1),"")</f>
        <v/>
      </c>
      <c r="F33" s="12" t="str">
        <f t="array" ref="F33">IFERROR(INDEX(Extraction!$F$3:$F$1000,MATCH(1,(Extraction!$E$3:$E$1000=Planning!$B33)*(Extraction!$D$3:$D$1000=Planning!F$7),0),1),"")</f>
        <v/>
      </c>
      <c r="G33" s="12" t="str">
        <f t="array" ref="G33">IFERROR(INDEX(Extraction!$F$3:$F$1000,MATCH(1,(Extraction!$E$3:$E$1000=Planning!$B33)*(Extraction!$D$3:$D$1000=Planning!G$7),0),1),"")</f>
        <v/>
      </c>
      <c r="H33" s="12" t="str">
        <f t="array" ref="H33">IFERROR(INDEX(Extraction!$F$3:$F$1000,MATCH(1,(Extraction!$E$3:$E$1000=Planning!$B33)*(Extraction!$D$3:$D$1000=Planning!H$7),0),1),"")</f>
        <v/>
      </c>
      <c r="I33" s="12" t="str">
        <f t="array" ref="I33">IFERROR(INDEX(Extraction!$F$3:$F$1000,MATCH(1,(Extraction!$E$3:$E$1000=Planning!$B33)*(Extraction!$D$3:$D$1000=Planning!I$7),0),1),"")</f>
        <v/>
      </c>
    </row>
    <row r="34" spans="2:9" ht="52.5" customHeight="1" thickBot="1" x14ac:dyDescent="0.3">
      <c r="B34" s="11">
        <f t="shared" si="1"/>
        <v>0.8333333333333337</v>
      </c>
      <c r="C34" s="12" t="str">
        <f t="array" ref="C34">IFERROR(INDEX(Extraction!$F$3:$F$1000,MATCH(1,(Extraction!$E$3:$E$1000=Planning!$B34)*(Extraction!$D$3:$D$1000=Planning!C$7),0),1),"")</f>
        <v/>
      </c>
      <c r="D34" s="12" t="str">
        <f t="array" ref="D34">IFERROR(INDEX(Extraction!$F$3:$F$1000,MATCH(1,(Extraction!$E$3:$E$1000=Planning!$B34)*(Extraction!$D$3:$D$1000=Planning!D$7),0),1),"")</f>
        <v/>
      </c>
      <c r="E34" s="12" t="str">
        <f t="array" ref="E34">IFERROR(INDEX(Extraction!$F$3:$F$1000,MATCH(1,(Extraction!$E$3:$E$1000=Planning!$B34)*(Extraction!$D$3:$D$1000=Planning!E$7),0),1),"")</f>
        <v/>
      </c>
      <c r="F34" s="12" t="str">
        <f t="array" ref="F34">IFERROR(INDEX(Extraction!$F$3:$F$1000,MATCH(1,(Extraction!$E$3:$E$1000=Planning!$B34)*(Extraction!$D$3:$D$1000=Planning!F$7),0),1),"")</f>
        <v/>
      </c>
      <c r="G34" s="12" t="str">
        <f t="array" ref="G34">IFERROR(INDEX(Extraction!$F$3:$F$1000,MATCH(1,(Extraction!$E$3:$E$1000=Planning!$B34)*(Extraction!$D$3:$D$1000=Planning!G$7),0),1),"")</f>
        <v/>
      </c>
      <c r="H34" s="12" t="str">
        <f t="array" ref="H34">IFERROR(INDEX(Extraction!$F$3:$F$1000,MATCH(1,(Extraction!$E$3:$E$1000=Planning!$B34)*(Extraction!$D$3:$D$1000=Planning!H$7),0),1),"")</f>
        <v/>
      </c>
      <c r="I34" s="12" t="str">
        <f t="array" ref="I34">IFERROR(INDEX(Extraction!$F$3:$F$1000,MATCH(1,(Extraction!$E$3:$E$1000=Planning!$B34)*(Extraction!$D$3:$D$1000=Planning!I$7),0),1),"")</f>
        <v/>
      </c>
    </row>
    <row r="35" spans="2:9" ht="52.5" customHeight="1" thickBot="1" x14ac:dyDescent="0.3">
      <c r="B35" s="11">
        <f t="shared" si="1"/>
        <v>0.85416666666666707</v>
      </c>
      <c r="C35" s="12" t="str">
        <f t="array" ref="C35">IFERROR(INDEX(Extraction!$F$3:$F$1000,MATCH(1,(Extraction!$E$3:$E$1000=Planning!$B35)*(Extraction!$D$3:$D$1000=Planning!C$7),0),1),"")</f>
        <v/>
      </c>
      <c r="D35" s="12" t="str">
        <f t="array" ref="D35">IFERROR(INDEX(Extraction!$F$3:$F$1000,MATCH(1,(Extraction!$E$3:$E$1000=Planning!$B35)*(Extraction!$D$3:$D$1000=Planning!D$7),0),1),"")</f>
        <v/>
      </c>
      <c r="E35" s="12" t="str">
        <f t="array" ref="E35">IFERROR(INDEX(Extraction!$F$3:$F$1000,MATCH(1,(Extraction!$E$3:$E$1000=Planning!$B35)*(Extraction!$D$3:$D$1000=Planning!E$7),0),1),"")</f>
        <v/>
      </c>
      <c r="F35" s="12" t="str">
        <f t="array" ref="F35">IFERROR(INDEX(Extraction!$F$3:$F$1000,MATCH(1,(Extraction!$E$3:$E$1000=Planning!$B35)*(Extraction!$D$3:$D$1000=Planning!F$7),0),1),"")</f>
        <v/>
      </c>
      <c r="G35" s="12" t="str">
        <f t="array" ref="G35">IFERROR(INDEX(Extraction!$F$3:$F$1000,MATCH(1,(Extraction!$E$3:$E$1000=Planning!$B35)*(Extraction!$D$3:$D$1000=Planning!G$7),0),1),"")</f>
        <v/>
      </c>
      <c r="H35" s="12" t="str">
        <f t="array" ref="H35">IFERROR(INDEX(Extraction!$F$3:$F$1000,MATCH(1,(Extraction!$E$3:$E$1000=Planning!$B35)*(Extraction!$D$3:$D$1000=Planning!H$7),0),1),"")</f>
        <v/>
      </c>
      <c r="I35" s="12" t="str">
        <f t="array" ref="I35">IFERROR(INDEX(Extraction!$F$3:$F$1000,MATCH(1,(Extraction!$E$3:$E$1000=Planning!$B35)*(Extraction!$D$3:$D$1000=Planning!I$7),0),1),"")</f>
        <v/>
      </c>
    </row>
    <row r="36" spans="2:9" ht="52.5" customHeight="1" thickBot="1" x14ac:dyDescent="0.3">
      <c r="B36" s="11">
        <f t="shared" si="1"/>
        <v>0.87500000000000044</v>
      </c>
      <c r="C36" s="12" t="str">
        <f t="array" ref="C36">IFERROR(INDEX(Extraction!$F$3:$F$1000,MATCH(1,(Extraction!$E$3:$E$1000=Planning!$B36)*(Extraction!$D$3:$D$1000=Planning!C$7),0),1),"")</f>
        <v/>
      </c>
      <c r="D36" s="12" t="str">
        <f t="array" ref="D36">IFERROR(INDEX(Extraction!$F$3:$F$1000,MATCH(1,(Extraction!$E$3:$E$1000=Planning!$B36)*(Extraction!$D$3:$D$1000=Planning!D$7),0),1),"")</f>
        <v/>
      </c>
      <c r="E36" s="12" t="str">
        <f t="array" ref="E36">IFERROR(INDEX(Extraction!$F$3:$F$1000,MATCH(1,(Extraction!$E$3:$E$1000=Planning!$B36)*(Extraction!$D$3:$D$1000=Planning!E$7),0),1),"")</f>
        <v/>
      </c>
      <c r="F36" s="12" t="str">
        <f t="array" ref="F36">IFERROR(INDEX(Extraction!$F$3:$F$1000,MATCH(1,(Extraction!$E$3:$E$1000=Planning!$B36)*(Extraction!$D$3:$D$1000=Planning!F$7),0),1),"")</f>
        <v/>
      </c>
      <c r="G36" s="12" t="str">
        <f t="array" ref="G36">IFERROR(INDEX(Extraction!$F$3:$F$1000,MATCH(1,(Extraction!$E$3:$E$1000=Planning!$B36)*(Extraction!$D$3:$D$1000=Planning!G$7),0),1),"")</f>
        <v/>
      </c>
      <c r="H36" s="12" t="str">
        <f t="array" ref="H36">IFERROR(INDEX(Extraction!$F$3:$F$1000,MATCH(1,(Extraction!$E$3:$E$1000=Planning!$B36)*(Extraction!$D$3:$D$1000=Planning!H$7),0),1),"")</f>
        <v/>
      </c>
      <c r="I36" s="12" t="str">
        <f t="array" ref="I36">IFERROR(INDEX(Extraction!$F$3:$F$1000,MATCH(1,(Extraction!$E$3:$E$1000=Planning!$B36)*(Extraction!$D$3:$D$1000=Planning!I$7),0),1),"")</f>
        <v/>
      </c>
    </row>
  </sheetData>
  <mergeCells count="1">
    <mergeCell ref="C2:G2"/>
  </mergeCells>
  <conditionalFormatting sqref="C7:I7">
    <cfRule type="expression" dxfId="5" priority="3">
      <formula>C7&lt;&gt;""</formula>
    </cfRule>
  </conditionalFormatting>
  <conditionalFormatting sqref="C9:I36">
    <cfRule type="expression" dxfId="4" priority="4">
      <formula>AND($B9&lt;&gt;"",MOD(ROW($B9),2)=1)</formula>
    </cfRule>
  </conditionalFormatting>
  <conditionalFormatting sqref="C8:I8">
    <cfRule type="expression" dxfId="3" priority="5">
      <formula>AND($B8&lt;&gt;"",MOD(ROW($B8),2)=1)</formula>
    </cfRule>
  </conditionalFormatting>
  <conditionalFormatting sqref="C8:I36">
    <cfRule type="expression" dxfId="2" priority="2">
      <formula>C8&lt;&gt;""</formula>
    </cfRule>
  </conditionalFormatting>
  <pageMargins left="0.7" right="0.7" top="0.75" bottom="0.75" header="0.3" footer="0.3"/>
  <pageSetup paperSize="9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Sources!$F$3:$F$38</xm:f>
          </x14:formula1>
          <xm:sqref>C5</xm:sqref>
        </x14:dataValidation>
        <x14:dataValidation type="list" allowBlank="1" showInputMessage="1" showErrorMessage="1">
          <x14:formula1>
            <xm:f>Sources!$D$3:$D$6</xm:f>
          </x14:formula1>
          <xm:sqref>E5</xm:sqref>
        </x14:dataValidation>
        <x14:dataValidation type="list" allowBlank="1" showInputMessage="1" showErrorMessage="1">
          <x14:formula1>
            <xm:f>Sources!$B$3:$B$54</xm:f>
          </x14:formula1>
          <xm:sqref>G5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B2:I400"/>
  <sheetViews>
    <sheetView tabSelected="1" workbookViewId="0">
      <selection activeCell="M23" sqref="M23"/>
    </sheetView>
  </sheetViews>
  <sheetFormatPr baseColWidth="10" defaultColWidth="11" defaultRowHeight="15.95" customHeight="1" x14ac:dyDescent="0.25"/>
  <cols>
    <col min="1" max="1" width="11" style="2"/>
    <col min="2" max="5" width="13.28515625" style="2" customWidth="1"/>
    <col min="6" max="6" width="26.7109375" style="2" customWidth="1"/>
    <col min="7" max="16384" width="11" style="2"/>
  </cols>
  <sheetData>
    <row r="2" spans="2:9" ht="15.95" customHeight="1" x14ac:dyDescent="0.25">
      <c r="B2" s="32" t="s">
        <v>3</v>
      </c>
      <c r="C2" s="33" t="s">
        <v>2</v>
      </c>
      <c r="D2" s="34" t="s">
        <v>4</v>
      </c>
      <c r="E2" s="35" t="s">
        <v>5</v>
      </c>
      <c r="F2" s="36" t="s">
        <v>6</v>
      </c>
    </row>
    <row r="3" spans="2:9" ht="15.95" customHeight="1" x14ac:dyDescent="0.25">
      <c r="B3" s="13">
        <v>28</v>
      </c>
      <c r="C3" s="14" t="s">
        <v>11</v>
      </c>
      <c r="D3" s="26">
        <v>45118</v>
      </c>
      <c r="E3" s="15">
        <v>0.39583333333333331</v>
      </c>
      <c r="F3" s="16" t="s">
        <v>14</v>
      </c>
      <c r="G3" s="2" t="str">
        <f>IF(AND(B3=Planning!$G$5,C3=Planning!$E$5,YEAR(D3)=Planning!$C$5),MAX($G$2:G2)+1,"")</f>
        <v/>
      </c>
    </row>
    <row r="4" spans="2:9" ht="15.95" customHeight="1" x14ac:dyDescent="0.25">
      <c r="B4" s="2">
        <v>28</v>
      </c>
      <c r="C4" s="2" t="s">
        <v>11</v>
      </c>
      <c r="D4" s="27">
        <v>45119</v>
      </c>
      <c r="E4" s="5">
        <v>0.45833333333333331</v>
      </c>
      <c r="F4" s="2" t="s">
        <v>15</v>
      </c>
      <c r="G4" s="17" t="str">
        <f>IF(AND(B4=Planning!$G$5,C4=Planning!$E$5,YEAR(D4)=Planning!$C$5),MAX($G$2:G3)+1,"")</f>
        <v/>
      </c>
    </row>
    <row r="5" spans="2:9" ht="15.95" customHeight="1" x14ac:dyDescent="0.25">
      <c r="B5" s="2">
        <v>28</v>
      </c>
      <c r="C5" s="2" t="s">
        <v>10</v>
      </c>
      <c r="D5" s="4">
        <v>45121</v>
      </c>
      <c r="E5" s="5">
        <v>0.75</v>
      </c>
      <c r="F5" s="2" t="s">
        <v>16</v>
      </c>
      <c r="G5" s="17" t="str">
        <f>IF(AND(B5=Planning!$G$5,C5=Planning!$E$5,YEAR(D5)=Planning!$C$5),MAX($G$2:G4)+1,"")</f>
        <v/>
      </c>
    </row>
    <row r="6" spans="2:9" ht="15.95" customHeight="1" x14ac:dyDescent="0.25">
      <c r="B6" s="2">
        <v>29</v>
      </c>
      <c r="C6" s="2" t="s">
        <v>13</v>
      </c>
      <c r="D6" s="27">
        <v>45128</v>
      </c>
      <c r="E6" s="5">
        <v>0.3125</v>
      </c>
      <c r="F6" s="2" t="s">
        <v>17</v>
      </c>
      <c r="G6" s="17">
        <f>IF(AND(B6=Planning!$G$5,C6=Planning!$E$5,YEAR(D6)=Planning!$C$5),MAX($G$2:G5)+1,"")</f>
        <v>1</v>
      </c>
    </row>
    <row r="7" spans="2:9" ht="15.95" customHeight="1" x14ac:dyDescent="0.25">
      <c r="B7" s="17"/>
      <c r="D7" s="4"/>
      <c r="E7" s="5"/>
      <c r="G7" s="17" t="str">
        <f>IF(AND(B7=Planning!$G$5,C7=Planning!$E$5,YEAR(D7)=Planning!$C$5),MAX($G$2:G6)+1,"")</f>
        <v/>
      </c>
    </row>
    <row r="8" spans="2:9" ht="15.95" customHeight="1" x14ac:dyDescent="0.25">
      <c r="B8" s="17"/>
      <c r="D8" s="4"/>
      <c r="E8" s="5"/>
      <c r="G8" s="17" t="str">
        <f>IF(AND(B8=Planning!$G$5,C8=Planning!$E$5,YEAR(D8)=Planning!$C$5),MAX($G$2:G7)+1,"")</f>
        <v/>
      </c>
    </row>
    <row r="9" spans="2:9" ht="15.95" customHeight="1" x14ac:dyDescent="0.25">
      <c r="B9" s="17"/>
      <c r="D9" s="4"/>
      <c r="E9" s="5"/>
      <c r="G9" s="17" t="str">
        <f>IF(AND(B9=Planning!$G$5,C9=Planning!$E$5,YEAR(D9)=Planning!$C$5),MAX($G$2:G8)+1,"")</f>
        <v/>
      </c>
    </row>
    <row r="10" spans="2:9" ht="15.95" customHeight="1" x14ac:dyDescent="0.25">
      <c r="B10" s="17"/>
      <c r="D10" s="4"/>
      <c r="E10" s="5"/>
      <c r="G10" s="17" t="str">
        <f>IF(AND(B10=Planning!$G$5,C10=Planning!$E$5,YEAR(D10)=Planning!$C$5),MAX($G$2:G9)+1,"")</f>
        <v/>
      </c>
    </row>
    <row r="11" spans="2:9" ht="15.95" customHeight="1" x14ac:dyDescent="0.25">
      <c r="B11" s="17"/>
      <c r="D11" s="4"/>
      <c r="E11" s="5"/>
      <c r="G11" s="17" t="str">
        <f>IF(AND(B11=Planning!$G$5,C11=Planning!$E$5,YEAR(D11)=Planning!$C$5),MAX($G$2:G10)+1,"")</f>
        <v/>
      </c>
      <c r="I11" s="25"/>
    </row>
    <row r="12" spans="2:9" ht="15.95" customHeight="1" x14ac:dyDescent="0.25">
      <c r="B12" s="17"/>
      <c r="D12" s="4"/>
      <c r="E12" s="5"/>
      <c r="G12" s="17" t="str">
        <f>IF(AND(B12=Planning!$G$5,C12=Planning!$E$5,YEAR(D12)=Planning!$C$5),MAX($G$2:G11)+1,"")</f>
        <v/>
      </c>
    </row>
    <row r="13" spans="2:9" ht="15.95" customHeight="1" x14ac:dyDescent="0.25">
      <c r="B13" s="17"/>
      <c r="D13" s="4"/>
      <c r="E13" s="5"/>
      <c r="G13" s="17" t="str">
        <f>IF(AND(B13=Planning!$G$5,C13=Planning!$E$5,YEAR(D13)=Planning!$C$5),MAX($G$2:G12)+1,"")</f>
        <v/>
      </c>
    </row>
    <row r="14" spans="2:9" ht="15.95" customHeight="1" x14ac:dyDescent="0.25">
      <c r="B14" s="17"/>
      <c r="D14" s="4"/>
      <c r="E14" s="5"/>
      <c r="G14" s="17" t="str">
        <f>IF(AND(B14=Planning!$G$5,C14=Planning!$E$5,YEAR(D14)=Planning!$C$5),MAX($G$2:G13)+1,"")</f>
        <v/>
      </c>
    </row>
    <row r="15" spans="2:9" ht="15.95" customHeight="1" x14ac:dyDescent="0.25">
      <c r="B15" s="17"/>
      <c r="D15" s="4"/>
      <c r="E15" s="5"/>
      <c r="G15" s="17" t="str">
        <f>IF(AND(B15=Planning!$G$5,C15=Planning!$E$5,YEAR(D15)=Planning!$C$5),MAX($G$2:G14)+1,"")</f>
        <v/>
      </c>
    </row>
    <row r="16" spans="2:9" ht="15.95" customHeight="1" x14ac:dyDescent="0.25">
      <c r="B16" s="17"/>
      <c r="D16" s="4"/>
      <c r="E16" s="5"/>
      <c r="G16" s="17" t="str">
        <f>IF(AND(B16=Planning!$G$5,C16=Planning!$E$5,YEAR(D16)=Planning!$C$5),MAX($G$2:G15)+1,"")</f>
        <v/>
      </c>
    </row>
    <row r="17" spans="2:7" ht="15.95" customHeight="1" x14ac:dyDescent="0.25">
      <c r="B17" s="17"/>
      <c r="D17" s="4"/>
      <c r="E17" s="5"/>
      <c r="G17" s="17" t="str">
        <f>IF(AND(B17=Planning!$G$5,C17=Planning!$E$5,YEAR(D17)=Planning!$C$5),MAX($G$2:G16)+1,"")</f>
        <v/>
      </c>
    </row>
    <row r="18" spans="2:7" ht="15.95" customHeight="1" x14ac:dyDescent="0.25">
      <c r="B18" s="17"/>
      <c r="D18" s="4"/>
      <c r="E18" s="5"/>
      <c r="G18" s="17" t="str">
        <f>IF(AND(B18=Planning!$G$5,C18=Planning!$E$5,YEAR(D18)=Planning!$C$5),MAX($G$2:G17)+1,"")</f>
        <v/>
      </c>
    </row>
    <row r="19" spans="2:7" ht="15.95" customHeight="1" x14ac:dyDescent="0.25">
      <c r="B19" s="17"/>
      <c r="D19" s="4"/>
      <c r="E19" s="5"/>
      <c r="G19" s="17" t="str">
        <f>IF(AND(B19=Planning!$G$5,C19=Planning!$E$5,YEAR(D19)=Planning!$C$5),MAX($G$2:G18)+1,"")</f>
        <v/>
      </c>
    </row>
    <row r="20" spans="2:7" ht="15.95" customHeight="1" x14ac:dyDescent="0.25">
      <c r="B20" s="17"/>
      <c r="D20" s="4"/>
      <c r="E20" s="5"/>
      <c r="G20" s="17" t="str">
        <f>IF(AND(B20=Planning!$G$5,C20=Planning!$E$5,YEAR(D20)=Planning!$C$5),MAX($G$2:G19)+1,"")</f>
        <v/>
      </c>
    </row>
    <row r="21" spans="2:7" ht="15.95" customHeight="1" x14ac:dyDescent="0.25">
      <c r="B21" s="17"/>
      <c r="D21" s="4"/>
      <c r="E21" s="5"/>
      <c r="G21" s="17" t="str">
        <f>IF(AND(B21=Planning!$G$5,C21=Planning!$E$5,YEAR(D21)=Planning!$C$5),MAX($G$2:G20)+1,"")</f>
        <v/>
      </c>
    </row>
    <row r="22" spans="2:7" ht="15.95" customHeight="1" x14ac:dyDescent="0.25">
      <c r="B22" s="17"/>
      <c r="D22" s="4"/>
      <c r="E22" s="5"/>
      <c r="G22" s="17" t="str">
        <f>IF(AND(B22=Planning!$G$5,C22=Planning!$E$5,YEAR(D22)=Planning!$C$5),MAX($G$2:G21)+1,"")</f>
        <v/>
      </c>
    </row>
    <row r="23" spans="2:7" ht="15.95" customHeight="1" x14ac:dyDescent="0.25">
      <c r="B23" s="17"/>
      <c r="D23" s="4"/>
      <c r="E23" s="5"/>
      <c r="G23" s="17" t="str">
        <f>IF(AND(B23=Planning!$G$5,C23=Planning!$E$5,YEAR(D23)=Planning!$C$5),MAX($G$2:G22)+1,"")</f>
        <v/>
      </c>
    </row>
    <row r="24" spans="2:7" ht="15.95" customHeight="1" x14ac:dyDescent="0.25">
      <c r="B24" s="17"/>
      <c r="D24" s="4"/>
      <c r="E24" s="5"/>
      <c r="G24" s="17" t="str">
        <f>IF(AND(B24=Planning!$G$5,C24=Planning!$E$5,YEAR(D24)=Planning!$C$5),MAX($G$2:G23)+1,"")</f>
        <v/>
      </c>
    </row>
    <row r="25" spans="2:7" ht="15.95" customHeight="1" x14ac:dyDescent="0.25">
      <c r="B25" s="17"/>
      <c r="D25" s="4"/>
      <c r="E25" s="5"/>
      <c r="G25" s="17" t="str">
        <f>IF(AND(B25=Planning!$G$5,C25=Planning!$E$5,YEAR(D25)=Planning!$C$5),MAX($G$2:G24)+1,"")</f>
        <v/>
      </c>
    </row>
    <row r="26" spans="2:7" ht="15.95" customHeight="1" x14ac:dyDescent="0.25">
      <c r="B26" s="17"/>
      <c r="D26" s="4"/>
      <c r="E26" s="5"/>
      <c r="G26" s="17" t="str">
        <f>IF(AND(B26=Planning!$G$5,C26=Planning!$E$5,YEAR(D26)=Planning!$C$5),MAX($G$2:G25)+1,"")</f>
        <v/>
      </c>
    </row>
    <row r="27" spans="2:7" ht="15.95" customHeight="1" x14ac:dyDescent="0.25">
      <c r="B27" s="17"/>
      <c r="D27" s="4"/>
      <c r="E27" s="5"/>
      <c r="G27" s="17" t="str">
        <f>IF(AND(B27=Planning!$G$5,C27=Planning!$E$5,YEAR(D27)=Planning!$C$5),MAX($G$2:G26)+1,"")</f>
        <v/>
      </c>
    </row>
    <row r="28" spans="2:7" ht="15.95" customHeight="1" x14ac:dyDescent="0.25">
      <c r="B28" s="17"/>
      <c r="D28" s="4"/>
      <c r="E28" s="5"/>
      <c r="G28" s="17" t="str">
        <f>IF(AND(B28=Planning!$G$5,C28=Planning!$E$5,YEAR(D28)=Planning!$C$5),MAX($G$2:G27)+1,"")</f>
        <v/>
      </c>
    </row>
    <row r="29" spans="2:7" ht="15.95" customHeight="1" x14ac:dyDescent="0.25">
      <c r="B29" s="17"/>
      <c r="D29" s="4"/>
      <c r="E29" s="5"/>
      <c r="G29" s="17" t="str">
        <f>IF(AND(B29=Planning!$G$5,C29=Planning!$E$5,YEAR(D29)=Planning!$C$5),MAX($G$2:G28)+1,"")</f>
        <v/>
      </c>
    </row>
    <row r="30" spans="2:7" ht="15.95" customHeight="1" x14ac:dyDescent="0.25">
      <c r="B30" s="17"/>
      <c r="D30" s="4"/>
      <c r="E30" s="5"/>
      <c r="G30" s="17" t="str">
        <f>IF(AND(B30=Planning!$G$5,C30=Planning!$E$5,YEAR(D30)=Planning!$C$5),MAX($G$2:G29)+1,"")</f>
        <v/>
      </c>
    </row>
    <row r="31" spans="2:7" ht="15.95" customHeight="1" x14ac:dyDescent="0.25">
      <c r="B31" s="17"/>
      <c r="D31" s="4"/>
      <c r="E31" s="5"/>
      <c r="G31" s="17" t="str">
        <f>IF(AND(B31=Planning!$G$5,C31=Planning!$E$5,YEAR(D31)=Planning!$C$5),MAX($G$2:G30)+1,"")</f>
        <v/>
      </c>
    </row>
    <row r="32" spans="2:7" ht="15.95" customHeight="1" x14ac:dyDescent="0.25">
      <c r="B32" s="17"/>
      <c r="D32" s="4"/>
      <c r="E32" s="5"/>
      <c r="G32" s="17" t="str">
        <f>IF(AND(B32=Planning!$G$5,C32=Planning!$E$5,YEAR(D32)=Planning!$C$5),MAX($G$2:G31)+1,"")</f>
        <v/>
      </c>
    </row>
    <row r="33" spans="2:7" ht="15.95" customHeight="1" x14ac:dyDescent="0.25">
      <c r="B33" s="17"/>
      <c r="D33" s="4"/>
      <c r="E33" s="5"/>
      <c r="G33" s="17" t="str">
        <f>IF(AND(B33=Planning!$G$5,C33=Planning!$E$5,YEAR(D33)=Planning!$C$5),MAX($G$2:G32)+1,"")</f>
        <v/>
      </c>
    </row>
    <row r="34" spans="2:7" ht="15.95" customHeight="1" x14ac:dyDescent="0.25">
      <c r="B34" s="17"/>
      <c r="D34" s="4"/>
      <c r="E34" s="5"/>
      <c r="G34" s="17" t="str">
        <f>IF(AND(B34=Planning!$G$5,C34=Planning!$E$5,YEAR(D34)=Planning!$C$5),MAX($G$2:G33)+1,"")</f>
        <v/>
      </c>
    </row>
    <row r="35" spans="2:7" ht="15.95" customHeight="1" x14ac:dyDescent="0.25">
      <c r="B35" s="17"/>
      <c r="D35" s="4"/>
      <c r="E35" s="5"/>
      <c r="G35" s="17" t="str">
        <f>IF(AND(B35=Planning!$G$5,C35=Planning!$E$5,YEAR(D35)=Planning!$C$5),MAX($G$2:G34)+1,"")</f>
        <v/>
      </c>
    </row>
    <row r="36" spans="2:7" ht="15.95" customHeight="1" x14ac:dyDescent="0.25">
      <c r="B36" s="17"/>
      <c r="D36" s="4"/>
      <c r="E36" s="5"/>
      <c r="G36" s="17" t="str">
        <f>IF(AND(B36=Planning!$G$5,C36=Planning!$E$5,YEAR(D36)=Planning!$C$5),MAX($G$2:G35)+1,"")</f>
        <v/>
      </c>
    </row>
    <row r="37" spans="2:7" ht="15.95" customHeight="1" x14ac:dyDescent="0.25">
      <c r="B37" s="17"/>
      <c r="D37" s="4"/>
      <c r="E37" s="5"/>
      <c r="G37" s="17" t="str">
        <f>IF(AND(B37=Planning!$G$5,C37=Planning!$E$5,YEAR(D37)=Planning!$C$5),MAX($G$2:G36)+1,"")</f>
        <v/>
      </c>
    </row>
    <row r="38" spans="2:7" ht="15.95" customHeight="1" x14ac:dyDescent="0.25">
      <c r="B38" s="17"/>
      <c r="D38" s="4"/>
      <c r="E38" s="5"/>
      <c r="G38" s="17" t="str">
        <f>IF(AND(B38=Planning!$G$5,C38=Planning!$E$5,YEAR(D38)=Planning!$C$5),MAX($G$2:G37)+1,"")</f>
        <v/>
      </c>
    </row>
    <row r="39" spans="2:7" ht="15.95" customHeight="1" x14ac:dyDescent="0.25">
      <c r="B39" s="17"/>
      <c r="D39" s="4"/>
      <c r="E39" s="5"/>
      <c r="G39" s="17" t="str">
        <f>IF(AND(B39=Planning!$G$5,C39=Planning!$E$5,YEAR(D39)=Planning!$C$5),MAX($G$2:G38)+1,"")</f>
        <v/>
      </c>
    </row>
    <row r="40" spans="2:7" ht="15.95" customHeight="1" x14ac:dyDescent="0.25">
      <c r="B40" s="17"/>
      <c r="D40" s="4"/>
      <c r="E40" s="5"/>
      <c r="G40" s="17" t="str">
        <f>IF(AND(B40=Planning!$G$5,C40=Planning!$E$5,YEAR(D40)=Planning!$C$5),MAX($G$2:G39)+1,"")</f>
        <v/>
      </c>
    </row>
    <row r="41" spans="2:7" ht="15.95" customHeight="1" x14ac:dyDescent="0.25">
      <c r="B41" s="17"/>
      <c r="D41" s="4"/>
      <c r="E41" s="5"/>
      <c r="G41" s="17" t="str">
        <f>IF(AND(B41=Planning!$G$5,C41=Planning!$E$5,YEAR(D41)=Planning!$C$5),MAX($G$2:G40)+1,"")</f>
        <v/>
      </c>
    </row>
    <row r="42" spans="2:7" ht="15.95" customHeight="1" x14ac:dyDescent="0.25">
      <c r="B42" s="17"/>
      <c r="D42" s="4"/>
      <c r="E42" s="5"/>
      <c r="G42" s="17" t="str">
        <f>IF(AND(B42=Planning!$G$5,C42=Planning!$E$5,YEAR(D42)=Planning!$C$5),MAX($G$2:G41)+1,"")</f>
        <v/>
      </c>
    </row>
    <row r="43" spans="2:7" ht="15.95" customHeight="1" x14ac:dyDescent="0.25">
      <c r="B43" s="17"/>
      <c r="D43" s="4"/>
      <c r="E43" s="5"/>
      <c r="G43" s="17" t="str">
        <f>IF(AND(B43=Planning!$G$5,C43=Planning!$E$5,YEAR(D43)=Planning!$C$5),MAX($G$2:G42)+1,"")</f>
        <v/>
      </c>
    </row>
    <row r="44" spans="2:7" ht="15.95" customHeight="1" x14ac:dyDescent="0.25">
      <c r="B44" s="17"/>
      <c r="D44" s="4"/>
      <c r="E44" s="5"/>
      <c r="G44" s="17" t="str">
        <f>IF(AND(B44=Planning!$G$5,C44=Planning!$E$5,YEAR(D44)=Planning!$C$5),MAX($G$2:G43)+1,"")</f>
        <v/>
      </c>
    </row>
    <row r="45" spans="2:7" ht="15.95" customHeight="1" x14ac:dyDescent="0.25">
      <c r="B45" s="17"/>
      <c r="D45" s="4"/>
      <c r="E45" s="5"/>
      <c r="G45" s="17" t="str">
        <f>IF(AND(B45=Planning!$G$5,C45=Planning!$E$5,YEAR(D45)=Planning!$C$5),MAX($G$2:G44)+1,"")</f>
        <v/>
      </c>
    </row>
    <row r="46" spans="2:7" ht="15.95" customHeight="1" x14ac:dyDescent="0.25">
      <c r="B46" s="17"/>
      <c r="D46" s="4"/>
      <c r="E46" s="5"/>
      <c r="G46" s="17" t="str">
        <f>IF(AND(B46=Planning!$G$5,C46=Planning!$E$5,YEAR(D46)=Planning!$C$5),MAX($G$2:G45)+1,"")</f>
        <v/>
      </c>
    </row>
    <row r="47" spans="2:7" ht="15.95" customHeight="1" x14ac:dyDescent="0.25">
      <c r="B47" s="17"/>
      <c r="D47" s="4"/>
      <c r="E47" s="5"/>
      <c r="G47" s="17" t="str">
        <f>IF(AND(B47=Planning!$G$5,C47=Planning!$E$5,YEAR(D47)=Planning!$C$5),MAX($G$2:G46)+1,"")</f>
        <v/>
      </c>
    </row>
    <row r="48" spans="2:7" ht="15.95" customHeight="1" x14ac:dyDescent="0.25">
      <c r="B48" s="17"/>
      <c r="D48" s="4"/>
      <c r="E48" s="5"/>
      <c r="G48" s="17" t="str">
        <f>IF(AND(B48=Planning!$G$5,C48=Planning!$E$5,YEAR(D48)=Planning!$C$5),MAX($G$2:G47)+1,"")</f>
        <v/>
      </c>
    </row>
    <row r="49" spans="2:7" ht="15.95" customHeight="1" x14ac:dyDescent="0.25">
      <c r="B49" s="17"/>
      <c r="D49" s="4"/>
      <c r="E49" s="5"/>
      <c r="G49" s="17" t="str">
        <f>IF(AND(B49=Planning!$G$5,C49=Planning!$E$5,YEAR(D49)=Planning!$C$5),MAX($G$2:G48)+1,"")</f>
        <v/>
      </c>
    </row>
    <row r="50" spans="2:7" ht="15.95" customHeight="1" x14ac:dyDescent="0.25">
      <c r="B50" s="17"/>
      <c r="D50" s="4"/>
      <c r="E50" s="5"/>
      <c r="G50" s="17" t="str">
        <f>IF(AND(B50=Planning!$G$5,C50=Planning!$E$5,YEAR(D50)=Planning!$C$5),MAX($G$2:G49)+1,"")</f>
        <v/>
      </c>
    </row>
    <row r="51" spans="2:7" ht="15.95" customHeight="1" x14ac:dyDescent="0.25">
      <c r="B51" s="17"/>
      <c r="D51" s="4"/>
      <c r="E51" s="5"/>
      <c r="G51" s="17" t="str">
        <f>IF(AND(B51=Planning!$G$5,C51=Planning!$E$5,YEAR(D51)=Planning!$C$5),MAX($G$2:G50)+1,"")</f>
        <v/>
      </c>
    </row>
    <row r="52" spans="2:7" ht="15.95" customHeight="1" x14ac:dyDescent="0.25">
      <c r="B52" s="17"/>
      <c r="D52" s="4"/>
      <c r="E52" s="5"/>
      <c r="G52" s="17" t="str">
        <f>IF(AND(B52=Planning!$G$5,C52=Planning!$E$5,YEAR(D52)=Planning!$C$5),MAX($G$2:G51)+1,"")</f>
        <v/>
      </c>
    </row>
    <row r="53" spans="2:7" ht="15.95" customHeight="1" x14ac:dyDescent="0.25">
      <c r="B53" s="17"/>
      <c r="D53" s="4"/>
      <c r="E53" s="5"/>
      <c r="G53" s="17" t="str">
        <f>IF(AND(B53=Planning!$G$5,C53=Planning!$E$5,YEAR(D53)=Planning!$C$5),MAX($G$2:G52)+1,"")</f>
        <v/>
      </c>
    </row>
    <row r="54" spans="2:7" ht="15.95" customHeight="1" x14ac:dyDescent="0.25">
      <c r="B54" s="17"/>
      <c r="D54" s="4"/>
      <c r="E54" s="5"/>
      <c r="G54" s="17" t="str">
        <f>IF(AND(B54=Planning!$G$5,C54=Planning!$E$5,YEAR(D54)=Planning!$C$5),MAX($G$2:G53)+1,"")</f>
        <v/>
      </c>
    </row>
    <row r="55" spans="2:7" ht="15.95" customHeight="1" x14ac:dyDescent="0.25">
      <c r="B55" s="17"/>
      <c r="D55" s="4"/>
      <c r="E55" s="5"/>
      <c r="G55" s="17" t="str">
        <f>IF(AND(B55=Planning!$G$5,C55=Planning!$E$5,YEAR(D55)=Planning!$C$5),MAX($G$2:G54)+1,"")</f>
        <v/>
      </c>
    </row>
    <row r="56" spans="2:7" ht="15.95" customHeight="1" x14ac:dyDescent="0.25">
      <c r="B56" s="17"/>
      <c r="D56" s="4"/>
      <c r="E56" s="5"/>
      <c r="G56" s="17" t="str">
        <f>IF(AND(B56=Planning!$G$5,C56=Planning!$E$5,YEAR(D56)=Planning!$C$5),MAX($G$2:G55)+1,"")</f>
        <v/>
      </c>
    </row>
    <row r="57" spans="2:7" ht="15.95" customHeight="1" x14ac:dyDescent="0.25">
      <c r="B57" s="17"/>
      <c r="D57" s="4"/>
      <c r="E57" s="5"/>
      <c r="G57" s="17" t="str">
        <f>IF(AND(B57=Planning!$G$5,C57=Planning!$E$5,YEAR(D57)=Planning!$C$5),MAX($G$2:G56)+1,"")</f>
        <v/>
      </c>
    </row>
    <row r="58" spans="2:7" ht="15.95" customHeight="1" x14ac:dyDescent="0.25">
      <c r="B58" s="17"/>
      <c r="D58" s="4"/>
      <c r="E58" s="5"/>
      <c r="G58" s="17" t="str">
        <f>IF(AND(B58=Planning!$G$5,C58=Planning!$E$5,YEAR(D58)=Planning!$C$5),MAX($G$2:G57)+1,"")</f>
        <v/>
      </c>
    </row>
    <row r="59" spans="2:7" ht="15.95" customHeight="1" x14ac:dyDescent="0.25">
      <c r="B59" s="17"/>
      <c r="D59" s="4"/>
      <c r="E59" s="5"/>
      <c r="G59" s="17" t="str">
        <f>IF(AND(B59=Planning!$G$5,C59=Planning!$E$5,YEAR(D59)=Planning!$C$5),MAX($G$2:G58)+1,"")</f>
        <v/>
      </c>
    </row>
    <row r="60" spans="2:7" ht="15.95" customHeight="1" x14ac:dyDescent="0.25">
      <c r="B60" s="17"/>
      <c r="D60" s="4"/>
      <c r="E60" s="5"/>
      <c r="G60" s="17" t="str">
        <f>IF(AND(B60=Planning!$G$5,C60=Planning!$E$5,YEAR(D60)=Planning!$C$5),MAX($G$2:G59)+1,"")</f>
        <v/>
      </c>
    </row>
    <row r="61" spans="2:7" ht="15.95" customHeight="1" x14ac:dyDescent="0.25">
      <c r="B61" s="17"/>
      <c r="D61" s="4"/>
      <c r="E61" s="5"/>
      <c r="G61" s="17" t="str">
        <f>IF(AND(B61=Planning!$G$5,C61=Planning!$E$5,YEAR(D61)=Planning!$C$5),MAX($G$2:G60)+1,"")</f>
        <v/>
      </c>
    </row>
    <row r="62" spans="2:7" ht="15.95" customHeight="1" x14ac:dyDescent="0.25">
      <c r="B62" s="17"/>
      <c r="D62" s="4"/>
      <c r="E62" s="5"/>
      <c r="G62" s="17" t="str">
        <f>IF(AND(B62=Planning!$G$5,C62=Planning!$E$5,YEAR(D62)=Planning!$C$5),MAX($G$2:G61)+1,"")</f>
        <v/>
      </c>
    </row>
    <row r="63" spans="2:7" ht="15.95" customHeight="1" x14ac:dyDescent="0.25">
      <c r="B63" s="17"/>
      <c r="D63" s="4"/>
      <c r="E63" s="5"/>
      <c r="G63" s="17" t="str">
        <f>IF(AND(B63=Planning!$G$5,C63=Planning!$E$5,YEAR(D63)=Planning!$C$5),MAX($G$2:G62)+1,"")</f>
        <v/>
      </c>
    </row>
    <row r="64" spans="2:7" ht="15.95" customHeight="1" x14ac:dyDescent="0.25">
      <c r="B64" s="17"/>
      <c r="D64" s="4"/>
      <c r="E64" s="5"/>
      <c r="G64" s="17" t="str">
        <f>IF(AND(B64=Planning!$G$5,C64=Planning!$E$5,YEAR(D64)=Planning!$C$5),MAX($G$2:G63)+1,"")</f>
        <v/>
      </c>
    </row>
    <row r="65" spans="2:7" ht="15.95" customHeight="1" x14ac:dyDescent="0.25">
      <c r="B65" s="17"/>
      <c r="D65" s="4"/>
      <c r="E65" s="5"/>
      <c r="G65" s="17" t="str">
        <f>IF(AND(B65=Planning!$G$5,C65=Planning!$E$5,YEAR(D65)=Planning!$C$5),MAX($G$2:G64)+1,"")</f>
        <v/>
      </c>
    </row>
    <row r="66" spans="2:7" ht="15.95" customHeight="1" x14ac:dyDescent="0.25">
      <c r="B66" s="17"/>
      <c r="D66" s="4"/>
      <c r="E66" s="5"/>
      <c r="G66" s="17" t="str">
        <f>IF(AND(B66=Planning!$G$5,C66=Planning!$E$5,YEAR(D66)=Planning!$C$5),MAX($G$2:G65)+1,"")</f>
        <v/>
      </c>
    </row>
    <row r="67" spans="2:7" ht="15.95" customHeight="1" x14ac:dyDescent="0.25">
      <c r="B67" s="17"/>
      <c r="D67" s="4"/>
      <c r="E67" s="5"/>
      <c r="G67" s="17" t="str">
        <f>IF(AND(B67=Planning!$G$5,C67=Planning!$E$5,YEAR(D67)=Planning!$C$5),MAX($G$2:G66)+1,"")</f>
        <v/>
      </c>
    </row>
    <row r="68" spans="2:7" ht="15.95" customHeight="1" x14ac:dyDescent="0.25">
      <c r="B68" s="17"/>
      <c r="D68" s="4"/>
      <c r="E68" s="5"/>
      <c r="G68" s="17" t="str">
        <f>IF(AND(B68=Planning!$G$5,C68=Planning!$E$5,YEAR(D68)=Planning!$C$5),MAX($G$2:G67)+1,"")</f>
        <v/>
      </c>
    </row>
    <row r="69" spans="2:7" ht="15.95" customHeight="1" x14ac:dyDescent="0.25">
      <c r="B69" s="17"/>
      <c r="D69" s="4"/>
      <c r="E69" s="5"/>
      <c r="G69" s="17" t="str">
        <f>IF(AND(B69=Planning!$G$5,C69=Planning!$E$5,YEAR(D69)=Planning!$C$5),MAX($G$2:G68)+1,"")</f>
        <v/>
      </c>
    </row>
    <row r="70" spans="2:7" ht="15.95" customHeight="1" x14ac:dyDescent="0.25">
      <c r="B70" s="17"/>
      <c r="D70" s="4"/>
      <c r="E70" s="5"/>
      <c r="G70" s="17" t="str">
        <f>IF(AND(B70=Planning!$G$5,C70=Planning!$E$5,YEAR(D70)=Planning!$C$5),MAX($G$2:G69)+1,"")</f>
        <v/>
      </c>
    </row>
    <row r="71" spans="2:7" ht="15.95" customHeight="1" x14ac:dyDescent="0.25">
      <c r="B71" s="17"/>
      <c r="D71" s="4"/>
      <c r="E71" s="5"/>
      <c r="G71" s="17" t="str">
        <f>IF(AND(B71=Planning!$G$5,C71=Planning!$E$5,YEAR(D71)=Planning!$C$5),MAX($G$2:G70)+1,"")</f>
        <v/>
      </c>
    </row>
    <row r="72" spans="2:7" ht="15.95" customHeight="1" x14ac:dyDescent="0.25">
      <c r="B72" s="17"/>
      <c r="D72" s="4"/>
      <c r="E72" s="5"/>
      <c r="G72" s="17" t="str">
        <f>IF(AND(B72=Planning!$G$5,C72=Planning!$E$5,YEAR(D72)=Planning!$C$5),MAX($G$2:G71)+1,"")</f>
        <v/>
      </c>
    </row>
    <row r="73" spans="2:7" ht="15.95" customHeight="1" x14ac:dyDescent="0.25">
      <c r="B73" s="17"/>
      <c r="D73" s="4"/>
      <c r="E73" s="5"/>
      <c r="G73" s="17" t="str">
        <f>IF(AND(B73=Planning!$G$5,C73=Planning!$E$5,YEAR(D73)=Planning!$C$5),MAX($G$2:G72)+1,"")</f>
        <v/>
      </c>
    </row>
    <row r="74" spans="2:7" ht="15.95" customHeight="1" x14ac:dyDescent="0.25">
      <c r="B74" s="17"/>
      <c r="D74" s="4"/>
      <c r="E74" s="5"/>
      <c r="G74" s="17" t="str">
        <f>IF(AND(B74=Planning!$G$5,C74=Planning!$E$5,YEAR(D74)=Planning!$C$5),MAX($G$2:G73)+1,"")</f>
        <v/>
      </c>
    </row>
    <row r="75" spans="2:7" ht="15.95" customHeight="1" x14ac:dyDescent="0.25">
      <c r="B75" s="17"/>
      <c r="D75" s="4"/>
      <c r="E75" s="5"/>
      <c r="G75" s="17" t="str">
        <f>IF(AND(B75=Planning!$G$5,C75=Planning!$E$5,YEAR(D75)=Planning!$C$5),MAX($G$2:G74)+1,"")</f>
        <v/>
      </c>
    </row>
    <row r="76" spans="2:7" ht="15.95" customHeight="1" x14ac:dyDescent="0.25">
      <c r="B76" s="17"/>
      <c r="D76" s="4"/>
      <c r="E76" s="5"/>
      <c r="G76" s="17" t="str">
        <f>IF(AND(B76=Planning!$G$5,C76=Planning!$E$5,YEAR(D76)=Planning!$C$5),MAX($G$2:G75)+1,"")</f>
        <v/>
      </c>
    </row>
    <row r="77" spans="2:7" ht="15.95" customHeight="1" x14ac:dyDescent="0.25">
      <c r="B77" s="17"/>
      <c r="D77" s="4"/>
      <c r="E77" s="5"/>
      <c r="G77" s="17" t="str">
        <f>IF(AND(B77=Planning!$G$5,C77=Planning!$E$5,YEAR(D77)=Planning!$C$5),MAX($G$2:G76)+1,"")</f>
        <v/>
      </c>
    </row>
    <row r="78" spans="2:7" ht="15.95" customHeight="1" x14ac:dyDescent="0.25">
      <c r="B78" s="17"/>
      <c r="D78" s="4"/>
      <c r="E78" s="5"/>
      <c r="G78" s="17" t="str">
        <f>IF(AND(B78=Planning!$G$5,C78=Planning!$E$5,YEAR(D78)=Planning!$C$5),MAX($G$2:G77)+1,"")</f>
        <v/>
      </c>
    </row>
    <row r="79" spans="2:7" ht="15.95" customHeight="1" x14ac:dyDescent="0.25">
      <c r="B79" s="17"/>
      <c r="D79" s="4"/>
      <c r="E79" s="5"/>
      <c r="G79" s="17" t="str">
        <f>IF(AND(B79=Planning!$G$5,C79=Planning!$E$5,YEAR(D79)=Planning!$C$5),MAX($G$2:G78)+1,"")</f>
        <v/>
      </c>
    </row>
    <row r="80" spans="2:7" ht="15.95" customHeight="1" x14ac:dyDescent="0.25">
      <c r="B80" s="17"/>
      <c r="D80" s="4"/>
      <c r="E80" s="5"/>
      <c r="G80" s="17" t="str">
        <f>IF(AND(B80=Planning!$G$5,C80=Planning!$E$5,YEAR(D80)=Planning!$C$5),MAX($G$2:G79)+1,"")</f>
        <v/>
      </c>
    </row>
    <row r="81" spans="2:7" ht="15.95" customHeight="1" x14ac:dyDescent="0.25">
      <c r="B81" s="17"/>
      <c r="D81" s="4"/>
      <c r="E81" s="5"/>
      <c r="G81" s="17" t="str">
        <f>IF(AND(B81=Planning!$G$5,C81=Planning!$E$5,YEAR(D81)=Planning!$C$5),MAX($G$2:G80)+1,"")</f>
        <v/>
      </c>
    </row>
    <row r="82" spans="2:7" ht="15.95" customHeight="1" x14ac:dyDescent="0.25">
      <c r="B82" s="17"/>
      <c r="D82" s="4"/>
      <c r="E82" s="5"/>
      <c r="G82" s="17" t="str">
        <f>IF(AND(B82=Planning!$G$5,C82=Planning!$E$5,YEAR(D82)=Planning!$C$5),MAX($G$2:G81)+1,"")</f>
        <v/>
      </c>
    </row>
    <row r="83" spans="2:7" ht="15.95" customHeight="1" x14ac:dyDescent="0.25">
      <c r="B83" s="17"/>
      <c r="D83" s="4"/>
      <c r="E83" s="5"/>
      <c r="G83" s="17" t="str">
        <f>IF(AND(B83=Planning!$G$5,C83=Planning!$E$5,YEAR(D83)=Planning!$C$5),MAX($G$2:G82)+1,"")</f>
        <v/>
      </c>
    </row>
    <row r="84" spans="2:7" ht="15.95" customHeight="1" x14ac:dyDescent="0.25">
      <c r="B84" s="17"/>
      <c r="D84" s="4"/>
      <c r="E84" s="5"/>
      <c r="G84" s="17" t="str">
        <f>IF(AND(B84=Planning!$G$5,C84=Planning!$E$5,YEAR(D84)=Planning!$C$5),MAX($G$2:G83)+1,"")</f>
        <v/>
      </c>
    </row>
    <row r="85" spans="2:7" ht="15.95" customHeight="1" x14ac:dyDescent="0.25">
      <c r="B85" s="17"/>
      <c r="D85" s="4"/>
      <c r="E85" s="5"/>
      <c r="G85" s="17" t="str">
        <f>IF(AND(B85=Planning!$G$5,C85=Planning!$E$5,YEAR(D85)=Planning!$C$5),MAX($G$2:G84)+1,"")</f>
        <v/>
      </c>
    </row>
    <row r="86" spans="2:7" ht="15.95" customHeight="1" x14ac:dyDescent="0.25">
      <c r="B86" s="17"/>
      <c r="D86" s="4"/>
      <c r="E86" s="5"/>
      <c r="G86" s="17" t="str">
        <f>IF(AND(B86=Planning!$G$5,C86=Planning!$E$5,YEAR(D86)=Planning!$C$5),MAX($G$2:G85)+1,"")</f>
        <v/>
      </c>
    </row>
    <row r="87" spans="2:7" ht="15.95" customHeight="1" x14ac:dyDescent="0.25">
      <c r="B87" s="17"/>
      <c r="D87" s="4"/>
      <c r="E87" s="5"/>
      <c r="G87" s="17" t="str">
        <f>IF(AND(B87=Planning!$G$5,C87=Planning!$E$5,YEAR(D87)=Planning!$C$5),MAX($G$2:G86)+1,"")</f>
        <v/>
      </c>
    </row>
    <row r="88" spans="2:7" ht="15.95" customHeight="1" x14ac:dyDescent="0.25">
      <c r="B88" s="17"/>
      <c r="D88" s="4"/>
      <c r="E88" s="5"/>
      <c r="G88" s="17" t="str">
        <f>IF(AND(B88=Planning!$G$5,C88=Planning!$E$5,YEAR(D88)=Planning!$C$5),MAX($G$2:G87)+1,"")</f>
        <v/>
      </c>
    </row>
    <row r="89" spans="2:7" ht="15.95" customHeight="1" x14ac:dyDescent="0.25">
      <c r="B89" s="17"/>
      <c r="D89" s="4"/>
      <c r="E89" s="5"/>
      <c r="G89" s="17" t="str">
        <f>IF(AND(B89=Planning!$G$5,C89=Planning!$E$5,YEAR(D89)=Planning!$C$5),MAX($G$2:G88)+1,"")</f>
        <v/>
      </c>
    </row>
    <row r="90" spans="2:7" ht="15.95" customHeight="1" x14ac:dyDescent="0.25">
      <c r="B90" s="17"/>
      <c r="D90" s="4"/>
      <c r="E90" s="5"/>
      <c r="G90" s="17" t="str">
        <f>IF(AND(B90=Planning!$G$5,C90=Planning!$E$5,YEAR(D90)=Planning!$C$5),MAX($G$2:G89)+1,"")</f>
        <v/>
      </c>
    </row>
    <row r="91" spans="2:7" ht="15.95" customHeight="1" x14ac:dyDescent="0.25">
      <c r="B91" s="17"/>
      <c r="D91" s="4"/>
      <c r="E91" s="5"/>
      <c r="G91" s="17" t="str">
        <f>IF(AND(B91=Planning!$G$5,C91=Planning!$E$5,YEAR(D91)=Planning!$C$5),MAX($G$2:G90)+1,"")</f>
        <v/>
      </c>
    </row>
    <row r="92" spans="2:7" ht="15.95" customHeight="1" x14ac:dyDescent="0.25">
      <c r="B92" s="17"/>
      <c r="D92" s="4"/>
      <c r="E92" s="5"/>
      <c r="G92" s="17" t="str">
        <f>IF(AND(B92=Planning!$G$5,C92=Planning!$E$5,YEAR(D92)=Planning!$C$5),MAX($G$2:G91)+1,"")</f>
        <v/>
      </c>
    </row>
    <row r="93" spans="2:7" ht="15.95" customHeight="1" x14ac:dyDescent="0.25">
      <c r="B93" s="17"/>
      <c r="D93" s="4"/>
      <c r="E93" s="5"/>
      <c r="G93" s="17" t="str">
        <f>IF(AND(B93=Planning!$G$5,C93=Planning!$E$5,YEAR(D93)=Planning!$C$5),MAX($G$2:G92)+1,"")</f>
        <v/>
      </c>
    </row>
    <row r="94" spans="2:7" ht="15.95" customHeight="1" x14ac:dyDescent="0.25">
      <c r="B94" s="17"/>
      <c r="D94" s="4"/>
      <c r="E94" s="5"/>
      <c r="G94" s="17" t="str">
        <f>IF(AND(B94=Planning!$G$5,C94=Planning!$E$5,YEAR(D94)=Planning!$C$5),MAX($G$2:G93)+1,"")</f>
        <v/>
      </c>
    </row>
    <row r="95" spans="2:7" ht="15.95" customHeight="1" x14ac:dyDescent="0.25">
      <c r="B95" s="17"/>
      <c r="D95" s="4"/>
      <c r="E95" s="5"/>
      <c r="G95" s="17" t="str">
        <f>IF(AND(B95=Planning!$G$5,C95=Planning!$E$5,YEAR(D95)=Planning!$C$5),MAX($G$2:G94)+1,"")</f>
        <v/>
      </c>
    </row>
    <row r="96" spans="2:7" ht="15.95" customHeight="1" x14ac:dyDescent="0.25">
      <c r="B96" s="17"/>
      <c r="D96" s="4"/>
      <c r="E96" s="5"/>
      <c r="G96" s="17" t="str">
        <f>IF(AND(B96=Planning!$G$5,C96=Planning!$E$5,YEAR(D96)=Planning!$C$5),MAX($G$2:G95)+1,"")</f>
        <v/>
      </c>
    </row>
    <row r="97" spans="2:7" ht="15.95" customHeight="1" x14ac:dyDescent="0.25">
      <c r="B97" s="17"/>
      <c r="D97" s="4"/>
      <c r="E97" s="5"/>
      <c r="G97" s="17" t="str">
        <f>IF(AND(B97=Planning!$G$5,C97=Planning!$E$5,YEAR(D97)=Planning!$C$5),MAX($G$2:G96)+1,"")</f>
        <v/>
      </c>
    </row>
    <row r="98" spans="2:7" ht="15.95" customHeight="1" x14ac:dyDescent="0.25">
      <c r="B98" s="17"/>
      <c r="D98" s="4"/>
      <c r="E98" s="5"/>
      <c r="G98" s="17" t="str">
        <f>IF(AND(B98=Planning!$G$5,C98=Planning!$E$5,YEAR(D98)=Planning!$C$5),MAX($G$2:G97)+1,"")</f>
        <v/>
      </c>
    </row>
    <row r="99" spans="2:7" ht="15.95" customHeight="1" x14ac:dyDescent="0.25">
      <c r="B99" s="17"/>
      <c r="D99" s="4"/>
      <c r="E99" s="5"/>
      <c r="G99" s="17" t="str">
        <f>IF(AND(B99=Planning!$G$5,C99=Planning!$E$5,YEAR(D99)=Planning!$C$5),MAX($G$2:G98)+1,"")</f>
        <v/>
      </c>
    </row>
    <row r="100" spans="2:7" ht="15.95" customHeight="1" x14ac:dyDescent="0.25">
      <c r="B100" s="17"/>
      <c r="D100" s="4"/>
      <c r="E100" s="5"/>
      <c r="G100" s="17" t="str">
        <f>IF(AND(B100=Planning!$G$5,C100=Planning!$E$5,YEAR(D100)=Planning!$C$5),MAX($G$2:G99)+1,"")</f>
        <v/>
      </c>
    </row>
    <row r="101" spans="2:7" ht="15.95" customHeight="1" x14ac:dyDescent="0.25">
      <c r="B101" s="17"/>
      <c r="D101" s="4"/>
      <c r="E101" s="5"/>
      <c r="G101" s="17" t="str">
        <f>IF(AND(B101=Planning!$G$5,C101=Planning!$E$5,YEAR(D101)=Planning!$C$5),MAX($G$2:G100)+1,"")</f>
        <v/>
      </c>
    </row>
    <row r="102" spans="2:7" ht="15.95" customHeight="1" x14ac:dyDescent="0.25">
      <c r="B102" s="17"/>
      <c r="D102" s="4"/>
      <c r="E102" s="5"/>
      <c r="G102" s="17" t="str">
        <f>IF(AND(B102=Planning!$G$5,C102=Planning!$E$5,YEAR(D102)=Planning!$C$5),MAX($G$2:G101)+1,"")</f>
        <v/>
      </c>
    </row>
    <row r="103" spans="2:7" ht="15.95" customHeight="1" x14ac:dyDescent="0.25">
      <c r="B103" s="17"/>
      <c r="D103" s="4"/>
      <c r="E103" s="5"/>
      <c r="G103" s="17" t="str">
        <f>IF(AND(B103=Planning!$G$5,C103=Planning!$E$5,YEAR(D103)=Planning!$C$5),MAX($G$2:G102)+1,"")</f>
        <v/>
      </c>
    </row>
    <row r="104" spans="2:7" ht="15.95" customHeight="1" x14ac:dyDescent="0.25">
      <c r="B104" s="17"/>
      <c r="D104" s="4"/>
      <c r="E104" s="5"/>
      <c r="G104" s="17" t="str">
        <f>IF(AND(B104=Planning!$G$5,C104=Planning!$E$5,YEAR(D104)=Planning!$C$5),MAX($G$2:G103)+1,"")</f>
        <v/>
      </c>
    </row>
    <row r="105" spans="2:7" ht="15.95" customHeight="1" x14ac:dyDescent="0.25">
      <c r="B105" s="17"/>
      <c r="D105" s="4"/>
      <c r="E105" s="5"/>
      <c r="G105" s="17" t="str">
        <f>IF(AND(B105=Planning!$G$5,C105=Planning!$E$5,YEAR(D105)=Planning!$C$5),MAX($G$2:G104)+1,"")</f>
        <v/>
      </c>
    </row>
    <row r="106" spans="2:7" ht="15.95" customHeight="1" x14ac:dyDescent="0.25">
      <c r="B106" s="17"/>
      <c r="D106" s="4"/>
      <c r="E106" s="5"/>
      <c r="G106" s="17" t="str">
        <f>IF(AND(B106=Planning!$G$5,C106=Planning!$E$5,YEAR(D106)=Planning!$C$5),MAX($G$2:G105)+1,"")</f>
        <v/>
      </c>
    </row>
    <row r="107" spans="2:7" ht="15.95" customHeight="1" x14ac:dyDescent="0.25">
      <c r="B107" s="17"/>
      <c r="D107" s="4"/>
      <c r="E107" s="5"/>
      <c r="G107" s="17" t="str">
        <f>IF(AND(B107=Planning!$G$5,C107=Planning!$E$5,YEAR(D107)=Planning!$C$5),MAX($G$2:G106)+1,"")</f>
        <v/>
      </c>
    </row>
    <row r="108" spans="2:7" ht="15.95" customHeight="1" x14ac:dyDescent="0.25">
      <c r="B108" s="17"/>
      <c r="D108" s="4"/>
      <c r="E108" s="5"/>
      <c r="G108" s="17" t="str">
        <f>IF(AND(B108=Planning!$G$5,C108=Planning!$E$5,YEAR(D108)=Planning!$C$5),MAX($G$2:G107)+1,"")</f>
        <v/>
      </c>
    </row>
    <row r="109" spans="2:7" ht="15.95" customHeight="1" x14ac:dyDescent="0.25">
      <c r="B109" s="17"/>
      <c r="D109" s="4"/>
      <c r="E109" s="5"/>
      <c r="G109" s="17" t="str">
        <f>IF(AND(B109=Planning!$G$5,C109=Planning!$E$5,YEAR(D109)=Planning!$C$5),MAX($G$2:G108)+1,"")</f>
        <v/>
      </c>
    </row>
    <row r="110" spans="2:7" ht="15.95" customHeight="1" x14ac:dyDescent="0.25">
      <c r="B110" s="17"/>
      <c r="D110" s="4"/>
      <c r="E110" s="5"/>
      <c r="G110" s="17" t="str">
        <f>IF(AND(B110=Planning!$G$5,C110=Planning!$E$5,YEAR(D110)=Planning!$C$5),MAX($G$2:G109)+1,"")</f>
        <v/>
      </c>
    </row>
    <row r="111" spans="2:7" ht="15.95" customHeight="1" x14ac:dyDescent="0.25">
      <c r="B111" s="17"/>
      <c r="D111" s="4"/>
      <c r="E111" s="5"/>
    </row>
    <row r="112" spans="2:7" ht="15.95" customHeight="1" x14ac:dyDescent="0.25">
      <c r="B112" s="17"/>
      <c r="D112" s="4"/>
      <c r="E112" s="5"/>
    </row>
    <row r="113" spans="2:5" ht="15.95" customHeight="1" x14ac:dyDescent="0.25">
      <c r="B113" s="17"/>
      <c r="D113" s="4"/>
      <c r="E113" s="5"/>
    </row>
    <row r="114" spans="2:5" ht="15.95" customHeight="1" x14ac:dyDescent="0.25">
      <c r="B114" s="17"/>
      <c r="D114" s="4"/>
      <c r="E114" s="5"/>
    </row>
    <row r="115" spans="2:5" ht="15.95" customHeight="1" x14ac:dyDescent="0.25">
      <c r="B115" s="17"/>
      <c r="D115" s="4"/>
      <c r="E115" s="5"/>
    </row>
    <row r="116" spans="2:5" ht="15.95" customHeight="1" x14ac:dyDescent="0.25">
      <c r="B116" s="17"/>
      <c r="D116" s="4"/>
      <c r="E116" s="5"/>
    </row>
    <row r="117" spans="2:5" ht="15.95" customHeight="1" x14ac:dyDescent="0.25">
      <c r="B117" s="17"/>
      <c r="D117" s="4"/>
      <c r="E117" s="5"/>
    </row>
    <row r="118" spans="2:5" ht="15.95" customHeight="1" x14ac:dyDescent="0.25">
      <c r="B118" s="17"/>
      <c r="D118" s="4"/>
      <c r="E118" s="5"/>
    </row>
    <row r="119" spans="2:5" ht="15.95" customHeight="1" x14ac:dyDescent="0.25">
      <c r="B119" s="17"/>
      <c r="D119" s="4"/>
      <c r="E119" s="5"/>
    </row>
    <row r="120" spans="2:5" ht="15.95" customHeight="1" x14ac:dyDescent="0.25">
      <c r="B120" s="17"/>
      <c r="D120" s="4"/>
      <c r="E120" s="5"/>
    </row>
    <row r="121" spans="2:5" ht="15.95" customHeight="1" x14ac:dyDescent="0.25">
      <c r="B121" s="17"/>
      <c r="D121" s="4"/>
      <c r="E121" s="5"/>
    </row>
    <row r="122" spans="2:5" ht="15.95" customHeight="1" x14ac:dyDescent="0.25">
      <c r="B122" s="17"/>
      <c r="D122" s="4"/>
      <c r="E122" s="5"/>
    </row>
    <row r="123" spans="2:5" ht="15.95" customHeight="1" x14ac:dyDescent="0.25">
      <c r="B123" s="17"/>
      <c r="D123" s="4"/>
      <c r="E123" s="5"/>
    </row>
    <row r="124" spans="2:5" ht="15.95" customHeight="1" x14ac:dyDescent="0.25">
      <c r="B124" s="17"/>
      <c r="D124" s="4"/>
      <c r="E124" s="5"/>
    </row>
    <row r="125" spans="2:5" ht="15.95" customHeight="1" x14ac:dyDescent="0.25">
      <c r="B125" s="17"/>
      <c r="D125" s="4"/>
      <c r="E125" s="5"/>
    </row>
    <row r="126" spans="2:5" ht="15.95" customHeight="1" x14ac:dyDescent="0.25">
      <c r="B126" s="17"/>
      <c r="D126" s="4"/>
      <c r="E126" s="5"/>
    </row>
    <row r="127" spans="2:5" ht="15.95" customHeight="1" x14ac:dyDescent="0.25">
      <c r="B127" s="17"/>
      <c r="D127" s="4"/>
      <c r="E127" s="5"/>
    </row>
    <row r="128" spans="2:5" ht="15.95" customHeight="1" x14ac:dyDescent="0.25">
      <c r="B128" s="17"/>
      <c r="D128" s="4"/>
      <c r="E128" s="5"/>
    </row>
    <row r="129" spans="2:5" ht="15.95" customHeight="1" x14ac:dyDescent="0.25">
      <c r="B129" s="17"/>
      <c r="D129" s="4"/>
      <c r="E129" s="5"/>
    </row>
    <row r="130" spans="2:5" ht="15.95" customHeight="1" x14ac:dyDescent="0.25">
      <c r="B130" s="17"/>
      <c r="D130" s="4"/>
      <c r="E130" s="5"/>
    </row>
    <row r="131" spans="2:5" ht="15.95" customHeight="1" x14ac:dyDescent="0.25">
      <c r="B131" s="17"/>
      <c r="D131" s="4"/>
      <c r="E131" s="5"/>
    </row>
    <row r="132" spans="2:5" ht="15.95" customHeight="1" x14ac:dyDescent="0.25">
      <c r="B132" s="17"/>
      <c r="D132" s="4"/>
      <c r="E132" s="5"/>
    </row>
    <row r="133" spans="2:5" ht="15.95" customHeight="1" x14ac:dyDescent="0.25">
      <c r="B133" s="17"/>
      <c r="D133" s="4"/>
      <c r="E133" s="5"/>
    </row>
    <row r="134" spans="2:5" ht="15.95" customHeight="1" x14ac:dyDescent="0.25">
      <c r="B134" s="17"/>
      <c r="D134" s="4"/>
      <c r="E134" s="5"/>
    </row>
    <row r="135" spans="2:5" ht="15.95" customHeight="1" x14ac:dyDescent="0.25">
      <c r="B135" s="17"/>
      <c r="D135" s="4"/>
      <c r="E135" s="5"/>
    </row>
    <row r="136" spans="2:5" ht="15.95" customHeight="1" x14ac:dyDescent="0.25">
      <c r="B136" s="17"/>
      <c r="D136" s="4"/>
      <c r="E136" s="5"/>
    </row>
    <row r="137" spans="2:5" ht="15.95" customHeight="1" x14ac:dyDescent="0.25">
      <c r="B137" s="17"/>
      <c r="D137" s="4"/>
      <c r="E137" s="5"/>
    </row>
    <row r="138" spans="2:5" ht="15.95" customHeight="1" x14ac:dyDescent="0.25">
      <c r="B138" s="17"/>
      <c r="D138" s="4"/>
      <c r="E138" s="5"/>
    </row>
    <row r="139" spans="2:5" ht="15.95" customHeight="1" x14ac:dyDescent="0.25">
      <c r="B139" s="17"/>
      <c r="D139" s="4"/>
      <c r="E139" s="5"/>
    </row>
    <row r="140" spans="2:5" ht="15.95" customHeight="1" x14ac:dyDescent="0.25">
      <c r="B140" s="17"/>
      <c r="D140" s="4"/>
      <c r="E140" s="5"/>
    </row>
    <row r="141" spans="2:5" ht="15.95" customHeight="1" x14ac:dyDescent="0.25">
      <c r="B141" s="17"/>
      <c r="D141" s="4"/>
      <c r="E141" s="5"/>
    </row>
    <row r="142" spans="2:5" ht="15.95" customHeight="1" x14ac:dyDescent="0.25">
      <c r="B142" s="17"/>
      <c r="D142" s="4"/>
      <c r="E142" s="5"/>
    </row>
    <row r="143" spans="2:5" ht="15.95" customHeight="1" x14ac:dyDescent="0.25">
      <c r="B143" s="17"/>
      <c r="D143" s="4"/>
      <c r="E143" s="5"/>
    </row>
    <row r="144" spans="2:5" ht="15.95" customHeight="1" x14ac:dyDescent="0.25">
      <c r="B144" s="17"/>
      <c r="D144" s="4"/>
      <c r="E144" s="5"/>
    </row>
    <row r="145" spans="2:5" ht="15.95" customHeight="1" x14ac:dyDescent="0.25">
      <c r="B145" s="17"/>
      <c r="D145" s="4"/>
      <c r="E145" s="5"/>
    </row>
    <row r="146" spans="2:5" ht="15.95" customHeight="1" x14ac:dyDescent="0.25">
      <c r="B146" s="17"/>
      <c r="D146" s="4"/>
      <c r="E146" s="5"/>
    </row>
    <row r="147" spans="2:5" ht="15.95" customHeight="1" x14ac:dyDescent="0.25">
      <c r="B147" s="17"/>
      <c r="D147" s="4"/>
      <c r="E147" s="5"/>
    </row>
    <row r="148" spans="2:5" ht="15.95" customHeight="1" x14ac:dyDescent="0.25">
      <c r="B148" s="17"/>
      <c r="D148" s="4"/>
      <c r="E148" s="5"/>
    </row>
    <row r="149" spans="2:5" ht="15.95" customHeight="1" x14ac:dyDescent="0.25">
      <c r="B149" s="17"/>
      <c r="D149" s="4"/>
      <c r="E149" s="5"/>
    </row>
    <row r="150" spans="2:5" ht="15.95" customHeight="1" x14ac:dyDescent="0.25">
      <c r="B150" s="17"/>
      <c r="D150" s="4"/>
      <c r="E150" s="5"/>
    </row>
    <row r="151" spans="2:5" ht="15.95" customHeight="1" x14ac:dyDescent="0.25">
      <c r="B151" s="17"/>
      <c r="D151" s="4"/>
      <c r="E151" s="5"/>
    </row>
    <row r="152" spans="2:5" ht="15.95" customHeight="1" x14ac:dyDescent="0.25">
      <c r="B152" s="17"/>
      <c r="D152" s="4"/>
      <c r="E152" s="5"/>
    </row>
    <row r="153" spans="2:5" ht="15.95" customHeight="1" x14ac:dyDescent="0.25">
      <c r="B153" s="17"/>
      <c r="D153" s="4"/>
      <c r="E153" s="5"/>
    </row>
    <row r="154" spans="2:5" ht="15.95" customHeight="1" x14ac:dyDescent="0.25">
      <c r="B154" s="17"/>
      <c r="D154" s="4"/>
      <c r="E154" s="5"/>
    </row>
    <row r="155" spans="2:5" ht="15.95" customHeight="1" x14ac:dyDescent="0.25">
      <c r="B155" s="17"/>
      <c r="D155" s="4"/>
      <c r="E155" s="5"/>
    </row>
    <row r="156" spans="2:5" ht="15.95" customHeight="1" x14ac:dyDescent="0.25">
      <c r="B156" s="17"/>
      <c r="D156" s="4"/>
      <c r="E156" s="5"/>
    </row>
    <row r="157" spans="2:5" ht="15.95" customHeight="1" x14ac:dyDescent="0.25">
      <c r="B157" s="17"/>
      <c r="D157" s="4"/>
      <c r="E157" s="5"/>
    </row>
    <row r="158" spans="2:5" ht="15.95" customHeight="1" x14ac:dyDescent="0.25">
      <c r="B158" s="17"/>
      <c r="D158" s="4"/>
      <c r="E158" s="5"/>
    </row>
    <row r="159" spans="2:5" ht="15.95" customHeight="1" x14ac:dyDescent="0.25">
      <c r="B159" s="17"/>
      <c r="D159" s="4"/>
      <c r="E159" s="5"/>
    </row>
    <row r="160" spans="2:5" ht="15.95" customHeight="1" x14ac:dyDescent="0.25">
      <c r="B160" s="17"/>
      <c r="D160" s="4"/>
      <c r="E160" s="5"/>
    </row>
    <row r="161" spans="2:5" ht="15.95" customHeight="1" x14ac:dyDescent="0.25">
      <c r="B161" s="17"/>
      <c r="D161" s="4"/>
      <c r="E161" s="5"/>
    </row>
    <row r="162" spans="2:5" ht="15.95" customHeight="1" x14ac:dyDescent="0.25">
      <c r="B162" s="17"/>
      <c r="D162" s="4"/>
      <c r="E162" s="5"/>
    </row>
    <row r="163" spans="2:5" ht="15.95" customHeight="1" x14ac:dyDescent="0.25">
      <c r="B163" s="17"/>
      <c r="D163" s="4"/>
      <c r="E163" s="5"/>
    </row>
    <row r="164" spans="2:5" ht="15.95" customHeight="1" x14ac:dyDescent="0.25">
      <c r="B164" s="17"/>
      <c r="D164" s="4"/>
      <c r="E164" s="5"/>
    </row>
    <row r="165" spans="2:5" ht="15.95" customHeight="1" x14ac:dyDescent="0.25">
      <c r="B165" s="17"/>
      <c r="D165" s="4"/>
      <c r="E165" s="5"/>
    </row>
    <row r="166" spans="2:5" ht="15.95" customHeight="1" x14ac:dyDescent="0.25">
      <c r="B166" s="17"/>
      <c r="D166" s="4"/>
      <c r="E166" s="5"/>
    </row>
    <row r="167" spans="2:5" ht="15.95" customHeight="1" x14ac:dyDescent="0.25">
      <c r="B167" s="17"/>
      <c r="D167" s="4"/>
      <c r="E167" s="5"/>
    </row>
    <row r="168" spans="2:5" ht="15.95" customHeight="1" x14ac:dyDescent="0.25">
      <c r="B168" s="17"/>
      <c r="D168" s="4"/>
      <c r="E168" s="5"/>
    </row>
    <row r="169" spans="2:5" ht="15.95" customHeight="1" x14ac:dyDescent="0.25">
      <c r="B169" s="17"/>
      <c r="D169" s="4"/>
      <c r="E169" s="5"/>
    </row>
    <row r="170" spans="2:5" ht="15.95" customHeight="1" x14ac:dyDescent="0.25">
      <c r="B170" s="17"/>
      <c r="D170" s="4"/>
      <c r="E170" s="5"/>
    </row>
    <row r="171" spans="2:5" ht="15.95" customHeight="1" x14ac:dyDescent="0.25">
      <c r="B171" s="17"/>
      <c r="D171" s="4"/>
      <c r="E171" s="5"/>
    </row>
    <row r="172" spans="2:5" ht="15.95" customHeight="1" x14ac:dyDescent="0.25">
      <c r="B172" s="17"/>
      <c r="D172" s="4"/>
      <c r="E172" s="5"/>
    </row>
    <row r="173" spans="2:5" ht="15.95" customHeight="1" x14ac:dyDescent="0.25">
      <c r="B173" s="17"/>
      <c r="D173" s="4"/>
      <c r="E173" s="5"/>
    </row>
    <row r="174" spans="2:5" ht="15.95" customHeight="1" x14ac:dyDescent="0.25">
      <c r="B174" s="17"/>
      <c r="D174" s="4"/>
      <c r="E174" s="5"/>
    </row>
    <row r="175" spans="2:5" ht="15.95" customHeight="1" x14ac:dyDescent="0.25">
      <c r="B175" s="17"/>
      <c r="D175" s="4"/>
      <c r="E175" s="5"/>
    </row>
    <row r="176" spans="2:5" ht="15.95" customHeight="1" x14ac:dyDescent="0.25">
      <c r="B176" s="17"/>
      <c r="D176" s="4"/>
      <c r="E176" s="5"/>
    </row>
    <row r="177" spans="2:5" ht="15.95" customHeight="1" x14ac:dyDescent="0.25">
      <c r="B177" s="17"/>
      <c r="D177" s="4"/>
      <c r="E177" s="5"/>
    </row>
    <row r="178" spans="2:5" ht="15.95" customHeight="1" x14ac:dyDescent="0.25">
      <c r="B178" s="17"/>
      <c r="D178" s="4"/>
      <c r="E178" s="5"/>
    </row>
    <row r="179" spans="2:5" ht="15.95" customHeight="1" x14ac:dyDescent="0.25">
      <c r="B179" s="17"/>
      <c r="D179" s="4"/>
      <c r="E179" s="5"/>
    </row>
    <row r="180" spans="2:5" ht="15.95" customHeight="1" x14ac:dyDescent="0.25">
      <c r="B180" s="17"/>
      <c r="D180" s="4"/>
      <c r="E180" s="5"/>
    </row>
    <row r="181" spans="2:5" ht="15.95" customHeight="1" x14ac:dyDescent="0.25">
      <c r="B181" s="17"/>
      <c r="D181" s="4"/>
      <c r="E181" s="5"/>
    </row>
    <row r="182" spans="2:5" ht="15.95" customHeight="1" x14ac:dyDescent="0.25">
      <c r="B182" s="17"/>
      <c r="D182" s="4"/>
      <c r="E182" s="5"/>
    </row>
    <row r="183" spans="2:5" ht="15.95" customHeight="1" x14ac:dyDescent="0.25">
      <c r="B183" s="17"/>
      <c r="D183" s="4"/>
      <c r="E183" s="5"/>
    </row>
    <row r="184" spans="2:5" ht="15.95" customHeight="1" x14ac:dyDescent="0.25">
      <c r="B184" s="17"/>
      <c r="D184" s="4"/>
      <c r="E184" s="5"/>
    </row>
    <row r="185" spans="2:5" ht="15.95" customHeight="1" x14ac:dyDescent="0.25">
      <c r="B185" s="17"/>
      <c r="D185" s="4"/>
      <c r="E185" s="5"/>
    </row>
    <row r="186" spans="2:5" ht="15.95" customHeight="1" x14ac:dyDescent="0.25">
      <c r="B186" s="17"/>
      <c r="D186" s="4"/>
      <c r="E186" s="5"/>
    </row>
    <row r="187" spans="2:5" ht="15.95" customHeight="1" x14ac:dyDescent="0.25">
      <c r="B187" s="17"/>
      <c r="D187" s="4"/>
      <c r="E187" s="5"/>
    </row>
    <row r="188" spans="2:5" ht="15.95" customHeight="1" x14ac:dyDescent="0.25">
      <c r="B188" s="17"/>
      <c r="D188" s="4"/>
      <c r="E188" s="5"/>
    </row>
    <row r="189" spans="2:5" ht="15.95" customHeight="1" x14ac:dyDescent="0.25">
      <c r="B189" s="17"/>
      <c r="D189" s="4"/>
      <c r="E189" s="5"/>
    </row>
    <row r="190" spans="2:5" ht="15.95" customHeight="1" x14ac:dyDescent="0.25">
      <c r="B190" s="17"/>
      <c r="D190" s="4"/>
      <c r="E190" s="5"/>
    </row>
    <row r="191" spans="2:5" ht="15.95" customHeight="1" x14ac:dyDescent="0.25">
      <c r="B191" s="17"/>
      <c r="D191" s="4"/>
      <c r="E191" s="5"/>
    </row>
    <row r="192" spans="2:5" ht="15.95" customHeight="1" x14ac:dyDescent="0.25">
      <c r="B192" s="17"/>
      <c r="D192" s="4"/>
      <c r="E192" s="5"/>
    </row>
    <row r="193" spans="2:5" ht="15.95" customHeight="1" x14ac:dyDescent="0.25">
      <c r="B193" s="17"/>
      <c r="D193" s="4"/>
      <c r="E193" s="5"/>
    </row>
    <row r="194" spans="2:5" ht="15.95" customHeight="1" x14ac:dyDescent="0.25">
      <c r="B194" s="17"/>
      <c r="D194" s="4"/>
      <c r="E194" s="5"/>
    </row>
    <row r="195" spans="2:5" ht="15.95" customHeight="1" x14ac:dyDescent="0.25">
      <c r="B195" s="17"/>
      <c r="D195" s="4"/>
      <c r="E195" s="5"/>
    </row>
    <row r="196" spans="2:5" ht="15.95" customHeight="1" x14ac:dyDescent="0.25">
      <c r="B196" s="17"/>
      <c r="D196" s="4"/>
      <c r="E196" s="5"/>
    </row>
    <row r="197" spans="2:5" ht="15.95" customHeight="1" x14ac:dyDescent="0.25">
      <c r="B197" s="17"/>
      <c r="D197" s="4"/>
      <c r="E197" s="5"/>
    </row>
    <row r="198" spans="2:5" ht="15.95" customHeight="1" x14ac:dyDescent="0.25">
      <c r="B198" s="17"/>
      <c r="D198" s="4"/>
      <c r="E198" s="5"/>
    </row>
    <row r="199" spans="2:5" ht="15.95" customHeight="1" x14ac:dyDescent="0.25">
      <c r="B199" s="17"/>
      <c r="D199" s="4"/>
      <c r="E199" s="5"/>
    </row>
    <row r="200" spans="2:5" ht="15.95" customHeight="1" x14ac:dyDescent="0.25">
      <c r="B200" s="17"/>
      <c r="D200" s="4"/>
      <c r="E200" s="5"/>
    </row>
    <row r="201" spans="2:5" ht="15.95" customHeight="1" x14ac:dyDescent="0.25">
      <c r="B201" s="17"/>
      <c r="D201" s="4"/>
      <c r="E201" s="5"/>
    </row>
    <row r="202" spans="2:5" ht="15.95" customHeight="1" x14ac:dyDescent="0.25">
      <c r="B202" s="17"/>
      <c r="D202" s="4"/>
      <c r="E202" s="5"/>
    </row>
    <row r="203" spans="2:5" ht="15.95" customHeight="1" x14ac:dyDescent="0.25">
      <c r="B203" s="17"/>
      <c r="D203" s="4"/>
      <c r="E203" s="5"/>
    </row>
    <row r="204" spans="2:5" ht="15.95" customHeight="1" x14ac:dyDescent="0.25">
      <c r="B204" s="17"/>
      <c r="D204" s="4"/>
      <c r="E204" s="5"/>
    </row>
    <row r="205" spans="2:5" ht="15.95" customHeight="1" x14ac:dyDescent="0.25">
      <c r="B205" s="17"/>
      <c r="D205" s="4"/>
      <c r="E205" s="5"/>
    </row>
    <row r="206" spans="2:5" ht="15.95" customHeight="1" x14ac:dyDescent="0.25">
      <c r="B206" s="17"/>
      <c r="D206" s="4"/>
      <c r="E206" s="5"/>
    </row>
    <row r="207" spans="2:5" ht="15.95" customHeight="1" x14ac:dyDescent="0.25">
      <c r="B207" s="17"/>
      <c r="D207" s="4"/>
      <c r="E207" s="5"/>
    </row>
    <row r="208" spans="2:5" ht="15.95" customHeight="1" x14ac:dyDescent="0.25">
      <c r="B208" s="17"/>
      <c r="D208" s="4"/>
      <c r="E208" s="5"/>
    </row>
    <row r="209" spans="2:5" ht="15.95" customHeight="1" x14ac:dyDescent="0.25">
      <c r="B209" s="17"/>
      <c r="D209" s="4"/>
      <c r="E209" s="5"/>
    </row>
    <row r="210" spans="2:5" ht="15.95" customHeight="1" x14ac:dyDescent="0.25">
      <c r="B210" s="17"/>
      <c r="D210" s="4"/>
      <c r="E210" s="5"/>
    </row>
    <row r="211" spans="2:5" ht="15.95" customHeight="1" x14ac:dyDescent="0.25">
      <c r="B211" s="17"/>
      <c r="D211" s="4"/>
      <c r="E211" s="5"/>
    </row>
    <row r="212" spans="2:5" ht="15.95" customHeight="1" x14ac:dyDescent="0.25">
      <c r="B212" s="17"/>
      <c r="D212" s="4"/>
      <c r="E212" s="5"/>
    </row>
    <row r="213" spans="2:5" ht="15.95" customHeight="1" x14ac:dyDescent="0.25">
      <c r="B213" s="17"/>
      <c r="D213" s="4"/>
      <c r="E213" s="5"/>
    </row>
    <row r="214" spans="2:5" ht="15.95" customHeight="1" x14ac:dyDescent="0.25">
      <c r="B214" s="17"/>
      <c r="D214" s="4"/>
      <c r="E214" s="5"/>
    </row>
    <row r="215" spans="2:5" ht="15.95" customHeight="1" x14ac:dyDescent="0.25">
      <c r="B215" s="17"/>
      <c r="D215" s="4"/>
      <c r="E215" s="5"/>
    </row>
    <row r="216" spans="2:5" ht="15.95" customHeight="1" x14ac:dyDescent="0.25">
      <c r="B216" s="17"/>
      <c r="D216" s="4"/>
      <c r="E216" s="5"/>
    </row>
    <row r="217" spans="2:5" ht="15.95" customHeight="1" x14ac:dyDescent="0.25">
      <c r="B217" s="17"/>
      <c r="D217" s="4"/>
      <c r="E217" s="5"/>
    </row>
    <row r="218" spans="2:5" ht="15.95" customHeight="1" x14ac:dyDescent="0.25">
      <c r="B218" s="17"/>
      <c r="D218" s="4"/>
      <c r="E218" s="5"/>
    </row>
    <row r="219" spans="2:5" ht="15.95" customHeight="1" x14ac:dyDescent="0.25">
      <c r="B219" s="17"/>
      <c r="D219" s="4"/>
      <c r="E219" s="5"/>
    </row>
    <row r="220" spans="2:5" ht="15.95" customHeight="1" x14ac:dyDescent="0.25">
      <c r="B220" s="17"/>
      <c r="D220" s="4"/>
      <c r="E220" s="5"/>
    </row>
    <row r="221" spans="2:5" ht="15.95" customHeight="1" x14ac:dyDescent="0.25">
      <c r="B221" s="17"/>
      <c r="D221" s="4"/>
      <c r="E221" s="5"/>
    </row>
    <row r="222" spans="2:5" ht="15.95" customHeight="1" x14ac:dyDescent="0.25">
      <c r="B222" s="17"/>
      <c r="D222" s="4"/>
      <c r="E222" s="5"/>
    </row>
    <row r="223" spans="2:5" ht="15.95" customHeight="1" x14ac:dyDescent="0.25">
      <c r="B223" s="17"/>
      <c r="D223" s="4"/>
      <c r="E223" s="5"/>
    </row>
    <row r="224" spans="2:5" ht="15.95" customHeight="1" x14ac:dyDescent="0.25">
      <c r="B224" s="17"/>
      <c r="D224" s="4"/>
      <c r="E224" s="5"/>
    </row>
    <row r="225" spans="2:5" ht="15.95" customHeight="1" x14ac:dyDescent="0.25">
      <c r="B225" s="17"/>
      <c r="D225" s="4"/>
      <c r="E225" s="5"/>
    </row>
    <row r="226" spans="2:5" ht="15.95" customHeight="1" x14ac:dyDescent="0.25">
      <c r="B226" s="17"/>
      <c r="D226" s="4"/>
      <c r="E226" s="5"/>
    </row>
    <row r="227" spans="2:5" ht="15.95" customHeight="1" x14ac:dyDescent="0.25">
      <c r="B227" s="17"/>
      <c r="D227" s="4"/>
      <c r="E227" s="5"/>
    </row>
    <row r="228" spans="2:5" ht="15.95" customHeight="1" x14ac:dyDescent="0.25">
      <c r="B228" s="17"/>
      <c r="D228" s="4"/>
      <c r="E228" s="5"/>
    </row>
    <row r="229" spans="2:5" ht="15.95" customHeight="1" x14ac:dyDescent="0.25">
      <c r="B229" s="17"/>
      <c r="D229" s="4"/>
      <c r="E229" s="5"/>
    </row>
    <row r="230" spans="2:5" ht="15.95" customHeight="1" x14ac:dyDescent="0.25">
      <c r="B230" s="17"/>
      <c r="D230" s="4"/>
      <c r="E230" s="5"/>
    </row>
    <row r="231" spans="2:5" ht="15.95" customHeight="1" x14ac:dyDescent="0.25">
      <c r="B231" s="17"/>
      <c r="D231" s="4"/>
      <c r="E231" s="5"/>
    </row>
    <row r="232" spans="2:5" ht="15.95" customHeight="1" x14ac:dyDescent="0.25">
      <c r="B232" s="17"/>
      <c r="D232" s="4"/>
      <c r="E232" s="5"/>
    </row>
    <row r="233" spans="2:5" ht="15.95" customHeight="1" x14ac:dyDescent="0.25">
      <c r="B233" s="17"/>
      <c r="D233" s="4"/>
      <c r="E233" s="5"/>
    </row>
    <row r="234" spans="2:5" ht="15.95" customHeight="1" x14ac:dyDescent="0.25">
      <c r="B234" s="17"/>
      <c r="D234" s="4"/>
      <c r="E234" s="5"/>
    </row>
    <row r="235" spans="2:5" ht="15.95" customHeight="1" x14ac:dyDescent="0.25">
      <c r="B235" s="17"/>
      <c r="D235" s="4"/>
      <c r="E235" s="5"/>
    </row>
    <row r="236" spans="2:5" ht="15.95" customHeight="1" x14ac:dyDescent="0.25">
      <c r="B236" s="17"/>
      <c r="D236" s="4"/>
      <c r="E236" s="5"/>
    </row>
    <row r="237" spans="2:5" ht="15.95" customHeight="1" x14ac:dyDescent="0.25">
      <c r="B237" s="17"/>
      <c r="D237" s="4"/>
      <c r="E237" s="5"/>
    </row>
    <row r="238" spans="2:5" ht="15.95" customHeight="1" x14ac:dyDescent="0.25">
      <c r="B238" s="17"/>
      <c r="D238" s="4"/>
      <c r="E238" s="5"/>
    </row>
    <row r="239" spans="2:5" ht="15.95" customHeight="1" x14ac:dyDescent="0.25">
      <c r="B239" s="17"/>
      <c r="D239" s="4"/>
      <c r="E239" s="5"/>
    </row>
    <row r="240" spans="2:5" ht="15.95" customHeight="1" x14ac:dyDescent="0.25">
      <c r="B240" s="17"/>
      <c r="D240" s="4"/>
      <c r="E240" s="5"/>
    </row>
    <row r="241" spans="2:5" ht="15.95" customHeight="1" x14ac:dyDescent="0.25">
      <c r="B241" s="17"/>
      <c r="D241" s="4"/>
      <c r="E241" s="5"/>
    </row>
    <row r="242" spans="2:5" ht="15.95" customHeight="1" x14ac:dyDescent="0.25">
      <c r="B242" s="17"/>
      <c r="D242" s="4"/>
      <c r="E242" s="5"/>
    </row>
    <row r="243" spans="2:5" ht="15.95" customHeight="1" x14ac:dyDescent="0.25">
      <c r="B243" s="17"/>
      <c r="D243" s="4"/>
      <c r="E243" s="5"/>
    </row>
    <row r="244" spans="2:5" ht="15.95" customHeight="1" x14ac:dyDescent="0.25">
      <c r="B244" s="17"/>
      <c r="D244" s="4"/>
      <c r="E244" s="5"/>
    </row>
    <row r="245" spans="2:5" ht="15.95" customHeight="1" x14ac:dyDescent="0.25">
      <c r="B245" s="17"/>
      <c r="D245" s="4"/>
      <c r="E245" s="5"/>
    </row>
    <row r="246" spans="2:5" ht="15.95" customHeight="1" x14ac:dyDescent="0.25">
      <c r="B246" s="17"/>
      <c r="D246" s="4"/>
      <c r="E246" s="5"/>
    </row>
    <row r="247" spans="2:5" ht="15.95" customHeight="1" x14ac:dyDescent="0.25">
      <c r="B247" s="17"/>
      <c r="D247" s="4"/>
      <c r="E247" s="5"/>
    </row>
    <row r="248" spans="2:5" ht="15.95" customHeight="1" x14ac:dyDescent="0.25">
      <c r="B248" s="17"/>
      <c r="D248" s="4"/>
      <c r="E248" s="5"/>
    </row>
    <row r="249" spans="2:5" ht="15.95" customHeight="1" x14ac:dyDescent="0.25">
      <c r="B249" s="17"/>
      <c r="D249" s="4"/>
      <c r="E249" s="5"/>
    </row>
    <row r="250" spans="2:5" ht="15.95" customHeight="1" x14ac:dyDescent="0.25">
      <c r="B250" s="17"/>
      <c r="D250" s="4"/>
      <c r="E250" s="5"/>
    </row>
    <row r="251" spans="2:5" ht="15.95" customHeight="1" x14ac:dyDescent="0.25">
      <c r="B251" s="17"/>
      <c r="D251" s="4"/>
      <c r="E251" s="5"/>
    </row>
    <row r="252" spans="2:5" ht="15.95" customHeight="1" x14ac:dyDescent="0.25">
      <c r="B252" s="17"/>
      <c r="D252" s="4"/>
      <c r="E252" s="5"/>
    </row>
    <row r="253" spans="2:5" ht="15.95" customHeight="1" x14ac:dyDescent="0.25">
      <c r="B253" s="17"/>
      <c r="D253" s="4"/>
      <c r="E253" s="5"/>
    </row>
    <row r="254" spans="2:5" ht="15.95" customHeight="1" x14ac:dyDescent="0.25">
      <c r="B254" s="17"/>
      <c r="D254" s="4"/>
      <c r="E254" s="5"/>
    </row>
    <row r="255" spans="2:5" ht="15.95" customHeight="1" x14ac:dyDescent="0.25">
      <c r="B255" s="17"/>
      <c r="D255" s="4"/>
      <c r="E255" s="5"/>
    </row>
    <row r="256" spans="2:5" ht="15.95" customHeight="1" x14ac:dyDescent="0.25">
      <c r="B256" s="17"/>
      <c r="D256" s="4"/>
      <c r="E256" s="5"/>
    </row>
    <row r="257" spans="2:5" ht="15.95" customHeight="1" x14ac:dyDescent="0.25">
      <c r="B257" s="17"/>
      <c r="D257" s="4"/>
      <c r="E257" s="5"/>
    </row>
    <row r="258" spans="2:5" ht="15.95" customHeight="1" x14ac:dyDescent="0.25">
      <c r="B258" s="17"/>
      <c r="D258" s="4"/>
      <c r="E258" s="5"/>
    </row>
    <row r="259" spans="2:5" ht="15.95" customHeight="1" x14ac:dyDescent="0.25">
      <c r="B259" s="17"/>
      <c r="D259" s="4"/>
      <c r="E259" s="5"/>
    </row>
    <row r="260" spans="2:5" ht="15.95" customHeight="1" x14ac:dyDescent="0.25">
      <c r="B260" s="17"/>
      <c r="D260" s="4"/>
      <c r="E260" s="5"/>
    </row>
    <row r="261" spans="2:5" ht="15.95" customHeight="1" x14ac:dyDescent="0.25">
      <c r="B261" s="17"/>
      <c r="D261" s="4"/>
      <c r="E261" s="5"/>
    </row>
    <row r="262" spans="2:5" ht="15.95" customHeight="1" x14ac:dyDescent="0.25">
      <c r="B262" s="17"/>
      <c r="D262" s="4"/>
      <c r="E262" s="5"/>
    </row>
    <row r="263" spans="2:5" ht="15.95" customHeight="1" x14ac:dyDescent="0.25">
      <c r="B263" s="17"/>
      <c r="D263" s="4"/>
      <c r="E263" s="5"/>
    </row>
    <row r="264" spans="2:5" ht="15.95" customHeight="1" x14ac:dyDescent="0.25">
      <c r="B264" s="17"/>
      <c r="D264" s="4"/>
      <c r="E264" s="5"/>
    </row>
    <row r="265" spans="2:5" ht="15.95" customHeight="1" x14ac:dyDescent="0.25">
      <c r="B265" s="17"/>
      <c r="D265" s="4"/>
      <c r="E265" s="5"/>
    </row>
    <row r="266" spans="2:5" ht="15.95" customHeight="1" x14ac:dyDescent="0.25">
      <c r="B266" s="17"/>
      <c r="D266" s="4"/>
      <c r="E266" s="5"/>
    </row>
    <row r="267" spans="2:5" ht="15.95" customHeight="1" x14ac:dyDescent="0.25">
      <c r="B267" s="17"/>
      <c r="D267" s="4"/>
      <c r="E267" s="5"/>
    </row>
    <row r="268" spans="2:5" ht="15.95" customHeight="1" x14ac:dyDescent="0.25">
      <c r="B268" s="17"/>
      <c r="D268" s="4"/>
      <c r="E268" s="5"/>
    </row>
    <row r="269" spans="2:5" ht="15.95" customHeight="1" x14ac:dyDescent="0.25">
      <c r="B269" s="17"/>
      <c r="D269" s="4"/>
      <c r="E269" s="5"/>
    </row>
    <row r="270" spans="2:5" ht="15.95" customHeight="1" x14ac:dyDescent="0.25">
      <c r="B270" s="17"/>
      <c r="D270" s="4"/>
      <c r="E270" s="5"/>
    </row>
    <row r="271" spans="2:5" ht="15.95" customHeight="1" x14ac:dyDescent="0.25">
      <c r="B271" s="17"/>
      <c r="D271" s="4"/>
      <c r="E271" s="5"/>
    </row>
    <row r="272" spans="2:5" ht="15.95" customHeight="1" x14ac:dyDescent="0.25">
      <c r="B272" s="17"/>
      <c r="D272" s="4"/>
      <c r="E272" s="5"/>
    </row>
    <row r="273" spans="2:5" ht="15.95" customHeight="1" x14ac:dyDescent="0.25">
      <c r="B273" s="17"/>
      <c r="D273" s="4"/>
      <c r="E273" s="5"/>
    </row>
    <row r="274" spans="2:5" ht="15.95" customHeight="1" x14ac:dyDescent="0.25">
      <c r="B274" s="17"/>
      <c r="D274" s="4"/>
      <c r="E274" s="5"/>
    </row>
    <row r="275" spans="2:5" ht="15.95" customHeight="1" x14ac:dyDescent="0.25">
      <c r="B275" s="17"/>
      <c r="D275" s="4"/>
      <c r="E275" s="5"/>
    </row>
    <row r="276" spans="2:5" ht="15.95" customHeight="1" x14ac:dyDescent="0.25">
      <c r="B276" s="17"/>
      <c r="D276" s="4"/>
      <c r="E276" s="5"/>
    </row>
    <row r="277" spans="2:5" ht="15.95" customHeight="1" x14ac:dyDescent="0.25">
      <c r="B277" s="17"/>
      <c r="D277" s="4"/>
      <c r="E277" s="5"/>
    </row>
    <row r="278" spans="2:5" ht="15.95" customHeight="1" x14ac:dyDescent="0.25">
      <c r="B278" s="17"/>
      <c r="D278" s="4"/>
      <c r="E278" s="5"/>
    </row>
    <row r="279" spans="2:5" ht="15.95" customHeight="1" x14ac:dyDescent="0.25">
      <c r="B279" s="17"/>
      <c r="D279" s="4"/>
      <c r="E279" s="5"/>
    </row>
    <row r="280" spans="2:5" ht="15.95" customHeight="1" x14ac:dyDescent="0.25">
      <c r="B280" s="17"/>
      <c r="D280" s="4"/>
      <c r="E280" s="5"/>
    </row>
    <row r="281" spans="2:5" ht="15.95" customHeight="1" x14ac:dyDescent="0.25">
      <c r="B281" s="17"/>
      <c r="D281" s="4"/>
      <c r="E281" s="5"/>
    </row>
    <row r="282" spans="2:5" ht="15.95" customHeight="1" x14ac:dyDescent="0.25">
      <c r="B282" s="17"/>
      <c r="D282" s="4"/>
      <c r="E282" s="5"/>
    </row>
    <row r="283" spans="2:5" ht="15.95" customHeight="1" x14ac:dyDescent="0.25">
      <c r="B283" s="17"/>
      <c r="D283" s="4"/>
      <c r="E283" s="5"/>
    </row>
    <row r="284" spans="2:5" ht="15.95" customHeight="1" x14ac:dyDescent="0.25">
      <c r="B284" s="17"/>
      <c r="D284" s="4"/>
      <c r="E284" s="5"/>
    </row>
    <row r="285" spans="2:5" ht="15.95" customHeight="1" x14ac:dyDescent="0.25">
      <c r="B285" s="17"/>
      <c r="D285" s="4"/>
      <c r="E285" s="5"/>
    </row>
    <row r="286" spans="2:5" ht="15.95" customHeight="1" x14ac:dyDescent="0.25">
      <c r="B286" s="17"/>
      <c r="D286" s="4"/>
      <c r="E286" s="5"/>
    </row>
    <row r="287" spans="2:5" ht="15.95" customHeight="1" x14ac:dyDescent="0.25">
      <c r="B287" s="17"/>
      <c r="D287" s="4"/>
      <c r="E287" s="5"/>
    </row>
    <row r="288" spans="2:5" ht="15.95" customHeight="1" x14ac:dyDescent="0.25">
      <c r="B288" s="17"/>
      <c r="D288" s="4"/>
      <c r="E288" s="5"/>
    </row>
    <row r="289" spans="2:5" ht="15.95" customHeight="1" x14ac:dyDescent="0.25">
      <c r="B289" s="17"/>
      <c r="D289" s="4"/>
      <c r="E289" s="5"/>
    </row>
    <row r="290" spans="2:5" ht="15.95" customHeight="1" x14ac:dyDescent="0.25">
      <c r="B290" s="17"/>
      <c r="D290" s="4"/>
      <c r="E290" s="5"/>
    </row>
    <row r="291" spans="2:5" ht="15.95" customHeight="1" x14ac:dyDescent="0.25">
      <c r="B291" s="17"/>
      <c r="D291" s="4"/>
      <c r="E291" s="5"/>
    </row>
    <row r="292" spans="2:5" ht="15.95" customHeight="1" x14ac:dyDescent="0.25">
      <c r="B292" s="17"/>
      <c r="D292" s="4"/>
      <c r="E292" s="5"/>
    </row>
    <row r="293" spans="2:5" ht="15.95" customHeight="1" x14ac:dyDescent="0.25">
      <c r="B293" s="17"/>
      <c r="D293" s="4"/>
      <c r="E293" s="5"/>
    </row>
    <row r="294" spans="2:5" ht="15.95" customHeight="1" x14ac:dyDescent="0.25">
      <c r="B294" s="17"/>
      <c r="D294" s="4"/>
      <c r="E294" s="5"/>
    </row>
    <row r="295" spans="2:5" ht="15.95" customHeight="1" x14ac:dyDescent="0.25">
      <c r="B295" s="17"/>
      <c r="D295" s="4"/>
      <c r="E295" s="5"/>
    </row>
    <row r="296" spans="2:5" ht="15.95" customHeight="1" x14ac:dyDescent="0.25">
      <c r="B296" s="17"/>
      <c r="D296" s="4"/>
      <c r="E296" s="5"/>
    </row>
    <row r="297" spans="2:5" ht="15.95" customHeight="1" x14ac:dyDescent="0.25">
      <c r="B297" s="17"/>
      <c r="D297" s="4"/>
      <c r="E297" s="5"/>
    </row>
    <row r="298" spans="2:5" ht="15.95" customHeight="1" x14ac:dyDescent="0.25">
      <c r="B298" s="17"/>
      <c r="D298" s="4"/>
      <c r="E298" s="5"/>
    </row>
    <row r="299" spans="2:5" ht="15.95" customHeight="1" x14ac:dyDescent="0.25">
      <c r="B299" s="17"/>
      <c r="D299" s="4"/>
      <c r="E299" s="5"/>
    </row>
    <row r="300" spans="2:5" ht="15.95" customHeight="1" x14ac:dyDescent="0.25">
      <c r="B300" s="17"/>
      <c r="D300" s="4"/>
      <c r="E300" s="5"/>
    </row>
    <row r="301" spans="2:5" ht="15.95" customHeight="1" x14ac:dyDescent="0.25">
      <c r="B301" s="17"/>
      <c r="D301" s="4"/>
      <c r="E301" s="5"/>
    </row>
    <row r="302" spans="2:5" ht="15.95" customHeight="1" x14ac:dyDescent="0.25">
      <c r="B302" s="17"/>
      <c r="D302" s="4"/>
      <c r="E302" s="5"/>
    </row>
    <row r="303" spans="2:5" ht="15.95" customHeight="1" x14ac:dyDescent="0.25">
      <c r="B303" s="17"/>
      <c r="D303" s="4"/>
      <c r="E303" s="5"/>
    </row>
    <row r="304" spans="2:5" ht="15.95" customHeight="1" x14ac:dyDescent="0.25">
      <c r="B304" s="17"/>
      <c r="D304" s="4"/>
      <c r="E304" s="5"/>
    </row>
    <row r="305" spans="2:5" ht="15.95" customHeight="1" x14ac:dyDescent="0.25">
      <c r="B305" s="17"/>
      <c r="D305" s="4"/>
      <c r="E305" s="5"/>
    </row>
    <row r="306" spans="2:5" ht="15.95" customHeight="1" x14ac:dyDescent="0.25">
      <c r="B306" s="17"/>
      <c r="D306" s="4"/>
      <c r="E306" s="5"/>
    </row>
    <row r="307" spans="2:5" ht="15.95" customHeight="1" x14ac:dyDescent="0.25">
      <c r="B307" s="17"/>
      <c r="D307" s="4"/>
      <c r="E307" s="5"/>
    </row>
    <row r="308" spans="2:5" ht="15.95" customHeight="1" x14ac:dyDescent="0.25">
      <c r="B308" s="17"/>
      <c r="D308" s="4"/>
      <c r="E308" s="5"/>
    </row>
    <row r="309" spans="2:5" ht="15.95" customHeight="1" x14ac:dyDescent="0.25">
      <c r="B309" s="17"/>
      <c r="D309" s="4"/>
      <c r="E309" s="5"/>
    </row>
    <row r="310" spans="2:5" ht="15.95" customHeight="1" x14ac:dyDescent="0.25">
      <c r="B310" s="17"/>
      <c r="D310" s="4"/>
      <c r="E310" s="5"/>
    </row>
    <row r="311" spans="2:5" ht="15.95" customHeight="1" x14ac:dyDescent="0.25">
      <c r="B311" s="17"/>
      <c r="D311" s="4"/>
      <c r="E311" s="5"/>
    </row>
    <row r="312" spans="2:5" ht="15.95" customHeight="1" x14ac:dyDescent="0.25">
      <c r="B312" s="17"/>
      <c r="D312" s="4"/>
      <c r="E312" s="5"/>
    </row>
    <row r="313" spans="2:5" ht="15.95" customHeight="1" x14ac:dyDescent="0.25">
      <c r="B313" s="17"/>
      <c r="D313" s="4"/>
      <c r="E313" s="5"/>
    </row>
    <row r="314" spans="2:5" ht="15.95" customHeight="1" x14ac:dyDescent="0.25">
      <c r="B314" s="17"/>
      <c r="D314" s="4"/>
      <c r="E314" s="5"/>
    </row>
    <row r="315" spans="2:5" ht="15.95" customHeight="1" x14ac:dyDescent="0.25">
      <c r="B315" s="17"/>
      <c r="D315" s="4"/>
      <c r="E315" s="5"/>
    </row>
    <row r="316" spans="2:5" ht="15.95" customHeight="1" x14ac:dyDescent="0.25">
      <c r="B316" s="17"/>
      <c r="D316" s="4"/>
      <c r="E316" s="5"/>
    </row>
    <row r="317" spans="2:5" ht="15.95" customHeight="1" x14ac:dyDescent="0.25">
      <c r="B317" s="17"/>
      <c r="D317" s="4"/>
      <c r="E317" s="5"/>
    </row>
    <row r="318" spans="2:5" ht="15.95" customHeight="1" x14ac:dyDescent="0.25">
      <c r="B318" s="17"/>
      <c r="D318" s="4"/>
      <c r="E318" s="5"/>
    </row>
    <row r="319" spans="2:5" ht="15.95" customHeight="1" x14ac:dyDescent="0.25">
      <c r="B319" s="17"/>
      <c r="D319" s="4"/>
      <c r="E319" s="5"/>
    </row>
    <row r="320" spans="2:5" ht="15.95" customHeight="1" x14ac:dyDescent="0.25">
      <c r="B320" s="17"/>
      <c r="D320" s="4"/>
      <c r="E320" s="5"/>
    </row>
    <row r="321" spans="2:5" ht="15.95" customHeight="1" x14ac:dyDescent="0.25">
      <c r="B321" s="17"/>
      <c r="D321" s="4"/>
      <c r="E321" s="5"/>
    </row>
    <row r="322" spans="2:5" ht="15.95" customHeight="1" x14ac:dyDescent="0.25">
      <c r="B322" s="17"/>
      <c r="D322" s="4"/>
      <c r="E322" s="5"/>
    </row>
    <row r="323" spans="2:5" ht="15.95" customHeight="1" x14ac:dyDescent="0.25">
      <c r="B323" s="17"/>
      <c r="D323" s="4"/>
      <c r="E323" s="5"/>
    </row>
    <row r="324" spans="2:5" ht="15.95" customHeight="1" x14ac:dyDescent="0.25">
      <c r="B324" s="17"/>
      <c r="D324" s="4"/>
      <c r="E324" s="5"/>
    </row>
    <row r="325" spans="2:5" ht="15.95" customHeight="1" x14ac:dyDescent="0.25">
      <c r="B325" s="17"/>
      <c r="D325" s="4"/>
      <c r="E325" s="5"/>
    </row>
    <row r="326" spans="2:5" ht="15.95" customHeight="1" x14ac:dyDescent="0.25">
      <c r="B326" s="17"/>
      <c r="D326" s="4"/>
      <c r="E326" s="5"/>
    </row>
    <row r="327" spans="2:5" ht="15.95" customHeight="1" x14ac:dyDescent="0.25">
      <c r="B327" s="17"/>
      <c r="D327" s="4"/>
      <c r="E327" s="5"/>
    </row>
    <row r="328" spans="2:5" ht="15.95" customHeight="1" x14ac:dyDescent="0.25">
      <c r="B328" s="17"/>
      <c r="D328" s="4"/>
      <c r="E328" s="5"/>
    </row>
    <row r="329" spans="2:5" ht="15.95" customHeight="1" x14ac:dyDescent="0.25">
      <c r="B329" s="17"/>
      <c r="D329" s="4"/>
      <c r="E329" s="5"/>
    </row>
    <row r="330" spans="2:5" ht="15.95" customHeight="1" x14ac:dyDescent="0.25">
      <c r="B330" s="17"/>
      <c r="D330" s="4"/>
      <c r="E330" s="5"/>
    </row>
    <row r="331" spans="2:5" ht="15.95" customHeight="1" x14ac:dyDescent="0.25">
      <c r="B331" s="17"/>
      <c r="D331" s="4"/>
      <c r="E331" s="5"/>
    </row>
    <row r="332" spans="2:5" ht="15.95" customHeight="1" x14ac:dyDescent="0.25">
      <c r="B332" s="17"/>
      <c r="D332" s="4"/>
      <c r="E332" s="5"/>
    </row>
    <row r="333" spans="2:5" ht="15.95" customHeight="1" x14ac:dyDescent="0.25">
      <c r="B333" s="17"/>
      <c r="D333" s="4"/>
      <c r="E333" s="5"/>
    </row>
    <row r="334" spans="2:5" ht="15.95" customHeight="1" x14ac:dyDescent="0.25">
      <c r="B334" s="17"/>
      <c r="D334" s="4"/>
      <c r="E334" s="5"/>
    </row>
    <row r="335" spans="2:5" ht="15.95" customHeight="1" x14ac:dyDescent="0.25">
      <c r="B335" s="17"/>
      <c r="D335" s="4"/>
      <c r="E335" s="5"/>
    </row>
    <row r="336" spans="2:5" ht="15.95" customHeight="1" x14ac:dyDescent="0.25">
      <c r="B336" s="17"/>
      <c r="D336" s="4"/>
      <c r="E336" s="5"/>
    </row>
    <row r="337" spans="2:5" ht="15.95" customHeight="1" x14ac:dyDescent="0.25">
      <c r="B337" s="17"/>
      <c r="D337" s="4"/>
      <c r="E337" s="5"/>
    </row>
    <row r="338" spans="2:5" ht="15.95" customHeight="1" x14ac:dyDescent="0.25">
      <c r="B338" s="17"/>
      <c r="D338" s="4"/>
      <c r="E338" s="5"/>
    </row>
    <row r="339" spans="2:5" ht="15.95" customHeight="1" x14ac:dyDescent="0.25">
      <c r="B339" s="17"/>
      <c r="D339" s="4"/>
      <c r="E339" s="5"/>
    </row>
    <row r="340" spans="2:5" ht="15.95" customHeight="1" x14ac:dyDescent="0.25">
      <c r="B340" s="17"/>
      <c r="D340" s="4"/>
      <c r="E340" s="5"/>
    </row>
    <row r="341" spans="2:5" ht="15.95" customHeight="1" x14ac:dyDescent="0.25">
      <c r="B341" s="17"/>
      <c r="D341" s="4"/>
      <c r="E341" s="5"/>
    </row>
    <row r="342" spans="2:5" ht="15.95" customHeight="1" x14ac:dyDescent="0.25">
      <c r="B342" s="17"/>
      <c r="D342" s="4"/>
      <c r="E342" s="5"/>
    </row>
    <row r="343" spans="2:5" ht="15.95" customHeight="1" x14ac:dyDescent="0.25">
      <c r="B343" s="17"/>
      <c r="D343" s="4"/>
      <c r="E343" s="5"/>
    </row>
    <row r="344" spans="2:5" ht="15.95" customHeight="1" x14ac:dyDescent="0.25">
      <c r="B344" s="17"/>
      <c r="D344" s="4"/>
      <c r="E344" s="5"/>
    </row>
    <row r="345" spans="2:5" ht="15.95" customHeight="1" x14ac:dyDescent="0.25">
      <c r="B345" s="17"/>
      <c r="D345" s="4"/>
      <c r="E345" s="5"/>
    </row>
    <row r="346" spans="2:5" ht="15.95" customHeight="1" x14ac:dyDescent="0.25">
      <c r="B346" s="17"/>
      <c r="D346" s="4"/>
      <c r="E346" s="5"/>
    </row>
    <row r="347" spans="2:5" ht="15.95" customHeight="1" x14ac:dyDescent="0.25">
      <c r="B347" s="17"/>
      <c r="D347" s="4"/>
      <c r="E347" s="5"/>
    </row>
    <row r="348" spans="2:5" ht="15.95" customHeight="1" x14ac:dyDescent="0.25">
      <c r="B348" s="17"/>
      <c r="D348" s="4"/>
      <c r="E348" s="5"/>
    </row>
    <row r="349" spans="2:5" ht="15.95" customHeight="1" x14ac:dyDescent="0.25">
      <c r="B349" s="17"/>
      <c r="D349" s="4"/>
      <c r="E349" s="5"/>
    </row>
    <row r="350" spans="2:5" ht="15.95" customHeight="1" x14ac:dyDescent="0.25">
      <c r="B350" s="17"/>
      <c r="D350" s="4"/>
      <c r="E350" s="5"/>
    </row>
    <row r="351" spans="2:5" ht="15.95" customHeight="1" x14ac:dyDescent="0.25">
      <c r="D351" s="4"/>
      <c r="E351" s="5"/>
    </row>
    <row r="352" spans="2:5" ht="15.95" customHeight="1" x14ac:dyDescent="0.25">
      <c r="D352" s="4"/>
      <c r="E352" s="5"/>
    </row>
    <row r="353" spans="4:5" ht="15.95" customHeight="1" x14ac:dyDescent="0.25">
      <c r="D353" s="4"/>
      <c r="E353" s="5"/>
    </row>
    <row r="354" spans="4:5" ht="15.95" customHeight="1" x14ac:dyDescent="0.25">
      <c r="D354" s="4"/>
      <c r="E354" s="5"/>
    </row>
    <row r="355" spans="4:5" ht="15.95" customHeight="1" x14ac:dyDescent="0.25">
      <c r="D355" s="4"/>
      <c r="E355" s="5"/>
    </row>
    <row r="356" spans="4:5" ht="15.95" customHeight="1" x14ac:dyDescent="0.25">
      <c r="D356" s="4"/>
      <c r="E356" s="5"/>
    </row>
    <row r="357" spans="4:5" ht="15.95" customHeight="1" x14ac:dyDescent="0.25">
      <c r="D357" s="4"/>
      <c r="E357" s="5"/>
    </row>
    <row r="358" spans="4:5" ht="15.95" customHeight="1" x14ac:dyDescent="0.25">
      <c r="D358" s="4"/>
      <c r="E358" s="5"/>
    </row>
    <row r="359" spans="4:5" ht="15.95" customHeight="1" x14ac:dyDescent="0.25">
      <c r="D359" s="4"/>
      <c r="E359" s="5"/>
    </row>
    <row r="360" spans="4:5" ht="15.95" customHeight="1" x14ac:dyDescent="0.25">
      <c r="D360" s="4"/>
      <c r="E360" s="5"/>
    </row>
    <row r="361" spans="4:5" ht="15.95" customHeight="1" x14ac:dyDescent="0.25">
      <c r="D361" s="4"/>
      <c r="E361" s="5"/>
    </row>
    <row r="362" spans="4:5" ht="15.95" customHeight="1" x14ac:dyDescent="0.25">
      <c r="D362" s="4"/>
      <c r="E362" s="5"/>
    </row>
    <row r="363" spans="4:5" ht="15.95" customHeight="1" x14ac:dyDescent="0.25">
      <c r="D363" s="4"/>
      <c r="E363" s="5"/>
    </row>
    <row r="364" spans="4:5" ht="15.95" customHeight="1" x14ac:dyDescent="0.25">
      <c r="D364" s="4"/>
      <c r="E364" s="5"/>
    </row>
    <row r="365" spans="4:5" ht="15.95" customHeight="1" x14ac:dyDescent="0.25">
      <c r="D365" s="4"/>
      <c r="E365" s="5"/>
    </row>
    <row r="366" spans="4:5" ht="15.95" customHeight="1" x14ac:dyDescent="0.25">
      <c r="D366" s="4"/>
      <c r="E366" s="5"/>
    </row>
    <row r="367" spans="4:5" ht="15.95" customHeight="1" x14ac:dyDescent="0.25">
      <c r="D367" s="4"/>
      <c r="E367" s="5"/>
    </row>
    <row r="368" spans="4:5" ht="15.95" customHeight="1" x14ac:dyDescent="0.25">
      <c r="D368" s="4"/>
      <c r="E368" s="5"/>
    </row>
    <row r="369" spans="4:5" ht="15.95" customHeight="1" x14ac:dyDescent="0.25">
      <c r="D369" s="4"/>
      <c r="E369" s="5"/>
    </row>
    <row r="370" spans="4:5" ht="15.95" customHeight="1" x14ac:dyDescent="0.25">
      <c r="D370" s="4"/>
      <c r="E370" s="5"/>
    </row>
    <row r="371" spans="4:5" ht="15.95" customHeight="1" x14ac:dyDescent="0.25">
      <c r="D371" s="4"/>
      <c r="E371" s="5"/>
    </row>
    <row r="372" spans="4:5" ht="15.95" customHeight="1" x14ac:dyDescent="0.25">
      <c r="D372" s="4"/>
      <c r="E372" s="5"/>
    </row>
    <row r="373" spans="4:5" ht="15.95" customHeight="1" x14ac:dyDescent="0.25">
      <c r="D373" s="4"/>
      <c r="E373" s="5"/>
    </row>
    <row r="374" spans="4:5" ht="15.95" customHeight="1" x14ac:dyDescent="0.25">
      <c r="D374" s="4"/>
      <c r="E374" s="5"/>
    </row>
    <row r="375" spans="4:5" ht="15.95" customHeight="1" x14ac:dyDescent="0.25">
      <c r="D375" s="4"/>
      <c r="E375" s="5"/>
    </row>
    <row r="376" spans="4:5" ht="15.95" customHeight="1" x14ac:dyDescent="0.25">
      <c r="D376" s="4"/>
      <c r="E376" s="5"/>
    </row>
    <row r="377" spans="4:5" ht="15.95" customHeight="1" x14ac:dyDescent="0.25">
      <c r="D377" s="4"/>
      <c r="E377" s="5"/>
    </row>
    <row r="378" spans="4:5" ht="15.95" customHeight="1" x14ac:dyDescent="0.25">
      <c r="D378" s="4"/>
      <c r="E378" s="5"/>
    </row>
    <row r="379" spans="4:5" ht="15.95" customHeight="1" x14ac:dyDescent="0.25">
      <c r="D379" s="4"/>
      <c r="E379" s="5"/>
    </row>
    <row r="380" spans="4:5" ht="15.95" customHeight="1" x14ac:dyDescent="0.25">
      <c r="D380" s="4"/>
      <c r="E380" s="5"/>
    </row>
    <row r="381" spans="4:5" ht="15.95" customHeight="1" x14ac:dyDescent="0.25">
      <c r="D381" s="4"/>
      <c r="E381" s="5"/>
    </row>
    <row r="382" spans="4:5" ht="15.95" customHeight="1" x14ac:dyDescent="0.25">
      <c r="D382" s="4"/>
      <c r="E382" s="5"/>
    </row>
    <row r="383" spans="4:5" ht="15.95" customHeight="1" x14ac:dyDescent="0.25">
      <c r="D383" s="4"/>
      <c r="E383" s="5"/>
    </row>
    <row r="384" spans="4:5" ht="15.95" customHeight="1" x14ac:dyDescent="0.25">
      <c r="D384" s="4"/>
      <c r="E384" s="5"/>
    </row>
    <row r="385" spans="4:5" ht="15.95" customHeight="1" x14ac:dyDescent="0.25">
      <c r="D385" s="4"/>
      <c r="E385" s="5"/>
    </row>
    <row r="386" spans="4:5" ht="15.95" customHeight="1" x14ac:dyDescent="0.25">
      <c r="D386" s="4"/>
      <c r="E386" s="5"/>
    </row>
    <row r="387" spans="4:5" ht="15.95" customHeight="1" x14ac:dyDescent="0.25">
      <c r="D387" s="4"/>
      <c r="E387" s="5"/>
    </row>
    <row r="388" spans="4:5" ht="15.95" customHeight="1" x14ac:dyDescent="0.25">
      <c r="D388" s="4"/>
      <c r="E388" s="5"/>
    </row>
    <row r="389" spans="4:5" ht="15.95" customHeight="1" x14ac:dyDescent="0.25">
      <c r="D389" s="4"/>
      <c r="E389" s="5"/>
    </row>
    <row r="390" spans="4:5" ht="15.95" customHeight="1" x14ac:dyDescent="0.25">
      <c r="D390" s="4"/>
      <c r="E390" s="5"/>
    </row>
    <row r="391" spans="4:5" ht="15.95" customHeight="1" x14ac:dyDescent="0.25">
      <c r="D391" s="4"/>
      <c r="E391" s="5"/>
    </row>
    <row r="392" spans="4:5" ht="15.95" customHeight="1" x14ac:dyDescent="0.25">
      <c r="D392" s="4"/>
      <c r="E392" s="5"/>
    </row>
    <row r="393" spans="4:5" ht="15.95" customHeight="1" x14ac:dyDescent="0.25">
      <c r="D393" s="4"/>
      <c r="E393" s="5"/>
    </row>
    <row r="394" spans="4:5" ht="15.95" customHeight="1" x14ac:dyDescent="0.25">
      <c r="D394" s="4"/>
      <c r="E394" s="5"/>
    </row>
    <row r="395" spans="4:5" ht="15.95" customHeight="1" x14ac:dyDescent="0.25">
      <c r="D395" s="4"/>
      <c r="E395" s="5"/>
    </row>
    <row r="396" spans="4:5" ht="15.95" customHeight="1" x14ac:dyDescent="0.25">
      <c r="D396" s="4"/>
      <c r="E396" s="5"/>
    </row>
    <row r="397" spans="4:5" ht="15.95" customHeight="1" x14ac:dyDescent="0.25">
      <c r="D397" s="4"/>
      <c r="E397" s="5"/>
    </row>
    <row r="398" spans="4:5" ht="15.95" customHeight="1" x14ac:dyDescent="0.25">
      <c r="D398" s="4"/>
      <c r="E398" s="5"/>
    </row>
    <row r="399" spans="4:5" ht="15.95" customHeight="1" x14ac:dyDescent="0.25">
      <c r="D399" s="4"/>
      <c r="E399" s="5"/>
    </row>
    <row r="400" spans="4:5" ht="15.95" customHeight="1" x14ac:dyDescent="0.25">
      <c r="D400" s="4"/>
      <c r="E400" s="5"/>
    </row>
  </sheetData>
  <conditionalFormatting sqref="A1:XFD1048576">
    <cfRule type="expression" dxfId="1" priority="1">
      <formula>A1&lt;&gt;""</formula>
    </cfRule>
  </conditionalFormatting>
  <dataValidations count="2">
    <dataValidation type="list" allowBlank="1" showInputMessage="1" showErrorMessage="1" sqref="B3:B350">
      <formula1>Semaine</formula1>
    </dataValidation>
    <dataValidation type="list" allowBlank="1" showInputMessage="1" showErrorMessage="1" sqref="C3:C350">
      <formula1>Salle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J100"/>
  <sheetViews>
    <sheetView workbookViewId="0">
      <selection activeCell="L19" sqref="L19"/>
    </sheetView>
  </sheetViews>
  <sheetFormatPr baseColWidth="10" defaultRowHeight="15" x14ac:dyDescent="0.25"/>
  <cols>
    <col min="2" max="2" width="17.85546875" customWidth="1"/>
    <col min="3" max="3" width="16" customWidth="1"/>
    <col min="4" max="4" width="17" customWidth="1"/>
    <col min="5" max="5" width="18.85546875" customWidth="1"/>
    <col min="6" max="6" width="18.140625" customWidth="1"/>
  </cols>
  <sheetData>
    <row r="2" spans="2:10" x14ac:dyDescent="0.25">
      <c r="B2" s="18" t="s">
        <v>3</v>
      </c>
      <c r="C2" s="18" t="s">
        <v>2</v>
      </c>
      <c r="D2" s="19" t="s">
        <v>4</v>
      </c>
      <c r="E2" s="20" t="s">
        <v>5</v>
      </c>
      <c r="F2" s="18" t="s">
        <v>6</v>
      </c>
    </row>
    <row r="3" spans="2:10" x14ac:dyDescent="0.25">
      <c r="B3" s="21">
        <f>IFERROR(INDEX(Archives!B$3:B$1000,MATCH(ROW(A1),Archives!$G$3:$G$1000,0),1),"")</f>
        <v>29</v>
      </c>
      <c r="C3" s="22" t="str">
        <f>IFERROR(INDEX(Archives!C$3:C$1000,MATCH(ROW(B1),Archives!$G$3:$G$1000,0),1),"")</f>
        <v>Riviera</v>
      </c>
      <c r="D3" s="23">
        <f>IFERROR(INDEX(Archives!D$3:D$1000,MATCH(ROW(C1),Archives!$G$3:$G$1000,0),1),"")</f>
        <v>45128</v>
      </c>
      <c r="E3" s="24">
        <f>IFERROR(INDEX(Archives!E$3:E$1000,MATCH(ROW(D1),Archives!$G$3:$G$1000,0),1),"")</f>
        <v>0.3125</v>
      </c>
      <c r="F3" s="22" t="str">
        <f>IFERROR(INDEX(Archives!F$3:F$1000,MATCH(ROW(E1),Archives!$G$3:$G$1000,0),1),"")</f>
        <v>test4</v>
      </c>
    </row>
    <row r="4" spans="2:10" x14ac:dyDescent="0.25">
      <c r="B4" s="21" t="str">
        <f>IFERROR(INDEX(Archives!B$3:B$1000,MATCH(ROW(A2),Archives!$G$3:$G$1000,0),1),"")</f>
        <v/>
      </c>
      <c r="C4" s="22" t="str">
        <f>IFERROR(INDEX(Archives!C$3:C$1000,MATCH(ROW(B2),Archives!$G$3:$G$1000,0),1),"")</f>
        <v/>
      </c>
      <c r="D4" s="23" t="str">
        <f>IFERROR(INDEX(Archives!D$3:D$1000,MATCH(ROW(C2),Archives!$G$3:$G$1000,0),1),"")</f>
        <v/>
      </c>
      <c r="E4" s="24" t="str">
        <f>IFERROR(INDEX(Archives!E$3:E$1000,MATCH(ROW(D2),Archives!$G$3:$G$1000,0),1),"")</f>
        <v/>
      </c>
      <c r="F4" s="22" t="str">
        <f>IFERROR(INDEX(Archives!F$3:F$1000,MATCH(ROW(E2),Archives!$G$3:$G$1000,0),1),"")</f>
        <v/>
      </c>
    </row>
    <row r="5" spans="2:10" x14ac:dyDescent="0.25">
      <c r="B5" s="21" t="str">
        <f>IFERROR(INDEX(Archives!B$3:B$1000,MATCH(ROW(A3),Archives!$G$3:$G$1000,0),1),"")</f>
        <v/>
      </c>
      <c r="C5" s="22" t="str">
        <f>IFERROR(INDEX(Archives!C$3:C$1000,MATCH(ROW(B3),Archives!$G$3:$G$1000,0),1),"")</f>
        <v/>
      </c>
      <c r="D5" s="23" t="str">
        <f>IFERROR(INDEX(Archives!D$3:D$1000,MATCH(ROW(C3),Archives!$G$3:$G$1000,0),1),"")</f>
        <v/>
      </c>
      <c r="E5" s="24" t="str">
        <f>IFERROR(INDEX(Archives!E$3:E$1000,MATCH(ROW(D3),Archives!$G$3:$G$1000,0),1),"")</f>
        <v/>
      </c>
      <c r="F5" s="22" t="str">
        <f>IFERROR(INDEX(Archives!F$3:F$1000,MATCH(ROW(E3),Archives!$G$3:$G$1000,0),1),"")</f>
        <v/>
      </c>
      <c r="J5" s="28"/>
    </row>
    <row r="6" spans="2:10" x14ac:dyDescent="0.25">
      <c r="B6" s="21" t="str">
        <f>IFERROR(INDEX(Archives!B$3:B$1000,MATCH(ROW(A4),Archives!$G$3:$G$1000,0),1),"")</f>
        <v/>
      </c>
      <c r="C6" s="22" t="str">
        <f>IFERROR(INDEX(Archives!C$3:C$1000,MATCH(ROW(B4),Archives!$G$3:$G$1000,0),1),"")</f>
        <v/>
      </c>
      <c r="D6" s="23" t="str">
        <f>IFERROR(INDEX(Archives!D$3:D$1000,MATCH(ROW(C4),Archives!$G$3:$G$1000,0),1),"")</f>
        <v/>
      </c>
      <c r="E6" s="24" t="str">
        <f>IFERROR(INDEX(Archives!E$3:E$1000,MATCH(ROW(D4),Archives!$G$3:$G$1000,0),1),"")</f>
        <v/>
      </c>
      <c r="F6" s="22" t="str">
        <f>IFERROR(INDEX(Archives!F$3:F$1000,MATCH(ROW(E4),Archives!$G$3:$G$1000,0),1),"")</f>
        <v/>
      </c>
    </row>
    <row r="7" spans="2:10" x14ac:dyDescent="0.25">
      <c r="B7" s="21" t="str">
        <f>IFERROR(INDEX(Archives!B$3:B$1000,MATCH(ROW(A5),Archives!$G$3:$G$1000,0),1),"")</f>
        <v/>
      </c>
      <c r="C7" s="22" t="str">
        <f>IFERROR(INDEX(Archives!C$3:C$1000,MATCH(ROW(B5),Archives!$G$3:$G$1000,0),1),"")</f>
        <v/>
      </c>
      <c r="D7" s="23" t="str">
        <f>IFERROR(INDEX(Archives!D$3:D$1000,MATCH(ROW(C5),Archives!$G$3:$G$1000,0),1),"")</f>
        <v/>
      </c>
      <c r="E7" s="24" t="str">
        <f>IFERROR(INDEX(Archives!E$3:E$1000,MATCH(ROW(D5),Archives!$G$3:$G$1000,0),1),"")</f>
        <v/>
      </c>
      <c r="F7" s="22" t="str">
        <f>IFERROR(INDEX(Archives!F$3:F$1000,MATCH(ROW(E5),Archives!$G$3:$G$1000,0),1),"")</f>
        <v/>
      </c>
    </row>
    <row r="8" spans="2:10" x14ac:dyDescent="0.25">
      <c r="B8" s="21" t="str">
        <f>IFERROR(INDEX(Archives!B$3:B$1000,MATCH(ROW(A6),Archives!$G$3:$G$1000,0),1),"")</f>
        <v/>
      </c>
      <c r="C8" s="22" t="str">
        <f>IFERROR(INDEX(Archives!C$3:C$1000,MATCH(ROW(B6),Archives!$G$3:$G$1000,0),1),"")</f>
        <v/>
      </c>
      <c r="D8" s="23" t="str">
        <f>IFERROR(INDEX(Archives!D$3:D$1000,MATCH(ROW(C6),Archives!$G$3:$G$1000,0),1),"")</f>
        <v/>
      </c>
      <c r="E8" s="24" t="str">
        <f>IFERROR(INDEX(Archives!E$3:E$1000,MATCH(ROW(D6),Archives!$G$3:$G$1000,0),1),"")</f>
        <v/>
      </c>
      <c r="F8" s="22" t="str">
        <f>IFERROR(INDEX(Archives!F$3:F$1000,MATCH(ROW(E6),Archives!$G$3:$G$1000,0),1),"")</f>
        <v/>
      </c>
    </row>
    <row r="9" spans="2:10" x14ac:dyDescent="0.25">
      <c r="B9" s="21" t="str">
        <f>IFERROR(INDEX(Archives!B$3:B$1000,MATCH(ROW(A7),Archives!$G$3:$G$1000,0),1),"")</f>
        <v/>
      </c>
      <c r="C9" s="22" t="str">
        <f>IFERROR(INDEX(Archives!C$3:C$1000,MATCH(ROW(B7),Archives!$G$3:$G$1000,0),1),"")</f>
        <v/>
      </c>
      <c r="D9" s="23" t="str">
        <f>IFERROR(INDEX(Archives!D$3:D$1000,MATCH(ROW(C7),Archives!$G$3:$G$1000,0),1),"")</f>
        <v/>
      </c>
      <c r="E9" s="24" t="str">
        <f>IFERROR(INDEX(Archives!E$3:E$1000,MATCH(ROW(D7),Archives!$G$3:$G$1000,0),1),"")</f>
        <v/>
      </c>
      <c r="F9" s="22" t="str">
        <f>IFERROR(INDEX(Archives!F$3:F$1000,MATCH(ROW(E7),Archives!$G$3:$G$1000,0),1),"")</f>
        <v/>
      </c>
      <c r="J9" t="str">
        <f>IFERROR(INDEX(Extraction!$F$3:$F$1000,MATCH(1,(Extraction!$E$3:$E$1000=Planning!$B8)*(Extraction!$D$3:$D$1000=Planning!C$7),0),1),"")</f>
        <v/>
      </c>
    </row>
    <row r="10" spans="2:10" x14ac:dyDescent="0.25">
      <c r="B10" s="21" t="str">
        <f>IFERROR(INDEX(Archives!B$3:B$1000,MATCH(ROW(A8),Archives!$G$3:$G$1000,0),1),"")</f>
        <v/>
      </c>
      <c r="C10" s="22" t="str">
        <f>IFERROR(INDEX(Archives!C$3:C$1000,MATCH(ROW(B8),Archives!$G$3:$G$1000,0),1),"")</f>
        <v/>
      </c>
      <c r="D10" s="23" t="str">
        <f>IFERROR(INDEX(Archives!D$3:D$1000,MATCH(ROW(C8),Archives!$G$3:$G$1000,0),1),"")</f>
        <v/>
      </c>
      <c r="E10" s="24" t="str">
        <f>IFERROR(INDEX(Archives!E$3:E$1000,MATCH(ROW(D8),Archives!$G$3:$G$1000,0),1),"")</f>
        <v/>
      </c>
      <c r="F10" s="22" t="str">
        <f>IFERROR(INDEX(Archives!F$3:F$1000,MATCH(ROW(E8),Archives!$G$3:$G$1000,0),1),"")</f>
        <v/>
      </c>
    </row>
    <row r="11" spans="2:10" x14ac:dyDescent="0.25">
      <c r="B11" s="21" t="str">
        <f>IFERROR(INDEX(Archives!B$3:B$1000,MATCH(ROW(A9),Archives!$G$3:$G$1000,0),1),"")</f>
        <v/>
      </c>
      <c r="C11" s="22" t="str">
        <f>IFERROR(INDEX(Archives!C$3:C$1000,MATCH(ROW(B9),Archives!$G$3:$G$1000,0),1),"")</f>
        <v/>
      </c>
      <c r="D11" s="23" t="str">
        <f>IFERROR(INDEX(Archives!D$3:D$1000,MATCH(ROW(C9),Archives!$G$3:$G$1000,0),1),"")</f>
        <v/>
      </c>
      <c r="E11" s="24" t="str">
        <f>IFERROR(INDEX(Archives!E$3:E$1000,MATCH(ROW(D9),Archives!$G$3:$G$1000,0),1),"")</f>
        <v/>
      </c>
      <c r="F11" s="22" t="str">
        <f>IFERROR(INDEX(Archives!F$3:F$1000,MATCH(ROW(E9),Archives!$G$3:$G$1000,0),1),"")</f>
        <v/>
      </c>
    </row>
    <row r="12" spans="2:10" x14ac:dyDescent="0.25">
      <c r="B12" s="21" t="str">
        <f>IFERROR(INDEX(Archives!B$3:B$1000,MATCH(ROW(A10),Archives!$G$3:$G$1000,0),1),"")</f>
        <v/>
      </c>
      <c r="C12" s="22" t="str">
        <f>IFERROR(INDEX(Archives!C$3:C$1000,MATCH(ROW(B10),Archives!$G$3:$G$1000,0),1),"")</f>
        <v/>
      </c>
      <c r="D12" s="23" t="str">
        <f>IFERROR(INDEX(Archives!D$3:D$1000,MATCH(ROW(C10),Archives!$G$3:$G$1000,0),1),"")</f>
        <v/>
      </c>
      <c r="E12" s="24" t="str">
        <f>IFERROR(INDEX(Archives!E$3:E$1000,MATCH(ROW(D10),Archives!$G$3:$G$1000,0),1),"")</f>
        <v/>
      </c>
      <c r="F12" s="22" t="str">
        <f>IFERROR(INDEX(Archives!F$3:F$1000,MATCH(ROW(E10),Archives!$G$3:$G$1000,0),1),"")</f>
        <v/>
      </c>
    </row>
    <row r="13" spans="2:10" x14ac:dyDescent="0.25">
      <c r="B13" s="21" t="str">
        <f>IFERROR(INDEX(Archives!B$3:B$1000,MATCH(ROW(A11),Archives!$G$3:$G$1000,0),1),"")</f>
        <v/>
      </c>
      <c r="C13" s="22" t="str">
        <f>IFERROR(INDEX(Archives!C$3:C$1000,MATCH(ROW(B11),Archives!$G$3:$G$1000,0),1),"")</f>
        <v/>
      </c>
      <c r="D13" s="23" t="str">
        <f>IFERROR(INDEX(Archives!D$3:D$1000,MATCH(ROW(C11),Archives!$G$3:$G$1000,0),1),"")</f>
        <v/>
      </c>
      <c r="E13" s="24" t="str">
        <f>IFERROR(INDEX(Archives!E$3:E$1000,MATCH(ROW(D11),Archives!$G$3:$G$1000,0),1),"")</f>
        <v/>
      </c>
      <c r="F13" s="22" t="str">
        <f>IFERROR(INDEX(Archives!F$3:F$1000,MATCH(ROW(E11),Archives!$G$3:$G$1000,0),1),"")</f>
        <v/>
      </c>
    </row>
    <row r="14" spans="2:10" x14ac:dyDescent="0.25">
      <c r="B14" s="21" t="str">
        <f>IFERROR(INDEX(Archives!B$3:B$1000,MATCH(ROW(A12),Archives!$G$3:$G$1000,0),1),"")</f>
        <v/>
      </c>
      <c r="C14" s="22" t="str">
        <f>IFERROR(INDEX(Archives!C$3:C$1000,MATCH(ROW(B12),Archives!$G$3:$G$1000,0),1),"")</f>
        <v/>
      </c>
      <c r="D14" s="23" t="str">
        <f>IFERROR(INDEX(Archives!D$3:D$1000,MATCH(ROW(C12),Archives!$G$3:$G$1000,0),1),"")</f>
        <v/>
      </c>
      <c r="E14" s="24" t="str">
        <f>IFERROR(INDEX(Archives!E$3:E$1000,MATCH(ROW(D12),Archives!$G$3:$G$1000,0),1),"")</f>
        <v/>
      </c>
      <c r="F14" s="22" t="str">
        <f>IFERROR(INDEX(Archives!F$3:F$1000,MATCH(ROW(E12),Archives!$G$3:$G$1000,0),1),"")</f>
        <v/>
      </c>
    </row>
    <row r="15" spans="2:10" x14ac:dyDescent="0.25">
      <c r="B15" s="21" t="str">
        <f>IFERROR(INDEX(Archives!B$3:B$1000,MATCH(ROW(A13),Archives!$G$3:$G$1000,0),1),"")</f>
        <v/>
      </c>
      <c r="C15" s="22" t="str">
        <f>IFERROR(INDEX(Archives!C$3:C$1000,MATCH(ROW(B13),Archives!$G$3:$G$1000,0),1),"")</f>
        <v/>
      </c>
      <c r="D15" s="23" t="str">
        <f>IFERROR(INDEX(Archives!D$3:D$1000,MATCH(ROW(C13),Archives!$G$3:$G$1000,0),1),"")</f>
        <v/>
      </c>
      <c r="E15" s="24" t="str">
        <f>IFERROR(INDEX(Archives!E$3:E$1000,MATCH(ROW(D13),Archives!$G$3:$G$1000,0),1),"")</f>
        <v/>
      </c>
      <c r="F15" s="22" t="str">
        <f>IFERROR(INDEX(Archives!F$3:F$1000,MATCH(ROW(E13),Archives!$G$3:$G$1000,0),1),"")</f>
        <v/>
      </c>
    </row>
    <row r="16" spans="2:10" x14ac:dyDescent="0.25">
      <c r="B16" s="21" t="str">
        <f>IFERROR(INDEX(Archives!B$3:B$1000,MATCH(ROW(A14),Archives!$G$3:$G$1000,0),1),"")</f>
        <v/>
      </c>
      <c r="C16" s="22" t="str">
        <f>IFERROR(INDEX(Archives!C$3:C$1000,MATCH(ROW(B14),Archives!$G$3:$G$1000,0),1),"")</f>
        <v/>
      </c>
      <c r="D16" s="23" t="str">
        <f>IFERROR(INDEX(Archives!D$3:D$1000,MATCH(ROW(C14),Archives!$G$3:$G$1000,0),1),"")</f>
        <v/>
      </c>
      <c r="E16" s="24" t="str">
        <f>IFERROR(INDEX(Archives!E$3:E$1000,MATCH(ROW(D14),Archives!$G$3:$G$1000,0),1),"")</f>
        <v/>
      </c>
      <c r="F16" s="22" t="str">
        <f>IFERROR(INDEX(Archives!F$3:F$1000,MATCH(ROW(E14),Archives!$G$3:$G$1000,0),1),"")</f>
        <v/>
      </c>
    </row>
    <row r="17" spans="2:6" x14ac:dyDescent="0.25">
      <c r="B17" s="21" t="str">
        <f>IFERROR(INDEX(Archives!B$3:B$1000,MATCH(ROW(A15),Archives!$G$3:$G$1000,0),1),"")</f>
        <v/>
      </c>
      <c r="C17" s="22" t="str">
        <f>IFERROR(INDEX(Archives!C$3:C$1000,MATCH(ROW(B15),Archives!$G$3:$G$1000,0),1),"")</f>
        <v/>
      </c>
      <c r="D17" s="23" t="str">
        <f>IFERROR(INDEX(Archives!D$3:D$1000,MATCH(ROW(C15),Archives!$G$3:$G$1000,0),1),"")</f>
        <v/>
      </c>
      <c r="E17" s="24" t="str">
        <f>IFERROR(INDEX(Archives!E$3:E$1000,MATCH(ROW(D15),Archives!$G$3:$G$1000,0),1),"")</f>
        <v/>
      </c>
      <c r="F17" s="22" t="str">
        <f>IFERROR(INDEX(Archives!F$3:F$1000,MATCH(ROW(E15),Archives!$G$3:$G$1000,0),1),"")</f>
        <v/>
      </c>
    </row>
    <row r="18" spans="2:6" x14ac:dyDescent="0.25">
      <c r="B18" s="21" t="str">
        <f>IFERROR(INDEX(Archives!B$3:B$1000,MATCH(ROW(A16),Archives!$G$3:$G$1000,0),1),"")</f>
        <v/>
      </c>
      <c r="C18" s="22" t="str">
        <f>IFERROR(INDEX(Archives!C$3:C$1000,MATCH(ROW(B16),Archives!$G$3:$G$1000,0),1),"")</f>
        <v/>
      </c>
      <c r="D18" s="23" t="str">
        <f>IFERROR(INDEX(Archives!D$3:D$1000,MATCH(ROW(C16),Archives!$G$3:$G$1000,0),1),"")</f>
        <v/>
      </c>
      <c r="E18" s="24" t="str">
        <f>IFERROR(INDEX(Archives!E$3:E$1000,MATCH(ROW(D16),Archives!$G$3:$G$1000,0),1),"")</f>
        <v/>
      </c>
      <c r="F18" s="22" t="str">
        <f>IFERROR(INDEX(Archives!F$3:F$1000,MATCH(ROW(E16),Archives!$G$3:$G$1000,0),1),"")</f>
        <v/>
      </c>
    </row>
    <row r="19" spans="2:6" x14ac:dyDescent="0.25">
      <c r="B19" s="21" t="str">
        <f>IFERROR(INDEX(Archives!B$3:B$1000,MATCH(ROW(A17),Archives!$G$3:$G$1000,0),1),"")</f>
        <v/>
      </c>
      <c r="C19" s="22" t="str">
        <f>IFERROR(INDEX(Archives!C$3:C$1000,MATCH(ROW(B17),Archives!$G$3:$G$1000,0),1),"")</f>
        <v/>
      </c>
      <c r="D19" s="23" t="str">
        <f>IFERROR(INDEX(Archives!D$3:D$1000,MATCH(ROW(C17),Archives!$G$3:$G$1000,0),1),"")</f>
        <v/>
      </c>
      <c r="E19" s="24" t="str">
        <f>IFERROR(INDEX(Archives!E$3:E$1000,MATCH(ROW(D17),Archives!$G$3:$G$1000,0),1),"")</f>
        <v/>
      </c>
      <c r="F19" s="22" t="str">
        <f>IFERROR(INDEX(Archives!F$3:F$1000,MATCH(ROW(E17),Archives!$G$3:$G$1000,0),1),"")</f>
        <v/>
      </c>
    </row>
    <row r="20" spans="2:6" x14ac:dyDescent="0.25">
      <c r="B20" s="21" t="str">
        <f>IFERROR(INDEX(Archives!B$3:B$1000,MATCH(ROW(A18),Archives!$G$3:$G$1000,0),1),"")</f>
        <v/>
      </c>
      <c r="C20" s="22" t="str">
        <f>IFERROR(INDEX(Archives!C$3:C$1000,MATCH(ROW(B18),Archives!$G$3:$G$1000,0),1),"")</f>
        <v/>
      </c>
      <c r="D20" s="23" t="str">
        <f>IFERROR(INDEX(Archives!D$3:D$1000,MATCH(ROW(C18),Archives!$G$3:$G$1000,0),1),"")</f>
        <v/>
      </c>
      <c r="E20" s="24" t="str">
        <f>IFERROR(INDEX(Archives!E$3:E$1000,MATCH(ROW(D18),Archives!$G$3:$G$1000,0),1),"")</f>
        <v/>
      </c>
      <c r="F20" s="22" t="str">
        <f>IFERROR(INDEX(Archives!F$3:F$1000,MATCH(ROW(E18),Archives!$G$3:$G$1000,0),1),"")</f>
        <v/>
      </c>
    </row>
    <row r="21" spans="2:6" x14ac:dyDescent="0.25">
      <c r="B21" s="21" t="str">
        <f>IFERROR(INDEX(Archives!B$3:B$1000,MATCH(ROW(A19),Archives!$G$3:$G$1000,0),1),"")</f>
        <v/>
      </c>
      <c r="C21" s="22" t="str">
        <f>IFERROR(INDEX(Archives!C$3:C$1000,MATCH(ROW(B19),Archives!$G$3:$G$1000,0),1),"")</f>
        <v/>
      </c>
      <c r="D21" s="23" t="str">
        <f>IFERROR(INDEX(Archives!D$3:D$1000,MATCH(ROW(C19),Archives!$G$3:$G$1000,0),1),"")</f>
        <v/>
      </c>
      <c r="E21" s="24" t="str">
        <f>IFERROR(INDEX(Archives!E$3:E$1000,MATCH(ROW(D19),Archives!$G$3:$G$1000,0),1),"")</f>
        <v/>
      </c>
      <c r="F21" s="22" t="str">
        <f>IFERROR(INDEX(Archives!F$3:F$1000,MATCH(ROW(E19),Archives!$G$3:$G$1000,0),1),"")</f>
        <v/>
      </c>
    </row>
    <row r="22" spans="2:6" x14ac:dyDescent="0.25">
      <c r="B22" s="21" t="str">
        <f>IFERROR(INDEX(Archives!B$3:B$1000,MATCH(ROW(A20),Archives!$G$3:$G$1000,0),1),"")</f>
        <v/>
      </c>
      <c r="C22" s="22" t="str">
        <f>IFERROR(INDEX(Archives!C$3:C$1000,MATCH(ROW(B20),Archives!$G$3:$G$1000,0),1),"")</f>
        <v/>
      </c>
      <c r="D22" s="23" t="str">
        <f>IFERROR(INDEX(Archives!D$3:D$1000,MATCH(ROW(C20),Archives!$G$3:$G$1000,0),1),"")</f>
        <v/>
      </c>
      <c r="E22" s="24" t="str">
        <f>IFERROR(INDEX(Archives!E$3:E$1000,MATCH(ROW(D20),Archives!$G$3:$G$1000,0),1),"")</f>
        <v/>
      </c>
      <c r="F22" s="22" t="str">
        <f>IFERROR(INDEX(Archives!F$3:F$1000,MATCH(ROW(E20),Archives!$G$3:$G$1000,0),1),"")</f>
        <v/>
      </c>
    </row>
    <row r="23" spans="2:6" x14ac:dyDescent="0.25">
      <c r="B23" s="21" t="str">
        <f>IFERROR(INDEX(Archives!B$3:B$1000,MATCH(ROW(A21),Archives!$G$3:$G$1000,0),1),"")</f>
        <v/>
      </c>
      <c r="C23" s="22" t="str">
        <f>IFERROR(INDEX(Archives!C$3:C$1000,MATCH(ROW(B21),Archives!$G$3:$G$1000,0),1),"")</f>
        <v/>
      </c>
      <c r="D23" s="23" t="str">
        <f>IFERROR(INDEX(Archives!D$3:D$1000,MATCH(ROW(C21),Archives!$G$3:$G$1000,0),1),"")</f>
        <v/>
      </c>
      <c r="E23" s="24" t="str">
        <f>IFERROR(INDEX(Archives!E$3:E$1000,MATCH(ROW(D21),Archives!$G$3:$G$1000,0),1),"")</f>
        <v/>
      </c>
      <c r="F23" s="22" t="str">
        <f>IFERROR(INDEX(Archives!F$3:F$1000,MATCH(ROW(E21),Archives!$G$3:$G$1000,0),1),"")</f>
        <v/>
      </c>
    </row>
    <row r="24" spans="2:6" x14ac:dyDescent="0.25">
      <c r="B24" s="21" t="str">
        <f>IFERROR(INDEX(Archives!B$3:B$1000,MATCH(ROW(A22),Archives!$G$3:$G$1000,0),1),"")</f>
        <v/>
      </c>
      <c r="C24" s="22" t="str">
        <f>IFERROR(INDEX(Archives!C$3:C$1000,MATCH(ROW(B22),Archives!$G$3:$G$1000,0),1),"")</f>
        <v/>
      </c>
      <c r="D24" s="23" t="str">
        <f>IFERROR(INDEX(Archives!D$3:D$1000,MATCH(ROW(C22),Archives!$G$3:$G$1000,0),1),"")</f>
        <v/>
      </c>
      <c r="E24" s="24" t="str">
        <f>IFERROR(INDEX(Archives!E$3:E$1000,MATCH(ROW(D22),Archives!$G$3:$G$1000,0),1),"")</f>
        <v/>
      </c>
      <c r="F24" s="22" t="str">
        <f>IFERROR(INDEX(Archives!F$3:F$1000,MATCH(ROW(E22),Archives!$G$3:$G$1000,0),1),"")</f>
        <v/>
      </c>
    </row>
    <row r="25" spans="2:6" x14ac:dyDescent="0.25">
      <c r="B25" s="21" t="str">
        <f>IFERROR(INDEX(Archives!B$3:B$1000,MATCH(ROW(A23),Archives!$G$3:$G$1000,0),1),"")</f>
        <v/>
      </c>
      <c r="C25" s="22" t="str">
        <f>IFERROR(INDEX(Archives!C$3:C$1000,MATCH(ROW(B23),Archives!$G$3:$G$1000,0),1),"")</f>
        <v/>
      </c>
      <c r="D25" s="23" t="str">
        <f>IFERROR(INDEX(Archives!D$3:D$1000,MATCH(ROW(C23),Archives!$G$3:$G$1000,0),1),"")</f>
        <v/>
      </c>
      <c r="E25" s="24" t="str">
        <f>IFERROR(INDEX(Archives!E$3:E$1000,MATCH(ROW(D23),Archives!$G$3:$G$1000,0),1),"")</f>
        <v/>
      </c>
      <c r="F25" s="22" t="str">
        <f>IFERROR(INDEX(Archives!F$3:F$1000,MATCH(ROW(E23),Archives!$G$3:$G$1000,0),1),"")</f>
        <v/>
      </c>
    </row>
    <row r="26" spans="2:6" x14ac:dyDescent="0.25">
      <c r="B26" s="21" t="str">
        <f>IFERROR(INDEX(Archives!B$3:B$1000,MATCH(ROW(A24),Archives!$G$3:$G$1000,0),1),"")</f>
        <v/>
      </c>
      <c r="C26" s="22" t="str">
        <f>IFERROR(INDEX(Archives!C$3:C$1000,MATCH(ROW(B24),Archives!$G$3:$G$1000,0),1),"")</f>
        <v/>
      </c>
      <c r="D26" s="23" t="str">
        <f>IFERROR(INDEX(Archives!D$3:D$1000,MATCH(ROW(C24),Archives!$G$3:$G$1000,0),1),"")</f>
        <v/>
      </c>
      <c r="E26" s="24" t="str">
        <f>IFERROR(INDEX(Archives!E$3:E$1000,MATCH(ROW(D24),Archives!$G$3:$G$1000,0),1),"")</f>
        <v/>
      </c>
      <c r="F26" s="22" t="str">
        <f>IFERROR(INDEX(Archives!F$3:F$1000,MATCH(ROW(E24),Archives!$G$3:$G$1000,0),1),"")</f>
        <v/>
      </c>
    </row>
    <row r="27" spans="2:6" x14ac:dyDescent="0.25">
      <c r="B27" s="21" t="str">
        <f>IFERROR(INDEX(Archives!B$3:B$1000,MATCH(ROW(A25),Archives!$G$3:$G$1000,0),1),"")</f>
        <v/>
      </c>
      <c r="C27" s="22" t="str">
        <f>IFERROR(INDEX(Archives!C$3:C$1000,MATCH(ROW(B25),Archives!$G$3:$G$1000,0),1),"")</f>
        <v/>
      </c>
      <c r="D27" s="23" t="str">
        <f>IFERROR(INDEX(Archives!D$3:D$1000,MATCH(ROW(C25),Archives!$G$3:$G$1000,0),1),"")</f>
        <v/>
      </c>
      <c r="E27" s="24" t="str">
        <f>IFERROR(INDEX(Archives!E$3:E$1000,MATCH(ROW(D25),Archives!$G$3:$G$1000,0),1),"")</f>
        <v/>
      </c>
      <c r="F27" s="22" t="str">
        <f>IFERROR(INDEX(Archives!F$3:F$1000,MATCH(ROW(E25),Archives!$G$3:$G$1000,0),1),"")</f>
        <v/>
      </c>
    </row>
    <row r="28" spans="2:6" x14ac:dyDescent="0.25">
      <c r="B28" s="21" t="str">
        <f>IFERROR(INDEX(Archives!B$3:B$1000,MATCH(ROW(A26),Archives!$G$3:$G$1000,0),1),"")</f>
        <v/>
      </c>
      <c r="C28" s="22" t="str">
        <f>IFERROR(INDEX(Archives!C$3:C$1000,MATCH(ROW(B26),Archives!$G$3:$G$1000,0),1),"")</f>
        <v/>
      </c>
      <c r="D28" s="23" t="str">
        <f>IFERROR(INDEX(Archives!D$3:D$1000,MATCH(ROW(C26),Archives!$G$3:$G$1000,0),1),"")</f>
        <v/>
      </c>
      <c r="E28" s="24" t="str">
        <f>IFERROR(INDEX(Archives!E$3:E$1000,MATCH(ROW(D26),Archives!$G$3:$G$1000,0),1),"")</f>
        <v/>
      </c>
      <c r="F28" s="22" t="str">
        <f>IFERROR(INDEX(Archives!F$3:F$1000,MATCH(ROW(E26),Archives!$G$3:$G$1000,0),1),"")</f>
        <v/>
      </c>
    </row>
    <row r="29" spans="2:6" x14ac:dyDescent="0.25">
      <c r="B29" s="21" t="str">
        <f>IFERROR(INDEX(Archives!B$3:B$1000,MATCH(ROW(A27),Archives!$G$3:$G$1000,0),1),"")</f>
        <v/>
      </c>
      <c r="C29" s="22" t="str">
        <f>IFERROR(INDEX(Archives!C$3:C$1000,MATCH(ROW(B27),Archives!$G$3:$G$1000,0),1),"")</f>
        <v/>
      </c>
      <c r="D29" s="23" t="str">
        <f>IFERROR(INDEX(Archives!D$3:D$1000,MATCH(ROW(C27),Archives!$G$3:$G$1000,0),1),"")</f>
        <v/>
      </c>
      <c r="E29" s="24" t="str">
        <f>IFERROR(INDEX(Archives!E$3:E$1000,MATCH(ROW(D27),Archives!$G$3:$G$1000,0),1),"")</f>
        <v/>
      </c>
      <c r="F29" s="22" t="str">
        <f>IFERROR(INDEX(Archives!F$3:F$1000,MATCH(ROW(E27),Archives!$G$3:$G$1000,0),1),"")</f>
        <v/>
      </c>
    </row>
    <row r="30" spans="2:6" x14ac:dyDescent="0.25">
      <c r="B30" s="21" t="str">
        <f>IFERROR(INDEX(Archives!B$3:B$1000,MATCH(ROW(A28),Archives!$G$3:$G$1000,0),1),"")</f>
        <v/>
      </c>
      <c r="C30" s="22" t="str">
        <f>IFERROR(INDEX(Archives!C$3:C$1000,MATCH(ROW(B28),Archives!$G$3:$G$1000,0),1),"")</f>
        <v/>
      </c>
      <c r="D30" s="23" t="str">
        <f>IFERROR(INDEX(Archives!D$3:D$1000,MATCH(ROW(C28),Archives!$G$3:$G$1000,0),1),"")</f>
        <v/>
      </c>
      <c r="E30" s="24" t="str">
        <f>IFERROR(INDEX(Archives!E$3:E$1000,MATCH(ROW(D28),Archives!$G$3:$G$1000,0),1),"")</f>
        <v/>
      </c>
      <c r="F30" s="22" t="str">
        <f>IFERROR(INDEX(Archives!F$3:F$1000,MATCH(ROW(E28),Archives!$G$3:$G$1000,0),1),"")</f>
        <v/>
      </c>
    </row>
    <row r="31" spans="2:6" x14ac:dyDescent="0.25">
      <c r="B31" s="21" t="str">
        <f>IFERROR(INDEX(Archives!B$3:B$1000,MATCH(ROW(A29),Archives!$G$3:$G$1000,0),1),"")</f>
        <v/>
      </c>
      <c r="C31" s="22" t="str">
        <f>IFERROR(INDEX(Archives!C$3:C$1000,MATCH(ROW(B29),Archives!$G$3:$G$1000,0),1),"")</f>
        <v/>
      </c>
      <c r="D31" s="23" t="str">
        <f>IFERROR(INDEX(Archives!D$3:D$1000,MATCH(ROW(C29),Archives!$G$3:$G$1000,0),1),"")</f>
        <v/>
      </c>
      <c r="E31" s="24" t="str">
        <f>IFERROR(INDEX(Archives!E$3:E$1000,MATCH(ROW(D29),Archives!$G$3:$G$1000,0),1),"")</f>
        <v/>
      </c>
      <c r="F31" s="22" t="str">
        <f>IFERROR(INDEX(Archives!F$3:F$1000,MATCH(ROW(E29),Archives!$G$3:$G$1000,0),1),"")</f>
        <v/>
      </c>
    </row>
    <row r="32" spans="2:6" x14ac:dyDescent="0.25">
      <c r="B32" s="21" t="str">
        <f>IFERROR(INDEX(Archives!B$3:B$1000,MATCH(ROW(A30),Archives!$G$3:$G$1000,0),1),"")</f>
        <v/>
      </c>
      <c r="C32" s="22" t="str">
        <f>IFERROR(INDEX(Archives!C$3:C$1000,MATCH(ROW(B30),Archives!$G$3:$G$1000,0),1),"")</f>
        <v/>
      </c>
      <c r="D32" s="23" t="str">
        <f>IFERROR(INDEX(Archives!D$3:D$1000,MATCH(ROW(C30),Archives!$G$3:$G$1000,0),1),"")</f>
        <v/>
      </c>
      <c r="E32" s="24" t="str">
        <f>IFERROR(INDEX(Archives!E$3:E$1000,MATCH(ROW(D30),Archives!$G$3:$G$1000,0),1),"")</f>
        <v/>
      </c>
      <c r="F32" s="22" t="str">
        <f>IFERROR(INDEX(Archives!F$3:F$1000,MATCH(ROW(E30),Archives!$G$3:$G$1000,0),1),"")</f>
        <v/>
      </c>
    </row>
    <row r="33" spans="2:6" x14ac:dyDescent="0.25">
      <c r="B33" s="21" t="str">
        <f>IFERROR(INDEX(Archives!B$3:B$1000,MATCH(ROW(A31),Archives!$G$3:$G$1000,0),1),"")</f>
        <v/>
      </c>
      <c r="C33" s="22" t="str">
        <f>IFERROR(INDEX(Archives!C$3:C$1000,MATCH(ROW(B31),Archives!$G$3:$G$1000,0),1),"")</f>
        <v/>
      </c>
      <c r="D33" s="23" t="str">
        <f>IFERROR(INDEX(Archives!D$3:D$1000,MATCH(ROW(C31),Archives!$G$3:$G$1000,0),1),"")</f>
        <v/>
      </c>
      <c r="E33" s="24" t="str">
        <f>IFERROR(INDEX(Archives!E$3:E$1000,MATCH(ROW(D31),Archives!$G$3:$G$1000,0),1),"")</f>
        <v/>
      </c>
      <c r="F33" s="22" t="str">
        <f>IFERROR(INDEX(Archives!F$3:F$1000,MATCH(ROW(E31),Archives!$G$3:$G$1000,0),1),"")</f>
        <v/>
      </c>
    </row>
    <row r="34" spans="2:6" x14ac:dyDescent="0.25">
      <c r="B34" s="21" t="str">
        <f>IFERROR(INDEX(Archives!B$3:B$1000,MATCH(ROW(A32),Archives!$G$3:$G$1000,0),1),"")</f>
        <v/>
      </c>
      <c r="C34" s="22" t="str">
        <f>IFERROR(INDEX(Archives!C$3:C$1000,MATCH(ROW(B32),Archives!$G$3:$G$1000,0),1),"")</f>
        <v/>
      </c>
      <c r="D34" s="23" t="str">
        <f>IFERROR(INDEX(Archives!D$3:D$1000,MATCH(ROW(C32),Archives!$G$3:$G$1000,0),1),"")</f>
        <v/>
      </c>
      <c r="E34" s="24" t="str">
        <f>IFERROR(INDEX(Archives!E$3:E$1000,MATCH(ROW(D32),Archives!$G$3:$G$1000,0),1),"")</f>
        <v/>
      </c>
      <c r="F34" s="22" t="str">
        <f>IFERROR(INDEX(Archives!F$3:F$1000,MATCH(ROW(E32),Archives!$G$3:$G$1000,0),1),"")</f>
        <v/>
      </c>
    </row>
    <row r="35" spans="2:6" x14ac:dyDescent="0.25">
      <c r="B35" s="21" t="str">
        <f>IFERROR(INDEX(Archives!B$3:B$1000,MATCH(ROW(A33),Archives!$G$3:$G$1000,0),1),"")</f>
        <v/>
      </c>
      <c r="C35" s="22" t="str">
        <f>IFERROR(INDEX(Archives!C$3:C$1000,MATCH(ROW(B33),Archives!$G$3:$G$1000,0),1),"")</f>
        <v/>
      </c>
      <c r="D35" s="23" t="str">
        <f>IFERROR(INDEX(Archives!D$3:D$1000,MATCH(ROW(C33),Archives!$G$3:$G$1000,0),1),"")</f>
        <v/>
      </c>
      <c r="E35" s="24" t="str">
        <f>IFERROR(INDEX(Archives!E$3:E$1000,MATCH(ROW(D33),Archives!$G$3:$G$1000,0),1),"")</f>
        <v/>
      </c>
      <c r="F35" s="22" t="str">
        <f>IFERROR(INDEX(Archives!F$3:F$1000,MATCH(ROW(E33),Archives!$G$3:$G$1000,0),1),"")</f>
        <v/>
      </c>
    </row>
    <row r="36" spans="2:6" x14ac:dyDescent="0.25">
      <c r="B36" s="21" t="str">
        <f>IFERROR(INDEX(Archives!B$3:B$1000,MATCH(ROW(A34),Archives!$G$3:$G$1000,0),1),"")</f>
        <v/>
      </c>
      <c r="C36" s="22" t="str">
        <f>IFERROR(INDEX(Archives!C$3:C$1000,MATCH(ROW(B34),Archives!$G$3:$G$1000,0),1),"")</f>
        <v/>
      </c>
      <c r="D36" s="23" t="str">
        <f>IFERROR(INDEX(Archives!D$3:D$1000,MATCH(ROW(C34),Archives!$G$3:$G$1000,0),1),"")</f>
        <v/>
      </c>
      <c r="E36" s="24" t="str">
        <f>IFERROR(INDEX(Archives!E$3:E$1000,MATCH(ROW(D34),Archives!$G$3:$G$1000,0),1),"")</f>
        <v/>
      </c>
      <c r="F36" s="22" t="str">
        <f>IFERROR(INDEX(Archives!F$3:F$1000,MATCH(ROW(E34),Archives!$G$3:$G$1000,0),1),"")</f>
        <v/>
      </c>
    </row>
    <row r="37" spans="2:6" x14ac:dyDescent="0.25">
      <c r="B37" s="21" t="str">
        <f>IFERROR(INDEX(Archives!B$3:B$1000,MATCH(ROW(A35),Archives!$G$3:$G$1000,0),1),"")</f>
        <v/>
      </c>
      <c r="C37" s="22" t="str">
        <f>IFERROR(INDEX(Archives!C$3:C$1000,MATCH(ROW(B35),Archives!$G$3:$G$1000,0),1),"")</f>
        <v/>
      </c>
      <c r="D37" s="23" t="str">
        <f>IFERROR(INDEX(Archives!D$3:D$1000,MATCH(ROW(C35),Archives!$G$3:$G$1000,0),1),"")</f>
        <v/>
      </c>
      <c r="E37" s="24" t="str">
        <f>IFERROR(INDEX(Archives!E$3:E$1000,MATCH(ROW(D35),Archives!$G$3:$G$1000,0),1),"")</f>
        <v/>
      </c>
      <c r="F37" s="22" t="str">
        <f>IFERROR(INDEX(Archives!F$3:F$1000,MATCH(ROW(E35),Archives!$G$3:$G$1000,0),1),"")</f>
        <v/>
      </c>
    </row>
    <row r="38" spans="2:6" x14ac:dyDescent="0.25">
      <c r="B38" s="21" t="str">
        <f>IFERROR(INDEX(Archives!B$3:B$1000,MATCH(ROW(A36),Archives!$G$3:$G$1000,0),1),"")</f>
        <v/>
      </c>
      <c r="C38" s="22" t="str">
        <f>IFERROR(INDEX(Archives!C$3:C$1000,MATCH(ROW(B36),Archives!$G$3:$G$1000,0),1),"")</f>
        <v/>
      </c>
      <c r="D38" s="23" t="str">
        <f>IFERROR(INDEX(Archives!D$3:D$1000,MATCH(ROW(C36),Archives!$G$3:$G$1000,0),1),"")</f>
        <v/>
      </c>
      <c r="E38" s="24" t="str">
        <f>IFERROR(INDEX(Archives!E$3:E$1000,MATCH(ROW(D36),Archives!$G$3:$G$1000,0),1),"")</f>
        <v/>
      </c>
      <c r="F38" s="22" t="str">
        <f>IFERROR(INDEX(Archives!F$3:F$1000,MATCH(ROW(E36),Archives!$G$3:$G$1000,0),1),"")</f>
        <v/>
      </c>
    </row>
    <row r="39" spans="2:6" x14ac:dyDescent="0.25">
      <c r="B39" s="21" t="str">
        <f>IFERROR(INDEX(Archives!B$3:B$1000,MATCH(ROW(A37),Archives!$G$3:$G$1000,0),1),"")</f>
        <v/>
      </c>
      <c r="C39" s="22" t="str">
        <f>IFERROR(INDEX(Archives!C$3:C$1000,MATCH(ROW(B37),Archives!$G$3:$G$1000,0),1),"")</f>
        <v/>
      </c>
      <c r="D39" s="23" t="str">
        <f>IFERROR(INDEX(Archives!D$3:D$1000,MATCH(ROW(C37),Archives!$G$3:$G$1000,0),1),"")</f>
        <v/>
      </c>
      <c r="E39" s="24" t="str">
        <f>IFERROR(INDEX(Archives!E$3:E$1000,MATCH(ROW(D37),Archives!$G$3:$G$1000,0),1),"")</f>
        <v/>
      </c>
      <c r="F39" s="22" t="str">
        <f>IFERROR(INDEX(Archives!F$3:F$1000,MATCH(ROW(E37),Archives!$G$3:$G$1000,0),1),"")</f>
        <v/>
      </c>
    </row>
    <row r="40" spans="2:6" x14ac:dyDescent="0.25">
      <c r="B40" s="21" t="str">
        <f>IFERROR(INDEX(Archives!B$3:B$1000,MATCH(ROW(A38),Archives!$G$3:$G$1000,0),1),"")</f>
        <v/>
      </c>
      <c r="C40" s="22" t="str">
        <f>IFERROR(INDEX(Archives!C$3:C$1000,MATCH(ROW(B38),Archives!$G$3:$G$1000,0),1),"")</f>
        <v/>
      </c>
      <c r="D40" s="23" t="str">
        <f>IFERROR(INDEX(Archives!D$3:D$1000,MATCH(ROW(C38),Archives!$G$3:$G$1000,0),1),"")</f>
        <v/>
      </c>
      <c r="E40" s="24" t="str">
        <f>IFERROR(INDEX(Archives!E$3:E$1000,MATCH(ROW(D38),Archives!$G$3:$G$1000,0),1),"")</f>
        <v/>
      </c>
      <c r="F40" s="22" t="str">
        <f>IFERROR(INDEX(Archives!F$3:F$1000,MATCH(ROW(E38),Archives!$G$3:$G$1000,0),1),"")</f>
        <v/>
      </c>
    </row>
    <row r="41" spans="2:6" x14ac:dyDescent="0.25">
      <c r="B41" s="21" t="str">
        <f>IFERROR(INDEX(Archives!B$3:B$1000,MATCH(ROW(A39),Archives!$G$3:$G$1000,0),1),"")</f>
        <v/>
      </c>
      <c r="C41" s="22" t="str">
        <f>IFERROR(INDEX(Archives!C$3:C$1000,MATCH(ROW(B39),Archives!$G$3:$G$1000,0),1),"")</f>
        <v/>
      </c>
      <c r="D41" s="23" t="str">
        <f>IFERROR(INDEX(Archives!D$3:D$1000,MATCH(ROW(C39),Archives!$G$3:$G$1000,0),1),"")</f>
        <v/>
      </c>
      <c r="E41" s="24" t="str">
        <f>IFERROR(INDEX(Archives!E$3:E$1000,MATCH(ROW(D39),Archives!$G$3:$G$1000,0),1),"")</f>
        <v/>
      </c>
      <c r="F41" s="22" t="str">
        <f>IFERROR(INDEX(Archives!F$3:F$1000,MATCH(ROW(E39),Archives!$G$3:$G$1000,0),1),"")</f>
        <v/>
      </c>
    </row>
    <row r="42" spans="2:6" x14ac:dyDescent="0.25">
      <c r="B42" s="21" t="str">
        <f>IFERROR(INDEX(Archives!B$3:B$1000,MATCH(ROW(A40),Archives!$G$3:$G$1000,0),1),"")</f>
        <v/>
      </c>
      <c r="C42" s="22" t="str">
        <f>IFERROR(INDEX(Archives!C$3:C$1000,MATCH(ROW(B40),Archives!$G$3:$G$1000,0),1),"")</f>
        <v/>
      </c>
      <c r="D42" s="23" t="str">
        <f>IFERROR(INDEX(Archives!D$3:D$1000,MATCH(ROW(C40),Archives!$G$3:$G$1000,0),1),"")</f>
        <v/>
      </c>
      <c r="E42" s="24" t="str">
        <f>IFERROR(INDEX(Archives!E$3:E$1000,MATCH(ROW(D40),Archives!$G$3:$G$1000,0),1),"")</f>
        <v/>
      </c>
      <c r="F42" s="22" t="str">
        <f>IFERROR(INDEX(Archives!F$3:F$1000,MATCH(ROW(E40),Archives!$G$3:$G$1000,0),1),"")</f>
        <v/>
      </c>
    </row>
    <row r="43" spans="2:6" x14ac:dyDescent="0.25">
      <c r="B43" s="21" t="str">
        <f>IFERROR(INDEX(Archives!B$3:B$1000,MATCH(ROW(A41),Archives!$G$3:$G$1000,0),1),"")</f>
        <v/>
      </c>
      <c r="C43" s="22" t="str">
        <f>IFERROR(INDEX(Archives!C$3:C$1000,MATCH(ROW(B41),Archives!$G$3:$G$1000,0),1),"")</f>
        <v/>
      </c>
      <c r="D43" s="23" t="str">
        <f>IFERROR(INDEX(Archives!D$3:D$1000,MATCH(ROW(C41),Archives!$G$3:$G$1000,0),1),"")</f>
        <v/>
      </c>
      <c r="E43" s="24" t="str">
        <f>IFERROR(INDEX(Archives!E$3:E$1000,MATCH(ROW(D41),Archives!$G$3:$G$1000,0),1),"")</f>
        <v/>
      </c>
      <c r="F43" s="22" t="str">
        <f>IFERROR(INDEX(Archives!F$3:F$1000,MATCH(ROW(E41),Archives!$G$3:$G$1000,0),1),"")</f>
        <v/>
      </c>
    </row>
    <row r="44" spans="2:6" x14ac:dyDescent="0.25">
      <c r="B44" s="21" t="str">
        <f>IFERROR(INDEX(Archives!B$3:B$1000,MATCH(ROW(A42),Archives!$G$3:$G$1000,0),1),"")</f>
        <v/>
      </c>
      <c r="C44" s="22" t="str">
        <f>IFERROR(INDEX(Archives!C$3:C$1000,MATCH(ROW(B42),Archives!$G$3:$G$1000,0),1),"")</f>
        <v/>
      </c>
      <c r="D44" s="23" t="str">
        <f>IFERROR(INDEX(Archives!D$3:D$1000,MATCH(ROW(C42),Archives!$G$3:$G$1000,0),1),"")</f>
        <v/>
      </c>
      <c r="E44" s="24" t="str">
        <f>IFERROR(INDEX(Archives!E$3:E$1000,MATCH(ROW(D42),Archives!$G$3:$G$1000,0),1),"")</f>
        <v/>
      </c>
      <c r="F44" s="22" t="str">
        <f>IFERROR(INDEX(Archives!F$3:F$1000,MATCH(ROW(E42),Archives!$G$3:$G$1000,0),1),"")</f>
        <v/>
      </c>
    </row>
    <row r="45" spans="2:6" x14ac:dyDescent="0.25">
      <c r="B45" s="21" t="str">
        <f>IFERROR(INDEX(Archives!B$3:B$1000,MATCH(ROW(A43),Archives!$G$3:$G$1000,0),1),"")</f>
        <v/>
      </c>
      <c r="C45" s="22" t="str">
        <f>IFERROR(INDEX(Archives!C$3:C$1000,MATCH(ROW(B43),Archives!$G$3:$G$1000,0),1),"")</f>
        <v/>
      </c>
      <c r="D45" s="23" t="str">
        <f>IFERROR(INDEX(Archives!D$3:D$1000,MATCH(ROW(C43),Archives!$G$3:$G$1000,0),1),"")</f>
        <v/>
      </c>
      <c r="E45" s="24" t="str">
        <f>IFERROR(INDEX(Archives!E$3:E$1000,MATCH(ROW(D43),Archives!$G$3:$G$1000,0),1),"")</f>
        <v/>
      </c>
      <c r="F45" s="22" t="str">
        <f>IFERROR(INDEX(Archives!F$3:F$1000,MATCH(ROW(E43),Archives!$G$3:$G$1000,0),1),"")</f>
        <v/>
      </c>
    </row>
    <row r="46" spans="2:6" x14ac:dyDescent="0.25">
      <c r="B46" s="21" t="str">
        <f>IFERROR(INDEX(Archives!B$3:B$1000,MATCH(ROW(A44),Archives!$G$3:$G$1000,0),1),"")</f>
        <v/>
      </c>
      <c r="C46" s="22" t="str">
        <f>IFERROR(INDEX(Archives!C$3:C$1000,MATCH(ROW(B44),Archives!$G$3:$G$1000,0),1),"")</f>
        <v/>
      </c>
      <c r="D46" s="23" t="str">
        <f>IFERROR(INDEX(Archives!D$3:D$1000,MATCH(ROW(C44),Archives!$G$3:$G$1000,0),1),"")</f>
        <v/>
      </c>
      <c r="E46" s="24" t="str">
        <f>IFERROR(INDEX(Archives!E$3:E$1000,MATCH(ROW(D44),Archives!$G$3:$G$1000,0),1),"")</f>
        <v/>
      </c>
      <c r="F46" s="22" t="str">
        <f>IFERROR(INDEX(Archives!F$3:F$1000,MATCH(ROW(E44),Archives!$G$3:$G$1000,0),1),"")</f>
        <v/>
      </c>
    </row>
    <row r="47" spans="2:6" x14ac:dyDescent="0.25">
      <c r="B47" s="21" t="str">
        <f>IFERROR(INDEX(Archives!B$3:B$1000,MATCH(ROW(A45),Archives!$G$3:$G$1000,0),1),"")</f>
        <v/>
      </c>
      <c r="C47" s="22" t="str">
        <f>IFERROR(INDEX(Archives!C$3:C$1000,MATCH(ROW(B45),Archives!$G$3:$G$1000,0),1),"")</f>
        <v/>
      </c>
      <c r="D47" s="23" t="str">
        <f>IFERROR(INDEX(Archives!D$3:D$1000,MATCH(ROW(C45),Archives!$G$3:$G$1000,0),1),"")</f>
        <v/>
      </c>
      <c r="E47" s="24" t="str">
        <f>IFERROR(INDEX(Archives!E$3:E$1000,MATCH(ROW(D45),Archives!$G$3:$G$1000,0),1),"")</f>
        <v/>
      </c>
      <c r="F47" s="22" t="str">
        <f>IFERROR(INDEX(Archives!F$3:F$1000,MATCH(ROW(E45),Archives!$G$3:$G$1000,0),1),"")</f>
        <v/>
      </c>
    </row>
    <row r="48" spans="2:6" x14ac:dyDescent="0.25">
      <c r="B48" s="21" t="str">
        <f>IFERROR(INDEX(Archives!B$3:B$1000,MATCH(ROW(A46),Archives!$G$3:$G$1000,0),1),"")</f>
        <v/>
      </c>
      <c r="C48" s="22" t="str">
        <f>IFERROR(INDEX(Archives!C$3:C$1000,MATCH(ROW(B46),Archives!$G$3:$G$1000,0),1),"")</f>
        <v/>
      </c>
      <c r="D48" s="23" t="str">
        <f>IFERROR(INDEX(Archives!D$3:D$1000,MATCH(ROW(C46),Archives!$G$3:$G$1000,0),1),"")</f>
        <v/>
      </c>
      <c r="E48" s="24" t="str">
        <f>IFERROR(INDEX(Archives!E$3:E$1000,MATCH(ROW(D46),Archives!$G$3:$G$1000,0),1),"")</f>
        <v/>
      </c>
      <c r="F48" s="22" t="str">
        <f>IFERROR(INDEX(Archives!F$3:F$1000,MATCH(ROW(E46),Archives!$G$3:$G$1000,0),1),"")</f>
        <v/>
      </c>
    </row>
    <row r="49" spans="2:6" x14ac:dyDescent="0.25">
      <c r="B49" s="21" t="str">
        <f>IFERROR(INDEX(Archives!B$3:B$1000,MATCH(ROW(A47),Archives!$G$3:$G$1000,0),1),"")</f>
        <v/>
      </c>
      <c r="C49" s="22" t="str">
        <f>IFERROR(INDEX(Archives!C$3:C$1000,MATCH(ROW(B47),Archives!$G$3:$G$1000,0),1),"")</f>
        <v/>
      </c>
      <c r="D49" s="23" t="str">
        <f>IFERROR(INDEX(Archives!D$3:D$1000,MATCH(ROW(C47),Archives!$G$3:$G$1000,0),1),"")</f>
        <v/>
      </c>
      <c r="E49" s="24" t="str">
        <f>IFERROR(INDEX(Archives!E$3:E$1000,MATCH(ROW(D47),Archives!$G$3:$G$1000,0),1),"")</f>
        <v/>
      </c>
      <c r="F49" s="22" t="str">
        <f>IFERROR(INDEX(Archives!F$3:F$1000,MATCH(ROW(E47),Archives!$G$3:$G$1000,0),1),"")</f>
        <v/>
      </c>
    </row>
    <row r="50" spans="2:6" x14ac:dyDescent="0.25">
      <c r="B50" s="21" t="str">
        <f>IFERROR(INDEX(Archives!B$3:B$1000,MATCH(ROW(A48),Archives!$G$3:$G$1000,0),1),"")</f>
        <v/>
      </c>
      <c r="C50" s="22" t="str">
        <f>IFERROR(INDEX(Archives!C$3:C$1000,MATCH(ROW(B48),Archives!$G$3:$G$1000,0),1),"")</f>
        <v/>
      </c>
      <c r="D50" s="23" t="str">
        <f>IFERROR(INDEX(Archives!D$3:D$1000,MATCH(ROW(C48),Archives!$G$3:$G$1000,0),1),"")</f>
        <v/>
      </c>
      <c r="E50" s="24" t="str">
        <f>IFERROR(INDEX(Archives!E$3:E$1000,MATCH(ROW(D48),Archives!$G$3:$G$1000,0),1),"")</f>
        <v/>
      </c>
      <c r="F50" s="22" t="str">
        <f>IFERROR(INDEX(Archives!F$3:F$1000,MATCH(ROW(E48),Archives!$G$3:$G$1000,0),1),"")</f>
        <v/>
      </c>
    </row>
    <row r="51" spans="2:6" x14ac:dyDescent="0.25">
      <c r="B51" s="21" t="str">
        <f>IFERROR(INDEX(Archives!B$3:B$1000,MATCH(ROW(A49),Archives!$G$3:$G$1000,0),1),"")</f>
        <v/>
      </c>
      <c r="C51" s="22" t="str">
        <f>IFERROR(INDEX(Archives!C$3:C$1000,MATCH(ROW(B49),Archives!$G$3:$G$1000,0),1),"")</f>
        <v/>
      </c>
      <c r="D51" s="23" t="str">
        <f>IFERROR(INDEX(Archives!D$3:D$1000,MATCH(ROW(C49),Archives!$G$3:$G$1000,0),1),"")</f>
        <v/>
      </c>
      <c r="E51" s="24" t="str">
        <f>IFERROR(INDEX(Archives!E$3:E$1000,MATCH(ROW(D49),Archives!$G$3:$G$1000,0),1),"")</f>
        <v/>
      </c>
      <c r="F51" s="22" t="str">
        <f>IFERROR(INDEX(Archives!F$3:F$1000,MATCH(ROW(E49),Archives!$G$3:$G$1000,0),1),"")</f>
        <v/>
      </c>
    </row>
    <row r="52" spans="2:6" x14ac:dyDescent="0.25">
      <c r="B52" s="21" t="str">
        <f>IFERROR(INDEX(Archives!B$3:B$1000,MATCH(ROW(A50),Archives!$G$3:$G$1000,0),1),"")</f>
        <v/>
      </c>
      <c r="C52" s="22" t="str">
        <f>IFERROR(INDEX(Archives!C$3:C$1000,MATCH(ROW(B50),Archives!$G$3:$G$1000,0),1),"")</f>
        <v/>
      </c>
      <c r="D52" s="23" t="str">
        <f>IFERROR(INDEX(Archives!D$3:D$1000,MATCH(ROW(C50),Archives!$G$3:$G$1000,0),1),"")</f>
        <v/>
      </c>
      <c r="E52" s="24" t="str">
        <f>IFERROR(INDEX(Archives!E$3:E$1000,MATCH(ROW(D50),Archives!$G$3:$G$1000,0),1),"")</f>
        <v/>
      </c>
      <c r="F52" s="22" t="str">
        <f>IFERROR(INDEX(Archives!F$3:F$1000,MATCH(ROW(E50),Archives!$G$3:$G$1000,0),1),"")</f>
        <v/>
      </c>
    </row>
    <row r="53" spans="2:6" x14ac:dyDescent="0.25">
      <c r="B53" s="21" t="str">
        <f>IFERROR(INDEX(Archives!B$3:B$1000,MATCH(ROW(A51),Archives!$G$3:$G$1000,0),1),"")</f>
        <v/>
      </c>
      <c r="C53" s="22" t="str">
        <f>IFERROR(INDEX(Archives!C$3:C$1000,MATCH(ROW(B51),Archives!$G$3:$G$1000,0),1),"")</f>
        <v/>
      </c>
      <c r="D53" s="23" t="str">
        <f>IFERROR(INDEX(Archives!D$3:D$1000,MATCH(ROW(C51),Archives!$G$3:$G$1000,0),1),"")</f>
        <v/>
      </c>
      <c r="E53" s="24" t="str">
        <f>IFERROR(INDEX(Archives!E$3:E$1000,MATCH(ROW(D51),Archives!$G$3:$G$1000,0),1),"")</f>
        <v/>
      </c>
      <c r="F53" s="22" t="str">
        <f>IFERROR(INDEX(Archives!F$3:F$1000,MATCH(ROW(E51),Archives!$G$3:$G$1000,0),1),"")</f>
        <v/>
      </c>
    </row>
    <row r="54" spans="2:6" x14ac:dyDescent="0.25">
      <c r="B54" s="21" t="str">
        <f>IFERROR(INDEX(Archives!B$3:B$1000,MATCH(ROW(A52),Archives!$G$3:$G$1000,0),1),"")</f>
        <v/>
      </c>
      <c r="C54" s="22" t="str">
        <f>IFERROR(INDEX(Archives!C$3:C$1000,MATCH(ROW(B52),Archives!$G$3:$G$1000,0),1),"")</f>
        <v/>
      </c>
      <c r="D54" s="23" t="str">
        <f>IFERROR(INDEX(Archives!D$3:D$1000,MATCH(ROW(C52),Archives!$G$3:$G$1000,0),1),"")</f>
        <v/>
      </c>
      <c r="E54" s="24" t="str">
        <f>IFERROR(INDEX(Archives!E$3:E$1000,MATCH(ROW(D52),Archives!$G$3:$G$1000,0),1),"")</f>
        <v/>
      </c>
      <c r="F54" s="22" t="str">
        <f>IFERROR(INDEX(Archives!F$3:F$1000,MATCH(ROW(E52),Archives!$G$3:$G$1000,0),1),"")</f>
        <v/>
      </c>
    </row>
    <row r="55" spans="2:6" x14ac:dyDescent="0.25">
      <c r="B55" s="21" t="str">
        <f>IFERROR(INDEX(Archives!B$3:B$1000,MATCH(ROW(A53),Archives!$G$3:$G$1000,0),1),"")</f>
        <v/>
      </c>
      <c r="C55" s="22" t="str">
        <f>IFERROR(INDEX(Archives!C$3:C$1000,MATCH(ROW(B53),Archives!$G$3:$G$1000,0),1),"")</f>
        <v/>
      </c>
      <c r="D55" s="23" t="str">
        <f>IFERROR(INDEX(Archives!D$3:D$1000,MATCH(ROW(C53),Archives!$G$3:$G$1000,0),1),"")</f>
        <v/>
      </c>
      <c r="E55" s="24" t="str">
        <f>IFERROR(INDEX(Archives!E$3:E$1000,MATCH(ROW(D53),Archives!$G$3:$G$1000,0),1),"")</f>
        <v/>
      </c>
      <c r="F55" s="22" t="str">
        <f>IFERROR(INDEX(Archives!F$3:F$1000,MATCH(ROW(E53),Archives!$G$3:$G$1000,0),1),"")</f>
        <v/>
      </c>
    </row>
    <row r="56" spans="2:6" x14ac:dyDescent="0.25">
      <c r="B56" s="21" t="str">
        <f>IFERROR(INDEX(Archives!B$3:B$1000,MATCH(ROW(A54),Archives!$G$3:$G$1000,0),1),"")</f>
        <v/>
      </c>
      <c r="C56" s="22" t="str">
        <f>IFERROR(INDEX(Archives!C$3:C$1000,MATCH(ROW(B54),Archives!$G$3:$G$1000,0),1),"")</f>
        <v/>
      </c>
      <c r="D56" s="23" t="str">
        <f>IFERROR(INDEX(Archives!D$3:D$1000,MATCH(ROW(C54),Archives!$G$3:$G$1000,0),1),"")</f>
        <v/>
      </c>
      <c r="E56" s="24" t="str">
        <f>IFERROR(INDEX(Archives!E$3:E$1000,MATCH(ROW(D54),Archives!$G$3:$G$1000,0),1),"")</f>
        <v/>
      </c>
      <c r="F56" s="22" t="str">
        <f>IFERROR(INDEX(Archives!F$3:F$1000,MATCH(ROW(E54),Archives!$G$3:$G$1000,0),1),"")</f>
        <v/>
      </c>
    </row>
    <row r="57" spans="2:6" x14ac:dyDescent="0.25">
      <c r="B57" s="21" t="str">
        <f>IFERROR(INDEX(Archives!B$3:B$1000,MATCH(ROW(A55),Archives!$G$3:$G$1000,0),1),"")</f>
        <v/>
      </c>
      <c r="C57" s="22" t="str">
        <f>IFERROR(INDEX(Archives!C$3:C$1000,MATCH(ROW(B55),Archives!$G$3:$G$1000,0),1),"")</f>
        <v/>
      </c>
      <c r="D57" s="23" t="str">
        <f>IFERROR(INDEX(Archives!D$3:D$1000,MATCH(ROW(C55),Archives!$G$3:$G$1000,0),1),"")</f>
        <v/>
      </c>
      <c r="E57" s="24" t="str">
        <f>IFERROR(INDEX(Archives!E$3:E$1000,MATCH(ROW(D55),Archives!$G$3:$G$1000,0),1),"")</f>
        <v/>
      </c>
      <c r="F57" s="22" t="str">
        <f>IFERROR(INDEX(Archives!F$3:F$1000,MATCH(ROW(E55),Archives!$G$3:$G$1000,0),1),"")</f>
        <v/>
      </c>
    </row>
    <row r="58" spans="2:6" x14ac:dyDescent="0.25">
      <c r="B58" s="21" t="str">
        <f>IFERROR(INDEX(Archives!B$3:B$1000,MATCH(ROW(A56),Archives!$G$3:$G$1000,0),1),"")</f>
        <v/>
      </c>
      <c r="C58" s="22" t="str">
        <f>IFERROR(INDEX(Archives!C$3:C$1000,MATCH(ROW(B56),Archives!$G$3:$G$1000,0),1),"")</f>
        <v/>
      </c>
      <c r="D58" s="23" t="str">
        <f>IFERROR(INDEX(Archives!D$3:D$1000,MATCH(ROW(C56),Archives!$G$3:$G$1000,0),1),"")</f>
        <v/>
      </c>
      <c r="E58" s="24" t="str">
        <f>IFERROR(INDEX(Archives!E$3:E$1000,MATCH(ROW(D56),Archives!$G$3:$G$1000,0),1),"")</f>
        <v/>
      </c>
      <c r="F58" s="22" t="str">
        <f>IFERROR(INDEX(Archives!F$3:F$1000,MATCH(ROW(E56),Archives!$G$3:$G$1000,0),1),"")</f>
        <v/>
      </c>
    </row>
    <row r="59" spans="2:6" x14ac:dyDescent="0.25">
      <c r="B59" s="21" t="str">
        <f>IFERROR(INDEX(Archives!B$3:B$1000,MATCH(ROW(A57),Archives!$G$3:$G$1000,0),1),"")</f>
        <v/>
      </c>
      <c r="C59" s="22" t="str">
        <f>IFERROR(INDEX(Archives!C$3:C$1000,MATCH(ROW(B57),Archives!$G$3:$G$1000,0),1),"")</f>
        <v/>
      </c>
      <c r="D59" s="23" t="str">
        <f>IFERROR(INDEX(Archives!D$3:D$1000,MATCH(ROW(C57),Archives!$G$3:$G$1000,0),1),"")</f>
        <v/>
      </c>
      <c r="E59" s="24" t="str">
        <f>IFERROR(INDEX(Archives!E$3:E$1000,MATCH(ROW(D57),Archives!$G$3:$G$1000,0),1),"")</f>
        <v/>
      </c>
      <c r="F59" s="22" t="str">
        <f>IFERROR(INDEX(Archives!F$3:F$1000,MATCH(ROW(E57),Archives!$G$3:$G$1000,0),1),"")</f>
        <v/>
      </c>
    </row>
    <row r="60" spans="2:6" x14ac:dyDescent="0.25">
      <c r="B60" s="21" t="str">
        <f>IFERROR(INDEX(Archives!B$3:B$1000,MATCH(ROW(A58),Archives!$G$3:$G$1000,0),1),"")</f>
        <v/>
      </c>
      <c r="C60" s="22" t="str">
        <f>IFERROR(INDEX(Archives!C$3:C$1000,MATCH(ROW(B58),Archives!$G$3:$G$1000,0),1),"")</f>
        <v/>
      </c>
      <c r="D60" s="23" t="str">
        <f>IFERROR(INDEX(Archives!D$3:D$1000,MATCH(ROW(C58),Archives!$G$3:$G$1000,0),1),"")</f>
        <v/>
      </c>
      <c r="E60" s="24" t="str">
        <f>IFERROR(INDEX(Archives!E$3:E$1000,MATCH(ROW(D58),Archives!$G$3:$G$1000,0),1),"")</f>
        <v/>
      </c>
      <c r="F60" s="22" t="str">
        <f>IFERROR(INDEX(Archives!F$3:F$1000,MATCH(ROW(E58),Archives!$G$3:$G$1000,0),1),"")</f>
        <v/>
      </c>
    </row>
    <row r="61" spans="2:6" x14ac:dyDescent="0.25">
      <c r="B61" s="21" t="str">
        <f>IFERROR(INDEX(Archives!B$3:B$1000,MATCH(ROW(A59),Archives!$G$3:$G$1000,0),1),"")</f>
        <v/>
      </c>
      <c r="C61" s="22" t="str">
        <f>IFERROR(INDEX(Archives!C$3:C$1000,MATCH(ROW(B59),Archives!$G$3:$G$1000,0),1),"")</f>
        <v/>
      </c>
      <c r="D61" s="23" t="str">
        <f>IFERROR(INDEX(Archives!D$3:D$1000,MATCH(ROW(C59),Archives!$G$3:$G$1000,0),1),"")</f>
        <v/>
      </c>
      <c r="E61" s="24" t="str">
        <f>IFERROR(INDEX(Archives!E$3:E$1000,MATCH(ROW(D59),Archives!$G$3:$G$1000,0),1),"")</f>
        <v/>
      </c>
      <c r="F61" s="22" t="str">
        <f>IFERROR(INDEX(Archives!F$3:F$1000,MATCH(ROW(E59),Archives!$G$3:$G$1000,0),1),"")</f>
        <v/>
      </c>
    </row>
    <row r="62" spans="2:6" x14ac:dyDescent="0.25">
      <c r="B62" s="21" t="str">
        <f>IFERROR(INDEX(Archives!B$3:B$1000,MATCH(ROW(A60),Archives!$G$3:$G$1000,0),1),"")</f>
        <v/>
      </c>
      <c r="C62" s="22" t="str">
        <f>IFERROR(INDEX(Archives!C$3:C$1000,MATCH(ROW(B60),Archives!$G$3:$G$1000,0),1),"")</f>
        <v/>
      </c>
      <c r="D62" s="23" t="str">
        <f>IFERROR(INDEX(Archives!D$3:D$1000,MATCH(ROW(C60),Archives!$G$3:$G$1000,0),1),"")</f>
        <v/>
      </c>
      <c r="E62" s="24" t="str">
        <f>IFERROR(INDEX(Archives!E$3:E$1000,MATCH(ROW(D60),Archives!$G$3:$G$1000,0),1),"")</f>
        <v/>
      </c>
      <c r="F62" s="22" t="str">
        <f>IFERROR(INDEX(Archives!F$3:F$1000,MATCH(ROW(E60),Archives!$G$3:$G$1000,0),1),"")</f>
        <v/>
      </c>
    </row>
    <row r="63" spans="2:6" x14ac:dyDescent="0.25">
      <c r="B63" s="21" t="str">
        <f>IFERROR(INDEX(Archives!B$3:B$1000,MATCH(ROW(A61),Archives!$G$3:$G$1000,0),1),"")</f>
        <v/>
      </c>
      <c r="C63" s="22" t="str">
        <f>IFERROR(INDEX(Archives!C$3:C$1000,MATCH(ROW(B61),Archives!$G$3:$G$1000,0),1),"")</f>
        <v/>
      </c>
      <c r="D63" s="23" t="str">
        <f>IFERROR(INDEX(Archives!D$3:D$1000,MATCH(ROW(C61),Archives!$G$3:$G$1000,0),1),"")</f>
        <v/>
      </c>
      <c r="E63" s="24" t="str">
        <f>IFERROR(INDEX(Archives!E$3:E$1000,MATCH(ROW(D61),Archives!$G$3:$G$1000,0),1),"")</f>
        <v/>
      </c>
      <c r="F63" s="22" t="str">
        <f>IFERROR(INDEX(Archives!F$3:F$1000,MATCH(ROW(E61),Archives!$G$3:$G$1000,0),1),"")</f>
        <v/>
      </c>
    </row>
    <row r="64" spans="2:6" x14ac:dyDescent="0.25">
      <c r="B64" s="21" t="str">
        <f>IFERROR(INDEX(Archives!B$3:B$1000,MATCH(ROW(A62),Archives!$G$3:$G$1000,0),1),"")</f>
        <v/>
      </c>
      <c r="C64" s="22" t="str">
        <f>IFERROR(INDEX(Archives!C$3:C$1000,MATCH(ROW(B62),Archives!$G$3:$G$1000,0),1),"")</f>
        <v/>
      </c>
      <c r="D64" s="23" t="str">
        <f>IFERROR(INDEX(Archives!D$3:D$1000,MATCH(ROW(C62),Archives!$G$3:$G$1000,0),1),"")</f>
        <v/>
      </c>
      <c r="E64" s="24" t="str">
        <f>IFERROR(INDEX(Archives!E$3:E$1000,MATCH(ROW(D62),Archives!$G$3:$G$1000,0),1),"")</f>
        <v/>
      </c>
      <c r="F64" s="22" t="str">
        <f>IFERROR(INDEX(Archives!F$3:F$1000,MATCH(ROW(E62),Archives!$G$3:$G$1000,0),1),"")</f>
        <v/>
      </c>
    </row>
    <row r="65" spans="2:6" x14ac:dyDescent="0.25">
      <c r="B65" s="21" t="str">
        <f>IFERROR(INDEX(Archives!B$3:B$1000,MATCH(ROW(A63),Archives!$G$3:$G$1000,0),1),"")</f>
        <v/>
      </c>
      <c r="C65" s="22" t="str">
        <f>IFERROR(INDEX(Archives!C$3:C$1000,MATCH(ROW(B63),Archives!$G$3:$G$1000,0),1),"")</f>
        <v/>
      </c>
      <c r="D65" s="23" t="str">
        <f>IFERROR(INDEX(Archives!D$3:D$1000,MATCH(ROW(C63),Archives!$G$3:$G$1000,0),1),"")</f>
        <v/>
      </c>
      <c r="E65" s="24" t="str">
        <f>IFERROR(INDEX(Archives!E$3:E$1000,MATCH(ROW(D63),Archives!$G$3:$G$1000,0),1),"")</f>
        <v/>
      </c>
      <c r="F65" s="22" t="str">
        <f>IFERROR(INDEX(Archives!F$3:F$1000,MATCH(ROW(E63),Archives!$G$3:$G$1000,0),1),"")</f>
        <v/>
      </c>
    </row>
    <row r="66" spans="2:6" x14ac:dyDescent="0.25">
      <c r="B66" s="21" t="str">
        <f>IFERROR(INDEX(Archives!B$3:B$1000,MATCH(ROW(A64),Archives!$G$3:$G$1000,0),1),"")</f>
        <v/>
      </c>
      <c r="C66" s="22" t="str">
        <f>IFERROR(INDEX(Archives!C$3:C$1000,MATCH(ROW(B64),Archives!$G$3:$G$1000,0),1),"")</f>
        <v/>
      </c>
      <c r="D66" s="23" t="str">
        <f>IFERROR(INDEX(Archives!D$3:D$1000,MATCH(ROW(C64),Archives!$G$3:$G$1000,0),1),"")</f>
        <v/>
      </c>
      <c r="E66" s="24" t="str">
        <f>IFERROR(INDEX(Archives!E$3:E$1000,MATCH(ROW(D64),Archives!$G$3:$G$1000,0),1),"")</f>
        <v/>
      </c>
      <c r="F66" s="22" t="str">
        <f>IFERROR(INDEX(Archives!F$3:F$1000,MATCH(ROW(E64),Archives!$G$3:$G$1000,0),1),"")</f>
        <v/>
      </c>
    </row>
    <row r="67" spans="2:6" x14ac:dyDescent="0.25">
      <c r="B67" s="21" t="str">
        <f>IFERROR(INDEX(Archives!B$3:B$1000,MATCH(ROW(A65),Archives!$G$3:$G$1000,0),1),"")</f>
        <v/>
      </c>
      <c r="C67" s="22" t="str">
        <f>IFERROR(INDEX(Archives!C$3:C$1000,MATCH(ROW(B65),Archives!$G$3:$G$1000,0),1),"")</f>
        <v/>
      </c>
      <c r="D67" s="23" t="str">
        <f>IFERROR(INDEX(Archives!D$3:D$1000,MATCH(ROW(C65),Archives!$G$3:$G$1000,0),1),"")</f>
        <v/>
      </c>
      <c r="E67" s="24" t="str">
        <f>IFERROR(INDEX(Archives!E$3:E$1000,MATCH(ROW(D65),Archives!$G$3:$G$1000,0),1),"")</f>
        <v/>
      </c>
      <c r="F67" s="22" t="str">
        <f>IFERROR(INDEX(Archives!F$3:F$1000,MATCH(ROW(E65),Archives!$G$3:$G$1000,0),1),"")</f>
        <v/>
      </c>
    </row>
    <row r="68" spans="2:6" x14ac:dyDescent="0.25">
      <c r="B68" s="21" t="str">
        <f>IFERROR(INDEX(Archives!B$3:B$1000,MATCH(ROW(A66),Archives!$G$3:$G$1000,0),1),"")</f>
        <v/>
      </c>
      <c r="C68" s="22" t="str">
        <f>IFERROR(INDEX(Archives!C$3:C$1000,MATCH(ROW(B66),Archives!$G$3:$G$1000,0),1),"")</f>
        <v/>
      </c>
      <c r="D68" s="23" t="str">
        <f>IFERROR(INDEX(Archives!D$3:D$1000,MATCH(ROW(C66),Archives!$G$3:$G$1000,0),1),"")</f>
        <v/>
      </c>
      <c r="E68" s="24" t="str">
        <f>IFERROR(INDEX(Archives!E$3:E$1000,MATCH(ROW(D66),Archives!$G$3:$G$1000,0),1),"")</f>
        <v/>
      </c>
      <c r="F68" s="22" t="str">
        <f>IFERROR(INDEX(Archives!F$3:F$1000,MATCH(ROW(E66),Archives!$G$3:$G$1000,0),1),"")</f>
        <v/>
      </c>
    </row>
    <row r="69" spans="2:6" x14ac:dyDescent="0.25">
      <c r="B69" s="21" t="str">
        <f>IFERROR(INDEX(Archives!B$3:B$1000,MATCH(ROW(A67),Archives!$G$3:$G$1000,0),1),"")</f>
        <v/>
      </c>
      <c r="C69" s="22" t="str">
        <f>IFERROR(INDEX(Archives!C$3:C$1000,MATCH(ROW(B67),Archives!$G$3:$G$1000,0),1),"")</f>
        <v/>
      </c>
      <c r="D69" s="23" t="str">
        <f>IFERROR(INDEX(Archives!D$3:D$1000,MATCH(ROW(C67),Archives!$G$3:$G$1000,0),1),"")</f>
        <v/>
      </c>
      <c r="E69" s="24" t="str">
        <f>IFERROR(INDEX(Archives!E$3:E$1000,MATCH(ROW(D67),Archives!$G$3:$G$1000,0),1),"")</f>
        <v/>
      </c>
      <c r="F69" s="22" t="str">
        <f>IFERROR(INDEX(Archives!F$3:F$1000,MATCH(ROW(E67),Archives!$G$3:$G$1000,0),1),"")</f>
        <v/>
      </c>
    </row>
    <row r="70" spans="2:6" x14ac:dyDescent="0.25">
      <c r="B70" s="21" t="str">
        <f>IFERROR(INDEX(Archives!B$3:B$1000,MATCH(ROW(A68),Archives!$G$3:$G$1000,0),1),"")</f>
        <v/>
      </c>
      <c r="C70" s="22" t="str">
        <f>IFERROR(INDEX(Archives!C$3:C$1000,MATCH(ROW(B68),Archives!$G$3:$G$1000,0),1),"")</f>
        <v/>
      </c>
      <c r="D70" s="23" t="str">
        <f>IFERROR(INDEX(Archives!D$3:D$1000,MATCH(ROW(C68),Archives!$G$3:$G$1000,0),1),"")</f>
        <v/>
      </c>
      <c r="E70" s="24" t="str">
        <f>IFERROR(INDEX(Archives!E$3:E$1000,MATCH(ROW(D68),Archives!$G$3:$G$1000,0),1),"")</f>
        <v/>
      </c>
      <c r="F70" s="22" t="str">
        <f>IFERROR(INDEX(Archives!F$3:F$1000,MATCH(ROW(E68),Archives!$G$3:$G$1000,0),1),"")</f>
        <v/>
      </c>
    </row>
    <row r="71" spans="2:6" x14ac:dyDescent="0.25">
      <c r="B71" s="21" t="str">
        <f>IFERROR(INDEX(Archives!B$3:B$1000,MATCH(ROW(A69),Archives!$G$3:$G$1000,0),1),"")</f>
        <v/>
      </c>
      <c r="C71" s="22" t="str">
        <f>IFERROR(INDEX(Archives!C$3:C$1000,MATCH(ROW(B69),Archives!$G$3:$G$1000,0),1),"")</f>
        <v/>
      </c>
      <c r="D71" s="23" t="str">
        <f>IFERROR(INDEX(Archives!D$3:D$1000,MATCH(ROW(C69),Archives!$G$3:$G$1000,0),1),"")</f>
        <v/>
      </c>
      <c r="E71" s="24" t="str">
        <f>IFERROR(INDEX(Archives!E$3:E$1000,MATCH(ROW(D69),Archives!$G$3:$G$1000,0),1),"")</f>
        <v/>
      </c>
      <c r="F71" s="22" t="str">
        <f>IFERROR(INDEX(Archives!F$3:F$1000,MATCH(ROW(E69),Archives!$G$3:$G$1000,0),1),"")</f>
        <v/>
      </c>
    </row>
    <row r="72" spans="2:6" x14ac:dyDescent="0.25">
      <c r="B72" s="21" t="str">
        <f>IFERROR(INDEX(Archives!B$3:B$1000,MATCH(ROW(A70),Archives!$G$3:$G$1000,0),1),"")</f>
        <v/>
      </c>
      <c r="C72" s="22" t="str">
        <f>IFERROR(INDEX(Archives!C$3:C$1000,MATCH(ROW(B70),Archives!$G$3:$G$1000,0),1),"")</f>
        <v/>
      </c>
      <c r="D72" s="23" t="str">
        <f>IFERROR(INDEX(Archives!D$3:D$1000,MATCH(ROW(C70),Archives!$G$3:$G$1000,0),1),"")</f>
        <v/>
      </c>
      <c r="E72" s="24" t="str">
        <f>IFERROR(INDEX(Archives!E$3:E$1000,MATCH(ROW(D70),Archives!$G$3:$G$1000,0),1),"")</f>
        <v/>
      </c>
      <c r="F72" s="22" t="str">
        <f>IFERROR(INDEX(Archives!F$3:F$1000,MATCH(ROW(E70),Archives!$G$3:$G$1000,0),1),"")</f>
        <v/>
      </c>
    </row>
    <row r="73" spans="2:6" x14ac:dyDescent="0.25">
      <c r="B73" s="21" t="str">
        <f>IFERROR(INDEX(Archives!B$3:B$1000,MATCH(ROW(A71),Archives!$G$3:$G$1000,0),1),"")</f>
        <v/>
      </c>
      <c r="C73" s="22" t="str">
        <f>IFERROR(INDEX(Archives!C$3:C$1000,MATCH(ROW(B71),Archives!$G$3:$G$1000,0),1),"")</f>
        <v/>
      </c>
      <c r="D73" s="23" t="str">
        <f>IFERROR(INDEX(Archives!D$3:D$1000,MATCH(ROW(C71),Archives!$G$3:$G$1000,0),1),"")</f>
        <v/>
      </c>
      <c r="E73" s="24" t="str">
        <f>IFERROR(INDEX(Archives!E$3:E$1000,MATCH(ROW(D71),Archives!$G$3:$G$1000,0),1),"")</f>
        <v/>
      </c>
      <c r="F73" s="22" t="str">
        <f>IFERROR(INDEX(Archives!F$3:F$1000,MATCH(ROW(E71),Archives!$G$3:$G$1000,0),1),"")</f>
        <v/>
      </c>
    </row>
    <row r="74" spans="2:6" x14ac:dyDescent="0.25">
      <c r="B74" s="21" t="str">
        <f>IFERROR(INDEX(Archives!B$3:B$1000,MATCH(ROW(A72),Archives!$G$3:$G$1000,0),1),"")</f>
        <v/>
      </c>
      <c r="C74" s="22" t="str">
        <f>IFERROR(INDEX(Archives!C$3:C$1000,MATCH(ROW(B72),Archives!$G$3:$G$1000,0),1),"")</f>
        <v/>
      </c>
      <c r="D74" s="23" t="str">
        <f>IFERROR(INDEX(Archives!D$3:D$1000,MATCH(ROW(C72),Archives!$G$3:$G$1000,0),1),"")</f>
        <v/>
      </c>
      <c r="E74" s="24" t="str">
        <f>IFERROR(INDEX(Archives!E$3:E$1000,MATCH(ROW(D72),Archives!$G$3:$G$1000,0),1),"")</f>
        <v/>
      </c>
      <c r="F74" s="22" t="str">
        <f>IFERROR(INDEX(Archives!F$3:F$1000,MATCH(ROW(E72),Archives!$G$3:$G$1000,0),1),"")</f>
        <v/>
      </c>
    </row>
    <row r="75" spans="2:6" x14ac:dyDescent="0.25">
      <c r="B75" s="21" t="str">
        <f>IFERROR(INDEX(Archives!B$3:B$1000,MATCH(ROW(A73),Archives!$G$3:$G$1000,0),1),"")</f>
        <v/>
      </c>
      <c r="C75" s="22" t="str">
        <f>IFERROR(INDEX(Archives!C$3:C$1000,MATCH(ROW(B73),Archives!$G$3:$G$1000,0),1),"")</f>
        <v/>
      </c>
      <c r="D75" s="23" t="str">
        <f>IFERROR(INDEX(Archives!D$3:D$1000,MATCH(ROW(C73),Archives!$G$3:$G$1000,0),1),"")</f>
        <v/>
      </c>
      <c r="E75" s="24" t="str">
        <f>IFERROR(INDEX(Archives!E$3:E$1000,MATCH(ROW(D73),Archives!$G$3:$G$1000,0),1),"")</f>
        <v/>
      </c>
      <c r="F75" s="22" t="str">
        <f>IFERROR(INDEX(Archives!F$3:F$1000,MATCH(ROW(E73),Archives!$G$3:$G$1000,0),1),"")</f>
        <v/>
      </c>
    </row>
    <row r="76" spans="2:6" x14ac:dyDescent="0.25">
      <c r="B76" s="21" t="str">
        <f>IFERROR(INDEX(Archives!B$3:B$1000,MATCH(ROW(A74),Archives!$G$3:$G$1000,0),1),"")</f>
        <v/>
      </c>
      <c r="C76" s="22" t="str">
        <f>IFERROR(INDEX(Archives!C$3:C$1000,MATCH(ROW(B74),Archives!$G$3:$G$1000,0),1),"")</f>
        <v/>
      </c>
      <c r="D76" s="23" t="str">
        <f>IFERROR(INDEX(Archives!D$3:D$1000,MATCH(ROW(C74),Archives!$G$3:$G$1000,0),1),"")</f>
        <v/>
      </c>
      <c r="E76" s="24" t="str">
        <f>IFERROR(INDEX(Archives!E$3:E$1000,MATCH(ROW(D74),Archives!$G$3:$G$1000,0),1),"")</f>
        <v/>
      </c>
      <c r="F76" s="22" t="str">
        <f>IFERROR(INDEX(Archives!F$3:F$1000,MATCH(ROW(E74),Archives!$G$3:$G$1000,0),1),"")</f>
        <v/>
      </c>
    </row>
    <row r="77" spans="2:6" x14ac:dyDescent="0.25">
      <c r="B77" s="21" t="str">
        <f>IFERROR(INDEX(Archives!B$3:B$1000,MATCH(ROW(A75),Archives!$G$3:$G$1000,0),1),"")</f>
        <v/>
      </c>
      <c r="C77" s="22" t="str">
        <f>IFERROR(INDEX(Archives!C$3:C$1000,MATCH(ROW(B75),Archives!$G$3:$G$1000,0),1),"")</f>
        <v/>
      </c>
      <c r="D77" s="23" t="str">
        <f>IFERROR(INDEX(Archives!D$3:D$1000,MATCH(ROW(C75),Archives!$G$3:$G$1000,0),1),"")</f>
        <v/>
      </c>
      <c r="E77" s="24" t="str">
        <f>IFERROR(INDEX(Archives!E$3:E$1000,MATCH(ROW(D75),Archives!$G$3:$G$1000,0),1),"")</f>
        <v/>
      </c>
      <c r="F77" s="22" t="str">
        <f>IFERROR(INDEX(Archives!F$3:F$1000,MATCH(ROW(E75),Archives!$G$3:$G$1000,0),1),"")</f>
        <v/>
      </c>
    </row>
    <row r="78" spans="2:6" x14ac:dyDescent="0.25">
      <c r="B78" s="21" t="str">
        <f>IFERROR(INDEX(Archives!B$3:B$1000,MATCH(ROW(A76),Archives!$G$3:$G$1000,0),1),"")</f>
        <v/>
      </c>
      <c r="C78" s="22" t="str">
        <f>IFERROR(INDEX(Archives!C$3:C$1000,MATCH(ROW(B76),Archives!$G$3:$G$1000,0),1),"")</f>
        <v/>
      </c>
      <c r="D78" s="23" t="str">
        <f>IFERROR(INDEX(Archives!D$3:D$1000,MATCH(ROW(C76),Archives!$G$3:$G$1000,0),1),"")</f>
        <v/>
      </c>
      <c r="E78" s="24" t="str">
        <f>IFERROR(INDEX(Archives!E$3:E$1000,MATCH(ROW(D76),Archives!$G$3:$G$1000,0),1),"")</f>
        <v/>
      </c>
      <c r="F78" s="22" t="str">
        <f>IFERROR(INDEX(Archives!F$3:F$1000,MATCH(ROW(E76),Archives!$G$3:$G$1000,0),1),"")</f>
        <v/>
      </c>
    </row>
    <row r="79" spans="2:6" x14ac:dyDescent="0.25">
      <c r="B79" s="21" t="str">
        <f>IFERROR(INDEX(Archives!B$3:B$1000,MATCH(ROW(A77),Archives!$G$3:$G$1000,0),1),"")</f>
        <v/>
      </c>
      <c r="C79" s="22" t="str">
        <f>IFERROR(INDEX(Archives!C$3:C$1000,MATCH(ROW(B77),Archives!$G$3:$G$1000,0),1),"")</f>
        <v/>
      </c>
      <c r="D79" s="23" t="str">
        <f>IFERROR(INDEX(Archives!D$3:D$1000,MATCH(ROW(C77),Archives!$G$3:$G$1000,0),1),"")</f>
        <v/>
      </c>
      <c r="E79" s="24" t="str">
        <f>IFERROR(INDEX(Archives!E$3:E$1000,MATCH(ROW(D77),Archives!$G$3:$G$1000,0),1),"")</f>
        <v/>
      </c>
      <c r="F79" s="22" t="str">
        <f>IFERROR(INDEX(Archives!F$3:F$1000,MATCH(ROW(E77),Archives!$G$3:$G$1000,0),1),"")</f>
        <v/>
      </c>
    </row>
    <row r="80" spans="2:6" x14ac:dyDescent="0.25">
      <c r="B80" s="21" t="str">
        <f>IFERROR(INDEX(Archives!B$3:B$1000,MATCH(ROW(A78),Archives!$G$3:$G$1000,0),1),"")</f>
        <v/>
      </c>
      <c r="C80" s="22" t="str">
        <f>IFERROR(INDEX(Archives!C$3:C$1000,MATCH(ROW(B78),Archives!$G$3:$G$1000,0),1),"")</f>
        <v/>
      </c>
      <c r="D80" s="23" t="str">
        <f>IFERROR(INDEX(Archives!D$3:D$1000,MATCH(ROW(C78),Archives!$G$3:$G$1000,0),1),"")</f>
        <v/>
      </c>
      <c r="E80" s="24" t="str">
        <f>IFERROR(INDEX(Archives!E$3:E$1000,MATCH(ROW(D78),Archives!$G$3:$G$1000,0),1),"")</f>
        <v/>
      </c>
      <c r="F80" s="22" t="str">
        <f>IFERROR(INDEX(Archives!F$3:F$1000,MATCH(ROW(E78),Archives!$G$3:$G$1000,0),1),"")</f>
        <v/>
      </c>
    </row>
    <row r="81" spans="2:6" x14ac:dyDescent="0.25">
      <c r="B81" s="21" t="str">
        <f>IFERROR(INDEX(Archives!B$3:B$1000,MATCH(ROW(A79),Archives!$G$3:$G$1000,0),1),"")</f>
        <v/>
      </c>
      <c r="C81" s="22" t="str">
        <f>IFERROR(INDEX(Archives!C$3:C$1000,MATCH(ROW(B79),Archives!$G$3:$G$1000,0),1),"")</f>
        <v/>
      </c>
      <c r="D81" s="23" t="str">
        <f>IFERROR(INDEX(Archives!D$3:D$1000,MATCH(ROW(C79),Archives!$G$3:$G$1000,0),1),"")</f>
        <v/>
      </c>
      <c r="E81" s="24" t="str">
        <f>IFERROR(INDEX(Archives!E$3:E$1000,MATCH(ROW(D79),Archives!$G$3:$G$1000,0),1),"")</f>
        <v/>
      </c>
      <c r="F81" s="22" t="str">
        <f>IFERROR(INDEX(Archives!F$3:F$1000,MATCH(ROW(E79),Archives!$G$3:$G$1000,0),1),"")</f>
        <v/>
      </c>
    </row>
    <row r="82" spans="2:6" x14ac:dyDescent="0.25">
      <c r="B82" s="21" t="str">
        <f>IFERROR(INDEX(Archives!B$3:B$1000,MATCH(ROW(A80),Archives!$G$3:$G$1000,0),1),"")</f>
        <v/>
      </c>
      <c r="C82" s="22" t="str">
        <f>IFERROR(INDEX(Archives!C$3:C$1000,MATCH(ROW(B80),Archives!$G$3:$G$1000,0),1),"")</f>
        <v/>
      </c>
      <c r="D82" s="23" t="str">
        <f>IFERROR(INDEX(Archives!D$3:D$1000,MATCH(ROW(C80),Archives!$G$3:$G$1000,0),1),"")</f>
        <v/>
      </c>
      <c r="E82" s="24" t="str">
        <f>IFERROR(INDEX(Archives!E$3:E$1000,MATCH(ROW(D80),Archives!$G$3:$G$1000,0),1),"")</f>
        <v/>
      </c>
      <c r="F82" s="22" t="str">
        <f>IFERROR(INDEX(Archives!F$3:F$1000,MATCH(ROW(E80),Archives!$G$3:$G$1000,0),1),"")</f>
        <v/>
      </c>
    </row>
    <row r="83" spans="2:6" x14ac:dyDescent="0.25">
      <c r="B83" s="21" t="str">
        <f>IFERROR(INDEX(Archives!B$3:B$1000,MATCH(ROW(A81),Archives!$G$3:$G$1000,0),1),"")</f>
        <v/>
      </c>
      <c r="C83" s="22" t="str">
        <f>IFERROR(INDEX(Archives!C$3:C$1000,MATCH(ROW(B81),Archives!$G$3:$G$1000,0),1),"")</f>
        <v/>
      </c>
      <c r="D83" s="23" t="str">
        <f>IFERROR(INDEX(Archives!D$3:D$1000,MATCH(ROW(C81),Archives!$G$3:$G$1000,0),1),"")</f>
        <v/>
      </c>
      <c r="E83" s="24" t="str">
        <f>IFERROR(INDEX(Archives!E$3:E$1000,MATCH(ROW(D81),Archives!$G$3:$G$1000,0),1),"")</f>
        <v/>
      </c>
      <c r="F83" s="22" t="str">
        <f>IFERROR(INDEX(Archives!F$3:F$1000,MATCH(ROW(E81),Archives!$G$3:$G$1000,0),1),"")</f>
        <v/>
      </c>
    </row>
    <row r="84" spans="2:6" x14ac:dyDescent="0.25">
      <c r="B84" s="21" t="str">
        <f>IFERROR(INDEX(Archives!B$3:B$1000,MATCH(ROW(A82),Archives!$G$3:$G$1000,0),1),"")</f>
        <v/>
      </c>
      <c r="C84" s="22" t="str">
        <f>IFERROR(INDEX(Archives!C$3:C$1000,MATCH(ROW(B82),Archives!$G$3:$G$1000,0),1),"")</f>
        <v/>
      </c>
      <c r="D84" s="23" t="str">
        <f>IFERROR(INDEX(Archives!D$3:D$1000,MATCH(ROW(C82),Archives!$G$3:$G$1000,0),1),"")</f>
        <v/>
      </c>
      <c r="E84" s="24" t="str">
        <f>IFERROR(INDEX(Archives!E$3:E$1000,MATCH(ROW(D82),Archives!$G$3:$G$1000,0),1),"")</f>
        <v/>
      </c>
      <c r="F84" s="22" t="str">
        <f>IFERROR(INDEX(Archives!F$3:F$1000,MATCH(ROW(E82),Archives!$G$3:$G$1000,0),1),"")</f>
        <v/>
      </c>
    </row>
    <row r="85" spans="2:6" x14ac:dyDescent="0.25">
      <c r="B85" s="21" t="str">
        <f>IFERROR(INDEX(Archives!B$3:B$1000,MATCH(ROW(A83),Archives!$G$3:$G$1000,0),1),"")</f>
        <v/>
      </c>
      <c r="C85" s="22" t="str">
        <f>IFERROR(INDEX(Archives!C$3:C$1000,MATCH(ROW(B83),Archives!$G$3:$G$1000,0),1),"")</f>
        <v/>
      </c>
      <c r="D85" s="23" t="str">
        <f>IFERROR(INDEX(Archives!D$3:D$1000,MATCH(ROW(C83),Archives!$G$3:$G$1000,0),1),"")</f>
        <v/>
      </c>
      <c r="E85" s="24" t="str">
        <f>IFERROR(INDEX(Archives!E$3:E$1000,MATCH(ROW(D83),Archives!$G$3:$G$1000,0),1),"")</f>
        <v/>
      </c>
      <c r="F85" s="22" t="str">
        <f>IFERROR(INDEX(Archives!F$3:F$1000,MATCH(ROW(E83),Archives!$G$3:$G$1000,0),1),"")</f>
        <v/>
      </c>
    </row>
    <row r="86" spans="2:6" x14ac:dyDescent="0.25">
      <c r="B86" s="21" t="str">
        <f>IFERROR(INDEX(Archives!B$3:B$1000,MATCH(ROW(A84),Archives!$G$3:$G$1000,0),1),"")</f>
        <v/>
      </c>
      <c r="C86" s="22" t="str">
        <f>IFERROR(INDEX(Archives!C$3:C$1000,MATCH(ROW(B84),Archives!$G$3:$G$1000,0),1),"")</f>
        <v/>
      </c>
      <c r="D86" s="23" t="str">
        <f>IFERROR(INDEX(Archives!D$3:D$1000,MATCH(ROW(C84),Archives!$G$3:$G$1000,0),1),"")</f>
        <v/>
      </c>
      <c r="E86" s="24" t="str">
        <f>IFERROR(INDEX(Archives!E$3:E$1000,MATCH(ROW(D84),Archives!$G$3:$G$1000,0),1),"")</f>
        <v/>
      </c>
      <c r="F86" s="22" t="str">
        <f>IFERROR(INDEX(Archives!F$3:F$1000,MATCH(ROW(E84),Archives!$G$3:$G$1000,0),1),"")</f>
        <v/>
      </c>
    </row>
    <row r="87" spans="2:6" x14ac:dyDescent="0.25">
      <c r="B87" s="21" t="str">
        <f>IFERROR(INDEX(Archives!B$3:B$1000,MATCH(ROW(A85),Archives!$G$3:$G$1000,0),1),"")</f>
        <v/>
      </c>
      <c r="C87" s="22" t="str">
        <f>IFERROR(INDEX(Archives!C$3:C$1000,MATCH(ROW(B85),Archives!$G$3:$G$1000,0),1),"")</f>
        <v/>
      </c>
      <c r="D87" s="23" t="str">
        <f>IFERROR(INDEX(Archives!D$3:D$1000,MATCH(ROW(C85),Archives!$G$3:$G$1000,0),1),"")</f>
        <v/>
      </c>
      <c r="E87" s="24" t="str">
        <f>IFERROR(INDEX(Archives!E$3:E$1000,MATCH(ROW(D85),Archives!$G$3:$G$1000,0),1),"")</f>
        <v/>
      </c>
      <c r="F87" s="22" t="str">
        <f>IFERROR(INDEX(Archives!F$3:F$1000,MATCH(ROW(E85),Archives!$G$3:$G$1000,0),1),"")</f>
        <v/>
      </c>
    </row>
    <row r="88" spans="2:6" x14ac:dyDescent="0.25">
      <c r="B88" s="21" t="str">
        <f>IFERROR(INDEX(Archives!B$3:B$1000,MATCH(ROW(A86),Archives!$G$3:$G$1000,0),1),"")</f>
        <v/>
      </c>
      <c r="C88" s="22" t="str">
        <f>IFERROR(INDEX(Archives!C$3:C$1000,MATCH(ROW(B86),Archives!$G$3:$G$1000,0),1),"")</f>
        <v/>
      </c>
      <c r="D88" s="23" t="str">
        <f>IFERROR(INDEX(Archives!D$3:D$1000,MATCH(ROW(C86),Archives!$G$3:$G$1000,0),1),"")</f>
        <v/>
      </c>
      <c r="E88" s="24" t="str">
        <f>IFERROR(INDEX(Archives!E$3:E$1000,MATCH(ROW(D86),Archives!$G$3:$G$1000,0),1),"")</f>
        <v/>
      </c>
      <c r="F88" s="22" t="str">
        <f>IFERROR(INDEX(Archives!F$3:F$1000,MATCH(ROW(E86),Archives!$G$3:$G$1000,0),1),"")</f>
        <v/>
      </c>
    </row>
    <row r="89" spans="2:6" x14ac:dyDescent="0.25">
      <c r="B89" s="21" t="str">
        <f>IFERROR(INDEX(Archives!B$3:B$1000,MATCH(ROW(A87),Archives!$G$3:$G$1000,0),1),"")</f>
        <v/>
      </c>
      <c r="C89" s="22" t="str">
        <f>IFERROR(INDEX(Archives!C$3:C$1000,MATCH(ROW(B87),Archives!$G$3:$G$1000,0),1),"")</f>
        <v/>
      </c>
      <c r="D89" s="23" t="str">
        <f>IFERROR(INDEX(Archives!D$3:D$1000,MATCH(ROW(C87),Archives!$G$3:$G$1000,0),1),"")</f>
        <v/>
      </c>
      <c r="E89" s="24" t="str">
        <f>IFERROR(INDEX(Archives!E$3:E$1000,MATCH(ROW(D87),Archives!$G$3:$G$1000,0),1),"")</f>
        <v/>
      </c>
      <c r="F89" s="22" t="str">
        <f>IFERROR(INDEX(Archives!F$3:F$1000,MATCH(ROW(E87),Archives!$G$3:$G$1000,0),1),"")</f>
        <v/>
      </c>
    </row>
    <row r="90" spans="2:6" x14ac:dyDescent="0.25">
      <c r="B90" s="21" t="str">
        <f>IFERROR(INDEX(Archives!B$3:B$1000,MATCH(ROW(A88),Archives!$G$3:$G$1000,0),1),"")</f>
        <v/>
      </c>
      <c r="C90" s="22" t="str">
        <f>IFERROR(INDEX(Archives!C$3:C$1000,MATCH(ROW(B88),Archives!$G$3:$G$1000,0),1),"")</f>
        <v/>
      </c>
      <c r="D90" s="23" t="str">
        <f>IFERROR(INDEX(Archives!D$3:D$1000,MATCH(ROW(C88),Archives!$G$3:$G$1000,0),1),"")</f>
        <v/>
      </c>
      <c r="E90" s="24" t="str">
        <f>IFERROR(INDEX(Archives!E$3:E$1000,MATCH(ROW(D88),Archives!$G$3:$G$1000,0),1),"")</f>
        <v/>
      </c>
      <c r="F90" s="22" t="str">
        <f>IFERROR(INDEX(Archives!F$3:F$1000,MATCH(ROW(E88),Archives!$G$3:$G$1000,0),1),"")</f>
        <v/>
      </c>
    </row>
    <row r="91" spans="2:6" x14ac:dyDescent="0.25">
      <c r="B91" s="21" t="str">
        <f>IFERROR(INDEX(Archives!B$3:B$1000,MATCH(ROW(A89),Archives!$G$3:$G$1000,0),1),"")</f>
        <v/>
      </c>
      <c r="C91" s="22" t="str">
        <f>IFERROR(INDEX(Archives!C$3:C$1000,MATCH(ROW(B89),Archives!$G$3:$G$1000,0),1),"")</f>
        <v/>
      </c>
      <c r="D91" s="23" t="str">
        <f>IFERROR(INDEX(Archives!D$3:D$1000,MATCH(ROW(C89),Archives!$G$3:$G$1000,0),1),"")</f>
        <v/>
      </c>
      <c r="E91" s="24" t="str">
        <f>IFERROR(INDEX(Archives!E$3:E$1000,MATCH(ROW(D89),Archives!$G$3:$G$1000,0),1),"")</f>
        <v/>
      </c>
      <c r="F91" s="22" t="str">
        <f>IFERROR(INDEX(Archives!F$3:F$1000,MATCH(ROW(E89),Archives!$G$3:$G$1000,0),1),"")</f>
        <v/>
      </c>
    </row>
    <row r="92" spans="2:6" x14ac:dyDescent="0.25">
      <c r="B92" s="21" t="str">
        <f>IFERROR(INDEX(Archives!B$3:B$1000,MATCH(ROW(A90),Archives!$G$3:$G$1000,0),1),"")</f>
        <v/>
      </c>
      <c r="C92" s="22" t="str">
        <f>IFERROR(INDEX(Archives!C$3:C$1000,MATCH(ROW(B90),Archives!$G$3:$G$1000,0),1),"")</f>
        <v/>
      </c>
      <c r="D92" s="23" t="str">
        <f>IFERROR(INDEX(Archives!D$3:D$1000,MATCH(ROW(C90),Archives!$G$3:$G$1000,0),1),"")</f>
        <v/>
      </c>
      <c r="E92" s="24" t="str">
        <f>IFERROR(INDEX(Archives!E$3:E$1000,MATCH(ROW(D90),Archives!$G$3:$G$1000,0),1),"")</f>
        <v/>
      </c>
      <c r="F92" s="22" t="str">
        <f>IFERROR(INDEX(Archives!F$3:F$1000,MATCH(ROW(E90),Archives!$G$3:$G$1000,0),1),"")</f>
        <v/>
      </c>
    </row>
    <row r="93" spans="2:6" x14ac:dyDescent="0.25">
      <c r="B93" s="21" t="str">
        <f>IFERROR(INDEX(Archives!B$3:B$1000,MATCH(ROW(A91),Archives!$G$3:$G$1000,0),1),"")</f>
        <v/>
      </c>
      <c r="C93" s="22" t="str">
        <f>IFERROR(INDEX(Archives!C$3:C$1000,MATCH(ROW(B91),Archives!$G$3:$G$1000,0),1),"")</f>
        <v/>
      </c>
      <c r="D93" s="23" t="str">
        <f>IFERROR(INDEX(Archives!D$3:D$1000,MATCH(ROW(C91),Archives!$G$3:$G$1000,0),1),"")</f>
        <v/>
      </c>
      <c r="E93" s="24" t="str">
        <f>IFERROR(INDEX(Archives!E$3:E$1000,MATCH(ROW(D91),Archives!$G$3:$G$1000,0),1),"")</f>
        <v/>
      </c>
      <c r="F93" s="22" t="str">
        <f>IFERROR(INDEX(Archives!F$3:F$1000,MATCH(ROW(E91),Archives!$G$3:$G$1000,0),1),"")</f>
        <v/>
      </c>
    </row>
    <row r="94" spans="2:6" x14ac:dyDescent="0.25">
      <c r="B94" s="21" t="str">
        <f>IFERROR(INDEX(Archives!B$3:B$1000,MATCH(ROW(A92),Archives!$G$3:$G$1000,0),1),"")</f>
        <v/>
      </c>
      <c r="C94" s="22" t="str">
        <f>IFERROR(INDEX(Archives!C$3:C$1000,MATCH(ROW(B92),Archives!$G$3:$G$1000,0),1),"")</f>
        <v/>
      </c>
      <c r="D94" s="23" t="str">
        <f>IFERROR(INDEX(Archives!D$3:D$1000,MATCH(ROW(C92),Archives!$G$3:$G$1000,0),1),"")</f>
        <v/>
      </c>
      <c r="E94" s="24" t="str">
        <f>IFERROR(INDEX(Archives!E$3:E$1000,MATCH(ROW(D92),Archives!$G$3:$G$1000,0),1),"")</f>
        <v/>
      </c>
      <c r="F94" s="22" t="str">
        <f>IFERROR(INDEX(Archives!F$3:F$1000,MATCH(ROW(E92),Archives!$G$3:$G$1000,0),1),"")</f>
        <v/>
      </c>
    </row>
    <row r="95" spans="2:6" x14ac:dyDescent="0.25">
      <c r="B95" s="21" t="str">
        <f>IFERROR(INDEX(Archives!B$3:B$1000,MATCH(ROW(A93),Archives!$G$3:$G$1000,0),1),"")</f>
        <v/>
      </c>
      <c r="C95" s="22" t="str">
        <f>IFERROR(INDEX(Archives!C$3:C$1000,MATCH(ROW(B93),Archives!$G$3:$G$1000,0),1),"")</f>
        <v/>
      </c>
      <c r="D95" s="23" t="str">
        <f>IFERROR(INDEX(Archives!D$3:D$1000,MATCH(ROW(C93),Archives!$G$3:$G$1000,0),1),"")</f>
        <v/>
      </c>
      <c r="E95" s="24" t="str">
        <f>IFERROR(INDEX(Archives!E$3:E$1000,MATCH(ROW(D93),Archives!$G$3:$G$1000,0),1),"")</f>
        <v/>
      </c>
      <c r="F95" s="22" t="str">
        <f>IFERROR(INDEX(Archives!F$3:F$1000,MATCH(ROW(E93),Archives!$G$3:$G$1000,0),1),"")</f>
        <v/>
      </c>
    </row>
    <row r="96" spans="2:6" x14ac:dyDescent="0.25">
      <c r="B96" s="21" t="str">
        <f>IFERROR(INDEX(Archives!B$3:B$1000,MATCH(ROW(A94),Archives!$G$3:$G$1000,0),1),"")</f>
        <v/>
      </c>
      <c r="C96" s="22" t="str">
        <f>IFERROR(INDEX(Archives!C$3:C$1000,MATCH(ROW(B94),Archives!$G$3:$G$1000,0),1),"")</f>
        <v/>
      </c>
      <c r="D96" s="23" t="str">
        <f>IFERROR(INDEX(Archives!D$3:D$1000,MATCH(ROW(C94),Archives!$G$3:$G$1000,0),1),"")</f>
        <v/>
      </c>
      <c r="E96" s="24" t="str">
        <f>IFERROR(INDEX(Archives!E$3:E$1000,MATCH(ROW(D94),Archives!$G$3:$G$1000,0),1),"")</f>
        <v/>
      </c>
      <c r="F96" s="22" t="str">
        <f>IFERROR(INDEX(Archives!F$3:F$1000,MATCH(ROW(E94),Archives!$G$3:$G$1000,0),1),"")</f>
        <v/>
      </c>
    </row>
    <row r="97" spans="2:6" x14ac:dyDescent="0.25">
      <c r="B97" s="21" t="str">
        <f>IFERROR(INDEX(Archives!B$3:B$1000,MATCH(ROW(A95),Archives!$G$3:$G$1000,0),1),"")</f>
        <v/>
      </c>
      <c r="C97" s="22" t="str">
        <f>IFERROR(INDEX(Archives!C$3:C$1000,MATCH(ROW(B95),Archives!$G$3:$G$1000,0),1),"")</f>
        <v/>
      </c>
      <c r="D97" s="23" t="str">
        <f>IFERROR(INDEX(Archives!D$3:D$1000,MATCH(ROW(C95),Archives!$G$3:$G$1000,0),1),"")</f>
        <v/>
      </c>
      <c r="E97" s="24" t="str">
        <f>IFERROR(INDEX(Archives!E$3:E$1000,MATCH(ROW(D95),Archives!$G$3:$G$1000,0),1),"")</f>
        <v/>
      </c>
      <c r="F97" s="22" t="str">
        <f>IFERROR(INDEX(Archives!F$3:F$1000,MATCH(ROW(E95),Archives!$G$3:$G$1000,0),1),"")</f>
        <v/>
      </c>
    </row>
    <row r="98" spans="2:6" x14ac:dyDescent="0.25">
      <c r="B98" s="21" t="str">
        <f>IFERROR(INDEX(Archives!B$3:B$1000,MATCH(ROW(A96),Archives!$G$3:$G$1000,0),1),"")</f>
        <v/>
      </c>
      <c r="C98" s="22" t="str">
        <f>IFERROR(INDEX(Archives!C$3:C$1000,MATCH(ROW(B96),Archives!$G$3:$G$1000,0),1),"")</f>
        <v/>
      </c>
      <c r="D98" s="23" t="str">
        <f>IFERROR(INDEX(Archives!D$3:D$1000,MATCH(ROW(C96),Archives!$G$3:$G$1000,0),1),"")</f>
        <v/>
      </c>
      <c r="E98" s="24" t="str">
        <f>IFERROR(INDEX(Archives!E$3:E$1000,MATCH(ROW(D96),Archives!$G$3:$G$1000,0),1),"")</f>
        <v/>
      </c>
      <c r="F98" s="22" t="str">
        <f>IFERROR(INDEX(Archives!F$3:F$1000,MATCH(ROW(E96),Archives!$G$3:$G$1000,0),1),"")</f>
        <v/>
      </c>
    </row>
    <row r="99" spans="2:6" x14ac:dyDescent="0.25">
      <c r="B99" s="21" t="str">
        <f>IFERROR(INDEX(Archives!B$3:B$1000,MATCH(ROW(A97),Archives!$G$3:$G$1000,0),1),"")</f>
        <v/>
      </c>
      <c r="C99" s="22" t="str">
        <f>IFERROR(INDEX(Archives!C$3:C$1000,MATCH(ROW(B97),Archives!$G$3:$G$1000,0),1),"")</f>
        <v/>
      </c>
      <c r="D99" s="23" t="str">
        <f>IFERROR(INDEX(Archives!D$3:D$1000,MATCH(ROW(C97),Archives!$G$3:$G$1000,0),1),"")</f>
        <v/>
      </c>
      <c r="E99" s="24" t="str">
        <f>IFERROR(INDEX(Archives!E$3:E$1000,MATCH(ROW(D97),Archives!$G$3:$G$1000,0),1),"")</f>
        <v/>
      </c>
      <c r="F99" s="22" t="str">
        <f>IFERROR(INDEX(Archives!F$3:F$1000,MATCH(ROW(E97),Archives!$G$3:$G$1000,0),1),"")</f>
        <v/>
      </c>
    </row>
    <row r="100" spans="2:6" x14ac:dyDescent="0.25">
      <c r="B100" s="21" t="str">
        <f>IFERROR(INDEX(Archives!B$3:B$1000,MATCH(ROW(A98),Archives!$G$3:$G$1000,0),1),"")</f>
        <v/>
      </c>
      <c r="C100" s="22" t="str">
        <f>IFERROR(INDEX(Archives!C$3:C$1000,MATCH(ROW(B98),Archives!$G$3:$G$1000,0),1),"")</f>
        <v/>
      </c>
      <c r="D100" s="23" t="str">
        <f>IFERROR(INDEX(Archives!D$3:D$1000,MATCH(ROW(C98),Archives!$G$3:$G$1000,0),1),"")</f>
        <v/>
      </c>
      <c r="E100" s="24" t="str">
        <f>IFERROR(INDEX(Archives!E$3:E$1000,MATCH(ROW(D98),Archives!$G$3:$G$1000,0),1),"")</f>
        <v/>
      </c>
      <c r="F100" s="22" t="str">
        <f>IFERROR(INDEX(Archives!F$3:F$1000,MATCH(ROW(E98),Archives!$G$3:$G$1000,0),1),"")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F54"/>
  <sheetViews>
    <sheetView workbookViewId="0">
      <selection activeCell="I39" sqref="I39"/>
    </sheetView>
  </sheetViews>
  <sheetFormatPr baseColWidth="10" defaultColWidth="11" defaultRowHeight="15" x14ac:dyDescent="0.25"/>
  <cols>
    <col min="1" max="3" width="11" style="1"/>
    <col min="4" max="4" width="13.5703125" style="1" customWidth="1"/>
    <col min="5" max="16384" width="11" style="1"/>
  </cols>
  <sheetData>
    <row r="2" spans="2:6" x14ac:dyDescent="0.25">
      <c r="B2" s="1" t="s">
        <v>7</v>
      </c>
      <c r="D2" s="1" t="s">
        <v>8</v>
      </c>
      <c r="F2" s="1" t="s">
        <v>9</v>
      </c>
    </row>
    <row r="3" spans="2:6" x14ac:dyDescent="0.25">
      <c r="B3" s="1">
        <v>1</v>
      </c>
      <c r="D3" s="1" t="s">
        <v>10</v>
      </c>
      <c r="F3" s="1">
        <v>2019</v>
      </c>
    </row>
    <row r="4" spans="2:6" x14ac:dyDescent="0.25">
      <c r="B4" s="1">
        <v>2</v>
      </c>
      <c r="D4" s="1" t="s">
        <v>11</v>
      </c>
      <c r="F4" s="1">
        <v>2020</v>
      </c>
    </row>
    <row r="5" spans="2:6" x14ac:dyDescent="0.25">
      <c r="B5" s="1">
        <v>3</v>
      </c>
      <c r="D5" s="1" t="s">
        <v>12</v>
      </c>
      <c r="F5" s="1">
        <v>2021</v>
      </c>
    </row>
    <row r="6" spans="2:6" x14ac:dyDescent="0.25">
      <c r="B6" s="1">
        <v>4</v>
      </c>
      <c r="D6" s="1" t="s">
        <v>13</v>
      </c>
      <c r="F6" s="1">
        <v>2022</v>
      </c>
    </row>
    <row r="7" spans="2:6" x14ac:dyDescent="0.25">
      <c r="B7" s="1">
        <v>5</v>
      </c>
      <c r="F7" s="1">
        <v>2023</v>
      </c>
    </row>
    <row r="8" spans="2:6" x14ac:dyDescent="0.25">
      <c r="B8" s="1">
        <v>6</v>
      </c>
      <c r="F8" s="1">
        <v>2024</v>
      </c>
    </row>
    <row r="9" spans="2:6" x14ac:dyDescent="0.25">
      <c r="B9" s="1">
        <v>7</v>
      </c>
      <c r="F9" s="1">
        <v>2025</v>
      </c>
    </row>
    <row r="10" spans="2:6" x14ac:dyDescent="0.25">
      <c r="B10" s="1">
        <v>8</v>
      </c>
      <c r="F10" s="1">
        <v>2026</v>
      </c>
    </row>
    <row r="11" spans="2:6" x14ac:dyDescent="0.25">
      <c r="B11" s="1">
        <v>9</v>
      </c>
      <c r="F11" s="1">
        <v>2027</v>
      </c>
    </row>
    <row r="12" spans="2:6" x14ac:dyDescent="0.25">
      <c r="B12" s="1">
        <v>10</v>
      </c>
      <c r="F12" s="1">
        <v>2028</v>
      </c>
    </row>
    <row r="13" spans="2:6" x14ac:dyDescent="0.25">
      <c r="B13" s="1">
        <v>11</v>
      </c>
      <c r="F13" s="1">
        <v>2029</v>
      </c>
    </row>
    <row r="14" spans="2:6" x14ac:dyDescent="0.25">
      <c r="B14" s="1">
        <v>12</v>
      </c>
      <c r="F14" s="1">
        <v>2030</v>
      </c>
    </row>
    <row r="15" spans="2:6" x14ac:dyDescent="0.25">
      <c r="B15" s="1">
        <v>13</v>
      </c>
      <c r="F15" s="1">
        <v>2031</v>
      </c>
    </row>
    <row r="16" spans="2:6" x14ac:dyDescent="0.25">
      <c r="B16" s="1">
        <v>14</v>
      </c>
      <c r="F16" s="1">
        <v>2032</v>
      </c>
    </row>
    <row r="17" spans="2:6" x14ac:dyDescent="0.25">
      <c r="B17" s="1">
        <v>15</v>
      </c>
      <c r="F17" s="1">
        <v>2033</v>
      </c>
    </row>
    <row r="18" spans="2:6" x14ac:dyDescent="0.25">
      <c r="B18" s="1">
        <v>16</v>
      </c>
      <c r="F18" s="1">
        <v>2034</v>
      </c>
    </row>
    <row r="19" spans="2:6" x14ac:dyDescent="0.25">
      <c r="B19" s="1">
        <v>17</v>
      </c>
      <c r="F19" s="1">
        <v>2035</v>
      </c>
    </row>
    <row r="20" spans="2:6" x14ac:dyDescent="0.25">
      <c r="B20" s="1">
        <v>18</v>
      </c>
      <c r="F20" s="1">
        <v>2036</v>
      </c>
    </row>
    <row r="21" spans="2:6" x14ac:dyDescent="0.25">
      <c r="B21" s="1">
        <v>19</v>
      </c>
      <c r="F21" s="1">
        <v>2037</v>
      </c>
    </row>
    <row r="22" spans="2:6" x14ac:dyDescent="0.25">
      <c r="B22" s="1">
        <v>20</v>
      </c>
      <c r="F22" s="1">
        <v>2038</v>
      </c>
    </row>
    <row r="23" spans="2:6" x14ac:dyDescent="0.25">
      <c r="B23" s="1">
        <v>21</v>
      </c>
      <c r="F23" s="1">
        <v>2039</v>
      </c>
    </row>
    <row r="24" spans="2:6" x14ac:dyDescent="0.25">
      <c r="B24" s="1">
        <v>22</v>
      </c>
      <c r="F24" s="1">
        <v>2040</v>
      </c>
    </row>
    <row r="25" spans="2:6" x14ac:dyDescent="0.25">
      <c r="B25" s="1">
        <v>23</v>
      </c>
      <c r="F25" s="1">
        <v>2041</v>
      </c>
    </row>
    <row r="26" spans="2:6" x14ac:dyDescent="0.25">
      <c r="B26" s="1">
        <v>24</v>
      </c>
      <c r="F26" s="1">
        <v>2042</v>
      </c>
    </row>
    <row r="27" spans="2:6" x14ac:dyDescent="0.25">
      <c r="B27" s="1">
        <v>25</v>
      </c>
      <c r="F27" s="1">
        <v>2043</v>
      </c>
    </row>
    <row r="28" spans="2:6" x14ac:dyDescent="0.25">
      <c r="B28" s="1">
        <v>26</v>
      </c>
      <c r="F28" s="1">
        <v>2044</v>
      </c>
    </row>
    <row r="29" spans="2:6" x14ac:dyDescent="0.25">
      <c r="B29" s="1">
        <v>27</v>
      </c>
      <c r="F29" s="1">
        <v>2045</v>
      </c>
    </row>
    <row r="30" spans="2:6" x14ac:dyDescent="0.25">
      <c r="B30" s="1">
        <v>28</v>
      </c>
      <c r="F30" s="1">
        <v>2046</v>
      </c>
    </row>
    <row r="31" spans="2:6" x14ac:dyDescent="0.25">
      <c r="B31" s="1">
        <v>29</v>
      </c>
      <c r="F31" s="1">
        <v>2047</v>
      </c>
    </row>
    <row r="32" spans="2:6" x14ac:dyDescent="0.25">
      <c r="B32" s="1">
        <v>30</v>
      </c>
      <c r="F32" s="1">
        <v>2048</v>
      </c>
    </row>
    <row r="33" spans="2:6" x14ac:dyDescent="0.25">
      <c r="B33" s="1">
        <v>31</v>
      </c>
      <c r="F33" s="1">
        <v>2049</v>
      </c>
    </row>
    <row r="34" spans="2:6" x14ac:dyDescent="0.25">
      <c r="B34" s="1">
        <v>32</v>
      </c>
      <c r="F34" s="1">
        <v>2050</v>
      </c>
    </row>
    <row r="35" spans="2:6" x14ac:dyDescent="0.25">
      <c r="B35" s="1">
        <v>33</v>
      </c>
      <c r="F35" s="1">
        <v>2051</v>
      </c>
    </row>
    <row r="36" spans="2:6" x14ac:dyDescent="0.25">
      <c r="B36" s="1">
        <v>34</v>
      </c>
      <c r="F36" s="1">
        <v>2052</v>
      </c>
    </row>
    <row r="37" spans="2:6" x14ac:dyDescent="0.25">
      <c r="B37" s="1">
        <v>35</v>
      </c>
      <c r="F37" s="1">
        <v>2053</v>
      </c>
    </row>
    <row r="38" spans="2:6" x14ac:dyDescent="0.25">
      <c r="B38" s="1">
        <v>36</v>
      </c>
      <c r="F38" s="1">
        <v>2054</v>
      </c>
    </row>
    <row r="39" spans="2:6" x14ac:dyDescent="0.25">
      <c r="B39" s="1">
        <v>37</v>
      </c>
    </row>
    <row r="40" spans="2:6" x14ac:dyDescent="0.25">
      <c r="B40" s="1">
        <v>38</v>
      </c>
    </row>
    <row r="41" spans="2:6" x14ac:dyDescent="0.25">
      <c r="B41" s="1">
        <v>39</v>
      </c>
    </row>
    <row r="42" spans="2:6" x14ac:dyDescent="0.25">
      <c r="B42" s="1">
        <v>40</v>
      </c>
    </row>
    <row r="43" spans="2:6" x14ac:dyDescent="0.25">
      <c r="B43" s="1">
        <v>41</v>
      </c>
    </row>
    <row r="44" spans="2:6" x14ac:dyDescent="0.25">
      <c r="B44" s="1">
        <v>42</v>
      </c>
    </row>
    <row r="45" spans="2:6" x14ac:dyDescent="0.25">
      <c r="B45" s="1">
        <v>43</v>
      </c>
    </row>
    <row r="46" spans="2:6" x14ac:dyDescent="0.25">
      <c r="B46" s="1">
        <v>44</v>
      </c>
    </row>
    <row r="47" spans="2:6" x14ac:dyDescent="0.25">
      <c r="B47" s="1">
        <v>45</v>
      </c>
    </row>
    <row r="48" spans="2:6" x14ac:dyDescent="0.25">
      <c r="B48" s="1">
        <v>46</v>
      </c>
    </row>
    <row r="49" spans="2:2" x14ac:dyDescent="0.25">
      <c r="B49" s="1">
        <v>47</v>
      </c>
    </row>
    <row r="50" spans="2:2" x14ac:dyDescent="0.25">
      <c r="B50" s="1">
        <v>48</v>
      </c>
    </row>
    <row r="51" spans="2:2" x14ac:dyDescent="0.25">
      <c r="B51" s="1">
        <v>49</v>
      </c>
    </row>
    <row r="52" spans="2:2" x14ac:dyDescent="0.25">
      <c r="B52" s="1">
        <v>50</v>
      </c>
    </row>
    <row r="53" spans="2:2" x14ac:dyDescent="0.25">
      <c r="B53" s="1">
        <v>51</v>
      </c>
    </row>
    <row r="54" spans="2:2" x14ac:dyDescent="0.25">
      <c r="B54" s="1">
        <v>52</v>
      </c>
    </row>
  </sheetData>
  <conditionalFormatting sqref="A1:XFD1048576">
    <cfRule type="expression" dxfId="0" priority="1">
      <formula>A1&lt;&gt;""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Archives</vt:lpstr>
      <vt:lpstr>Extraction</vt:lpstr>
      <vt:lpstr>Sources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Auteur</cp:lastModifiedBy>
  <cp:revision/>
  <dcterms:created xsi:type="dcterms:W3CDTF">2019-07-29T14:35:23Z</dcterms:created>
  <dcterms:modified xsi:type="dcterms:W3CDTF">2023-07-11T16:59:11Z</dcterms:modified>
</cp:coreProperties>
</file>