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2430" yWindow="2955" windowWidth="28800" windowHeight="15435"/>
  </bookViews>
  <sheets>
    <sheet name="Releve comptes" sheetId="1" r:id="rId1"/>
    <sheet name="Base de donnée" sheetId="2" r:id="rId2"/>
    <sheet name="Budget annuel" sheetId="3" r:id="rId3"/>
  </sheets>
  <calcPr calcId="125725"/>
</workbook>
</file>

<file path=xl/calcChain.xml><?xml version="1.0" encoding="utf-8"?>
<calcChain xmlns="http://schemas.openxmlformats.org/spreadsheetml/2006/main">
  <c r="I13" i="1" a="1"/>
  <c r="I13" s="1"/>
  <c r="I8" a="1"/>
  <c r="I8" s="1"/>
  <c r="I9" a="1"/>
  <c r="I9" s="1"/>
  <c r="I10" a="1"/>
  <c r="I10" s="1"/>
  <c r="I11" a="1"/>
  <c r="I11" s="1"/>
  <c r="I12" a="1"/>
  <c r="I12" s="1"/>
  <c r="I14" a="1"/>
  <c r="I14" s="1"/>
</calcChain>
</file>

<file path=xl/sharedStrings.xml><?xml version="1.0" encoding="utf-8"?>
<sst xmlns="http://schemas.openxmlformats.org/spreadsheetml/2006/main" count="91" uniqueCount="62">
  <si>
    <t>Date d’écriture</t>
  </si>
  <si>
    <t>Texte de notification</t>
  </si>
  <si>
    <t>Crédit en CHF</t>
  </si>
  <si>
    <t>Débit en CHF</t>
  </si>
  <si>
    <t>BOUCLEMENT DES INTERETS 01.01.2021 - 31.12.2021</t>
  </si>
  <si>
    <t xml:space="preserve">PRIX POUR PACKAGE BANCAIRE Smart 11.2021 </t>
  </si>
  <si>
    <t>Catégorie</t>
  </si>
  <si>
    <t>CATEGORIES</t>
  </si>
  <si>
    <t>MOTS CLES</t>
  </si>
  <si>
    <t>Habitation</t>
  </si>
  <si>
    <t>Assurances personnelles</t>
  </si>
  <si>
    <t>Impots/Assurances/Banques/3e pilier</t>
  </si>
  <si>
    <t>Famille</t>
  </si>
  <si>
    <t>Alimentation</t>
  </si>
  <si>
    <t>Migros</t>
  </si>
  <si>
    <t>Coop</t>
  </si>
  <si>
    <t>Transports fixe</t>
  </si>
  <si>
    <t>Autres abonnements</t>
  </si>
  <si>
    <t>Loisirs</t>
  </si>
  <si>
    <t>Transports variable</t>
  </si>
  <si>
    <t>Beauté</t>
  </si>
  <si>
    <t>Frais médicaux</t>
  </si>
  <si>
    <t>Cadeaux</t>
  </si>
  <si>
    <t>Entretien appartement / meubles</t>
  </si>
  <si>
    <t>Vacances / cadeaux perso</t>
  </si>
  <si>
    <t xml:space="preserve">ACHAT/SERVICE DU 31.12.2021 CARTE NO XXXX HORNBACH BAUMARKT (SCHWEIZ) AG VILLENEUVE Suisse </t>
  </si>
  <si>
    <t>trouvé avec le mot clé bancaire</t>
  </si>
  <si>
    <t>trouvé avec le mot clé interets</t>
  </si>
  <si>
    <t>trouvé avec le mot clé hornbach</t>
  </si>
  <si>
    <t>1. j'importe mon relevé de compte bancaire brute dans ce tableau</t>
  </si>
  <si>
    <t xml:space="preserve">ACHAT/SERVICE DU 30.12.2021 CARTE NO XXXX M VEVEY DES DEUX-GARES VEVEY Suisse </t>
  </si>
  <si>
    <t xml:space="preserve">ACHAT/SERVICE DU 29.12.2021 CARTE NO XXXX MCDONALD'S RESTAURANT ETOY Suisse </t>
  </si>
  <si>
    <t xml:space="preserve">ACHAT/SERVICE DU 29.12.2021 CARTE NO XXXX IKEA SA AUBONNE Suisse </t>
  </si>
  <si>
    <t>trouvé avec le mot clé mcdonald</t>
  </si>
  <si>
    <t>trouvé avec le mot clé ikea</t>
  </si>
  <si>
    <t>trouvé avec le mot clé m vevey des deux</t>
  </si>
  <si>
    <t>Hornbach</t>
  </si>
  <si>
    <t>ikea</t>
  </si>
  <si>
    <t>Bancaire</t>
  </si>
  <si>
    <t>Interets</t>
  </si>
  <si>
    <t>m vevey des deux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</si>
  <si>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</si>
  <si>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</si>
  <si>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</si>
  <si>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</si>
  <si>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</si>
  <si>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</si>
  <si>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</si>
  <si>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</si>
  <si>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</si>
  <si>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</si>
  <si>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</si>
  <si>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</si>
  <si>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Dépenses fixes</t>
  </si>
  <si>
    <t>Dépenses variables</t>
  </si>
  <si>
    <t>Epargne</t>
  </si>
  <si>
    <t xml:space="preserve"> </t>
  </si>
  <si>
    <t xml:space="preserve">2 la catégorie doit se remplir automatiquement à l'aide de la base de donnée </t>
  </si>
  <si>
    <t>3 le tableau ci-dessus se complète automatiquement dans les différents mois en reprenant la colonne catégorie du relevé de compte et les montants en débit + crédit des colonnes d'à coté</t>
  </si>
  <si>
    <t>libelé souhaité</t>
  </si>
  <si>
    <t>Formule matricielle</t>
  </si>
  <si>
    <t>mcdonald</t>
  </si>
</sst>
</file>

<file path=xl/styles.xml><?xml version="1.0" encoding="utf-8"?>
<styleSheet xmlns="http://schemas.openxmlformats.org/spreadsheetml/2006/main">
  <numFmts count="1">
    <numFmt numFmtId="164" formatCode="_ &quot;CHF&quot;\ * #,##0.00_ ;_ &quot;CHF&quot;\ * \-#,##0.00_ ;_ &quot;CHF&quot;\ * &quot;-&quot;??_ ;_ @_ 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33">
    <xf numFmtId="0" fontId="0" fillId="0" borderId="0" xfId="0"/>
    <xf numFmtId="14" fontId="0" fillId="0" borderId="0" xfId="0" applyNumberFormat="1"/>
    <xf numFmtId="0" fontId="4" fillId="2" borderId="0" xfId="0" applyFont="1" applyFill="1"/>
    <xf numFmtId="0" fontId="3" fillId="0" borderId="1" xfId="0" applyFont="1" applyBorder="1"/>
    <xf numFmtId="0" fontId="0" fillId="0" borderId="2" xfId="0" applyBorder="1"/>
    <xf numFmtId="0" fontId="3" fillId="0" borderId="3" xfId="1" applyNumberFormat="1" applyFont="1" applyBorder="1" applyAlignment="1">
      <alignment horizontal="left" vertical="center" wrapText="1"/>
    </xf>
    <xf numFmtId="0" fontId="3" fillId="0" borderId="0" xfId="1" applyNumberFormat="1" applyFont="1" applyBorder="1" applyAlignment="1">
      <alignment horizontal="left" vertical="center" wrapText="1"/>
    </xf>
    <xf numFmtId="0" fontId="2" fillId="0" borderId="0" xfId="0" applyFont="1"/>
    <xf numFmtId="0" fontId="0" fillId="3" borderId="0" xfId="0" applyFill="1"/>
    <xf numFmtId="14" fontId="0" fillId="3" borderId="0" xfId="0" applyNumberFormat="1" applyFill="1"/>
    <xf numFmtId="0" fontId="2" fillId="3" borderId="0" xfId="0" applyFont="1" applyFill="1"/>
    <xf numFmtId="0" fontId="2" fillId="2" borderId="0" xfId="0" applyFont="1" applyFill="1"/>
    <xf numFmtId="0" fontId="0" fillId="0" borderId="0" xfId="0" applyBorder="1"/>
    <xf numFmtId="0" fontId="3" fillId="2" borderId="3" xfId="0" applyFont="1" applyFill="1" applyBorder="1"/>
    <xf numFmtId="0" fontId="3" fillId="2" borderId="4" xfId="0" applyFont="1" applyFill="1" applyBorder="1"/>
    <xf numFmtId="0" fontId="3" fillId="2" borderId="2" xfId="0" applyFont="1" applyFill="1" applyBorder="1"/>
    <xf numFmtId="0" fontId="3" fillId="4" borderId="5" xfId="0" applyFont="1" applyFill="1" applyBorder="1" applyAlignment="1">
      <alignment horizontal="left"/>
    </xf>
    <xf numFmtId="0" fontId="3" fillId="4" borderId="6" xfId="0" applyFont="1" applyFill="1" applyBorder="1" applyAlignment="1">
      <alignment horizontal="left"/>
    </xf>
    <xf numFmtId="0" fontId="0" fillId="0" borderId="3" xfId="1" applyNumberFormat="1" applyFont="1" applyBorder="1" applyAlignment="1">
      <alignment horizontal="left" vertical="center" wrapText="1"/>
    </xf>
    <xf numFmtId="0" fontId="0" fillId="0" borderId="7" xfId="0" applyBorder="1"/>
    <xf numFmtId="0" fontId="3" fillId="5" borderId="3" xfId="0" applyFont="1" applyFill="1" applyBorder="1" applyAlignment="1">
      <alignment horizontal="left"/>
    </xf>
    <xf numFmtId="0" fontId="3" fillId="5" borderId="0" xfId="0" applyFont="1" applyFill="1" applyAlignment="1">
      <alignment horizontal="left"/>
    </xf>
    <xf numFmtId="0" fontId="3" fillId="6" borderId="3" xfId="0" applyFont="1" applyFill="1" applyBorder="1" applyAlignment="1">
      <alignment horizontal="left" vertical="center"/>
    </xf>
    <xf numFmtId="0" fontId="3" fillId="6" borderId="8" xfId="0" applyFont="1" applyFill="1" applyBorder="1" applyAlignment="1">
      <alignment horizontal="left" vertical="center"/>
    </xf>
    <xf numFmtId="0" fontId="1" fillId="0" borderId="3" xfId="1" applyNumberFormat="1" applyFont="1" applyBorder="1" applyAlignment="1">
      <alignment horizontal="left" vertical="center" wrapText="1"/>
    </xf>
    <xf numFmtId="0" fontId="0" fillId="0" borderId="0" xfId="0" applyFill="1"/>
    <xf numFmtId="0" fontId="0" fillId="0" borderId="0" xfId="0" applyAlignment="1"/>
    <xf numFmtId="0" fontId="0" fillId="0" borderId="0" xfId="0"/>
    <xf numFmtId="0" fontId="3" fillId="0" borderId="3" xfId="1" applyNumberFormat="1" applyFont="1" applyBorder="1" applyAlignment="1">
      <alignment horizontal="left" vertical="center" wrapText="1"/>
    </xf>
    <xf numFmtId="0" fontId="2" fillId="0" borderId="0" xfId="0" applyFont="1"/>
    <xf numFmtId="0" fontId="0" fillId="0" borderId="0" xfId="0" applyBorder="1"/>
    <xf numFmtId="0" fontId="5" fillId="0" borderId="0" xfId="0" applyFont="1"/>
    <xf numFmtId="0" fontId="0" fillId="7" borderId="0" xfId="0" applyFill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285750</xdr:colOff>
      <xdr:row>5</xdr:row>
      <xdr:rowOff>200025</xdr:rowOff>
    </xdr:from>
    <xdr:to>
      <xdr:col>8</xdr:col>
      <xdr:colOff>295275</xdr:colOff>
      <xdr:row>7</xdr:row>
      <xdr:rowOff>47625</xdr:rowOff>
    </xdr:to>
    <xdr:cxnSp macro="">
      <xdr:nvCxnSpPr>
        <xdr:cNvPr id="3" name="Connecteur droit avec flèche 2"/>
        <xdr:cNvCxnSpPr/>
      </xdr:nvCxnSpPr>
      <xdr:spPr>
        <a:xfrm>
          <a:off x="13906500" y="1152525"/>
          <a:ext cx="9525" cy="276225"/>
        </a:xfrm>
        <a:prstGeom prst="straightConnector1">
          <a:avLst/>
        </a:prstGeom>
        <a:ln w="47625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L25"/>
  <sheetViews>
    <sheetView tabSelected="1" topLeftCell="C1" workbookViewId="0">
      <selection activeCell="G20" sqref="G20"/>
    </sheetView>
  </sheetViews>
  <sheetFormatPr baseColWidth="10" defaultRowHeight="15"/>
  <cols>
    <col min="2" max="2" width="14.28515625" bestFit="1" customWidth="1"/>
    <col min="3" max="3" width="95.28515625" bestFit="1" customWidth="1"/>
    <col min="4" max="4" width="13" bestFit="1" customWidth="1"/>
    <col min="5" max="5" width="12.42578125" bestFit="1" customWidth="1"/>
    <col min="7" max="7" width="35" bestFit="1" customWidth="1"/>
    <col min="11" max="11" width="24.5703125" customWidth="1"/>
  </cols>
  <sheetData>
    <row r="2" spans="2:12">
      <c r="G2" s="7"/>
    </row>
    <row r="3" spans="2:12">
      <c r="C3" s="10" t="s">
        <v>29</v>
      </c>
      <c r="G3" s="11" t="s">
        <v>57</v>
      </c>
    </row>
    <row r="4" spans="2:12">
      <c r="G4" s="7"/>
    </row>
    <row r="6" spans="2:12" ht="18.75">
      <c r="G6" s="2" t="s">
        <v>6</v>
      </c>
      <c r="I6" s="32" t="s">
        <v>60</v>
      </c>
      <c r="J6" s="32"/>
    </row>
    <row r="7" spans="2:12">
      <c r="B7" s="8" t="s">
        <v>0</v>
      </c>
      <c r="C7" s="8" t="s">
        <v>1</v>
      </c>
      <c r="D7" s="8" t="s">
        <v>2</v>
      </c>
      <c r="E7" s="8" t="s">
        <v>3</v>
      </c>
    </row>
    <row r="8" spans="2:12">
      <c r="B8" s="9">
        <v>44561</v>
      </c>
      <c r="C8" s="8" t="s">
        <v>25</v>
      </c>
      <c r="D8" s="8"/>
      <c r="E8" s="8">
        <v>-613.25</v>
      </c>
      <c r="G8" s="6" t="s">
        <v>9</v>
      </c>
      <c r="I8" s="31" t="str">
        <f t="array" ref="I8">INDEX('Base de donnée'!$B$2:$B$19,MATCH(MAX(IFERROR(SEARCH('Base de donnée'!$A$2:$A$9,C8),0)),IFERROR(SEARCH('Base de donnée'!$A$2:$A$9,C8),""),0))</f>
        <v>Habitation</v>
      </c>
      <c r="L8" s="29" t="s">
        <v>28</v>
      </c>
    </row>
    <row r="9" spans="2:12">
      <c r="B9" s="9">
        <v>44561</v>
      </c>
      <c r="C9" s="8" t="s">
        <v>25</v>
      </c>
      <c r="D9" s="8"/>
      <c r="E9" s="8">
        <v>-219.25</v>
      </c>
      <c r="G9" s="6" t="s">
        <v>9</v>
      </c>
      <c r="I9" s="31" t="str">
        <f t="array" ref="I9">INDEX('Base de donnée'!$B$2:$B$19,MATCH(MAX(IFERROR(SEARCH('Base de donnée'!$A$2:$A$9,C9),0)),IFERROR(SEARCH('Base de donnée'!$A$2:$A$9,C9),""),0))</f>
        <v>Habitation</v>
      </c>
      <c r="L9" s="29" t="s">
        <v>28</v>
      </c>
    </row>
    <row r="10" spans="2:12">
      <c r="B10" s="9">
        <v>44561</v>
      </c>
      <c r="C10" s="8" t="s">
        <v>4</v>
      </c>
      <c r="D10" s="8"/>
      <c r="E10" s="8">
        <v>-0.09</v>
      </c>
      <c r="G10" s="6" t="s">
        <v>11</v>
      </c>
      <c r="I10" s="31" t="str">
        <f t="array" ref="I10">INDEX('Base de donnée'!$B$2:$B$19,MATCH(MAX(IFERROR(SEARCH('Base de donnée'!$A$2:$A$9,C10),0)),IFERROR(SEARCH('Base de donnée'!$A$2:$A$9,C10),""),0))</f>
        <v>Impots/Assurances/Banques/3e pilier</v>
      </c>
      <c r="L10" s="29" t="s">
        <v>27</v>
      </c>
    </row>
    <row r="11" spans="2:12">
      <c r="B11" s="9">
        <v>44561</v>
      </c>
      <c r="C11" s="8" t="s">
        <v>5</v>
      </c>
      <c r="D11" s="8"/>
      <c r="E11" s="8">
        <v>-5</v>
      </c>
      <c r="G11" s="6" t="s">
        <v>11</v>
      </c>
      <c r="I11" s="31" t="str">
        <f t="array" ref="I11">INDEX('Base de donnée'!$B$2:$B$19,MATCH(MAX(IFERROR(SEARCH('Base de donnée'!$A$2:$A$9,C11),0)),IFERROR(SEARCH('Base de donnée'!$A$2:$A$9,C11),""),0))</f>
        <v>Impots/Assurances/Banques/3e pilier</v>
      </c>
      <c r="L11" s="29" t="s">
        <v>26</v>
      </c>
    </row>
    <row r="12" spans="2:12">
      <c r="B12" s="9">
        <v>44560</v>
      </c>
      <c r="C12" s="8" t="s">
        <v>30</v>
      </c>
      <c r="D12" s="8"/>
      <c r="E12" s="8">
        <v>-189.45</v>
      </c>
      <c r="G12" s="6" t="s">
        <v>13</v>
      </c>
      <c r="I12" s="31" t="str">
        <f t="array" ref="I12">INDEX('Base de donnée'!$B$2:$B$19,MATCH(MAX(IFERROR(SEARCH('Base de donnée'!$A$2:$A$9,C12),0)),IFERROR(SEARCH('Base de donnée'!$A$2:$A$9,C12),""),0))</f>
        <v>Alimentation</v>
      </c>
      <c r="L12" s="29" t="s">
        <v>35</v>
      </c>
    </row>
    <row r="13" spans="2:12">
      <c r="B13" s="9">
        <v>44560</v>
      </c>
      <c r="C13" s="8" t="s">
        <v>31</v>
      </c>
      <c r="D13" s="8"/>
      <c r="E13" s="8">
        <v>-33.299999999999997</v>
      </c>
      <c r="G13" s="6" t="s">
        <v>13</v>
      </c>
      <c r="I13" s="31" t="str">
        <f t="array" ref="I13">INDEX('Base de donnée'!$B$2:$B$19,MATCH(MAX(IFERROR(SEARCH('Base de donnée'!$A$2:$A$9,C13),0)),IFERROR(SEARCH('Base de donnée'!$A$2:$A$9,C13),""),0))</f>
        <v>Alimentation</v>
      </c>
      <c r="L13" s="29" t="s">
        <v>33</v>
      </c>
    </row>
    <row r="14" spans="2:12">
      <c r="B14" s="9">
        <v>44560</v>
      </c>
      <c r="C14" s="8" t="s">
        <v>32</v>
      </c>
      <c r="D14" s="8"/>
      <c r="E14" s="8">
        <v>-97.3</v>
      </c>
      <c r="G14" s="6" t="s">
        <v>9</v>
      </c>
      <c r="I14" s="31" t="str">
        <f t="array" ref="I14">INDEX('Base de donnée'!$B$2:$B$19,MATCH(MAX(IFERROR(SEARCH('Base de donnée'!$A$2:$A$9,C14),0)),IFERROR(SEARCH('Base de donnée'!$A$2:$A$9,C14),""),0))</f>
        <v>Habitation</v>
      </c>
      <c r="L14" s="29" t="s">
        <v>34</v>
      </c>
    </row>
    <row r="15" spans="2:12">
      <c r="B15" s="9"/>
      <c r="C15" s="8"/>
      <c r="D15" s="8"/>
      <c r="E15" s="8"/>
    </row>
    <row r="16" spans="2:12">
      <c r="B16" s="1"/>
      <c r="G16" s="12"/>
    </row>
    <row r="17" spans="2:2">
      <c r="B17" s="1"/>
    </row>
    <row r="18" spans="2:2">
      <c r="B18" s="1"/>
    </row>
    <row r="19" spans="2:2">
      <c r="B19" s="1"/>
    </row>
    <row r="20" spans="2:2">
      <c r="B20" s="1"/>
    </row>
    <row r="21" spans="2:2">
      <c r="B21" s="1"/>
    </row>
    <row r="22" spans="2:2">
      <c r="B22" s="1"/>
    </row>
    <row r="23" spans="2:2">
      <c r="B23" s="1"/>
    </row>
    <row r="24" spans="2:2">
      <c r="B24" s="1"/>
    </row>
    <row r="25" spans="2:2">
      <c r="B25" s="1"/>
    </row>
  </sheetData>
  <mergeCells count="1">
    <mergeCell ref="I6:J6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H25"/>
  <sheetViews>
    <sheetView workbookViewId="0">
      <selection activeCell="A8" sqref="A8"/>
    </sheetView>
  </sheetViews>
  <sheetFormatPr baseColWidth="10" defaultRowHeight="15"/>
  <cols>
    <col min="1" max="1" width="19.7109375" customWidth="1"/>
    <col min="2" max="2" width="35" bestFit="1" customWidth="1"/>
  </cols>
  <sheetData>
    <row r="1" spans="1:8" ht="15.75" thickBot="1">
      <c r="A1" s="26" t="s">
        <v>8</v>
      </c>
      <c r="B1" s="3" t="s">
        <v>59</v>
      </c>
      <c r="C1" s="4"/>
      <c r="D1" s="4"/>
      <c r="E1" s="4"/>
      <c r="F1" s="4"/>
      <c r="G1" s="4"/>
      <c r="H1" s="4"/>
    </row>
    <row r="2" spans="1:8" s="27" customFormat="1">
      <c r="A2" s="27" t="s">
        <v>37</v>
      </c>
      <c r="B2" s="28" t="s">
        <v>9</v>
      </c>
      <c r="C2" s="30"/>
      <c r="D2" s="30"/>
      <c r="E2" s="30"/>
      <c r="F2" s="30"/>
      <c r="G2" s="30"/>
      <c r="H2" s="30"/>
    </row>
    <row r="3" spans="1:8">
      <c r="A3" t="s">
        <v>36</v>
      </c>
      <c r="B3" s="5" t="s">
        <v>9</v>
      </c>
    </row>
    <row r="4" spans="1:8">
      <c r="A4" s="27" t="s">
        <v>39</v>
      </c>
      <c r="B4" s="28" t="s">
        <v>11</v>
      </c>
    </row>
    <row r="5" spans="1:8">
      <c r="A5" t="s">
        <v>38</v>
      </c>
      <c r="B5" s="5" t="s">
        <v>11</v>
      </c>
    </row>
    <row r="6" spans="1:8">
      <c r="A6" s="27" t="s">
        <v>15</v>
      </c>
      <c r="B6" s="28" t="s">
        <v>13</v>
      </c>
    </row>
    <row r="7" spans="1:8">
      <c r="A7" t="s">
        <v>14</v>
      </c>
      <c r="B7" s="5" t="s">
        <v>13</v>
      </c>
    </row>
    <row r="8" spans="1:8" s="27" customFormat="1">
      <c r="A8" s="27" t="s">
        <v>61</v>
      </c>
      <c r="B8" s="28" t="s">
        <v>13</v>
      </c>
    </row>
    <row r="9" spans="1:8" s="27" customFormat="1">
      <c r="A9" s="27" t="s">
        <v>40</v>
      </c>
      <c r="B9" s="28" t="s">
        <v>13</v>
      </c>
    </row>
    <row r="10" spans="1:8">
      <c r="B10" s="5" t="s">
        <v>16</v>
      </c>
    </row>
    <row r="11" spans="1:8">
      <c r="B11" s="5" t="s">
        <v>17</v>
      </c>
    </row>
    <row r="12" spans="1:8">
      <c r="B12" s="5" t="s">
        <v>18</v>
      </c>
    </row>
    <row r="13" spans="1:8">
      <c r="B13" s="5" t="s">
        <v>19</v>
      </c>
    </row>
    <row r="14" spans="1:8">
      <c r="B14" s="5" t="s">
        <v>13</v>
      </c>
    </row>
    <row r="15" spans="1:8">
      <c r="B15" s="5" t="s">
        <v>20</v>
      </c>
    </row>
    <row r="16" spans="1:8">
      <c r="B16" s="5" t="s">
        <v>21</v>
      </c>
    </row>
    <row r="17" spans="2:2">
      <c r="B17" s="5" t="s">
        <v>22</v>
      </c>
    </row>
    <row r="18" spans="2:2">
      <c r="B18" s="5" t="s">
        <v>23</v>
      </c>
    </row>
    <row r="19" spans="2:2">
      <c r="B19" s="5" t="s">
        <v>24</v>
      </c>
    </row>
    <row r="23" spans="2:2">
      <c r="B23" s="5" t="s">
        <v>10</v>
      </c>
    </row>
    <row r="25" spans="2:2">
      <c r="B25" s="5" t="s">
        <v>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B1:S28"/>
  <sheetViews>
    <sheetView workbookViewId="0">
      <selection activeCell="B22" sqref="B22"/>
    </sheetView>
  </sheetViews>
  <sheetFormatPr baseColWidth="10" defaultRowHeight="15"/>
  <cols>
    <col min="1" max="1" width="43.85546875" customWidth="1"/>
    <col min="2" max="2" width="36.5703125" customWidth="1"/>
  </cols>
  <sheetData>
    <row r="1" spans="2:19" ht="15" customHeight="1"/>
    <row r="2" spans="2:19" ht="15" customHeight="1" thickBot="1">
      <c r="B2" s="13" t="s">
        <v>7</v>
      </c>
      <c r="C2" s="14" t="s">
        <v>41</v>
      </c>
      <c r="D2" s="14" t="s">
        <v>42</v>
      </c>
      <c r="E2" s="14" t="s">
        <v>43</v>
      </c>
      <c r="F2" s="14" t="s">
        <v>44</v>
      </c>
      <c r="G2" s="14" t="s">
        <v>45</v>
      </c>
      <c r="H2" s="14" t="s">
        <v>46</v>
      </c>
      <c r="I2" s="14" t="s">
        <v>47</v>
      </c>
      <c r="J2" s="14" t="s">
        <v>48</v>
      </c>
      <c r="K2" s="14" t="s">
        <v>49</v>
      </c>
      <c r="L2" s="14" t="s">
        <v>50</v>
      </c>
      <c r="M2" s="14" t="s">
        <v>51</v>
      </c>
      <c r="N2" s="15" t="s">
        <v>52</v>
      </c>
    </row>
    <row r="3" spans="2:19" ht="15" customHeight="1">
      <c r="B3" s="16" t="s">
        <v>53</v>
      </c>
      <c r="C3" s="16"/>
      <c r="D3" s="16"/>
      <c r="E3" s="16"/>
      <c r="F3" s="16"/>
      <c r="G3" s="16"/>
      <c r="H3" s="16"/>
      <c r="I3" s="16"/>
      <c r="J3" s="16"/>
      <c r="K3" s="16"/>
      <c r="L3" s="16"/>
      <c r="M3" s="16"/>
      <c r="N3" s="17"/>
    </row>
    <row r="4" spans="2:19" ht="15" customHeight="1">
      <c r="B4" s="18" t="s">
        <v>9</v>
      </c>
      <c r="C4" s="19"/>
      <c r="D4" s="19"/>
      <c r="E4" s="19"/>
      <c r="F4" s="19"/>
      <c r="G4" s="19"/>
      <c r="H4" s="19"/>
      <c r="I4" s="19"/>
      <c r="J4" s="19"/>
      <c r="K4" s="19"/>
      <c r="L4" s="19"/>
      <c r="M4" s="19"/>
      <c r="N4">
        <v>-832.5</v>
      </c>
    </row>
    <row r="5" spans="2:19" ht="15" customHeight="1">
      <c r="B5" s="24" t="s">
        <v>11</v>
      </c>
      <c r="C5" s="19"/>
      <c r="D5" s="19"/>
      <c r="E5" s="19"/>
      <c r="F5" s="19"/>
      <c r="G5" s="19"/>
      <c r="H5" s="19"/>
      <c r="I5" s="19"/>
      <c r="J5" s="19"/>
      <c r="K5" s="19"/>
      <c r="L5" s="19"/>
      <c r="M5" s="19"/>
      <c r="N5">
        <v>-5.09</v>
      </c>
    </row>
    <row r="6" spans="2:19" ht="15" customHeight="1">
      <c r="B6" s="18" t="s">
        <v>12</v>
      </c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</row>
    <row r="7" spans="2:19" ht="15" customHeight="1">
      <c r="B7" s="18" t="s">
        <v>13</v>
      </c>
      <c r="C7" s="19"/>
      <c r="D7" s="19"/>
      <c r="E7" s="19"/>
      <c r="F7" s="19"/>
      <c r="G7" s="19"/>
      <c r="H7" s="19"/>
      <c r="I7" s="19"/>
      <c r="J7" s="19"/>
      <c r="K7" s="19"/>
      <c r="L7" s="19"/>
      <c r="M7" s="19"/>
      <c r="N7">
        <v>-222.75</v>
      </c>
    </row>
    <row r="8" spans="2:19" ht="15" customHeight="1">
      <c r="B8" s="18" t="s">
        <v>16</v>
      </c>
      <c r="C8" s="19"/>
      <c r="D8" s="19"/>
      <c r="E8" s="19"/>
      <c r="F8" s="19"/>
      <c r="G8" s="19"/>
      <c r="H8" s="19"/>
      <c r="I8" s="19"/>
      <c r="J8" s="19"/>
      <c r="K8" s="19"/>
      <c r="L8" s="19"/>
      <c r="M8" s="19"/>
      <c r="Q8" s="25"/>
      <c r="S8" s="6"/>
    </row>
    <row r="9" spans="2:19" ht="15" customHeight="1">
      <c r="B9" s="18" t="s">
        <v>17</v>
      </c>
      <c r="C9" s="19"/>
      <c r="D9" s="19"/>
      <c r="E9" s="19"/>
      <c r="F9" s="19"/>
      <c r="G9" s="19"/>
      <c r="H9" s="19"/>
      <c r="I9" s="19"/>
      <c r="J9" s="19"/>
      <c r="K9" s="19"/>
      <c r="L9" s="19"/>
      <c r="M9" s="19"/>
      <c r="Q9" s="25"/>
      <c r="S9" s="6"/>
    </row>
    <row r="10" spans="2:19" ht="15" customHeight="1">
      <c r="B10" s="20" t="s">
        <v>54</v>
      </c>
      <c r="C10" s="20"/>
      <c r="D10" s="20"/>
      <c r="E10" s="20"/>
      <c r="F10" s="20"/>
      <c r="G10" s="20"/>
      <c r="H10" s="20"/>
      <c r="I10" s="20"/>
      <c r="J10" s="20"/>
      <c r="K10" s="20"/>
      <c r="L10" s="20"/>
      <c r="M10" s="20"/>
      <c r="N10" s="21"/>
      <c r="Q10" s="25"/>
      <c r="S10" s="6"/>
    </row>
    <row r="11" spans="2:19" ht="15" customHeight="1">
      <c r="B11" s="18" t="s">
        <v>18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Q11" s="25"/>
      <c r="S11" s="6"/>
    </row>
    <row r="12" spans="2:19" ht="15" customHeight="1">
      <c r="B12" s="18" t="s">
        <v>19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Q12" s="25"/>
      <c r="S12" s="6"/>
    </row>
    <row r="13" spans="2:19" ht="15" customHeight="1">
      <c r="B13" s="18" t="s">
        <v>13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Q13" s="25"/>
      <c r="S13" s="6"/>
    </row>
    <row r="14" spans="2:19" ht="15" customHeight="1">
      <c r="B14" s="18" t="s">
        <v>20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Q14" s="25"/>
      <c r="S14" s="6"/>
    </row>
    <row r="15" spans="2:19" ht="15" customHeight="1">
      <c r="B15" s="18" t="s">
        <v>21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</row>
    <row r="16" spans="2:19" ht="15" customHeight="1">
      <c r="B16" s="18" t="s">
        <v>22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</row>
    <row r="17" spans="2:14" ht="15" customHeight="1">
      <c r="B17" s="18" t="s">
        <v>23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</row>
    <row r="18" spans="2:14" ht="15" customHeight="1">
      <c r="B18" s="18" t="s">
        <v>24</v>
      </c>
      <c r="C18" s="19"/>
      <c r="D18" s="19"/>
      <c r="E18" s="19"/>
      <c r="F18" s="19"/>
      <c r="G18" s="19"/>
      <c r="H18" s="19"/>
      <c r="I18" s="19"/>
      <c r="J18" s="19"/>
      <c r="K18" s="19"/>
      <c r="L18" s="19"/>
      <c r="M18" s="19"/>
    </row>
    <row r="19" spans="2:14" ht="15" customHeight="1">
      <c r="B19" s="22" t="s">
        <v>55</v>
      </c>
      <c r="C19" s="22" t="s">
        <v>56</v>
      </c>
      <c r="D19" s="22"/>
      <c r="E19" s="22"/>
      <c r="F19" s="22"/>
      <c r="G19" s="22"/>
      <c r="H19" s="22"/>
      <c r="I19" s="22"/>
      <c r="J19" s="22"/>
      <c r="K19" s="22"/>
      <c r="L19" s="22"/>
      <c r="M19" s="22"/>
      <c r="N19" s="23"/>
    </row>
    <row r="28" spans="2:14">
      <c r="B28" s="7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Releve comptes</vt:lpstr>
      <vt:lpstr>Base de donnée</vt:lpstr>
      <vt:lpstr>Budget annuel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Sidney Bovard</dc:creator>
  <cp:lastModifiedBy>moi-même</cp:lastModifiedBy>
  <dcterms:created xsi:type="dcterms:W3CDTF">2022-03-04T19:31:52Z</dcterms:created>
  <dcterms:modified xsi:type="dcterms:W3CDTF">2022-03-06T12:06:48Z</dcterms:modified>
</cp:coreProperties>
</file>