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910" yWindow="2055" windowWidth="18000" windowHeight="9360"/>
  </bookViews>
  <sheets>
    <sheet name="Sheet1" sheetId="1" r:id="rId1"/>
    <sheet name="Sheet1 (2)" sheetId="2" r:id="rId2"/>
  </sheets>
  <definedNames>
    <definedName name="_List" localSheetId="1">'Sheet1 (2)'!$A$1:$E$1</definedName>
    <definedName name="_List">Sheet1!$A$1:$E$1</definedName>
    <definedName name="_m2" localSheetId="1">'Sheet1 (2)'!$B$12</definedName>
    <definedName name="_m2">Sheet1!$B$12</definedName>
    <definedName name="ListCat" localSheetId="1">'Sheet1 (2)'!$H$2:$H$5</definedName>
    <definedName name="ListCat">Sheet1!$H$2:$H$5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H8" i="1"/>
  <c r="H9" i="1"/>
  <c r="I3" i="1"/>
  <c r="I4" i="1"/>
  <c r="I5" i="1"/>
  <c r="I6" i="1"/>
  <c r="I7" i="1"/>
  <c r="I8" i="1"/>
  <c r="I9" i="1"/>
  <c r="I2" i="1"/>
  <c r="J3" i="1"/>
  <c r="J4" i="1"/>
  <c r="J5" i="1"/>
  <c r="J6" i="1"/>
  <c r="J7" i="1"/>
  <c r="J8" i="1"/>
  <c r="J9" i="1"/>
  <c r="J2" i="1"/>
  <c r="K4" i="1"/>
  <c r="K5" i="1"/>
  <c r="K6" i="1"/>
  <c r="K7" i="1"/>
  <c r="K8" i="1"/>
  <c r="K9" i="1"/>
  <c r="K3" i="1"/>
  <c r="K2" i="1"/>
  <c r="K1" i="1"/>
  <c r="J1" i="1"/>
  <c r="I1" i="1"/>
  <c r="H1" i="2" l="1"/>
  <c r="H7" i="2" s="1"/>
  <c r="H1" i="1"/>
  <c r="H10" i="1" l="1"/>
  <c r="H3" i="1"/>
  <c r="H4" i="1"/>
  <c r="H5" i="1"/>
  <c r="H6" i="1"/>
  <c r="H2" i="1"/>
  <c r="H2" i="2"/>
  <c r="H4" i="2"/>
  <c r="H5" i="2"/>
  <c r="H6" i="2"/>
  <c r="H3" i="2"/>
  <c r="H8" i="2"/>
  <c r="H9" i="2"/>
  <c r="H10" i="2"/>
</calcChain>
</file>

<file path=xl/sharedStrings.xml><?xml version="1.0" encoding="utf-8"?>
<sst xmlns="http://schemas.openxmlformats.org/spreadsheetml/2006/main" count="106" uniqueCount="30">
  <si>
    <t>Connexions</t>
  </si>
  <si>
    <t>Joints</t>
  </si>
  <si>
    <t>MEF / Raccordement</t>
  </si>
  <si>
    <t>Arrêt D'Urgence</t>
  </si>
  <si>
    <t>Std Book</t>
  </si>
  <si>
    <t>Matière / Spécifications</t>
  </si>
  <si>
    <t>Accessoires / Raccords</t>
  </si>
  <si>
    <t>Qualification</t>
  </si>
  <si>
    <t>Arrêt Distribution</t>
  </si>
  <si>
    <t>MOP / CL EE</t>
  </si>
  <si>
    <t>Eléments Manquants</t>
  </si>
  <si>
    <t>Tubes</t>
  </si>
  <si>
    <t>Fuite</t>
  </si>
  <si>
    <t>Respect Procédure / Bonnes pratiques</t>
  </si>
  <si>
    <t>Sécurité</t>
  </si>
  <si>
    <t>Non Respect PID</t>
  </si>
  <si>
    <t>Non Respect Matériaux</t>
  </si>
  <si>
    <t>ITP</t>
  </si>
  <si>
    <t>Non Respect Procédure</t>
  </si>
  <si>
    <t>Catégorie</t>
  </si>
  <si>
    <t>Sous-Catégorie</t>
  </si>
  <si>
    <t/>
  </si>
  <si>
    <t xml:space="preserve"> </t>
  </si>
  <si>
    <t>guio</t>
  </si>
  <si>
    <t>dt</t>
  </si>
  <si>
    <t>yery</t>
  </si>
  <si>
    <t>utru</t>
  </si>
  <si>
    <t>Impact Réseau</t>
  </si>
  <si>
    <t>Problème Spécifique</t>
  </si>
  <si>
    <t>Clean Concept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</si>
</sst>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7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133351</xdr:colOff>
      <xdr:row>3</xdr:row>
      <xdr:rowOff>142875</xdr:rowOff>
    </xdr:from>
    <xdr:to>
      <xdr:col>15</xdr:col>
      <xdr:colOff>457201</xdr:colOff>
      <xdr:row>4</xdr:row>
      <xdr:rowOff>276225</xdr:rowOff>
    </xdr:to>
    <xdr:sp macro="" textlink="">
      <xdr:nvSpPr>
        <xdr:cNvPr id="2" name="ZoneTexte 1"/>
        <xdr:cNvSpPr txBox="1"/>
      </xdr:nvSpPr>
      <xdr:spPr>
        <a:xfrm>
          <a:off x="10306051" y="714375"/>
          <a:ext cx="1543050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Cellule H,I,J,K masqué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1:E6" totalsRowShown="0" headerRowDxfId="6" dataDxfId="5">
  <autoFilter ref="A1:E6"/>
  <tableColumns count="5">
    <tableColumn id="1" name="Non Respect PID" dataDxfId="4"/>
    <tableColumn id="2" name="Non Respect Matériaux" dataDxfId="3"/>
    <tableColumn id="3" name="Impact Réseau" dataDxfId="2"/>
    <tableColumn id="4" name="ITP" dataDxfId="1"/>
    <tableColumn id="5" name="Non Respect Procéd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B12" sqref="B12"/>
    </sheetView>
  </sheetViews>
  <sheetFormatPr baseColWidth="10" defaultColWidth="9.140625" defaultRowHeight="15" x14ac:dyDescent="0.25"/>
  <cols>
    <col min="1" max="1" width="22.5703125" customWidth="1"/>
    <col min="2" max="2" width="23.140625" customWidth="1"/>
    <col min="3" max="3" width="21.85546875" customWidth="1"/>
    <col min="4" max="4" width="26" customWidth="1"/>
    <col min="5" max="5" width="22.42578125" bestFit="1" customWidth="1"/>
    <col min="8" max="8" width="24.42578125" hidden="1" customWidth="1"/>
    <col min="9" max="9" width="20.85546875" hidden="1" customWidth="1"/>
    <col min="10" max="10" width="22.5703125" hidden="1" customWidth="1"/>
    <col min="11" max="11" width="33.28515625" hidden="1" customWidth="1"/>
  </cols>
  <sheetData>
    <row r="1" spans="1:11" x14ac:dyDescent="0.25">
      <c r="A1" t="s">
        <v>15</v>
      </c>
      <c r="B1" t="s">
        <v>16</v>
      </c>
      <c r="C1" t="s">
        <v>27</v>
      </c>
      <c r="D1" t="s">
        <v>17</v>
      </c>
      <c r="E1" t="s">
        <v>18</v>
      </c>
      <c r="H1" t="str">
        <f>B11</f>
        <v>ITP</v>
      </c>
      <c r="I1" t="str">
        <f>C11</f>
        <v>Non Respect PID</v>
      </c>
      <c r="J1" t="str">
        <f>D11</f>
        <v>Impact Réseau</v>
      </c>
      <c r="K1" t="str">
        <f>E11</f>
        <v>Non Respect Procédure</v>
      </c>
    </row>
    <row r="2" spans="1:11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H2" t="str">
        <f>IF(ISBLANK(A2),"",IF(ISBLANK(B2),"",IF(ISBLANK(C2),"",IF(ISBLANK(D2),"",IF(ISBLANK(E2),"",INDEX(A2:E2,MATCH($H$1,_List,0)))))))</f>
        <v>Arrêt D'Urgence</v>
      </c>
      <c r="I2" t="str">
        <f>IF(ISBLANK(A2),"",IF(ISBLANK(B2),"",IF(ISBLANK(C2),"",IF(ISBLANK(D2),"",IF(ISBLANK(E2),"",INDEX(A2:E2,MATCH($I$1,_List,0)))))))</f>
        <v>Connexions</v>
      </c>
      <c r="J2" t="str">
        <f>IF(ISBLANK(A2),"",IF(ISBLANK(B2),"",IF(ISBLANK(C2),"",IF(ISBLANK(D2),"",IF(ISBLANK(E2),"",INDEX(A2:E2,MATCH($J$1,_List,0)))))))</f>
        <v>MEF / Raccordement</v>
      </c>
      <c r="K2" t="str">
        <f>IF(ISBLANK(A2),"",IF(ISBLANK(B2),"",IF(ISBLANK(C2),"",IF(ISBLANK(D2),"",IF(ISBLANK(E2),"",INDEX(A2:E2,MATCH($K$1,_List,0)))))))</f>
        <v>Std Book</v>
      </c>
    </row>
    <row r="3" spans="1:11" x14ac:dyDescent="0.25">
      <c r="A3" t="s">
        <v>5</v>
      </c>
      <c r="B3" t="s">
        <v>6</v>
      </c>
      <c r="C3" t="s">
        <v>7</v>
      </c>
      <c r="D3" t="s">
        <v>8</v>
      </c>
      <c r="E3" t="s">
        <v>9</v>
      </c>
      <c r="H3" t="str">
        <f>IF(ISBLANK(A3),"",IF(ISBLANK(B3),"",IF(ISBLANK(C3),"",IF(ISBLANK(D3),"",IF(ISBLANK(E3),"",INDEX(A3:E3,MATCH($H$1,_List,0)))))))</f>
        <v>Arrêt Distribution</v>
      </c>
      <c r="I3" t="str">
        <f>IF(ISBLANK(A3),"",IF(ISBLANK(B3),"",IF(ISBLANK(C3),"",IF(ISBLANK(D3),"",IF(ISBLANK(E3),"",INDEX(A3:E3,MATCH($I$1,_List,0)))))))</f>
        <v>Matière / Spécifications</v>
      </c>
      <c r="J3" t="str">
        <f>IF(ISBLANK(A3),"",IF(ISBLANK(B3),"",IF(ISBLANK(C3),"",IF(ISBLANK(D3),"",IF(ISBLANK(E3),"",INDEX(A3:E3,MATCH($J$1,_List,0)))))))</f>
        <v>Qualification</v>
      </c>
      <c r="K3" t="str">
        <f>IF(ISBLANK(A3),"",IF(ISBLANK(B3),"",IF(ISBLANK(C3),"",IF(ISBLANK(D3),"",IF(ISBLANK(E3),"",INDEX(A3:E3,MATCH($K$1,_List,0)))))))</f>
        <v>MOP / CL EE</v>
      </c>
    </row>
    <row r="4" spans="1:11" x14ac:dyDescent="0.25">
      <c r="A4" t="s">
        <v>10</v>
      </c>
      <c r="B4" t="s">
        <v>11</v>
      </c>
      <c r="C4" s="2" t="s">
        <v>22</v>
      </c>
      <c r="D4" t="s">
        <v>12</v>
      </c>
      <c r="E4" t="s">
        <v>29</v>
      </c>
      <c r="H4" t="str">
        <f>IF(ISBLANK(A4),"",IF(ISBLANK(B4),"",IF(ISBLANK(C4),"",IF(ISBLANK(D4),"",IF(ISBLANK(E4),"",INDEX(A4:E4,MATCH($H$1,_List,0)))))))</f>
        <v>Fuite</v>
      </c>
      <c r="I4" t="str">
        <f>IF(ISBLANK(A4),"",IF(ISBLANK(B4),"",IF(ISBLANK(C4),"",IF(ISBLANK(D4),"",IF(ISBLANK(E4),"",INDEX(A4:E4,MATCH($I$1,_List,0)))))))</f>
        <v>Eléments Manquants</v>
      </c>
      <c r="J4" t="str">
        <f>IF(ISBLANK(A4),"",IF(ISBLANK(B4),"",IF(ISBLANK(C4),"",IF(ISBLANK(D4),"",IF(ISBLANK(E4),"",INDEX(A4:E4,MATCH($J$1,_List,0)))))))</f>
        <v xml:space="preserve"> </v>
      </c>
      <c r="K4" t="str">
        <f>IF(ISBLANK(A4),"",IF(ISBLANK(B4),"",IF(ISBLANK(C4),"",IF(ISBLANK(D4),"",IF(ISBLANK(E4),"",INDEX(A4:E4,MATCH($K$1,_List,0)))))))</f>
        <v>Clean Concept</v>
      </c>
    </row>
    <row r="5" spans="1:11" ht="31.5" customHeight="1" x14ac:dyDescent="0.25">
      <c r="A5" s="2" t="s">
        <v>22</v>
      </c>
      <c r="B5" s="2" t="s">
        <v>22</v>
      </c>
      <c r="C5" s="2" t="s">
        <v>22</v>
      </c>
      <c r="D5" s="1" t="s">
        <v>13</v>
      </c>
      <c r="E5" t="s">
        <v>14</v>
      </c>
      <c r="H5" t="str">
        <f>IF(ISBLANK(A5),"",IF(ISBLANK(B5),"",IF(ISBLANK(C5),"",IF(ISBLANK(D5),"",IF(ISBLANK(E5),"",INDEX(A5:E5,MATCH($H$1,_List,0)))))))</f>
        <v>Respect Procédure / Bonnes pratiques</v>
      </c>
      <c r="I5" t="str">
        <f>IF(ISBLANK(A5),"",IF(ISBLANK(B5),"",IF(ISBLANK(C5),"",IF(ISBLANK(D5),"",IF(ISBLANK(E5),"",INDEX(A5:E5,MATCH($I$1,_List,0)))))))</f>
        <v xml:space="preserve"> </v>
      </c>
      <c r="J5" t="str">
        <f>IF(ISBLANK(A5),"",IF(ISBLANK(B5),"",IF(ISBLANK(C5),"",IF(ISBLANK(D5),"",IF(ISBLANK(E5),"",INDEX(A5:E5,MATCH($J$1,_List,0)))))))</f>
        <v xml:space="preserve"> </v>
      </c>
      <c r="K5" t="str">
        <f>IF(ISBLANK(A5),"",IF(ISBLANK(B5),"",IF(ISBLANK(C5),"",IF(ISBLANK(D5),"",IF(ISBLANK(E5),"",INDEX(A5:E5,MATCH($K$1,_List,0)))))))</f>
        <v>Sécurité</v>
      </c>
    </row>
    <row r="6" spans="1:11" x14ac:dyDescent="0.25">
      <c r="A6" s="2" t="s">
        <v>22</v>
      </c>
      <c r="B6" s="2" t="s">
        <v>22</v>
      </c>
      <c r="C6" s="2" t="s">
        <v>22</v>
      </c>
      <c r="D6" s="2" t="s">
        <v>22</v>
      </c>
      <c r="E6" t="s">
        <v>28</v>
      </c>
      <c r="H6" t="str">
        <f>IF(ISBLANK(A6),"",IF(ISBLANK(B6),"",IF(ISBLANK(C6),"",IF(ISBLANK(D6),"",IF(ISBLANK(E6),"",INDEX(A6:E6,MATCH($H$1,_List,0)))))))</f>
        <v xml:space="preserve"> </v>
      </c>
      <c r="I6" t="str">
        <f>IF(ISBLANK(A6),"",IF(ISBLANK(B6),"",IF(ISBLANK(C6),"",IF(ISBLANK(D6),"",IF(ISBLANK(E6),"",INDEX(A6:E6,MATCH($I$1,_List,0)))))))</f>
        <v xml:space="preserve"> </v>
      </c>
      <c r="J6" t="str">
        <f>IF(ISBLANK(A6),"",IF(ISBLANK(B6),"",IF(ISBLANK(C6),"",IF(ISBLANK(D6),"",IF(ISBLANK(E6),"",INDEX(A6:E6,MATCH($J$1,_List,0)))))))</f>
        <v xml:space="preserve"> </v>
      </c>
      <c r="K6" t="str">
        <f>IF(ISBLANK(A6),"",IF(ISBLANK(B6),"",IF(ISBLANK(C6),"",IF(ISBLANK(D6),"",IF(ISBLANK(E6),"",INDEX(A6:E6,MATCH($K$1,_List,0)))))))</f>
        <v>Problème Spécifique</v>
      </c>
    </row>
    <row r="7" spans="1:11" x14ac:dyDescent="0.25">
      <c r="A7" s="2" t="s">
        <v>21</v>
      </c>
      <c r="B7" s="2" t="s">
        <v>21</v>
      </c>
      <c r="C7" s="2" t="s">
        <v>21</v>
      </c>
      <c r="D7" s="2" t="s">
        <v>21</v>
      </c>
      <c r="H7" t="str">
        <f>IF(ISBLANK(A7),"",IF(ISBLANK(B7),"",IF(ISBLANK(C7),"",IF(ISBLANK(D7),"",IF(ISBLANK(E7),"",INDEX(A7:E7,MATCH($H$1,_List,0)))))))</f>
        <v/>
      </c>
      <c r="I7" t="str">
        <f>IF(ISBLANK(A7),"",IF(ISBLANK(B7),"",IF(ISBLANK(C7),"",IF(ISBLANK(D7),"",IF(ISBLANK(E7),"",INDEX(A7:E7,MATCH($I$1,_List,0)))))))</f>
        <v/>
      </c>
      <c r="J7" t="str">
        <f>IF(ISBLANK(A7),"",IF(ISBLANK(B7),"",IF(ISBLANK(C7),"",IF(ISBLANK(D7),"",IF(ISBLANK(E7),"",INDEX(A7:E7,MATCH($J$1,_List,0)))))))</f>
        <v/>
      </c>
      <c r="K7" t="str">
        <f>IF(ISBLANK(A7),"",IF(ISBLANK(B7),"",IF(ISBLANK(C7),"",IF(ISBLANK(D7),"",IF(ISBLANK(E7),"",INDEX(A7:E7,MATCH($K$1,_List,0)))))))</f>
        <v/>
      </c>
    </row>
    <row r="8" spans="1:11" x14ac:dyDescent="0.25">
      <c r="A8" s="2" t="s">
        <v>21</v>
      </c>
      <c r="B8" s="2" t="s">
        <v>21</v>
      </c>
      <c r="C8" s="2" t="s">
        <v>21</v>
      </c>
      <c r="D8" s="2" t="s">
        <v>21</v>
      </c>
      <c r="H8" t="str">
        <f>IF(ISBLANK(A8),"",IF(ISBLANK(B8),"",IF(ISBLANK(C8),"",IF(ISBLANK(D8),"",IF(ISBLANK(E8),"",INDEX(A8:E8,MATCH($H$1,_List,0)))))))</f>
        <v/>
      </c>
      <c r="I8" t="str">
        <f>IF(ISBLANK(A8),"",IF(ISBLANK(B8),"",IF(ISBLANK(C8),"",IF(ISBLANK(D8),"",IF(ISBLANK(E8),"",INDEX(A8:E8,MATCH($I$1,_List,0)))))))</f>
        <v/>
      </c>
      <c r="J8" t="str">
        <f>IF(ISBLANK(A8),"",IF(ISBLANK(B8),"",IF(ISBLANK(C8),"",IF(ISBLANK(D8),"",IF(ISBLANK(E8),"",INDEX(A8:E8,MATCH($J$1,_List,0)))))))</f>
        <v/>
      </c>
      <c r="K8" t="str">
        <f>IF(ISBLANK(A8),"",IF(ISBLANK(B8),"",IF(ISBLANK(C8),"",IF(ISBLANK(D8),"",IF(ISBLANK(E8),"",INDEX(A8:E8,MATCH($K$1,_List,0)))))))</f>
        <v/>
      </c>
    </row>
    <row r="9" spans="1:11" x14ac:dyDescent="0.25">
      <c r="A9" s="2" t="s">
        <v>21</v>
      </c>
      <c r="B9" s="2" t="s">
        <v>21</v>
      </c>
      <c r="C9" s="2" t="s">
        <v>21</v>
      </c>
      <c r="D9" s="2" t="s">
        <v>21</v>
      </c>
      <c r="H9" t="str">
        <f>IF(ISBLANK(A9),"",IF(ISBLANK(B9),"",IF(ISBLANK(C9),"",IF(ISBLANK(D9),"",IF(ISBLANK(E9),"",INDEX(A9:E9,MATCH($H$1,_List,0)))))))</f>
        <v/>
      </c>
      <c r="I9" t="str">
        <f>IF(ISBLANK(A9),"",IF(ISBLANK(B9),"",IF(ISBLANK(C9),"",IF(ISBLANK(D9),"",IF(ISBLANK(E9),"",INDEX(A9:E9,MATCH($I$1,_List,0)))))))</f>
        <v/>
      </c>
      <c r="J9" t="str">
        <f>IF(ISBLANK(A9),"",IF(ISBLANK(B9),"",IF(ISBLANK(C9),"",IF(ISBLANK(D9),"",IF(ISBLANK(E9),"",INDEX(A9:E9,MATCH($J$1,_List,0)))))))</f>
        <v/>
      </c>
      <c r="K9" t="str">
        <f>IF(ISBLANK(A9),"",IF(ISBLANK(B9),"",IF(ISBLANK(C9),"",IF(ISBLANK(D9),"",IF(ISBLANK(E9),"",INDEX(A9:E9,MATCH($K$1,_List,0)))))))</f>
        <v/>
      </c>
    </row>
    <row r="10" spans="1:11" x14ac:dyDescent="0.25">
      <c r="A10" s="2" t="s">
        <v>21</v>
      </c>
      <c r="B10" s="2">
        <v>1</v>
      </c>
      <c r="C10" s="2">
        <v>2</v>
      </c>
      <c r="D10" s="2">
        <v>3</v>
      </c>
      <c r="E10">
        <v>4</v>
      </c>
      <c r="H10">
        <f>INDEX(A10:E10, MATCH($H$1,_List, 0))</f>
        <v>3</v>
      </c>
    </row>
    <row r="11" spans="1:11" x14ac:dyDescent="0.25">
      <c r="A11" t="s">
        <v>19</v>
      </c>
      <c r="B11" s="7" t="s">
        <v>17</v>
      </c>
      <c r="C11" s="7" t="s">
        <v>15</v>
      </c>
      <c r="D11" s="7" t="s">
        <v>27</v>
      </c>
      <c r="E11" s="7" t="s">
        <v>18</v>
      </c>
    </row>
    <row r="12" spans="1:11" x14ac:dyDescent="0.25">
      <c r="A12" t="s">
        <v>20</v>
      </c>
      <c r="B12" s="8" t="s">
        <v>8</v>
      </c>
      <c r="C12" s="8" t="s">
        <v>0</v>
      </c>
      <c r="D12" s="8" t="s">
        <v>2</v>
      </c>
      <c r="E12" s="8" t="s">
        <v>29</v>
      </c>
    </row>
  </sheetData>
  <dataValidations count="6">
    <dataValidation type="list" allowBlank="1" showInputMessage="1" showErrorMessage="1" sqref="H1:K1">
      <formula1>ListCat</formula1>
    </dataValidation>
    <dataValidation type="list" allowBlank="1" showInputMessage="1" showErrorMessage="1" sqref="B11:E11">
      <formula1>_List</formula1>
    </dataValidation>
    <dataValidation type="list" allowBlank="1" showInputMessage="1" showErrorMessage="1" sqref="B12">
      <formula1>OFFSET($H$2,,,COUNTIF($H:$H,"&gt;&lt;")-0)</formula1>
    </dataValidation>
    <dataValidation type="list" allowBlank="1" showInputMessage="1" showErrorMessage="1" sqref="C12">
      <formula1>OFFSET($I$2,,,COUNTIF($I:$I,"&gt;&lt;")-0)</formula1>
    </dataValidation>
    <dataValidation type="list" allowBlank="1" showInputMessage="1" showErrorMessage="1" sqref="D12">
      <formula1>OFFSET($J$2,,,COUNTIF($J:$J,"&gt;&lt;")-0)</formula1>
    </dataValidation>
    <dataValidation type="list" allowBlank="1" showInputMessage="1" showErrorMessage="1" sqref="E12">
      <formula1>OFFSET($K$2,,,COUNTIF($K:$K,"&gt;&lt;")-0)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workbookViewId="0">
      <selection activeCell="E8" sqref="E8"/>
    </sheetView>
  </sheetViews>
  <sheetFormatPr baseColWidth="10" defaultColWidth="9.140625" defaultRowHeight="15" x14ac:dyDescent="0.25"/>
  <cols>
    <col min="1" max="1" width="22.5703125" customWidth="1"/>
    <col min="2" max="2" width="23.7109375" customWidth="1"/>
    <col min="3" max="3" width="19.42578125" bestFit="1" customWidth="1"/>
    <col min="4" max="4" width="20.140625" customWidth="1"/>
    <col min="5" max="5" width="23.85546875" customWidth="1"/>
    <col min="8" max="8" width="22.5703125" customWidth="1"/>
  </cols>
  <sheetData>
    <row r="1" spans="1:8" x14ac:dyDescent="0.25">
      <c r="A1" s="3" t="s">
        <v>15</v>
      </c>
      <c r="B1" s="3" t="s">
        <v>16</v>
      </c>
      <c r="C1" s="3" t="s">
        <v>27</v>
      </c>
      <c r="D1" s="3" t="s">
        <v>17</v>
      </c>
      <c r="E1" s="3" t="s">
        <v>18</v>
      </c>
      <c r="H1" s="6" t="str">
        <f>B11</f>
        <v>Non Respect PID</v>
      </c>
    </row>
    <row r="2" spans="1:8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H2" t="str">
        <f t="shared" ref="H2:H10" si="0">INDEX(A2:E2, MATCH($H$1,_List, 0))</f>
        <v>Connexions</v>
      </c>
    </row>
    <row r="3" spans="1:8" x14ac:dyDescent="0.25">
      <c r="A3" s="3" t="s">
        <v>5</v>
      </c>
      <c r="B3" s="3" t="s">
        <v>6</v>
      </c>
      <c r="C3" s="3" t="s">
        <v>7</v>
      </c>
      <c r="D3" s="3" t="s">
        <v>8</v>
      </c>
      <c r="E3" s="3" t="s">
        <v>9</v>
      </c>
      <c r="H3" t="str">
        <f t="shared" si="0"/>
        <v>Matière / Spécifications</v>
      </c>
    </row>
    <row r="4" spans="1:8" x14ac:dyDescent="0.25">
      <c r="A4" s="3" t="s">
        <v>10</v>
      </c>
      <c r="B4" s="3" t="s">
        <v>11</v>
      </c>
      <c r="C4" s="4" t="s">
        <v>22</v>
      </c>
      <c r="D4" s="3" t="s">
        <v>12</v>
      </c>
      <c r="E4" s="3" t="s">
        <v>29</v>
      </c>
      <c r="H4" t="str">
        <f t="shared" si="0"/>
        <v>Eléments Manquants</v>
      </c>
    </row>
    <row r="5" spans="1:8" ht="31.5" customHeight="1" x14ac:dyDescent="0.25">
      <c r="A5" s="4" t="s">
        <v>22</v>
      </c>
      <c r="B5" s="4" t="s">
        <v>22</v>
      </c>
      <c r="C5" s="4" t="s">
        <v>22</v>
      </c>
      <c r="D5" s="5" t="s">
        <v>13</v>
      </c>
      <c r="E5" s="3" t="s">
        <v>14</v>
      </c>
      <c r="H5" t="str">
        <f t="shared" si="0"/>
        <v xml:space="preserve"> </v>
      </c>
    </row>
    <row r="6" spans="1:8" x14ac:dyDescent="0.25">
      <c r="A6" s="4" t="s">
        <v>22</v>
      </c>
      <c r="B6" s="4" t="s">
        <v>22</v>
      </c>
      <c r="C6" s="4" t="s">
        <v>22</v>
      </c>
      <c r="D6" s="4" t="s">
        <v>22</v>
      </c>
      <c r="E6" s="3" t="s">
        <v>28</v>
      </c>
      <c r="H6" t="str">
        <f t="shared" si="0"/>
        <v xml:space="preserve"> </v>
      </c>
    </row>
    <row r="7" spans="1:8" x14ac:dyDescent="0.25">
      <c r="A7" s="2" t="s">
        <v>21</v>
      </c>
      <c r="B7" s="2" t="s">
        <v>21</v>
      </c>
      <c r="C7" s="2" t="s">
        <v>21</v>
      </c>
      <c r="D7" s="2" t="s">
        <v>21</v>
      </c>
      <c r="E7" t="s">
        <v>23</v>
      </c>
      <c r="H7" t="str">
        <f t="shared" si="0"/>
        <v/>
      </c>
    </row>
    <row r="8" spans="1:8" x14ac:dyDescent="0.25">
      <c r="A8" s="2" t="s">
        <v>21</v>
      </c>
      <c r="B8" s="2" t="s">
        <v>21</v>
      </c>
      <c r="C8" s="2" t="s">
        <v>21</v>
      </c>
      <c r="D8" s="2" t="s">
        <v>21</v>
      </c>
      <c r="E8" t="s">
        <v>24</v>
      </c>
      <c r="H8" t="str">
        <f t="shared" si="0"/>
        <v/>
      </c>
    </row>
    <row r="9" spans="1:8" x14ac:dyDescent="0.25">
      <c r="A9" s="2" t="s">
        <v>21</v>
      </c>
      <c r="B9" s="2" t="s">
        <v>21</v>
      </c>
      <c r="C9" s="2" t="s">
        <v>21</v>
      </c>
      <c r="D9" s="2" t="s">
        <v>21</v>
      </c>
      <c r="E9" t="s">
        <v>25</v>
      </c>
      <c r="H9" t="str">
        <f t="shared" si="0"/>
        <v/>
      </c>
    </row>
    <row r="10" spans="1:8" x14ac:dyDescent="0.25">
      <c r="A10" s="2" t="s">
        <v>21</v>
      </c>
      <c r="B10" s="2" t="s">
        <v>21</v>
      </c>
      <c r="C10" s="2" t="s">
        <v>21</v>
      </c>
      <c r="D10" s="2" t="s">
        <v>21</v>
      </c>
      <c r="E10" t="s">
        <v>26</v>
      </c>
      <c r="H10" t="str">
        <f t="shared" si="0"/>
        <v/>
      </c>
    </row>
    <row r="11" spans="1:8" x14ac:dyDescent="0.25">
      <c r="A11" t="s">
        <v>19</v>
      </c>
      <c r="B11" t="s">
        <v>15</v>
      </c>
    </row>
    <row r="12" spans="1:8" x14ac:dyDescent="0.25">
      <c r="A12" t="s">
        <v>20</v>
      </c>
      <c r="B12" s="1"/>
    </row>
  </sheetData>
  <dataValidations count="3">
    <dataValidation type="list" allowBlank="1" showInputMessage="1" showErrorMessage="1" sqref="B12">
      <formula1>$H$2:$H$10</formula1>
    </dataValidation>
    <dataValidation type="list" allowBlank="1" showInputMessage="1" showErrorMessage="1" sqref="B11">
      <formula1>_List</formula1>
    </dataValidation>
    <dataValidation type="list" allowBlank="1" showInputMessage="1" showErrorMessage="1" sqref="H1">
      <formula1>ListCat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Sheet1</vt:lpstr>
      <vt:lpstr>Sheet1 (2)</vt:lpstr>
      <vt:lpstr>'Sheet1 (2)'!_List</vt:lpstr>
      <vt:lpstr>_List</vt:lpstr>
      <vt:lpstr>'Sheet1 (2)'!_m2</vt:lpstr>
      <vt:lpstr>_m2</vt:lpstr>
      <vt:lpstr>'Sheet1 (2)'!ListCat</vt:lpstr>
      <vt:lpstr>ListCat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Oihana BARET</dc:creator>
  <cp:lastModifiedBy>Auteur</cp:lastModifiedBy>
  <dcterms:created xsi:type="dcterms:W3CDTF">2021-09-17T06:52:03Z</dcterms:created>
  <dcterms:modified xsi:type="dcterms:W3CDTF">2021-09-17T18:12:08Z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f8c7287-838c-46dd-b281-b1140229e67a_Enabled">
    <vt:lpwstr>true</vt:lpwstr>
  </property>
  <property fmtid="{D5CDD505-2E9C-101B-9397-08002B2CF9AE}" pid="3" name="MSIP_Label_cf8c7287-838c-46dd-b281-b1140229e67a_SetDate">
    <vt:lpwstr>2021-09-17T07:01:18Z</vt:lpwstr>
  </property>
  <property fmtid="{D5CDD505-2E9C-101B-9397-08002B2CF9AE}" pid="4" name="MSIP_Label_cf8c7287-838c-46dd-b281-b1140229e67a_Method">
    <vt:lpwstr>Privileged</vt:lpwstr>
  </property>
  <property fmtid="{D5CDD505-2E9C-101B-9397-08002B2CF9AE}" pid="5" name="MSIP_Label_cf8c7287-838c-46dd-b281-b1140229e67a_Name">
    <vt:lpwstr>cf8c7287-838c-46dd-b281-b1140229e67a</vt:lpwstr>
  </property>
  <property fmtid="{D5CDD505-2E9C-101B-9397-08002B2CF9AE}" pid="6" name="MSIP_Label_cf8c7287-838c-46dd-b281-b1140229e67a_SiteId">
    <vt:lpwstr>75e027c9-20d5-47d5-b82f-77d7cd041e8f</vt:lpwstr>
  </property>
  <property fmtid="{D5CDD505-2E9C-101B-9397-08002B2CF9AE}" pid="7" name="MSIP_Label_cf8c7287-838c-46dd-b281-b1140229e67a_ActionId">
    <vt:lpwstr>d1b4f754-a80b-4123-9958-b0039c6490dc</vt:lpwstr>
  </property>
  <property fmtid="{D5CDD505-2E9C-101B-9397-08002B2CF9AE}" pid="8" name="MSIP_Label_cf8c7287-838c-46dd-b281-b1140229e67a_ContentBits">
    <vt:lpwstr>0</vt:lpwstr>
  </property>
</Properties>
</file>