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1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0" i="1"/>
  <c r="F7"/>
  <c r="F8"/>
  <c r="F9"/>
  <c r="F11"/>
  <c r="F12"/>
  <c r="F13"/>
  <c r="F14"/>
  <c r="F6"/>
  <c r="F5"/>
  <c r="H12"/>
  <c r="H13"/>
  <c r="H14"/>
  <c r="D1"/>
  <c r="G14" l="1"/>
  <c r="G10"/>
  <c r="H10" s="1"/>
  <c r="G7"/>
  <c r="H7" s="1"/>
  <c r="G11"/>
  <c r="H11" s="1"/>
  <c r="G8"/>
  <c r="H8" s="1"/>
  <c r="G12"/>
  <c r="G9"/>
  <c r="H9" s="1"/>
  <c r="G13"/>
  <c r="G6"/>
  <c r="H6" s="1"/>
  <c r="G5"/>
  <c r="H5" s="1"/>
</calcChain>
</file>

<file path=xl/sharedStrings.xml><?xml version="1.0" encoding="utf-8"?>
<sst xmlns="http://schemas.openxmlformats.org/spreadsheetml/2006/main" count="31" uniqueCount="28">
  <si>
    <t>Date:</t>
  </si>
  <si>
    <t>-</t>
  </si>
  <si>
    <t>N°</t>
  </si>
  <si>
    <t>Tracteur</t>
  </si>
  <si>
    <t>Remorque</t>
  </si>
  <si>
    <t>AD 289 AK</t>
  </si>
  <si>
    <t>AD 290 AK</t>
  </si>
  <si>
    <t xml:space="preserve"> SR 563 AH</t>
  </si>
  <si>
    <t>AB TR 095 AJ</t>
  </si>
  <si>
    <t>AB TR 845 AT</t>
  </si>
  <si>
    <t>AB 946 HK</t>
  </si>
  <si>
    <t>AB TR 789 AS</t>
  </si>
  <si>
    <t>AB TR 693 AI</t>
  </si>
  <si>
    <t>AB TR 450 AQ</t>
  </si>
  <si>
    <t>WZ SR 563 AH</t>
  </si>
  <si>
    <t>WZ SR 626 AJ</t>
  </si>
  <si>
    <t>WZ TR 845 AT</t>
  </si>
  <si>
    <t>WZ 946 HK</t>
  </si>
  <si>
    <t>1 CAMI WZ5</t>
  </si>
  <si>
    <t>WZ SR 228 AS</t>
  </si>
  <si>
    <t>WZ SR 091 AJ</t>
  </si>
  <si>
    <t>WZ SR 993 AQ</t>
  </si>
  <si>
    <t>SUIVIS VISITE TECHNIQUE</t>
  </si>
  <si>
    <t>Alerte</t>
  </si>
  <si>
    <t xml:space="preserve">Camion </t>
  </si>
  <si>
    <t xml:space="preserve">Date visite technique </t>
  </si>
  <si>
    <t>Date Fin Visite</t>
  </si>
  <si>
    <t xml:space="preserve">Jours Restant 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</si>
</sst>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7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Bahnschrift SemiBold"/>
      <family val="2"/>
    </font>
    <font>
      <b/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B05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rgb="FF00B050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B050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B050"/>
      </right>
      <top style="thin">
        <color indexed="64"/>
      </top>
      <bottom style="medium">
        <color indexed="64"/>
      </bottom>
      <diagonal/>
    </border>
    <border>
      <left style="medium">
        <color rgb="FF00B050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164" fontId="2" fillId="0" borderId="0" xfId="0" applyNumberFormat="1" applyFont="1" applyAlignment="1">
      <alignment horizontal="left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" fontId="1" fillId="0" borderId="11" xfId="0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14" fontId="6" fillId="4" borderId="13" xfId="0" applyNumberFormat="1" applyFont="1" applyFill="1" applyBorder="1" applyAlignment="1">
      <alignment horizontal="center" vertical="center"/>
    </xf>
    <xf numFmtId="14" fontId="6" fillId="0" borderId="12" xfId="0" applyNumberFormat="1" applyFont="1" applyBorder="1" applyAlignment="1">
      <alignment horizontal="center" vertical="center"/>
    </xf>
    <xf numFmtId="1" fontId="6" fillId="0" borderId="11" xfId="0" applyNumberFormat="1" applyFont="1" applyBorder="1" applyAlignment="1">
      <alignment horizontal="center" vertical="center"/>
    </xf>
    <xf numFmtId="14" fontId="1" fillId="4" borderId="13" xfId="0" applyNumberFormat="1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1" fontId="1" fillId="0" borderId="16" xfId="0" applyNumberFormat="1" applyFont="1" applyBorder="1" applyAlignment="1">
      <alignment horizontal="center" vertical="center"/>
    </xf>
    <xf numFmtId="14" fontId="1" fillId="4" borderId="17" xfId="0" applyNumberFormat="1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1" fontId="1" fillId="0" borderId="19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14" fontId="1" fillId="4" borderId="22" xfId="0" applyNumberFormat="1" applyFont="1" applyFill="1" applyBorder="1" applyAlignment="1">
      <alignment horizontal="center" vertical="center"/>
    </xf>
    <xf numFmtId="14" fontId="1" fillId="0" borderId="23" xfId="0" applyNumberFormat="1" applyFont="1" applyBorder="1" applyAlignment="1">
      <alignment horizontal="center" vertical="center"/>
    </xf>
    <xf numFmtId="1" fontId="1" fillId="0" borderId="21" xfId="0" applyNumberFormat="1" applyFont="1" applyBorder="1" applyAlignment="1">
      <alignment horizontal="center" vertical="center"/>
    </xf>
    <xf numFmtId="14" fontId="1" fillId="4" borderId="24" xfId="0" applyNumberFormat="1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1" fillId="0" borderId="0" xfId="0" quotePrefix="1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14" fontId="6" fillId="0" borderId="25" xfId="0" applyNumberFormat="1" applyFont="1" applyBorder="1" applyAlignment="1">
      <alignment horizontal="center" vertical="center"/>
    </xf>
  </cellXfs>
  <cellStyles count="1">
    <cellStyle name="Normal" xfId="0" builtinId="0"/>
  </cellStyles>
  <dxfs count="20">
    <dxf>
      <font>
        <color rgb="FFFF0000"/>
      </font>
    </dxf>
    <dxf>
      <font>
        <color rgb="FF00B0F0"/>
      </font>
    </dxf>
    <dxf>
      <font>
        <color rgb="FFFFC000"/>
      </font>
    </dxf>
    <dxf>
      <font>
        <color rgb="FF00B050"/>
      </font>
    </dxf>
    <dxf>
      <font>
        <color rgb="FFFF0000"/>
      </font>
    </dxf>
    <dxf>
      <font>
        <color rgb="FF00B0F0"/>
      </font>
    </dxf>
    <dxf>
      <font>
        <color rgb="FFFFC000"/>
      </font>
    </dxf>
    <dxf>
      <font>
        <color rgb="FF00B050"/>
      </font>
    </dxf>
    <dxf>
      <font>
        <color rgb="FFFF0000"/>
      </font>
    </dxf>
    <dxf>
      <font>
        <color rgb="FF00B0F0"/>
      </font>
    </dxf>
    <dxf>
      <font>
        <color rgb="FFFFC000"/>
      </font>
    </dxf>
    <dxf>
      <font>
        <color rgb="FF00B050"/>
      </font>
    </dxf>
    <dxf>
      <font>
        <color rgb="FFFF0000"/>
      </font>
    </dxf>
    <dxf>
      <font>
        <color rgb="FF00B0F0"/>
      </font>
    </dxf>
    <dxf>
      <font>
        <color rgb="FFFFC000"/>
      </font>
    </dxf>
    <dxf>
      <font>
        <color rgb="FF00B050"/>
      </font>
    </dxf>
    <dxf>
      <font>
        <color rgb="FFFF0000"/>
      </font>
    </dxf>
    <dxf>
      <font>
        <color rgb="FF00B0F0"/>
      </font>
    </dxf>
    <dxf>
      <font>
        <color rgb="FFFFC00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J22"/>
  <sheetViews>
    <sheetView tabSelected="1" workbookViewId="0">
      <selection activeCell="H23" sqref="H23"/>
    </sheetView>
  </sheetViews>
  <sheetFormatPr baseColWidth="10" defaultRowHeight="15.75"/>
  <cols>
    <col min="1" max="1" width="1.85546875" style="1" customWidth="1"/>
    <col min="2" max="2" width="6.140625" style="1" customWidth="1"/>
    <col min="3" max="3" width="19.42578125" style="1" customWidth="1"/>
    <col min="4" max="4" width="24.42578125" style="1" bestFit="1" customWidth="1"/>
    <col min="5" max="5" width="25.7109375" style="1" bestFit="1" customWidth="1"/>
    <col min="6" max="6" width="24.42578125" style="1" customWidth="1"/>
    <col min="7" max="7" width="17.85546875" style="1" customWidth="1"/>
    <col min="8" max="8" width="25.7109375" style="1" bestFit="1" customWidth="1"/>
    <col min="9" max="16384" width="11.42578125" style="1"/>
  </cols>
  <sheetData>
    <row r="1" spans="2:10" ht="16.5" thickBot="1">
      <c r="C1" s="2" t="s">
        <v>0</v>
      </c>
      <c r="D1" s="3">
        <f ca="1">TODAY()</f>
        <v>44411</v>
      </c>
      <c r="J1" s="1" t="s">
        <v>1</v>
      </c>
    </row>
    <row r="2" spans="2:10" ht="21.75" thickBot="1">
      <c r="B2" s="34" t="s">
        <v>22</v>
      </c>
      <c r="C2" s="35"/>
      <c r="D2" s="35"/>
      <c r="E2" s="35"/>
      <c r="F2" s="35"/>
      <c r="G2" s="35"/>
      <c r="H2" s="36"/>
    </row>
    <row r="3" spans="2:10" ht="16.5" thickBot="1">
      <c r="B3" s="37" t="s">
        <v>2</v>
      </c>
      <c r="C3" s="39" t="s">
        <v>24</v>
      </c>
      <c r="D3" s="40"/>
      <c r="E3" s="41" t="s">
        <v>25</v>
      </c>
      <c r="F3" s="43" t="s">
        <v>26</v>
      </c>
      <c r="G3" s="41" t="s">
        <v>27</v>
      </c>
      <c r="H3" s="45" t="s">
        <v>23</v>
      </c>
    </row>
    <row r="4" spans="2:10" ht="16.5" thickBot="1">
      <c r="B4" s="38"/>
      <c r="C4" s="24" t="s">
        <v>3</v>
      </c>
      <c r="D4" s="24" t="s">
        <v>4</v>
      </c>
      <c r="E4" s="42"/>
      <c r="F4" s="44"/>
      <c r="G4" s="42"/>
      <c r="H4" s="46"/>
    </row>
    <row r="5" spans="2:10">
      <c r="B5" s="25">
        <v>1</v>
      </c>
      <c r="C5" s="26" t="s">
        <v>7</v>
      </c>
      <c r="D5" s="27" t="s">
        <v>14</v>
      </c>
      <c r="E5" s="28">
        <v>44454</v>
      </c>
      <c r="F5" s="29">
        <f>IF(ISBLANK(E5),"-",IFERROR(EDATE(E5,6),"-"))</f>
        <v>44635</v>
      </c>
      <c r="G5" s="30">
        <f ca="1">IFERROR(DATEDIF($D$1,F5,"d"),"-")</f>
        <v>224</v>
      </c>
      <c r="H5" s="8" t="str">
        <f ca="1">IF(ISBLANK(E5),"-",IF(G5=$J$1,"STOP",IF(AND(G5&lt;30,G5&lt;&gt;0,G5&gt;=15),"ATTENTION",IF(AND(G5&lt;15,G5&gt;0),"PROGRAMMER LA VT",IF(G5&gt;=30,"OK","")))))</f>
        <v>OK</v>
      </c>
    </row>
    <row r="6" spans="2:10">
      <c r="B6" s="4">
        <v>2</v>
      </c>
      <c r="C6" s="9" t="s">
        <v>8</v>
      </c>
      <c r="D6" s="10" t="s">
        <v>15</v>
      </c>
      <c r="E6" s="11">
        <v>44273</v>
      </c>
      <c r="F6" s="12">
        <f>IF(ISBLANK(E6),"-",IFERROR(EDATE(E6,6),"-"))</f>
        <v>44457</v>
      </c>
      <c r="G6" s="13">
        <f t="shared" ref="G6:G14" ca="1" si="0">IFERROR(DATEDIF($D$1,F6,"d"),"-")</f>
        <v>46</v>
      </c>
      <c r="H6" s="8" t="str">
        <f ca="1">IF(ISBLANK(E6),"-",IF(G6=$J$1,"STOP",IF(AND(G6&lt;30,G6&lt;&gt;0,G6&gt;=15),"ATTENTION",IF(AND(G6&lt;15,G6&gt;0),"PROGRAMMER LA VT",IF(G6&gt;=30,"OK","")))))</f>
        <v>OK</v>
      </c>
    </row>
    <row r="7" spans="2:10">
      <c r="B7" s="4">
        <v>3</v>
      </c>
      <c r="C7" s="5" t="s">
        <v>9</v>
      </c>
      <c r="D7" s="6" t="s">
        <v>16</v>
      </c>
      <c r="E7" s="14">
        <v>44244</v>
      </c>
      <c r="F7" s="12">
        <f t="shared" ref="F7:F14" si="1">IF(ISBLANK(E7),"-",IFERROR(EDATE(E7,6),"-"))</f>
        <v>44425</v>
      </c>
      <c r="G7" s="7">
        <f t="shared" ca="1" si="0"/>
        <v>14</v>
      </c>
      <c r="H7" s="8" t="str">
        <f t="shared" ref="H7:H14" ca="1" si="2">IF(ISBLANK(E7),"-",IF(G7=$J$1,"STOP",IF(AND(G7&lt;30,G7&lt;&gt;0,G7&gt;=15),"ATTENTION",IF(AND(G7&lt;15,G7&gt;0),"PROGRAMMER LA VT",IF(G7&gt;=30,"OK","")))))</f>
        <v>PROGRAMMER LA VT</v>
      </c>
    </row>
    <row r="8" spans="2:10">
      <c r="B8" s="4">
        <v>4</v>
      </c>
      <c r="C8" s="5" t="s">
        <v>10</v>
      </c>
      <c r="D8" s="6" t="s">
        <v>17</v>
      </c>
      <c r="E8" s="14">
        <v>44253</v>
      </c>
      <c r="F8" s="12">
        <f t="shared" si="1"/>
        <v>44434</v>
      </c>
      <c r="G8" s="7">
        <f t="shared" ca="1" si="0"/>
        <v>23</v>
      </c>
      <c r="H8" s="8" t="str">
        <f t="shared" ca="1" si="2"/>
        <v>ATTENTION</v>
      </c>
    </row>
    <row r="9" spans="2:10">
      <c r="B9" s="15">
        <v>5</v>
      </c>
      <c r="C9" s="5" t="s">
        <v>10</v>
      </c>
      <c r="D9" s="17" t="s">
        <v>18</v>
      </c>
      <c r="E9" s="14">
        <v>44254</v>
      </c>
      <c r="F9" s="12">
        <f t="shared" si="1"/>
        <v>44435</v>
      </c>
      <c r="G9" s="18">
        <f t="shared" ca="1" si="0"/>
        <v>24</v>
      </c>
      <c r="H9" s="8" t="str">
        <f t="shared" ca="1" si="2"/>
        <v>ATTENTION</v>
      </c>
    </row>
    <row r="10" spans="2:10">
      <c r="B10" s="15">
        <v>6</v>
      </c>
      <c r="C10" s="16" t="s">
        <v>11</v>
      </c>
      <c r="D10" s="17" t="s">
        <v>19</v>
      </c>
      <c r="E10" s="14">
        <v>44197</v>
      </c>
      <c r="F10" s="12">
        <f t="shared" si="1"/>
        <v>44378</v>
      </c>
      <c r="G10" s="18" t="str">
        <f ca="1">IFERROR(DATEDIF($D$1,F10,"d"),"-")</f>
        <v>-</v>
      </c>
      <c r="H10" s="8" t="str">
        <f t="shared" ca="1" si="2"/>
        <v>STOP</v>
      </c>
    </row>
    <row r="11" spans="2:10">
      <c r="B11" s="15">
        <v>7</v>
      </c>
      <c r="C11" s="16" t="s">
        <v>5</v>
      </c>
      <c r="D11" s="17" t="s">
        <v>5</v>
      </c>
      <c r="E11" s="19"/>
      <c r="F11" s="12" t="str">
        <f t="shared" si="1"/>
        <v>-</v>
      </c>
      <c r="G11" s="18" t="str">
        <f t="shared" ca="1" si="0"/>
        <v>-</v>
      </c>
      <c r="H11" s="8" t="str">
        <f t="shared" si="2"/>
        <v>-</v>
      </c>
    </row>
    <row r="12" spans="2:10">
      <c r="B12" s="15">
        <v>8</v>
      </c>
      <c r="C12" s="16" t="s">
        <v>6</v>
      </c>
      <c r="D12" s="17" t="s">
        <v>6</v>
      </c>
      <c r="E12" s="19"/>
      <c r="F12" s="12" t="str">
        <f t="shared" si="1"/>
        <v>-</v>
      </c>
      <c r="G12" s="18" t="str">
        <f t="shared" ca="1" si="0"/>
        <v>-</v>
      </c>
      <c r="H12" s="8" t="str">
        <f t="shared" si="2"/>
        <v>-</v>
      </c>
    </row>
    <row r="13" spans="2:10">
      <c r="B13" s="15">
        <v>9</v>
      </c>
      <c r="C13" s="16" t="s">
        <v>12</v>
      </c>
      <c r="D13" s="17" t="s">
        <v>20</v>
      </c>
      <c r="E13" s="19"/>
      <c r="F13" s="12" t="str">
        <f t="shared" si="1"/>
        <v>-</v>
      </c>
      <c r="G13" s="18" t="str">
        <f t="shared" ca="1" si="0"/>
        <v>-</v>
      </c>
      <c r="H13" s="8" t="str">
        <f t="shared" si="2"/>
        <v>-</v>
      </c>
    </row>
    <row r="14" spans="2:10" ht="16.5" thickBot="1">
      <c r="B14" s="20">
        <v>10</v>
      </c>
      <c r="C14" s="21" t="s">
        <v>13</v>
      </c>
      <c r="D14" s="22" t="s">
        <v>21</v>
      </c>
      <c r="E14" s="31"/>
      <c r="F14" s="47" t="str">
        <f t="shared" si="1"/>
        <v>-</v>
      </c>
      <c r="G14" s="23" t="str">
        <f t="shared" ca="1" si="0"/>
        <v>-</v>
      </c>
      <c r="H14" s="32" t="str">
        <f t="shared" si="2"/>
        <v>-</v>
      </c>
    </row>
    <row r="18" spans="7:7">
      <c r="G18" s="33"/>
    </row>
    <row r="22" spans="7:7">
      <c r="G22" s="33"/>
    </row>
  </sheetData>
  <mergeCells count="7">
    <mergeCell ref="B2:H2"/>
    <mergeCell ref="B3:B4"/>
    <mergeCell ref="C3:D3"/>
    <mergeCell ref="E3:E4"/>
    <mergeCell ref="F3:F4"/>
    <mergeCell ref="G3:G4"/>
    <mergeCell ref="H3:H4"/>
  </mergeCells>
  <conditionalFormatting sqref="H5:H14">
    <cfRule type="containsText" dxfId="19" priority="4" operator="containsText" text="OK">
      <formula>NOT(ISERROR(SEARCH("OK",H5)))</formula>
    </cfRule>
    <cfRule type="containsText" dxfId="18" priority="3" operator="containsText" text="ATTENTION">
      <formula>NOT(ISERROR(SEARCH("ATTENTION",H5)))</formula>
    </cfRule>
    <cfRule type="containsText" dxfId="17" priority="2" operator="containsText" text="PROGRAMMER LA VT">
      <formula>NOT(ISERROR(SEARCH("PROGRAMMER LA VT",H5)))</formula>
    </cfRule>
    <cfRule type="containsText" dxfId="16" priority="1" operator="containsText" text="STOP">
      <formula>NOT(ISERROR(SEARCH("STOP",H5)))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Walter MOULIOM</dc:creator>
  <cp:lastModifiedBy>TheBoss</cp:lastModifiedBy>
  <dcterms:created xsi:type="dcterms:W3CDTF">2021-08-03T18:05:59Z</dcterms:created>
  <dcterms:modified xsi:type="dcterms:W3CDTF">2021-08-03T19:54:11Z</dcterms:modified>
</cp:coreProperties>
</file>