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-120" yWindow="-16320" windowWidth="29040" windowHeight="15840" tabRatio="693"/>
  </bookViews>
  <sheets>
    <sheet name="Fevrier" sheetId="20" r:id="rId1"/>
    <sheet name="Ref" sheetId="28" r:id="rId2"/>
  </sheets>
  <definedNames>
    <definedName name="_xlnm._FilterDatabase" localSheetId="0" hidden="1">Fevrier!$A$7:$G$7</definedName>
  </definedNames>
  <calcPr calcId="125725"/>
  <pivotCaches>
    <pivotCache cacheId="0" r:id="rId3"/>
  </pivotCaches>
</workbook>
</file>

<file path=xl/calcChain.xml><?xml version="1.0" encoding="utf-8"?>
<calcChain xmlns="http://schemas.openxmlformats.org/spreadsheetml/2006/main">
  <c r="D18" i="20" a="1"/>
  <c r="D18" s="1"/>
  <c r="E18" s="1" a="1"/>
  <c r="E18" s="1"/>
  <c r="D12" a="1"/>
  <c r="D12" s="1"/>
  <c r="E12" s="1" a="1"/>
  <c r="E12" s="1"/>
  <c r="D13" a="1"/>
  <c r="D13" s="1"/>
  <c r="E13" s="1" a="1"/>
  <c r="E13" s="1"/>
  <c r="D14" a="1"/>
  <c r="D14" s="1"/>
  <c r="E14" s="1" a="1"/>
  <c r="E14" s="1"/>
  <c r="D15" a="1"/>
  <c r="D15" s="1"/>
  <c r="E15" s="1" a="1"/>
  <c r="E15" s="1"/>
  <c r="D16" a="1"/>
  <c r="D16" s="1"/>
  <c r="E16" s="1" a="1"/>
  <c r="E16" s="1"/>
  <c r="D17" a="1"/>
  <c r="D17" s="1"/>
  <c r="E17" s="1" a="1"/>
  <c r="E17" s="1"/>
  <c r="D19" a="1"/>
  <c r="D19" s="1"/>
  <c r="E19" s="1" a="1"/>
  <c r="E19" s="1"/>
  <c r="D20" a="1"/>
  <c r="D20" s="1"/>
  <c r="E20" s="1" a="1"/>
  <c r="E20" s="1"/>
  <c r="D21" a="1"/>
  <c r="D21" s="1"/>
  <c r="E21" s="1" a="1"/>
  <c r="E21" s="1"/>
  <c r="D22" a="1"/>
  <c r="D22" s="1"/>
  <c r="E22" s="1" a="1"/>
  <c r="E22" s="1"/>
  <c r="D23" a="1"/>
  <c r="D23" s="1"/>
  <c r="E23" s="1" a="1"/>
  <c r="E23" s="1"/>
  <c r="D24" a="1"/>
  <c r="D24" s="1"/>
  <c r="E24" s="1" a="1"/>
  <c r="E24" s="1"/>
  <c r="D25" a="1"/>
  <c r="D25" s="1"/>
  <c r="E25" s="1" a="1"/>
  <c r="E25" s="1"/>
  <c r="D26" a="1"/>
  <c r="D26" s="1"/>
  <c r="E26" s="1" a="1"/>
  <c r="E26" s="1"/>
  <c r="D27" a="1"/>
  <c r="D27" s="1"/>
  <c r="E27" s="1" a="1"/>
  <c r="E27" s="1"/>
  <c r="D28" a="1"/>
  <c r="D28" s="1"/>
  <c r="E28" s="1" a="1"/>
  <c r="E28" s="1"/>
  <c r="D29" a="1"/>
  <c r="D29" s="1"/>
  <c r="E29" s="1" a="1"/>
  <c r="E29" s="1"/>
  <c r="D30" a="1"/>
  <c r="D30" s="1"/>
  <c r="E30" s="1" a="1"/>
  <c r="E30" s="1"/>
  <c r="D11" a="1"/>
  <c r="D11" s="1"/>
  <c r="E11" s="1" a="1"/>
  <c r="E11" s="1"/>
  <c r="D10" a="1"/>
  <c r="D10" s="1"/>
  <c r="E10" s="1" a="1"/>
  <c r="E10" s="1"/>
  <c r="D9" a="1"/>
  <c r="D9" s="1"/>
  <c r="E9" s="1" a="1"/>
  <c r="E9" s="1"/>
  <c r="E31" l="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H203"/>
  <c r="H202" l="1"/>
  <c r="B202"/>
  <c r="H201"/>
  <c r="B201"/>
  <c r="H200"/>
  <c r="B200"/>
  <c r="H199"/>
  <c r="B199"/>
  <c r="H198"/>
  <c r="B198"/>
  <c r="H197"/>
  <c r="B197"/>
  <c r="H196"/>
  <c r="B196"/>
  <c r="H195"/>
  <c r="B195"/>
  <c r="H194"/>
  <c r="B194"/>
  <c r="H193"/>
  <c r="B193"/>
  <c r="H192"/>
  <c r="B192"/>
  <c r="H191"/>
  <c r="B191"/>
  <c r="H190"/>
  <c r="B190"/>
  <c r="H189"/>
  <c r="B189"/>
  <c r="H188"/>
  <c r="B188"/>
  <c r="H187"/>
  <c r="B187"/>
  <c r="H186"/>
  <c r="B186"/>
  <c r="H185"/>
  <c r="B185"/>
  <c r="H184"/>
  <c r="B184"/>
  <c r="H183"/>
  <c r="B183"/>
  <c r="H182"/>
  <c r="B182"/>
  <c r="H181"/>
  <c r="B181"/>
  <c r="H180"/>
  <c r="B180"/>
  <c r="H179"/>
  <c r="B179"/>
  <c r="H178"/>
  <c r="B178"/>
  <c r="H177"/>
  <c r="B177"/>
  <c r="H176"/>
  <c r="B176"/>
  <c r="H175"/>
  <c r="B175"/>
  <c r="H174"/>
  <c r="B174"/>
  <c r="H173"/>
  <c r="B173"/>
  <c r="H172"/>
  <c r="B172"/>
  <c r="H171"/>
  <c r="B171"/>
  <c r="H170"/>
  <c r="B170"/>
  <c r="H169"/>
  <c r="B169"/>
  <c r="H168"/>
  <c r="B168"/>
  <c r="H167"/>
  <c r="B167"/>
  <c r="H166"/>
  <c r="B166"/>
  <c r="H165"/>
  <c r="B165"/>
  <c r="H164"/>
  <c r="B164"/>
  <c r="H163"/>
  <c r="B163"/>
  <c r="H162"/>
  <c r="B162"/>
  <c r="H161"/>
  <c r="B161"/>
  <c r="H160"/>
  <c r="B160"/>
  <c r="H159"/>
  <c r="B159"/>
  <c r="H158"/>
  <c r="B158"/>
  <c r="H157"/>
  <c r="B157"/>
  <c r="H156"/>
  <c r="B156"/>
  <c r="H155"/>
  <c r="B155"/>
  <c r="H154"/>
  <c r="B154"/>
  <c r="H153"/>
  <c r="B153"/>
  <c r="H152"/>
  <c r="B152"/>
  <c r="H151"/>
  <c r="B151"/>
  <c r="H150"/>
  <c r="B150"/>
  <c r="H149"/>
  <c r="B149"/>
  <c r="H148"/>
  <c r="B148"/>
  <c r="H147"/>
  <c r="B147"/>
  <c r="H146"/>
  <c r="B146"/>
  <c r="H145"/>
  <c r="B145"/>
  <c r="H144"/>
  <c r="B144"/>
  <c r="H143"/>
  <c r="B143"/>
  <c r="H142"/>
  <c r="B142"/>
  <c r="H141"/>
  <c r="B141"/>
  <c r="H140"/>
  <c r="B140"/>
  <c r="H139"/>
  <c r="B139"/>
  <c r="H138"/>
  <c r="B138"/>
  <c r="H137"/>
  <c r="B137"/>
  <c r="H136"/>
  <c r="B136"/>
  <c r="H135"/>
  <c r="B135"/>
  <c r="H134"/>
  <c r="B134"/>
  <c r="H133"/>
  <c r="B133"/>
  <c r="H132"/>
  <c r="B132"/>
  <c r="H131"/>
  <c r="B131"/>
  <c r="H130"/>
  <c r="B130"/>
  <c r="H129"/>
  <c r="B129"/>
  <c r="H128"/>
  <c r="B128"/>
  <c r="H127"/>
  <c r="B127"/>
  <c r="H126"/>
  <c r="B126"/>
  <c r="H125"/>
  <c r="B125"/>
  <c r="H124"/>
  <c r="B124"/>
  <c r="H123"/>
  <c r="B123"/>
  <c r="H122"/>
  <c r="B122"/>
  <c r="H121"/>
  <c r="B121"/>
  <c r="H120"/>
  <c r="B120"/>
  <c r="H119"/>
  <c r="B119"/>
  <c r="H118"/>
  <c r="B118"/>
  <c r="H117"/>
  <c r="B117"/>
  <c r="H116"/>
  <c r="B116"/>
  <c r="H115"/>
  <c r="B115"/>
  <c r="H114"/>
  <c r="B114"/>
  <c r="H113"/>
  <c r="B113"/>
  <c r="H112"/>
  <c r="B112"/>
  <c r="H111"/>
  <c r="B111"/>
  <c r="H110"/>
  <c r="B110"/>
  <c r="H109"/>
  <c r="B109"/>
  <c r="H108"/>
  <c r="B108"/>
  <c r="H107"/>
  <c r="B107"/>
  <c r="H106"/>
  <c r="B106"/>
  <c r="H105"/>
  <c r="B105"/>
  <c r="H104"/>
  <c r="B104"/>
  <c r="H103"/>
  <c r="B103"/>
  <c r="H102"/>
  <c r="B102"/>
  <c r="H101"/>
  <c r="B101"/>
  <c r="H100"/>
  <c r="B100"/>
  <c r="H99"/>
  <c r="B99"/>
  <c r="H98"/>
  <c r="B98"/>
  <c r="H97"/>
  <c r="B97"/>
  <c r="H96"/>
  <c r="B96"/>
  <c r="H95"/>
  <c r="B95"/>
  <c r="H94"/>
  <c r="B94"/>
  <c r="H93"/>
  <c r="B93"/>
  <c r="H92"/>
  <c r="B92"/>
  <c r="H91"/>
  <c r="B91"/>
  <c r="H90"/>
  <c r="B90"/>
  <c r="H89"/>
  <c r="B89"/>
  <c r="H88"/>
  <c r="B88"/>
  <c r="H87"/>
  <c r="B87"/>
  <c r="H86"/>
  <c r="B86"/>
  <c r="H85"/>
  <c r="B85"/>
  <c r="H84"/>
  <c r="B84"/>
  <c r="H83"/>
  <c r="B83"/>
  <c r="H82"/>
  <c r="B82"/>
  <c r="H81"/>
  <c r="B81"/>
  <c r="H80"/>
  <c r="B80"/>
  <c r="H79"/>
  <c r="B79"/>
  <c r="H78"/>
  <c r="B78"/>
  <c r="H77"/>
  <c r="B77"/>
  <c r="H76"/>
  <c r="B76"/>
  <c r="H75"/>
  <c r="B75"/>
  <c r="H74"/>
  <c r="B74"/>
  <c r="H73"/>
  <c r="B73"/>
  <c r="H72"/>
  <c r="B72"/>
  <c r="H71"/>
  <c r="B71"/>
  <c r="H70"/>
  <c r="B70"/>
  <c r="H69"/>
  <c r="B69"/>
  <c r="H68"/>
  <c r="B68"/>
  <c r="H67"/>
  <c r="B67"/>
  <c r="H66"/>
  <c r="B66"/>
  <c r="H65"/>
  <c r="B65"/>
  <c r="H64"/>
  <c r="B64"/>
  <c r="H63"/>
  <c r="B63"/>
  <c r="H62"/>
  <c r="B62"/>
  <c r="H61"/>
  <c r="B61"/>
  <c r="H60"/>
  <c r="B60"/>
  <c r="H59"/>
  <c r="B59"/>
  <c r="H58"/>
  <c r="B58"/>
  <c r="H57"/>
  <c r="B57"/>
  <c r="H56"/>
  <c r="B56"/>
  <c r="H55"/>
  <c r="B55"/>
  <c r="H54"/>
  <c r="B54"/>
  <c r="H53"/>
  <c r="B53"/>
  <c r="H52"/>
  <c r="B52"/>
  <c r="H51"/>
  <c r="B51"/>
  <c r="H50"/>
  <c r="B50"/>
  <c r="H49"/>
  <c r="B49"/>
  <c r="H48"/>
  <c r="B48"/>
  <c r="H47"/>
  <c r="B47"/>
  <c r="H46"/>
  <c r="B46"/>
  <c r="H45"/>
  <c r="B45"/>
  <c r="H44"/>
  <c r="B44"/>
  <c r="H43"/>
  <c r="B43"/>
  <c r="H42"/>
  <c r="B42"/>
  <c r="H41"/>
  <c r="B41"/>
  <c r="H40"/>
  <c r="B40"/>
  <c r="H39"/>
  <c r="B39"/>
  <c r="H38"/>
  <c r="B38"/>
  <c r="H37"/>
  <c r="B37"/>
  <c r="H36"/>
  <c r="B36"/>
  <c r="H35"/>
  <c r="B35"/>
  <c r="H34"/>
  <c r="B34"/>
  <c r="H33"/>
  <c r="B33"/>
  <c r="H32"/>
  <c r="B32"/>
  <c r="H31"/>
  <c r="B31"/>
  <c r="H30"/>
  <c r="B30"/>
  <c r="H29"/>
  <c r="B29"/>
  <c r="H28"/>
  <c r="B28"/>
  <c r="H27"/>
  <c r="B27"/>
  <c r="H26"/>
  <c r="B26"/>
  <c r="H25"/>
  <c r="B25"/>
  <c r="H24"/>
  <c r="B24"/>
  <c r="H23"/>
  <c r="B23"/>
  <c r="H22"/>
  <c r="B22"/>
  <c r="H21"/>
  <c r="B21"/>
  <c r="B20"/>
  <c r="H19"/>
  <c r="H20" s="1"/>
  <c r="B19"/>
  <c r="H18"/>
  <c r="B18"/>
  <c r="H17"/>
  <c r="B17"/>
  <c r="H16"/>
  <c r="B16"/>
  <c r="H15"/>
  <c r="B15"/>
  <c r="H14"/>
  <c r="B14"/>
  <c r="B13"/>
  <c r="B12"/>
  <c r="B11"/>
  <c r="B10"/>
  <c r="B9"/>
  <c r="B8"/>
  <c r="K4"/>
  <c r="J4"/>
  <c r="L4" l="1"/>
  <c r="H8"/>
  <c r="H9" s="1"/>
  <c r="H10" s="1"/>
  <c r="H11" s="1"/>
  <c r="H12" s="1"/>
  <c r="H13" s="1"/>
</calcChain>
</file>

<file path=xl/comments1.xml><?xml version="1.0" encoding="utf-8"?>
<comments xmlns="http://schemas.openxmlformats.org/spreadsheetml/2006/main">
  <authors>
    <author>Arnaud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A modifier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Affichage auto</t>
        </r>
      </text>
    </comment>
  </commentList>
</comments>
</file>

<file path=xl/comments2.xml><?xml version="1.0" encoding="utf-8"?>
<comments xmlns="http://schemas.openxmlformats.org/spreadsheetml/2006/main">
  <authors>
    <author>Arnaud C</author>
  </authors>
  <commentList>
    <comment ref="C22" authorId="0">
      <text>
        <r>
          <rPr>
            <b/>
            <sz val="9"/>
            <color indexed="81"/>
            <rFont val="Tahoma"/>
            <family val="2"/>
          </rPr>
          <t>contient aussi les courses non alimentaires…
(liquide vaisselle, sopalin…etc)</t>
        </r>
      </text>
    </comment>
  </commentList>
</comments>
</file>

<file path=xl/sharedStrings.xml><?xml version="1.0" encoding="utf-8"?>
<sst xmlns="http://schemas.openxmlformats.org/spreadsheetml/2006/main" count="51" uniqueCount="43">
  <si>
    <t>Date</t>
  </si>
  <si>
    <t>Catégorie</t>
  </si>
  <si>
    <t>Dépenses</t>
  </si>
  <si>
    <t>Recettes</t>
  </si>
  <si>
    <t>Mois</t>
  </si>
  <si>
    <t>Solde</t>
  </si>
  <si>
    <t>Loyer</t>
  </si>
  <si>
    <t>Amende</t>
  </si>
  <si>
    <t>Solde début mois</t>
  </si>
  <si>
    <t>Comment</t>
  </si>
  <si>
    <t>Étiquettes de lignes</t>
  </si>
  <si>
    <t>Total général</t>
  </si>
  <si>
    <t>Somme de Dépenses</t>
  </si>
  <si>
    <t>Charges</t>
  </si>
  <si>
    <t>Déplacements</t>
  </si>
  <si>
    <t>Impots</t>
  </si>
  <si>
    <t>TOTAL MOIS</t>
  </si>
  <si>
    <t>jklbsde</t>
  </si>
  <si>
    <t>kd</t>
  </si>
  <si>
    <t>Assurance</t>
  </si>
  <si>
    <t>Somme de Recettes</t>
  </si>
  <si>
    <t>Valeurs</t>
  </si>
  <si>
    <t>solde fin de mois pour report mois suivant</t>
  </si>
  <si>
    <t>Fevrier</t>
  </si>
  <si>
    <t>&lt;-- A changer</t>
  </si>
  <si>
    <t>Libellé</t>
  </si>
  <si>
    <t>Logement</t>
  </si>
  <si>
    <t>Sous catégorie</t>
  </si>
  <si>
    <t>Références</t>
  </si>
  <si>
    <t>Gaz</t>
  </si>
  <si>
    <t>Electricité</t>
  </si>
  <si>
    <t>Habitation</t>
  </si>
  <si>
    <t>Cadeaux</t>
  </si>
  <si>
    <t>agence</t>
  </si>
  <si>
    <t>edf</t>
  </si>
  <si>
    <t>enercoop</t>
  </si>
  <si>
    <t>Maif</t>
  </si>
  <si>
    <t>charges</t>
  </si>
  <si>
    <t>edf prelevement automatique</t>
  </si>
  <si>
    <t>prelevement automatique edf</t>
  </si>
  <si>
    <t>prelevement automatique enercoop</t>
  </si>
  <si>
    <t>prelevement automatique Maif</t>
  </si>
  <si>
    <t>prelevement automatique agence</t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</si>
</sst>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_-* #,##0.00\ [$€-40C]_-;\-* #,##0.00\ [$€-40C]_-;_-* &quot;-&quot;??\ [$€-40C]_-;_-@_-"/>
    <numFmt numFmtId="165" formatCode="0.00_ ;[Red]\-0.00\ "/>
    <numFmt numFmtId="166" formatCode="#,##0.00\ &quot;€&quot;"/>
    <numFmt numFmtId="167" formatCode="\-#0.00\ &quot;€&quot;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 Unicode MS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4" fontId="3" fillId="5" borderId="0" xfId="0" applyNumberFormat="1" applyFont="1" applyFill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5" xfId="0" quotePrefix="1" applyNumberFormat="1" applyBorder="1" applyAlignment="1">
      <alignment horizontal="center" vertical="center"/>
    </xf>
    <xf numFmtId="49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7" fontId="2" fillId="5" borderId="0" xfId="0" applyNumberFormat="1" applyFont="1" applyFill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5" fontId="4" fillId="3" borderId="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7" fontId="0" fillId="0" borderId="0" xfId="0" applyNumberFormat="1" applyFont="1" applyAlignment="1">
      <alignment horizontal="center" vertical="center"/>
    </xf>
    <xf numFmtId="167" fontId="2" fillId="0" borderId="3" xfId="0" applyNumberFormat="1" applyFont="1" applyBorder="1" applyAlignment="1">
      <alignment horizontal="center" vertical="center"/>
    </xf>
    <xf numFmtId="167" fontId="2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0" fillId="0" borderId="0" xfId="0" applyNumberFormat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7" fontId="2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8" fontId="1" fillId="0" borderId="0" xfId="0" applyNumberFormat="1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167" fontId="13" fillId="2" borderId="2" xfId="0" applyNumberFormat="1" applyFont="1" applyFill="1" applyBorder="1" applyAlignment="1">
      <alignment horizontal="center" vertical="center"/>
    </xf>
    <xf numFmtId="166" fontId="14" fillId="2" borderId="4" xfId="0" applyNumberFormat="1" applyFont="1" applyFill="1" applyBorder="1" applyAlignment="1">
      <alignment horizontal="center" vertical="center"/>
    </xf>
    <xf numFmtId="8" fontId="12" fillId="2" borderId="1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vertic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165" fontId="0" fillId="0" borderId="0" xfId="0" applyNumberFormat="1" applyFont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165" fontId="0" fillId="0" borderId="4" xfId="0" applyNumberFormat="1" applyFont="1" applyBorder="1" applyAlignment="1">
      <alignment horizontal="center" vertical="center"/>
    </xf>
    <xf numFmtId="0" fontId="0" fillId="5" borderId="0" xfId="0" applyNumberFormat="1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165" fontId="0" fillId="5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167" fontId="0" fillId="0" borderId="0" xfId="0" applyNumberFormat="1" applyFont="1" applyAlignment="1">
      <alignment vertical="center"/>
    </xf>
    <xf numFmtId="0" fontId="0" fillId="5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5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NumberFormat="1" applyFont="1"/>
    <xf numFmtId="165" fontId="0" fillId="0" borderId="0" xfId="0" applyNumberFormat="1" applyFont="1" applyFill="1" applyAlignment="1">
      <alignment horizontal="center" vertical="center"/>
    </xf>
    <xf numFmtId="8" fontId="0" fillId="0" borderId="0" xfId="0" applyNumberFormat="1" applyFont="1" applyAlignment="1">
      <alignment horizontal="left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165" fontId="0" fillId="5" borderId="1" xfId="0" applyNumberFormat="1" applyFont="1" applyFill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/>
    </xf>
    <xf numFmtId="167" fontId="4" fillId="0" borderId="0" xfId="0" applyNumberFormat="1" applyFont="1" applyBorder="1"/>
    <xf numFmtId="4" fontId="4" fillId="0" borderId="0" xfId="0" applyNumberFormat="1" applyFont="1" applyBorder="1"/>
    <xf numFmtId="0" fontId="4" fillId="0" borderId="0" xfId="0" applyFont="1" applyBorder="1" applyAlignment="1"/>
    <xf numFmtId="0" fontId="8" fillId="0" borderId="0" xfId="0" applyFont="1" applyAlignment="1"/>
    <xf numFmtId="0" fontId="0" fillId="0" borderId="5" xfId="0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quotePrefix="1" applyFill="1" applyBorder="1" applyAlignment="1">
      <alignment vertical="center"/>
    </xf>
    <xf numFmtId="0" fontId="16" fillId="0" borderId="0" xfId="0" applyFont="1" applyFill="1" applyBorder="1" applyAlignment="1">
      <alignment vertical="center"/>
    </xf>
    <xf numFmtId="49" fontId="0" fillId="0" borderId="0" xfId="0" quotePrefix="1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center" vertical="center"/>
    </xf>
    <xf numFmtId="164" fontId="4" fillId="5" borderId="2" xfId="0" applyNumberFormat="1" applyFont="1" applyFill="1" applyBorder="1" applyAlignment="1">
      <alignment horizontal="center" vertical="center"/>
    </xf>
    <xf numFmtId="164" fontId="4" fillId="5" borderId="4" xfId="0" applyNumberFormat="1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5">
    <dxf>
      <font>
        <color theme="6" tint="-0.24994659260841701"/>
      </font>
    </dxf>
    <dxf>
      <font>
        <color rgb="FFC00000"/>
      </font>
    </dxf>
    <dxf>
      <font>
        <color theme="0"/>
      </font>
    </dxf>
    <dxf>
      <font>
        <color theme="6" tint="-0.24994659260841701"/>
      </font>
    </dxf>
    <dxf>
      <font>
        <color rgb="FFC00000"/>
      </font>
    </dxf>
    <dxf>
      <fill>
        <patternFill>
          <bgColor rgb="FFFF0000"/>
        </patternFill>
      </fill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  <dxf>
      <font>
        <name val="Calibri"/>
        <scheme val="minor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M&#233;dias\Documents\4.%20Comptes\Comptes%20V3%20202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rnaud C" refreshedDate="44083.665368055554" createdVersion="3" refreshedVersion="6" minRefreshableVersion="3" recordCount="1">
  <cacheSource type="worksheet">
    <worksheetSource ref="J2:L3" sheet="Mars" r:id="rId2"/>
  </cacheSource>
  <cacheFields count="3">
    <cacheField name="Dépenses" numFmtId="167">
      <sharedItems containsSemiMixedTypes="0" containsString="0" containsNumber="1" minValue="2495.63" maxValue="2495.63"/>
    </cacheField>
    <cacheField name="Recettes" numFmtId="166">
      <sharedItems containsSemiMixedTypes="0" containsString="0" containsNumber="1" minValue="2311.91" maxValue="2311.91"/>
    </cacheField>
    <cacheField name="TOTAL MOIS" numFmtId="8">
      <sharedItems containsSemiMixedTypes="0" containsString="0" containsNumber="1" minValue="-183.72000000000025" maxValue="-51.6" count="2">
        <n v="-183.72000000000025"/>
        <n v="-51.6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2495.63"/>
    <n v="2311.9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4">
  <location ref="S55:U58" firstHeaderRow="1" firstDataRow="2" firstDataCol="1"/>
  <pivotFields count="3">
    <pivotField dataField="1" numFmtId="167" showAll="0"/>
    <pivotField dataField="1" numFmtId="166" showAll="0"/>
    <pivotField axis="axisRow" numFmtId="8" showAll="0">
      <items count="3">
        <item m="1" x="1"/>
        <item x="0"/>
        <item t="default"/>
      </items>
    </pivotField>
  </pivotFields>
  <rowFields count="1">
    <field x="2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1" baseField="0" baseItem="0"/>
    <dataField name="Somme de Dépenses" fld="0" baseField="0" baseItem="0"/>
  </dataFields>
  <formats count="9">
    <format dxfId="14">
      <pivotArea type="all" dataOnly="0" outline="0" fieldPosition="0"/>
    </format>
    <format dxfId="13">
      <pivotArea outline="0" collapsedLevelsAreSubtotals="1" fieldPosition="0"/>
    </format>
    <format dxfId="12">
      <pivotArea type="origin" dataOnly="0" labelOnly="1" outline="0" fieldPosition="0"/>
    </format>
    <format dxfId="11">
      <pivotArea field="-2" type="button" dataOnly="0" labelOnly="1" outline="0" axis="axisCol" fieldPosition="0"/>
    </format>
    <format dxfId="10">
      <pivotArea type="topRight" dataOnly="0" labelOnly="1" outline="0" fieldPosition="0"/>
    </format>
    <format dxfId="9">
      <pivotArea field="2" type="button" dataOnly="0" labelOnly="1" outline="0" axis="axisRow" fieldPosition="0"/>
    </format>
    <format dxfId="8">
      <pivotArea dataOnly="0" labelOnly="1" fieldPosition="0">
        <references count="1">
          <reference field="2" count="0"/>
        </references>
      </pivotArea>
    </format>
    <format dxfId="7">
      <pivotArea dataOnly="0" labelOnly="1" grandRow="1" outline="0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hartFormats count="4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203"/>
  <sheetViews>
    <sheetView tabSelected="1" workbookViewId="0">
      <selection activeCell="K21" sqref="K21"/>
    </sheetView>
  </sheetViews>
  <sheetFormatPr baseColWidth="10" defaultColWidth="11.42578125" defaultRowHeight="15"/>
  <cols>
    <col min="1" max="1" width="11.42578125" style="9"/>
    <col min="2" max="2" width="11.42578125" style="20"/>
    <col min="3" max="3" width="54.140625" style="20" customWidth="1"/>
    <col min="4" max="5" width="21.140625" style="20" customWidth="1"/>
    <col min="6" max="6" width="11.42578125" style="16" customWidth="1"/>
    <col min="7" max="7" width="11.42578125" style="3" customWidth="1"/>
    <col min="8" max="8" width="11.42578125" style="47"/>
    <col min="9" max="9" width="21" style="20" bestFit="1" customWidth="1"/>
    <col min="10" max="12" width="20" style="20" customWidth="1"/>
    <col min="13" max="13" width="7.7109375" style="20" customWidth="1"/>
    <col min="14" max="14" width="7" style="20" customWidth="1"/>
    <col min="15" max="15" width="5" style="20" customWidth="1"/>
    <col min="16" max="16" width="6" style="20" customWidth="1"/>
    <col min="17" max="17" width="7" style="20" customWidth="1"/>
    <col min="18" max="18" width="9.28515625" style="20" customWidth="1"/>
    <col min="19" max="19" width="20.42578125" style="20" bestFit="1" customWidth="1"/>
    <col min="20" max="20" width="19.140625" style="40" bestFit="1" customWidth="1"/>
    <col min="21" max="21" width="19.140625" style="20" bestFit="1" customWidth="1"/>
    <col min="22" max="22" width="24.7109375" style="20" customWidth="1"/>
    <col min="23" max="23" width="7.85546875" style="20" customWidth="1"/>
    <col min="24" max="24" width="5" style="20" customWidth="1"/>
    <col min="25" max="25" width="16.5703125" style="20" customWidth="1"/>
    <col min="26" max="26" width="17.28515625" style="20" customWidth="1"/>
    <col min="27" max="27" width="5" style="20" customWidth="1"/>
    <col min="28" max="28" width="8.28515625" style="20" customWidth="1"/>
    <col min="29" max="29" width="9.28515625" style="20" customWidth="1"/>
    <col min="30" max="30" width="10.28515625" style="20" customWidth="1"/>
    <col min="31" max="31" width="13.140625" style="20" customWidth="1"/>
    <col min="32" max="32" width="6" style="20" customWidth="1"/>
    <col min="33" max="33" width="3.7109375" style="20" customWidth="1"/>
    <col min="34" max="34" width="7" style="20" customWidth="1"/>
    <col min="35" max="35" width="12.5703125" style="20" customWidth="1"/>
    <col min="36" max="36" width="6" style="20" customWidth="1"/>
    <col min="37" max="38" width="7" style="20" customWidth="1"/>
    <col min="39" max="39" width="8" style="20" customWidth="1"/>
    <col min="40" max="40" width="6.28515625" style="20" customWidth="1"/>
    <col min="41" max="41" width="12.5703125" style="20" bestFit="1" customWidth="1"/>
    <col min="42" max="16384" width="11.42578125" style="20"/>
  </cols>
  <sheetData>
    <row r="1" spans="1:41" ht="25.15" customHeight="1">
      <c r="A1" s="79">
        <v>2021</v>
      </c>
      <c r="B1" s="79"/>
      <c r="C1" s="79"/>
      <c r="D1" s="79"/>
      <c r="E1" s="79"/>
      <c r="F1" s="79"/>
      <c r="G1" s="79"/>
      <c r="H1" s="79"/>
      <c r="I1" s="77"/>
      <c r="J1" s="78"/>
      <c r="K1" s="78"/>
      <c r="L1" s="78"/>
      <c r="M1" s="78"/>
      <c r="N1" s="78"/>
      <c r="O1" s="78"/>
      <c r="P1" s="78"/>
      <c r="Q1" s="78"/>
      <c r="R1" s="78"/>
    </row>
    <row r="2" spans="1:41" s="42" customFormat="1" ht="21.75" thickBot="1">
      <c r="A2" s="38"/>
      <c r="B2" s="28"/>
      <c r="C2" s="28"/>
      <c r="D2" s="28"/>
      <c r="E2" s="28"/>
      <c r="F2" s="28"/>
      <c r="G2" s="28"/>
      <c r="H2" s="28"/>
      <c r="I2" s="41"/>
      <c r="T2" s="43"/>
    </row>
    <row r="3" spans="1:41" ht="20.45" customHeight="1" thickBot="1">
      <c r="F3" s="22"/>
      <c r="G3" s="20"/>
      <c r="H3" s="20"/>
      <c r="I3" s="41"/>
      <c r="J3" s="32" t="s">
        <v>2</v>
      </c>
      <c r="K3" s="33" t="s">
        <v>3</v>
      </c>
      <c r="L3" s="34" t="s">
        <v>16</v>
      </c>
    </row>
    <row r="4" spans="1:41" ht="20.45" customHeight="1" thickBot="1">
      <c r="F4" s="20"/>
      <c r="G4" s="20"/>
      <c r="H4" s="20"/>
      <c r="J4" s="35">
        <f>SUM(F8:F203)</f>
        <v>0</v>
      </c>
      <c r="K4" s="36">
        <f>SUM(G8:G202)</f>
        <v>0</v>
      </c>
      <c r="L4" s="37">
        <f>SUM(K4-J4)</f>
        <v>0</v>
      </c>
      <c r="S4" s="44"/>
      <c r="T4" s="44"/>
    </row>
    <row r="5" spans="1:41" s="42" customFormat="1" ht="15.75" thickBot="1">
      <c r="A5" s="45" t="s">
        <v>4</v>
      </c>
      <c r="B5" s="7" t="s">
        <v>23</v>
      </c>
      <c r="C5" s="21"/>
      <c r="D5" s="20"/>
      <c r="E5" s="20"/>
      <c r="F5" s="80" t="s">
        <v>8</v>
      </c>
      <c r="G5" s="81"/>
      <c r="H5" s="17"/>
      <c r="I5" s="19" t="s">
        <v>24</v>
      </c>
      <c r="J5" s="29"/>
      <c r="K5" s="30"/>
      <c r="L5" s="31"/>
      <c r="S5" s="46"/>
      <c r="T5" s="46"/>
    </row>
    <row r="6" spans="1:41" ht="15.75" thickBot="1"/>
    <row r="7" spans="1:41" ht="15.75" thickBot="1">
      <c r="A7" s="48" t="s">
        <v>0</v>
      </c>
      <c r="B7" s="49" t="s">
        <v>4</v>
      </c>
      <c r="C7" s="49" t="s">
        <v>25</v>
      </c>
      <c r="D7" s="49" t="s">
        <v>1</v>
      </c>
      <c r="E7" s="49" t="s">
        <v>9</v>
      </c>
      <c r="F7" s="23" t="s">
        <v>2</v>
      </c>
      <c r="G7" s="4" t="s">
        <v>3</v>
      </c>
      <c r="H7" s="50" t="s">
        <v>5</v>
      </c>
      <c r="I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</row>
    <row r="8" spans="1:41">
      <c r="A8" s="51">
        <v>1</v>
      </c>
      <c r="B8" s="52" t="str">
        <f t="shared" ref="B8:B39" si="0">IF(ISBLANK(A8)," ",$B$5)</f>
        <v>Fevrier</v>
      </c>
      <c r="C8" s="52"/>
      <c r="D8" s="52"/>
      <c r="E8" s="52"/>
      <c r="F8" s="15"/>
      <c r="G8" s="8"/>
      <c r="H8" s="53">
        <f>H5</f>
        <v>0</v>
      </c>
      <c r="I8" s="54"/>
      <c r="J8" s="55"/>
      <c r="K8" s="44"/>
      <c r="L8" s="44"/>
      <c r="M8" s="44"/>
      <c r="N8" s="44"/>
      <c r="O8" s="44"/>
      <c r="P8" s="44"/>
      <c r="Q8" s="44"/>
      <c r="R8" s="44"/>
      <c r="S8" s="54"/>
      <c r="T8" s="39"/>
      <c r="U8" s="44"/>
      <c r="V8" s="44"/>
      <c r="W8" s="44"/>
      <c r="X8" s="44"/>
      <c r="Y8" s="44"/>
      <c r="Z8" s="44"/>
      <c r="AA8" s="44"/>
      <c r="AB8" s="44"/>
      <c r="AC8" s="44"/>
      <c r="AD8" s="44"/>
      <c r="AE8" s="44"/>
      <c r="AF8" s="44"/>
      <c r="AG8" s="44"/>
      <c r="AH8" s="44"/>
      <c r="AI8" s="44"/>
      <c r="AJ8" s="44"/>
      <c r="AK8" s="44"/>
      <c r="AL8" s="44"/>
      <c r="AM8" s="44"/>
      <c r="AN8" s="44"/>
      <c r="AO8" s="44"/>
    </row>
    <row r="9" spans="1:41">
      <c r="A9" s="66"/>
      <c r="B9" s="56" t="str">
        <f t="shared" si="0"/>
        <v xml:space="preserve"> </v>
      </c>
      <c r="C9" s="70" t="s">
        <v>36</v>
      </c>
      <c r="D9" s="57" t="str">
        <f t="array" ref="D9">INDEX(Ref!B:B,MATCH(FALSE,ISERROR(FIND(Ref!A:A,C9)),0))</f>
        <v>Assurance</v>
      </c>
      <c r="E9" s="57" t="str">
        <f t="array" ref="E9">INDEX(Ref!C:C,MATCH(FALSE,ISERROR(FIND(Ref!B:B,D9)),0))</f>
        <v>Habitation</v>
      </c>
      <c r="F9" s="67"/>
      <c r="G9" s="68"/>
      <c r="H9" s="58" t="str">
        <f t="shared" ref="H9:H72" si="1">IF(SUM(F8,G8,F9,G9)&lt;&gt;0,(H8-F9+G9)," ")</f>
        <v xml:space="preserve"> </v>
      </c>
      <c r="I9" s="54"/>
      <c r="J9" s="55"/>
      <c r="K9" s="44"/>
      <c r="L9" s="39"/>
      <c r="M9" s="39"/>
      <c r="N9" s="39"/>
      <c r="O9" s="39"/>
      <c r="P9" s="39"/>
      <c r="Q9" s="39"/>
      <c r="R9" s="39"/>
      <c r="S9"/>
      <c r="T9"/>
      <c r="U9" s="59"/>
      <c r="V9" s="44"/>
      <c r="W9" s="44"/>
      <c r="X9" s="44"/>
      <c r="Y9" s="44"/>
      <c r="Z9" s="44"/>
      <c r="AA9" s="44"/>
      <c r="AB9" s="44"/>
      <c r="AC9" s="44"/>
      <c r="AD9" s="44"/>
      <c r="AE9" s="44"/>
      <c r="AF9" s="44"/>
      <c r="AG9" s="44"/>
      <c r="AH9" s="44"/>
      <c r="AI9" s="44"/>
      <c r="AJ9" s="44"/>
      <c r="AK9" s="44"/>
      <c r="AL9" s="44"/>
      <c r="AM9" s="44"/>
      <c r="AN9" s="44"/>
      <c r="AO9" s="44"/>
    </row>
    <row r="10" spans="1:41">
      <c r="A10" s="66"/>
      <c r="B10" s="56" t="str">
        <f t="shared" si="0"/>
        <v xml:space="preserve"> </v>
      </c>
      <c r="C10" s="70" t="s">
        <v>41</v>
      </c>
      <c r="D10" s="57" t="str">
        <f t="array" ref="D10">INDEX(Ref!B:B,MATCH(FALSE,ISERROR(FIND(Ref!A:A,C10)),0))</f>
        <v>Assurance</v>
      </c>
      <c r="E10" s="57" t="str">
        <f t="array" ref="E10">INDEX(Ref!C:C,MATCH(FALSE,ISERROR(FIND(Ref!B:B,D10)),0))</f>
        <v>Habitation</v>
      </c>
      <c r="F10" s="67"/>
      <c r="G10" s="68"/>
      <c r="H10" s="58" t="str">
        <f t="shared" si="1"/>
        <v xml:space="preserve"> </v>
      </c>
      <c r="I10" s="54"/>
      <c r="J10" s="39"/>
      <c r="K10" s="44"/>
      <c r="L10" s="44"/>
      <c r="M10" s="39"/>
      <c r="N10" s="39"/>
      <c r="O10" s="39"/>
      <c r="P10" s="39"/>
      <c r="Q10" s="44"/>
      <c r="R10" s="44"/>
      <c r="S10"/>
      <c r="T10"/>
      <c r="U10" s="59"/>
      <c r="V10" s="44"/>
      <c r="W10" s="44"/>
      <c r="X10" s="44"/>
      <c r="Y10" s="44"/>
      <c r="Z10" s="44"/>
      <c r="AA10" s="44"/>
      <c r="AB10" s="44"/>
      <c r="AC10" s="44"/>
      <c r="AD10" s="44"/>
      <c r="AE10" s="44"/>
      <c r="AF10" s="44"/>
      <c r="AG10" s="44"/>
      <c r="AH10" s="44"/>
      <c r="AI10" s="44"/>
      <c r="AJ10" s="44"/>
      <c r="AK10" s="44"/>
      <c r="AL10" s="44"/>
      <c r="AM10" s="44"/>
      <c r="AN10" s="44"/>
      <c r="AO10" s="44"/>
    </row>
    <row r="11" spans="1:41">
      <c r="A11" s="66"/>
      <c r="B11" s="56" t="str">
        <f t="shared" si="0"/>
        <v xml:space="preserve"> </v>
      </c>
      <c r="C11" s="70" t="s">
        <v>35</v>
      </c>
      <c r="D11" s="57" t="str">
        <f t="array" ref="D11">INDEX(Ref!B:B,MATCH(FALSE,ISERROR(FIND(Ref!A:A,C11)),0))</f>
        <v>Charges</v>
      </c>
      <c r="E11" s="57" t="str">
        <f t="array" ref="E11">INDEX(Ref!C:C,MATCH(FALSE,ISERROR(FIND(Ref!B:B,D11)),0))</f>
        <v>Electricité</v>
      </c>
      <c r="F11" s="67"/>
      <c r="G11" s="68"/>
      <c r="H11" s="58" t="str">
        <f t="shared" si="1"/>
        <v xml:space="preserve"> </v>
      </c>
      <c r="I11" s="18"/>
      <c r="J11" s="39"/>
      <c r="K11" s="44"/>
      <c r="L11" s="44"/>
      <c r="M11" s="44"/>
      <c r="N11" s="44"/>
      <c r="O11" s="39"/>
      <c r="P11" s="39"/>
      <c r="Q11" s="44"/>
      <c r="R11" s="44"/>
      <c r="S11" s="59"/>
      <c r="T11" s="59"/>
      <c r="U11" s="59"/>
      <c r="V11" s="44"/>
      <c r="W11" s="44"/>
      <c r="X11" s="44"/>
      <c r="Y11" s="44"/>
      <c r="Z11" s="44"/>
      <c r="AA11" s="44"/>
      <c r="AB11" s="44"/>
      <c r="AC11" s="44"/>
      <c r="AD11" s="44"/>
      <c r="AE11" s="44"/>
      <c r="AF11" s="44"/>
      <c r="AG11" s="44"/>
      <c r="AH11" s="44"/>
      <c r="AI11" s="44"/>
      <c r="AJ11" s="44"/>
      <c r="AK11" s="44"/>
      <c r="AL11" s="44"/>
      <c r="AM11" s="44"/>
      <c r="AN11" s="44"/>
      <c r="AO11" s="44"/>
    </row>
    <row r="12" spans="1:41">
      <c r="A12" s="66"/>
      <c r="B12" s="56" t="str">
        <f t="shared" si="0"/>
        <v xml:space="preserve"> </v>
      </c>
      <c r="C12" s="70" t="s">
        <v>40</v>
      </c>
      <c r="D12" s="57" t="str">
        <f t="array" ref="D12">INDEX(Ref!B:B,MATCH(FALSE,ISERROR(FIND(Ref!A:A,C12)),0))</f>
        <v>Charges</v>
      </c>
      <c r="E12" s="57" t="str">
        <f t="array" ref="E12">INDEX(Ref!C:C,MATCH(FALSE,ISERROR(FIND(Ref!B:B,D12)),0))</f>
        <v>Electricité</v>
      </c>
      <c r="F12" s="67"/>
      <c r="G12" s="68"/>
      <c r="H12" s="58" t="str">
        <f t="shared" si="1"/>
        <v xml:space="preserve"> </v>
      </c>
      <c r="I12" s="54"/>
      <c r="J12" s="39"/>
      <c r="K12" s="44"/>
      <c r="L12" s="44"/>
      <c r="M12" s="44"/>
      <c r="N12" s="44"/>
      <c r="O12" s="39"/>
      <c r="P12" s="44"/>
      <c r="Q12" s="44"/>
      <c r="R12" s="44"/>
      <c r="S12" s="59"/>
      <c r="T12" s="59"/>
      <c r="U12" s="59"/>
      <c r="V12" s="44"/>
      <c r="W12" s="44"/>
      <c r="X12" s="44"/>
      <c r="Y12" s="44"/>
      <c r="Z12" s="44"/>
      <c r="AA12" s="44"/>
      <c r="AB12" s="44"/>
      <c r="AC12" s="44"/>
      <c r="AD12" s="44"/>
      <c r="AE12" s="44"/>
      <c r="AF12" s="44"/>
      <c r="AG12" s="44"/>
      <c r="AH12" s="44"/>
      <c r="AI12" s="44"/>
      <c r="AJ12" s="44"/>
      <c r="AK12" s="44"/>
      <c r="AL12" s="44"/>
      <c r="AM12" s="44"/>
      <c r="AN12" s="44"/>
      <c r="AO12" s="44"/>
    </row>
    <row r="13" spans="1:41">
      <c r="A13" s="66"/>
      <c r="B13" s="56" t="str">
        <f t="shared" si="0"/>
        <v xml:space="preserve"> </v>
      </c>
      <c r="C13" s="70" t="s">
        <v>34</v>
      </c>
      <c r="D13" s="57" t="str">
        <f t="array" ref="D13">INDEX(Ref!B:B,MATCH(FALSE,ISERROR(FIND(Ref!A:A,C13)),0))</f>
        <v>charges</v>
      </c>
      <c r="E13" s="57" t="str">
        <f t="array" ref="E13">INDEX(Ref!C:C,MATCH(FALSE,ISERROR(FIND(Ref!B:B,D13)),0))</f>
        <v>Gaz</v>
      </c>
      <c r="F13" s="67"/>
      <c r="G13" s="68"/>
      <c r="H13" s="58" t="str">
        <f t="shared" si="1"/>
        <v xml:space="preserve"> </v>
      </c>
      <c r="I13" s="54"/>
      <c r="J13" s="39"/>
      <c r="K13" s="44"/>
      <c r="L13" s="44"/>
      <c r="M13" s="44"/>
      <c r="N13" s="44"/>
      <c r="O13" s="44"/>
      <c r="P13" s="44"/>
      <c r="Q13" s="44"/>
      <c r="R13" s="44"/>
      <c r="S13" s="59"/>
      <c r="T13" s="59"/>
      <c r="U13" s="59"/>
      <c r="V13" s="44"/>
      <c r="W13" s="44"/>
      <c r="X13" s="44"/>
      <c r="Y13" s="44"/>
      <c r="Z13" s="44"/>
      <c r="AA13" s="44"/>
      <c r="AB13" s="44"/>
      <c r="AC13" s="44"/>
      <c r="AD13" s="44"/>
      <c r="AE13" s="44"/>
      <c r="AF13" s="44"/>
      <c r="AG13" s="44"/>
      <c r="AH13" s="44"/>
      <c r="AI13" s="44"/>
      <c r="AJ13" s="44"/>
      <c r="AK13" s="44"/>
      <c r="AL13" s="44"/>
      <c r="AM13" s="44"/>
      <c r="AN13" s="44"/>
      <c r="AO13" s="44"/>
    </row>
    <row r="14" spans="1:41">
      <c r="A14" s="66"/>
      <c r="B14" s="56" t="str">
        <f t="shared" si="0"/>
        <v xml:space="preserve"> </v>
      </c>
      <c r="C14" s="70" t="s">
        <v>39</v>
      </c>
      <c r="D14" s="57" t="str">
        <f t="array" ref="D14">INDEX(Ref!B:B,MATCH(FALSE,ISERROR(FIND(Ref!A:A,C14)),0))</f>
        <v>charges</v>
      </c>
      <c r="E14" s="57" t="str">
        <f t="array" ref="E14">INDEX(Ref!C:C,MATCH(FALSE,ISERROR(FIND(Ref!B:B,D14)),0))</f>
        <v>Gaz</v>
      </c>
      <c r="F14" s="67"/>
      <c r="G14" s="68"/>
      <c r="H14" s="58" t="str">
        <f t="shared" si="1"/>
        <v xml:space="preserve"> </v>
      </c>
      <c r="I14" s="54"/>
      <c r="J14" s="39"/>
      <c r="K14" s="44"/>
      <c r="L14" s="44"/>
      <c r="M14" s="44"/>
      <c r="N14" s="44"/>
      <c r="O14" s="44"/>
      <c r="P14" s="44"/>
      <c r="Q14" s="44"/>
      <c r="R14" s="44"/>
      <c r="S14" s="59"/>
      <c r="T14" s="59"/>
      <c r="U14" s="59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4"/>
      <c r="AI14" s="44"/>
      <c r="AJ14" s="44"/>
      <c r="AK14" s="44"/>
      <c r="AL14" s="44"/>
      <c r="AM14" s="44"/>
      <c r="AN14" s="44"/>
      <c r="AO14" s="44"/>
    </row>
    <row r="15" spans="1:41">
      <c r="A15" s="66"/>
      <c r="B15" s="56" t="str">
        <f t="shared" si="0"/>
        <v xml:space="preserve"> </v>
      </c>
      <c r="C15" s="70" t="s">
        <v>38</v>
      </c>
      <c r="D15" s="57" t="str">
        <f t="array" ref="D15">INDEX(Ref!B:B,MATCH(FALSE,ISERROR(FIND(Ref!A:A,C15)),0))</f>
        <v>charges</v>
      </c>
      <c r="E15" s="57" t="str">
        <f t="array" ref="E15">INDEX(Ref!C:C,MATCH(FALSE,ISERROR(FIND(Ref!B:B,D15)),0))</f>
        <v>Gaz</v>
      </c>
      <c r="F15" s="67"/>
      <c r="G15" s="68"/>
      <c r="H15" s="58" t="str">
        <f t="shared" si="1"/>
        <v xml:space="preserve"> </v>
      </c>
      <c r="I15" s="54"/>
      <c r="J15" s="39"/>
      <c r="K15" s="44"/>
      <c r="L15" s="44"/>
      <c r="M15" s="44"/>
      <c r="N15" s="44"/>
      <c r="O15" s="44"/>
      <c r="P15" s="44"/>
      <c r="Q15" s="44"/>
      <c r="R15" s="44"/>
      <c r="S15" s="59"/>
      <c r="T15" s="59"/>
      <c r="U15" s="59"/>
      <c r="V15" s="44"/>
      <c r="W15" s="44"/>
      <c r="X15" s="44"/>
      <c r="Y15" s="44"/>
      <c r="Z15" s="44"/>
      <c r="AA15" s="44"/>
      <c r="AB15" s="44"/>
      <c r="AC15" s="44"/>
      <c r="AD15" s="44"/>
      <c r="AE15" s="44"/>
      <c r="AF15" s="44"/>
      <c r="AG15" s="44"/>
      <c r="AH15" s="44"/>
      <c r="AI15" s="44"/>
      <c r="AJ15" s="44"/>
      <c r="AK15" s="44"/>
      <c r="AL15" s="44"/>
      <c r="AM15" s="44"/>
      <c r="AN15" s="44"/>
      <c r="AO15" s="44"/>
    </row>
    <row r="16" spans="1:41">
      <c r="A16" s="66"/>
      <c r="B16" s="56" t="str">
        <f t="shared" si="0"/>
        <v xml:space="preserve"> </v>
      </c>
      <c r="C16" s="70" t="s">
        <v>33</v>
      </c>
      <c r="D16" s="57" t="str">
        <f t="array" ref="D16">INDEX(Ref!B:B,MATCH(FALSE,ISERROR(FIND(Ref!A:A,C16)),0))</f>
        <v>Logement</v>
      </c>
      <c r="E16" s="57" t="str">
        <f t="array" ref="E16">INDEX(Ref!C:C,MATCH(FALSE,ISERROR(FIND(Ref!B:B,D16)),0))</f>
        <v>Loyer</v>
      </c>
      <c r="F16" s="67"/>
      <c r="G16" s="68"/>
      <c r="H16" s="58" t="str">
        <f t="shared" si="1"/>
        <v xml:space="preserve"> </v>
      </c>
      <c r="I16" s="54"/>
      <c r="J16" s="39"/>
      <c r="K16" s="44"/>
      <c r="L16" s="44"/>
      <c r="M16" s="44"/>
      <c r="N16" s="44"/>
      <c r="O16" s="44"/>
      <c r="P16" s="44"/>
      <c r="Q16" s="44"/>
      <c r="R16" s="44"/>
      <c r="S16" s="59"/>
      <c r="T16" s="59"/>
      <c r="U16" s="59"/>
      <c r="V16" s="44"/>
      <c r="W16" s="44"/>
      <c r="X16" s="44"/>
      <c r="Y16" s="44"/>
      <c r="Z16" s="44"/>
      <c r="AA16" s="44"/>
      <c r="AB16" s="44"/>
      <c r="AC16" s="44"/>
      <c r="AD16" s="44"/>
      <c r="AE16" s="44"/>
      <c r="AF16" s="44"/>
      <c r="AG16" s="44"/>
      <c r="AH16" s="44"/>
      <c r="AI16" s="44"/>
      <c r="AJ16" s="44"/>
      <c r="AK16" s="44"/>
      <c r="AL16" s="44"/>
      <c r="AM16" s="44"/>
      <c r="AN16" s="44"/>
      <c r="AO16" s="44"/>
    </row>
    <row r="17" spans="1:41">
      <c r="A17" s="66"/>
      <c r="B17" s="56" t="str">
        <f t="shared" si="0"/>
        <v xml:space="preserve"> </v>
      </c>
      <c r="C17" s="70" t="s">
        <v>42</v>
      </c>
      <c r="D17" s="57" t="str">
        <f t="array" ref="D17">INDEX(Ref!B:B,MATCH(FALSE,ISERROR(FIND(Ref!A:A,C17)),0))</f>
        <v>Logement</v>
      </c>
      <c r="E17" s="57" t="str">
        <f t="array" ref="E17">INDEX(Ref!C:C,MATCH(FALSE,ISERROR(FIND(Ref!B:B,D17)),0))</f>
        <v>Loyer</v>
      </c>
      <c r="F17" s="67"/>
      <c r="G17" s="68"/>
      <c r="H17" s="58" t="str">
        <f t="shared" si="1"/>
        <v xml:space="preserve"> </v>
      </c>
      <c r="I17" s="54"/>
      <c r="J17" s="39"/>
      <c r="K17" s="44"/>
      <c r="L17" s="44"/>
      <c r="M17" s="44"/>
      <c r="N17" s="44"/>
      <c r="O17" s="44"/>
      <c r="P17" s="44"/>
      <c r="Q17" s="44"/>
      <c r="R17" s="44"/>
      <c r="S17" s="59"/>
      <c r="T17" s="59"/>
      <c r="U17" s="59"/>
      <c r="V17" s="44"/>
      <c r="W17" s="44"/>
      <c r="X17" s="44"/>
      <c r="Y17" s="44"/>
      <c r="Z17" s="44"/>
      <c r="AA17" s="44"/>
      <c r="AB17" s="44"/>
      <c r="AC17" s="44"/>
      <c r="AD17" s="44"/>
      <c r="AE17" s="44"/>
      <c r="AF17" s="44"/>
      <c r="AG17" s="44"/>
      <c r="AH17" s="44"/>
      <c r="AI17" s="44"/>
      <c r="AJ17" s="44"/>
      <c r="AK17" s="44"/>
      <c r="AL17" s="44"/>
      <c r="AM17" s="44"/>
      <c r="AN17" s="44"/>
      <c r="AO17" s="44"/>
    </row>
    <row r="18" spans="1:41">
      <c r="A18" s="66"/>
      <c r="B18" s="56" t="str">
        <f t="shared" si="0"/>
        <v xml:space="preserve"> </v>
      </c>
      <c r="C18" s="70"/>
      <c r="D18" s="57">
        <f t="array" ref="D18">INDEX(Ref!B:B,MATCH(FALSE,ISERROR(FIND(Ref!A:A,C18)),0))</f>
        <v>0</v>
      </c>
      <c r="E18" s="57">
        <f t="array" ref="E18">INDEX(Ref!C:C,MATCH(FALSE,ISERROR(FIND(Ref!B:B,D18)),0))</f>
        <v>0</v>
      </c>
      <c r="F18" s="67"/>
      <c r="G18" s="68"/>
      <c r="H18" s="58" t="str">
        <f t="shared" si="1"/>
        <v xml:space="preserve"> </v>
      </c>
      <c r="I18" s="54"/>
      <c r="J18" s="39"/>
      <c r="K18" s="44"/>
      <c r="L18" s="44"/>
      <c r="M18" s="44"/>
      <c r="N18" s="44"/>
      <c r="O18" s="44"/>
      <c r="P18" s="44"/>
      <c r="Q18" s="44"/>
      <c r="R18" s="44"/>
      <c r="S18" s="59"/>
      <c r="T18" s="59"/>
      <c r="U18" s="59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4"/>
      <c r="AI18" s="44"/>
      <c r="AJ18" s="44"/>
      <c r="AK18" s="44"/>
      <c r="AL18" s="44"/>
      <c r="AM18" s="44"/>
      <c r="AN18" s="44"/>
      <c r="AO18" s="44"/>
    </row>
    <row r="19" spans="1:41">
      <c r="A19" s="66"/>
      <c r="B19" s="56" t="str">
        <f t="shared" si="0"/>
        <v xml:space="preserve"> </v>
      </c>
      <c r="C19" s="69"/>
      <c r="D19" s="57">
        <f t="array" ref="D19">INDEX(Ref!B:B,MATCH(FALSE,ISERROR(FIND(Ref!A:A,C19)),0))</f>
        <v>0</v>
      </c>
      <c r="E19" s="57">
        <f t="array" ref="E19">INDEX(Ref!C:C,MATCH(FALSE,ISERROR(FIND(Ref!B:B,D19)),0))</f>
        <v>0</v>
      </c>
      <c r="F19" s="67"/>
      <c r="G19" s="68"/>
      <c r="H19" s="58" t="str">
        <f t="shared" si="1"/>
        <v xml:space="preserve"> </v>
      </c>
      <c r="I19" s="54"/>
      <c r="J19" s="39"/>
      <c r="K19" s="44"/>
      <c r="L19" s="44"/>
      <c r="M19" s="44"/>
      <c r="N19" s="44"/>
      <c r="O19" s="44"/>
      <c r="P19" s="44"/>
      <c r="Q19" s="44"/>
      <c r="R19" s="44"/>
      <c r="S19" s="59"/>
      <c r="T19" s="59"/>
      <c r="U19" s="59"/>
      <c r="V19" s="44"/>
      <c r="W19" s="44"/>
      <c r="X19" s="44"/>
      <c r="Y19" s="44"/>
      <c r="Z19" s="44"/>
      <c r="AA19" s="44"/>
      <c r="AB19" s="44"/>
      <c r="AC19" s="44"/>
      <c r="AD19" s="44"/>
      <c r="AE19" s="44"/>
      <c r="AF19" s="44"/>
      <c r="AG19" s="44"/>
      <c r="AH19" s="44"/>
      <c r="AI19" s="44"/>
      <c r="AJ19" s="44"/>
      <c r="AK19" s="44"/>
      <c r="AL19" s="44"/>
      <c r="AM19" s="44"/>
      <c r="AN19" s="44"/>
      <c r="AO19" s="44"/>
    </row>
    <row r="20" spans="1:41">
      <c r="A20" s="66"/>
      <c r="B20" s="56" t="str">
        <f t="shared" si="0"/>
        <v xml:space="preserve"> </v>
      </c>
      <c r="C20" s="69"/>
      <c r="D20" s="57">
        <f t="array" ref="D20">INDEX(Ref!B:B,MATCH(FALSE,ISERROR(FIND(Ref!A:A,C20)),0))</f>
        <v>0</v>
      </c>
      <c r="E20" s="57">
        <f t="array" ref="E20">INDEX(Ref!C:C,MATCH(FALSE,ISERROR(FIND(Ref!B:B,D20)),0))</f>
        <v>0</v>
      </c>
      <c r="F20" s="67"/>
      <c r="G20" s="68"/>
      <c r="H20" s="58" t="str">
        <f t="shared" si="1"/>
        <v xml:space="preserve"> </v>
      </c>
      <c r="I20" s="54"/>
      <c r="J20" s="39"/>
      <c r="K20" s="44"/>
      <c r="L20" s="44"/>
      <c r="M20" s="44"/>
      <c r="N20" s="44"/>
      <c r="O20" s="44"/>
      <c r="P20" s="44"/>
      <c r="Q20" s="44"/>
      <c r="R20" s="44"/>
      <c r="S20" s="59"/>
      <c r="T20" s="59"/>
      <c r="U20" s="59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</row>
    <row r="21" spans="1:41">
      <c r="A21" s="66"/>
      <c r="B21" s="56" t="str">
        <f t="shared" si="0"/>
        <v xml:space="preserve"> </v>
      </c>
      <c r="C21" s="69"/>
      <c r="D21" s="57">
        <f t="array" ref="D21">INDEX(Ref!B:B,MATCH(FALSE,ISERROR(FIND(Ref!A:A,C21)),0))</f>
        <v>0</v>
      </c>
      <c r="E21" s="57">
        <f t="array" ref="E21">INDEX(Ref!C:C,MATCH(FALSE,ISERROR(FIND(Ref!B:B,D21)),0))</f>
        <v>0</v>
      </c>
      <c r="F21" s="67"/>
      <c r="G21" s="68"/>
      <c r="H21" s="58" t="str">
        <f t="shared" si="1"/>
        <v xml:space="preserve"> </v>
      </c>
      <c r="I21" s="54"/>
      <c r="J21" s="39"/>
      <c r="K21" s="44"/>
      <c r="L21" s="44"/>
      <c r="M21" s="44"/>
      <c r="N21" s="44"/>
      <c r="O21" s="44"/>
      <c r="P21" s="44"/>
      <c r="Q21" s="44"/>
      <c r="R21" s="44"/>
      <c r="S21" s="59"/>
      <c r="T21" s="59"/>
      <c r="U21" s="59"/>
      <c r="V21" s="44"/>
      <c r="W21" s="44"/>
      <c r="X21" s="44"/>
      <c r="Y21" s="44"/>
      <c r="Z21" s="44"/>
      <c r="AA21" s="44"/>
      <c r="AB21" s="44"/>
      <c r="AC21" s="44"/>
      <c r="AD21" s="44"/>
      <c r="AE21" s="44"/>
      <c r="AF21" s="44"/>
      <c r="AG21" s="44"/>
      <c r="AH21" s="44"/>
      <c r="AI21" s="44"/>
      <c r="AJ21" s="44"/>
      <c r="AK21" s="44"/>
      <c r="AL21" s="44"/>
      <c r="AM21" s="44"/>
      <c r="AN21" s="44"/>
      <c r="AO21" s="44"/>
    </row>
    <row r="22" spans="1:41">
      <c r="A22" s="66"/>
      <c r="B22" s="56" t="str">
        <f t="shared" si="0"/>
        <v xml:space="preserve"> </v>
      </c>
      <c r="C22" s="69"/>
      <c r="D22" s="57">
        <f t="array" ref="D22">INDEX(Ref!B:B,MATCH(FALSE,ISERROR(FIND(Ref!A:A,C22)),0))</f>
        <v>0</v>
      </c>
      <c r="E22" s="57">
        <f t="array" ref="E22">INDEX(Ref!C:C,MATCH(FALSE,ISERROR(FIND(Ref!B:B,D22)),0))</f>
        <v>0</v>
      </c>
      <c r="F22" s="67"/>
      <c r="G22" s="68"/>
      <c r="H22" s="58" t="str">
        <f t="shared" si="1"/>
        <v xml:space="preserve"> </v>
      </c>
      <c r="I22" s="54"/>
      <c r="J22" s="39"/>
      <c r="K22" s="44"/>
      <c r="L22" s="44"/>
      <c r="M22" s="44"/>
      <c r="N22" s="44"/>
      <c r="O22" s="44"/>
      <c r="P22" s="44"/>
      <c r="Q22" s="44"/>
      <c r="R22" s="44"/>
      <c r="S22" s="59"/>
      <c r="T22" s="59"/>
      <c r="U22" s="59"/>
      <c r="V22" s="44"/>
      <c r="W22" s="44"/>
      <c r="X22" s="44"/>
      <c r="Y22" s="44"/>
      <c r="Z22" s="44"/>
      <c r="AA22" s="44"/>
      <c r="AB22" s="44"/>
      <c r="AC22" s="44"/>
      <c r="AD22" s="44"/>
      <c r="AE22" s="44"/>
      <c r="AF22" s="44"/>
      <c r="AG22" s="44"/>
      <c r="AH22" s="44"/>
      <c r="AI22" s="44"/>
      <c r="AJ22" s="44"/>
      <c r="AK22" s="44"/>
      <c r="AL22" s="44"/>
      <c r="AM22" s="44"/>
      <c r="AN22" s="44"/>
      <c r="AO22" s="44"/>
    </row>
    <row r="23" spans="1:41">
      <c r="A23" s="66"/>
      <c r="B23" s="56" t="str">
        <f t="shared" si="0"/>
        <v xml:space="preserve"> </v>
      </c>
      <c r="C23" s="69"/>
      <c r="D23" s="57">
        <f t="array" ref="D23">INDEX(Ref!B:B,MATCH(FALSE,ISERROR(FIND(Ref!A:A,C23)),0))</f>
        <v>0</v>
      </c>
      <c r="E23" s="57">
        <f t="array" ref="E23">INDEX(Ref!C:C,MATCH(FALSE,ISERROR(FIND(Ref!B:B,D23)),0))</f>
        <v>0</v>
      </c>
      <c r="F23" s="67"/>
      <c r="G23" s="68"/>
      <c r="H23" s="58" t="str">
        <f t="shared" si="1"/>
        <v xml:space="preserve"> </v>
      </c>
      <c r="I23" s="54"/>
      <c r="J23" s="39"/>
      <c r="K23" s="44"/>
      <c r="L23" s="44"/>
      <c r="M23" s="44"/>
      <c r="N23" s="44"/>
      <c r="O23" s="44"/>
      <c r="P23" s="44"/>
      <c r="Q23" s="44"/>
      <c r="R23" s="44"/>
      <c r="S23" s="59"/>
      <c r="T23" s="59"/>
      <c r="U23" s="59"/>
      <c r="V23" s="44"/>
      <c r="W23" s="44"/>
      <c r="X23" s="44"/>
      <c r="Y23" s="44"/>
      <c r="Z23" s="44"/>
      <c r="AA23" s="44"/>
      <c r="AB23" s="44"/>
      <c r="AC23" s="44"/>
      <c r="AD23" s="44"/>
      <c r="AE23" s="44"/>
      <c r="AF23" s="44"/>
      <c r="AG23" s="44"/>
      <c r="AH23" s="44"/>
      <c r="AI23" s="44"/>
    </row>
    <row r="24" spans="1:41">
      <c r="A24" s="66"/>
      <c r="B24" s="56" t="str">
        <f t="shared" si="0"/>
        <v xml:space="preserve"> </v>
      </c>
      <c r="C24" s="69"/>
      <c r="D24" s="57">
        <f t="array" ref="D24">INDEX(Ref!B:B,MATCH(FALSE,ISERROR(FIND(Ref!A:A,C24)),0))</f>
        <v>0</v>
      </c>
      <c r="E24" s="57">
        <f t="array" ref="E24">INDEX(Ref!C:C,MATCH(FALSE,ISERROR(FIND(Ref!B:B,D24)),0))</f>
        <v>0</v>
      </c>
      <c r="F24" s="67"/>
      <c r="G24" s="68"/>
      <c r="H24" s="58" t="str">
        <f t="shared" si="1"/>
        <v xml:space="preserve"> </v>
      </c>
      <c r="I24" s="54"/>
      <c r="J24" s="44"/>
      <c r="K24" s="44"/>
      <c r="L24" s="44"/>
      <c r="M24" s="44"/>
      <c r="N24" s="44"/>
      <c r="O24" s="44"/>
      <c r="P24" s="44"/>
      <c r="Q24" s="44"/>
      <c r="R24" s="44"/>
      <c r="S24" s="59"/>
      <c r="T24" s="59"/>
      <c r="U24" s="59"/>
      <c r="V24" s="44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</row>
    <row r="25" spans="1:41">
      <c r="A25" s="66"/>
      <c r="B25" s="56" t="str">
        <f t="shared" si="0"/>
        <v xml:space="preserve"> </v>
      </c>
      <c r="C25" s="69"/>
      <c r="D25" s="57">
        <f t="array" ref="D25">INDEX(Ref!B:B,MATCH(FALSE,ISERROR(FIND(Ref!A:A,C25)),0))</f>
        <v>0</v>
      </c>
      <c r="E25" s="57">
        <f t="array" ref="E25">INDEX(Ref!C:C,MATCH(FALSE,ISERROR(FIND(Ref!B:B,D25)),0))</f>
        <v>0</v>
      </c>
      <c r="F25" s="67"/>
      <c r="G25" s="68"/>
      <c r="H25" s="58" t="str">
        <f t="shared" si="1"/>
        <v xml:space="preserve"> </v>
      </c>
      <c r="I25" s="54"/>
      <c r="J25" s="44"/>
      <c r="K25" s="44"/>
      <c r="L25" s="44"/>
      <c r="M25" s="44"/>
      <c r="N25" s="44"/>
      <c r="O25" s="44"/>
      <c r="P25" s="44"/>
      <c r="Q25" s="44"/>
      <c r="R25" s="44"/>
      <c r="S25" s="59"/>
      <c r="T25" s="59"/>
      <c r="U25" s="59"/>
      <c r="V25" s="44"/>
      <c r="W25" s="44"/>
      <c r="X25" s="44"/>
      <c r="Y25" s="44"/>
      <c r="Z25" s="44"/>
      <c r="AA25" s="44"/>
      <c r="AB25" s="44"/>
      <c r="AC25" s="44"/>
      <c r="AD25" s="44"/>
      <c r="AE25" s="44"/>
      <c r="AF25" s="44"/>
      <c r="AG25" s="44"/>
      <c r="AH25" s="44"/>
      <c r="AI25" s="44"/>
    </row>
    <row r="26" spans="1:41">
      <c r="A26" s="66"/>
      <c r="B26" s="56" t="str">
        <f t="shared" si="0"/>
        <v xml:space="preserve"> </v>
      </c>
      <c r="C26" s="69"/>
      <c r="D26" s="57">
        <f t="array" ref="D26">INDEX(Ref!B:B,MATCH(FALSE,ISERROR(FIND(Ref!A:A,C26)),0))</f>
        <v>0</v>
      </c>
      <c r="E26" s="57">
        <f t="array" ref="E26">INDEX(Ref!C:C,MATCH(FALSE,ISERROR(FIND(Ref!B:B,D26)),0))</f>
        <v>0</v>
      </c>
      <c r="F26" s="67"/>
      <c r="G26" s="68"/>
      <c r="H26" s="58" t="str">
        <f t="shared" si="1"/>
        <v xml:space="preserve"> </v>
      </c>
      <c r="J26" s="44"/>
      <c r="K26" s="44"/>
      <c r="L26" s="44"/>
      <c r="M26" s="44"/>
      <c r="N26" s="44"/>
      <c r="O26" s="44"/>
      <c r="P26" s="44"/>
      <c r="Q26" s="44"/>
      <c r="R26" s="44"/>
      <c r="S26" s="59"/>
      <c r="T26" s="59"/>
      <c r="U26" s="59"/>
      <c r="V26" s="44"/>
      <c r="W26" s="44"/>
      <c r="X26" s="44"/>
      <c r="Y26" s="44"/>
      <c r="Z26" s="44"/>
      <c r="AA26" s="44"/>
      <c r="AB26" s="44"/>
      <c r="AC26" s="44"/>
      <c r="AD26" s="44"/>
      <c r="AE26" s="44"/>
      <c r="AF26" s="44"/>
      <c r="AG26" s="44"/>
      <c r="AH26" s="44"/>
      <c r="AI26" s="44"/>
    </row>
    <row r="27" spans="1:41">
      <c r="A27" s="66"/>
      <c r="B27" s="56" t="str">
        <f t="shared" si="0"/>
        <v xml:space="preserve"> </v>
      </c>
      <c r="C27" s="69"/>
      <c r="D27" s="57">
        <f t="array" ref="D27">INDEX(Ref!B:B,MATCH(FALSE,ISERROR(FIND(Ref!A:A,C27)),0))</f>
        <v>0</v>
      </c>
      <c r="E27" s="57">
        <f t="array" ref="E27">INDEX(Ref!C:C,MATCH(FALSE,ISERROR(FIND(Ref!B:B,D27)),0))</f>
        <v>0</v>
      </c>
      <c r="F27" s="67"/>
      <c r="G27" s="68"/>
      <c r="H27" s="58" t="str">
        <f t="shared" si="1"/>
        <v xml:space="preserve"> </v>
      </c>
      <c r="J27" s="44"/>
      <c r="K27" s="44"/>
      <c r="L27" s="44"/>
      <c r="M27" s="44"/>
      <c r="N27" s="44"/>
      <c r="O27" s="44"/>
      <c r="P27" s="44"/>
      <c r="Q27" s="44"/>
      <c r="R27" s="44"/>
      <c r="S27" s="59"/>
      <c r="T27" s="59"/>
      <c r="U27" s="59"/>
      <c r="V27" s="44"/>
      <c r="W27" s="44"/>
      <c r="X27" s="44"/>
      <c r="Y27" s="44"/>
      <c r="Z27" s="44"/>
      <c r="AA27" s="44"/>
      <c r="AB27" s="44"/>
      <c r="AC27" s="44"/>
      <c r="AD27" s="44"/>
      <c r="AE27" s="44"/>
      <c r="AF27" s="44"/>
      <c r="AG27" s="44"/>
      <c r="AH27" s="44"/>
      <c r="AI27" s="44"/>
    </row>
    <row r="28" spans="1:41">
      <c r="A28" s="66"/>
      <c r="B28" s="56" t="str">
        <f t="shared" si="0"/>
        <v xml:space="preserve"> </v>
      </c>
      <c r="C28" s="69"/>
      <c r="D28" s="57">
        <f t="array" ref="D28">INDEX(Ref!B:B,MATCH(FALSE,ISERROR(FIND(Ref!A:A,C28)),0))</f>
        <v>0</v>
      </c>
      <c r="E28" s="57">
        <f t="array" ref="E28">INDEX(Ref!C:C,MATCH(FALSE,ISERROR(FIND(Ref!B:B,D28)),0))</f>
        <v>0</v>
      </c>
      <c r="F28" s="67"/>
      <c r="G28" s="68"/>
      <c r="H28" s="58" t="str">
        <f t="shared" si="1"/>
        <v xml:space="preserve"> </v>
      </c>
      <c r="J28" s="44"/>
      <c r="K28" s="44"/>
      <c r="L28" s="44"/>
      <c r="M28" s="44"/>
      <c r="N28" s="44"/>
      <c r="O28" s="44"/>
      <c r="P28" s="44"/>
      <c r="Q28" s="44"/>
      <c r="R28" s="44"/>
      <c r="S28" s="59"/>
      <c r="T28" s="59"/>
      <c r="U28" s="59"/>
      <c r="V28" s="44"/>
      <c r="W28" s="44"/>
      <c r="X28" s="44"/>
      <c r="Y28" s="44"/>
      <c r="Z28" s="44"/>
      <c r="AA28" s="44"/>
      <c r="AB28" s="44"/>
      <c r="AC28" s="44"/>
      <c r="AD28" s="44"/>
      <c r="AE28" s="44"/>
      <c r="AF28" s="44"/>
      <c r="AG28" s="44"/>
      <c r="AH28" s="44"/>
      <c r="AI28" s="44"/>
    </row>
    <row r="29" spans="1:41">
      <c r="A29" s="66"/>
      <c r="B29" s="56" t="str">
        <f t="shared" si="0"/>
        <v xml:space="preserve"> </v>
      </c>
      <c r="C29" s="69"/>
      <c r="D29" s="57">
        <f t="array" ref="D29">INDEX(Ref!B:B,MATCH(FALSE,ISERROR(FIND(Ref!A:A,C29)),0))</f>
        <v>0</v>
      </c>
      <c r="E29" s="57">
        <f t="array" ref="E29">INDEX(Ref!C:C,MATCH(FALSE,ISERROR(FIND(Ref!B:B,D29)),0))</f>
        <v>0</v>
      </c>
      <c r="F29" s="67"/>
      <c r="G29" s="68"/>
      <c r="H29" s="58" t="str">
        <f t="shared" si="1"/>
        <v xml:space="preserve"> </v>
      </c>
      <c r="J29" s="44"/>
      <c r="K29" s="44"/>
      <c r="L29" s="44"/>
      <c r="M29" s="44"/>
      <c r="N29" s="44"/>
      <c r="O29" s="44"/>
      <c r="P29" s="44"/>
      <c r="Q29" s="44"/>
      <c r="R29" s="44"/>
      <c r="S29" s="59"/>
      <c r="T29" s="59"/>
      <c r="U29" s="59"/>
      <c r="V29" s="59"/>
      <c r="W29" s="44"/>
      <c r="X29" s="44"/>
      <c r="Y29" s="44"/>
      <c r="Z29" s="44"/>
      <c r="AA29" s="44"/>
      <c r="AB29" s="44"/>
      <c r="AC29" s="44"/>
      <c r="AD29" s="44"/>
      <c r="AE29" s="44"/>
      <c r="AF29" s="44"/>
      <c r="AG29" s="44"/>
      <c r="AH29" s="44"/>
      <c r="AI29" s="44"/>
    </row>
    <row r="30" spans="1:41">
      <c r="A30" s="66"/>
      <c r="B30" s="56" t="str">
        <f t="shared" si="0"/>
        <v xml:space="preserve"> </v>
      </c>
      <c r="C30" s="69"/>
      <c r="D30" s="57">
        <f t="array" ref="D30">INDEX(Ref!B:B,MATCH(FALSE,ISERROR(FIND(Ref!A:A,C30)),0))</f>
        <v>0</v>
      </c>
      <c r="E30" s="57">
        <f t="array" ref="E30">INDEX(Ref!C:C,MATCH(FALSE,ISERROR(FIND(Ref!B:B,D30)),0))</f>
        <v>0</v>
      </c>
      <c r="F30" s="67"/>
      <c r="G30" s="68"/>
      <c r="H30" s="58" t="str">
        <f t="shared" si="1"/>
        <v xml:space="preserve"> </v>
      </c>
      <c r="J30" s="44"/>
      <c r="L30" s="42"/>
      <c r="M30" s="42"/>
      <c r="N30" s="42"/>
      <c r="O30" s="42"/>
      <c r="P30" s="5"/>
      <c r="Q30" s="6"/>
      <c r="R30" s="61"/>
      <c r="S30" s="59"/>
      <c r="T30" s="59"/>
      <c r="U30" s="59"/>
      <c r="V30" s="59"/>
    </row>
    <row r="31" spans="1:41">
      <c r="A31" s="66"/>
      <c r="B31" s="56" t="str">
        <f t="shared" si="0"/>
        <v xml:space="preserve"> </v>
      </c>
      <c r="C31" s="69"/>
      <c r="D31" s="57"/>
      <c r="E31" s="57" t="str">
        <f>IF(ISERROR(VLOOKUP(C31,Ref!$A$2:$C$294,3,FALSE)),"",(VLOOKUP(C31,Ref!$A$2:$C$294,3,FALSE)))</f>
        <v/>
      </c>
      <c r="F31" s="67"/>
      <c r="G31" s="68"/>
      <c r="H31" s="58" t="str">
        <f t="shared" si="1"/>
        <v xml:space="preserve"> </v>
      </c>
      <c r="J31" s="44"/>
      <c r="S31"/>
      <c r="T31"/>
      <c r="U31" s="59"/>
      <c r="V31" s="59"/>
    </row>
    <row r="32" spans="1:41">
      <c r="A32" s="66"/>
      <c r="B32" s="56" t="str">
        <f t="shared" si="0"/>
        <v xml:space="preserve"> </v>
      </c>
      <c r="C32" s="69"/>
      <c r="D32" s="57"/>
      <c r="E32" s="57" t="str">
        <f>IF(ISERROR(VLOOKUP(C32,Ref!$A$2:$C$294,3,FALSE)),"",(VLOOKUP(C32,Ref!$A$2:$C$294,3,FALSE)))</f>
        <v/>
      </c>
      <c r="F32" s="67"/>
      <c r="G32" s="68"/>
      <c r="H32" s="58" t="str">
        <f t="shared" si="1"/>
        <v xml:space="preserve"> </v>
      </c>
      <c r="J32" s="44"/>
      <c r="S32"/>
      <c r="T32"/>
      <c r="U32" s="59"/>
      <c r="V32" s="59"/>
    </row>
    <row r="33" spans="1:22">
      <c r="A33" s="66"/>
      <c r="B33" s="56" t="str">
        <f t="shared" si="0"/>
        <v xml:space="preserve"> </v>
      </c>
      <c r="C33" s="69"/>
      <c r="D33" s="57"/>
      <c r="E33" s="57" t="str">
        <f>IF(ISERROR(VLOOKUP(C33,Ref!$A$2:$C$294,3,FALSE)),"",(VLOOKUP(C33,Ref!$A$2:$C$294,3,FALSE)))</f>
        <v/>
      </c>
      <c r="F33" s="67"/>
      <c r="G33" s="68"/>
      <c r="H33" s="58" t="str">
        <f t="shared" si="1"/>
        <v xml:space="preserve"> </v>
      </c>
      <c r="J33" s="44"/>
      <c r="S33" s="59"/>
      <c r="T33" s="59"/>
      <c r="U33" s="59"/>
    </row>
    <row r="34" spans="1:22">
      <c r="A34" s="66"/>
      <c r="B34" s="56" t="str">
        <f t="shared" si="0"/>
        <v xml:space="preserve"> </v>
      </c>
      <c r="C34" s="69"/>
      <c r="D34" s="57"/>
      <c r="E34" s="57" t="str">
        <f>IF(ISERROR(VLOOKUP(C34,Ref!$A$2:$C$294,3,FALSE)),"",(VLOOKUP(C34,Ref!$A$2:$C$294,3,FALSE)))</f>
        <v/>
      </c>
      <c r="F34" s="67"/>
      <c r="G34" s="68"/>
      <c r="H34" s="58" t="str">
        <f t="shared" si="1"/>
        <v xml:space="preserve"> </v>
      </c>
      <c r="J34" s="44"/>
      <c r="S34" s="59"/>
      <c r="T34" s="59"/>
      <c r="U34" s="59"/>
    </row>
    <row r="35" spans="1:22">
      <c r="A35" s="66"/>
      <c r="B35" s="56" t="str">
        <f t="shared" si="0"/>
        <v xml:space="preserve"> </v>
      </c>
      <c r="C35" s="69"/>
      <c r="D35" s="57"/>
      <c r="E35" s="57" t="str">
        <f>IF(ISERROR(VLOOKUP(C35,Ref!$A$2:$C$294,3,FALSE)),"",(VLOOKUP(C35,Ref!$A$2:$C$294,3,FALSE)))</f>
        <v/>
      </c>
      <c r="F35" s="67"/>
      <c r="G35" s="68"/>
      <c r="H35" s="58" t="str">
        <f t="shared" si="1"/>
        <v xml:space="preserve"> </v>
      </c>
      <c r="I35" s="57"/>
      <c r="J35" s="44"/>
      <c r="S35" s="59"/>
      <c r="T35" s="59"/>
      <c r="U35" s="59"/>
    </row>
    <row r="36" spans="1:22">
      <c r="A36" s="66"/>
      <c r="B36" s="56" t="str">
        <f t="shared" si="0"/>
        <v xml:space="preserve"> </v>
      </c>
      <c r="C36" s="69"/>
      <c r="D36" s="57"/>
      <c r="E36" s="57" t="str">
        <f>IF(ISERROR(VLOOKUP(C36,Ref!$A$2:$C$294,3,FALSE)),"",(VLOOKUP(C36,Ref!$A$2:$C$294,3,FALSE)))</f>
        <v/>
      </c>
      <c r="F36" s="67"/>
      <c r="G36" s="68"/>
      <c r="H36" s="58" t="str">
        <f t="shared" si="1"/>
        <v xml:space="preserve"> </v>
      </c>
      <c r="J36" s="44"/>
      <c r="S36" s="59"/>
      <c r="T36" s="59"/>
      <c r="U36" s="59"/>
    </row>
    <row r="37" spans="1:22">
      <c r="A37" s="66"/>
      <c r="B37" s="56" t="str">
        <f t="shared" si="0"/>
        <v xml:space="preserve"> </v>
      </c>
      <c r="C37" s="69"/>
      <c r="D37" s="57"/>
      <c r="E37" s="57" t="str">
        <f>IF(ISERROR(VLOOKUP(C37,Ref!$A$2:$C$294,3,FALSE)),"",(VLOOKUP(C37,Ref!$A$2:$C$294,3,FALSE)))</f>
        <v/>
      </c>
      <c r="F37" s="67"/>
      <c r="G37" s="68"/>
      <c r="H37" s="58" t="str">
        <f t="shared" si="1"/>
        <v xml:space="preserve"> </v>
      </c>
      <c r="J37" s="44"/>
      <c r="S37" s="59"/>
      <c r="T37" s="59"/>
      <c r="U37" s="59"/>
    </row>
    <row r="38" spans="1:22">
      <c r="A38" s="66"/>
      <c r="B38" s="56" t="str">
        <f t="shared" si="0"/>
        <v xml:space="preserve"> </v>
      </c>
      <c r="C38" s="69"/>
      <c r="D38" s="57"/>
      <c r="E38" s="57" t="str">
        <f>IF(ISERROR(VLOOKUP(C38,Ref!$A$2:$C$294,3,FALSE)),"",(VLOOKUP(C38,Ref!$A$2:$C$294,3,FALSE)))</f>
        <v/>
      </c>
      <c r="F38" s="67"/>
      <c r="G38" s="68"/>
      <c r="H38" s="58" t="str">
        <f t="shared" si="1"/>
        <v xml:space="preserve"> </v>
      </c>
      <c r="J38" s="44"/>
      <c r="S38" s="59"/>
      <c r="T38" s="59"/>
      <c r="U38" s="59"/>
    </row>
    <row r="39" spans="1:22">
      <c r="A39" s="66"/>
      <c r="B39" s="56" t="str">
        <f t="shared" si="0"/>
        <v xml:space="preserve"> </v>
      </c>
      <c r="C39" s="69"/>
      <c r="D39" s="57"/>
      <c r="E39" s="57" t="str">
        <f>IF(ISERROR(VLOOKUP(C39,Ref!$A$2:$C$294,3,FALSE)),"",(VLOOKUP(C39,Ref!$A$2:$C$294,3,FALSE)))</f>
        <v/>
      </c>
      <c r="F39" s="67"/>
      <c r="G39" s="68"/>
      <c r="H39" s="58" t="str">
        <f t="shared" si="1"/>
        <v xml:space="preserve"> </v>
      </c>
      <c r="J39" s="44"/>
      <c r="S39" s="59"/>
      <c r="T39" s="59"/>
      <c r="U39" s="59"/>
    </row>
    <row r="40" spans="1:22">
      <c r="A40" s="66"/>
      <c r="B40" s="56" t="str">
        <f t="shared" ref="B40:B71" si="2">IF(ISBLANK(A40)," ",$B$5)</f>
        <v xml:space="preserve"> </v>
      </c>
      <c r="C40" s="69"/>
      <c r="D40" s="57"/>
      <c r="E40" s="57" t="str">
        <f>IF(ISERROR(VLOOKUP(C40,Ref!$A$2:$C$294,3,FALSE)),"",(VLOOKUP(C40,Ref!$A$2:$C$294,3,FALSE)))</f>
        <v/>
      </c>
      <c r="F40" s="67"/>
      <c r="G40" s="68"/>
      <c r="H40" s="58" t="str">
        <f t="shared" si="1"/>
        <v xml:space="preserve"> </v>
      </c>
      <c r="J40" s="44"/>
      <c r="S40" s="59"/>
      <c r="T40" s="59"/>
      <c r="U40" s="59"/>
    </row>
    <row r="41" spans="1:22">
      <c r="A41" s="66"/>
      <c r="B41" s="56" t="str">
        <f t="shared" si="2"/>
        <v xml:space="preserve"> </v>
      </c>
      <c r="C41" s="69"/>
      <c r="D41" s="57"/>
      <c r="E41" s="57" t="str">
        <f>IF(ISERROR(VLOOKUP(C41,Ref!$A$2:$C$294,3,FALSE)),"",(VLOOKUP(C41,Ref!$A$2:$C$294,3,FALSE)))</f>
        <v/>
      </c>
      <c r="F41" s="67"/>
      <c r="G41" s="68"/>
      <c r="H41" s="58" t="str">
        <f t="shared" si="1"/>
        <v xml:space="preserve"> </v>
      </c>
      <c r="J41" s="44"/>
      <c r="S41" s="59"/>
      <c r="T41" s="59"/>
      <c r="U41" s="59"/>
    </row>
    <row r="42" spans="1:22">
      <c r="A42" s="66"/>
      <c r="B42" s="56" t="str">
        <f t="shared" si="2"/>
        <v xml:space="preserve"> </v>
      </c>
      <c r="C42" s="69"/>
      <c r="D42" s="57"/>
      <c r="E42" s="57" t="str">
        <f>IF(ISERROR(VLOOKUP(C42,Ref!$A$2:$C$294,3,FALSE)),"",(VLOOKUP(C42,Ref!$A$2:$C$294,3,FALSE)))</f>
        <v/>
      </c>
      <c r="F42" s="67"/>
      <c r="G42" s="68"/>
      <c r="H42" s="58" t="str">
        <f t="shared" si="1"/>
        <v xml:space="preserve"> </v>
      </c>
      <c r="J42" s="44"/>
      <c r="S42" s="59"/>
      <c r="T42" s="59"/>
      <c r="U42" s="59"/>
    </row>
    <row r="43" spans="1:22">
      <c r="A43" s="66"/>
      <c r="B43" s="56" t="str">
        <f t="shared" si="2"/>
        <v xml:space="preserve"> </v>
      </c>
      <c r="C43" s="69"/>
      <c r="D43" s="57"/>
      <c r="E43" s="57" t="str">
        <f>IF(ISERROR(VLOOKUP(C43,Ref!$A$2:$C$294,3,FALSE)),"",(VLOOKUP(C43,Ref!$A$2:$C$294,3,FALSE)))</f>
        <v/>
      </c>
      <c r="F43" s="67"/>
      <c r="G43" s="68"/>
      <c r="H43" s="58" t="str">
        <f t="shared" si="1"/>
        <v xml:space="preserve"> </v>
      </c>
      <c r="J43" s="44"/>
      <c r="S43" s="59"/>
      <c r="T43" s="59"/>
      <c r="U43" s="59"/>
    </row>
    <row r="44" spans="1:22">
      <c r="A44" s="66"/>
      <c r="B44" s="56" t="str">
        <f t="shared" si="2"/>
        <v xml:space="preserve"> </v>
      </c>
      <c r="C44" s="69"/>
      <c r="D44" s="57"/>
      <c r="E44" s="57" t="str">
        <f>IF(ISERROR(VLOOKUP(C44,Ref!$A$2:$C$294,3,FALSE)),"",(VLOOKUP(C44,Ref!$A$2:$C$294,3,FALSE)))</f>
        <v/>
      </c>
      <c r="F44" s="67"/>
      <c r="G44" s="68"/>
      <c r="H44" s="58" t="str">
        <f t="shared" si="1"/>
        <v xml:space="preserve"> </v>
      </c>
      <c r="J44" s="44"/>
      <c r="S44" s="59"/>
      <c r="T44" s="59"/>
      <c r="U44" s="59"/>
    </row>
    <row r="45" spans="1:22">
      <c r="A45" s="66"/>
      <c r="B45" s="56" t="str">
        <f t="shared" si="2"/>
        <v xml:space="preserve"> </v>
      </c>
      <c r="C45" s="69"/>
      <c r="D45" s="57"/>
      <c r="E45" s="57" t="str">
        <f>IF(ISERROR(VLOOKUP(C45,Ref!$A$2:$C$294,3,FALSE)),"",(VLOOKUP(C45,Ref!$A$2:$C$294,3,FALSE)))</f>
        <v/>
      </c>
      <c r="F45" s="67"/>
      <c r="G45" s="68"/>
      <c r="H45" s="58" t="str">
        <f t="shared" si="1"/>
        <v xml:space="preserve"> </v>
      </c>
      <c r="J45" s="44"/>
      <c r="S45" s="59"/>
      <c r="T45" s="59"/>
      <c r="U45" s="59"/>
    </row>
    <row r="46" spans="1:22">
      <c r="A46" s="66"/>
      <c r="B46" s="56" t="str">
        <f t="shared" si="2"/>
        <v xml:space="preserve"> </v>
      </c>
      <c r="C46" s="69"/>
      <c r="D46" s="57"/>
      <c r="E46" s="57" t="str">
        <f>IF(ISERROR(VLOOKUP(C46,Ref!$A$2:$C$294,3,FALSE)),"",(VLOOKUP(C46,Ref!$A$2:$C$294,3,FALSE)))</f>
        <v/>
      </c>
      <c r="F46" s="67"/>
      <c r="G46" s="68"/>
      <c r="H46" s="58" t="str">
        <f t="shared" si="1"/>
        <v xml:space="preserve"> </v>
      </c>
      <c r="J46" s="44"/>
      <c r="V46" s="59"/>
    </row>
    <row r="47" spans="1:22">
      <c r="A47" s="66"/>
      <c r="B47" s="56" t="str">
        <f t="shared" si="2"/>
        <v xml:space="preserve"> </v>
      </c>
      <c r="C47" s="69"/>
      <c r="D47" s="57"/>
      <c r="E47" s="57" t="str">
        <f>IF(ISERROR(VLOOKUP(C47,Ref!$A$2:$C$294,3,FALSE)),"",(VLOOKUP(C47,Ref!$A$2:$C$294,3,FALSE)))</f>
        <v/>
      </c>
      <c r="F47" s="67"/>
      <c r="G47" s="68"/>
      <c r="H47" s="58" t="str">
        <f t="shared" si="1"/>
        <v xml:space="preserve"> </v>
      </c>
      <c r="J47" s="44"/>
      <c r="V47" s="59"/>
    </row>
    <row r="48" spans="1:22">
      <c r="A48" s="66"/>
      <c r="B48" s="56" t="str">
        <f t="shared" si="2"/>
        <v xml:space="preserve"> </v>
      </c>
      <c r="C48" s="69"/>
      <c r="D48" s="57"/>
      <c r="E48" s="57" t="str">
        <f>IF(ISERROR(VLOOKUP(C48,Ref!$A$2:$C$294,3,FALSE)),"",(VLOOKUP(C48,Ref!$A$2:$C$294,3,FALSE)))</f>
        <v/>
      </c>
      <c r="F48" s="67"/>
      <c r="G48" s="68"/>
      <c r="H48" s="58" t="str">
        <f t="shared" si="1"/>
        <v xml:space="preserve"> </v>
      </c>
      <c r="J48" s="44"/>
      <c r="V48" s="59"/>
    </row>
    <row r="49" spans="1:22">
      <c r="A49" s="66"/>
      <c r="B49" s="56" t="str">
        <f t="shared" si="2"/>
        <v xml:space="preserve"> </v>
      </c>
      <c r="C49" s="69"/>
      <c r="D49" s="57"/>
      <c r="E49" s="57" t="str">
        <f>IF(ISERROR(VLOOKUP(C49,Ref!$A$2:$C$294,3,FALSE)),"",(VLOOKUP(C49,Ref!$A$2:$C$294,3,FALSE)))</f>
        <v/>
      </c>
      <c r="F49" s="67"/>
      <c r="G49" s="68"/>
      <c r="H49" s="58" t="str">
        <f t="shared" si="1"/>
        <v xml:space="preserve"> </v>
      </c>
      <c r="J49" s="44"/>
      <c r="V49" s="59"/>
    </row>
    <row r="50" spans="1:22">
      <c r="A50" s="66"/>
      <c r="B50" s="56" t="str">
        <f t="shared" si="2"/>
        <v xml:space="preserve"> </v>
      </c>
      <c r="C50" s="69"/>
      <c r="D50" s="57"/>
      <c r="E50" s="57" t="str">
        <f>IF(ISERROR(VLOOKUP(C50,Ref!$A$2:$C$294,3,FALSE)),"",(VLOOKUP(C50,Ref!$A$2:$C$294,3,FALSE)))</f>
        <v/>
      </c>
      <c r="F50" s="67"/>
      <c r="G50" s="68"/>
      <c r="H50" s="58" t="str">
        <f t="shared" si="1"/>
        <v xml:space="preserve"> </v>
      </c>
      <c r="J50" s="44"/>
      <c r="S50" s="59"/>
      <c r="T50" s="59"/>
      <c r="U50" s="59"/>
    </row>
    <row r="51" spans="1:22" s="40" customFormat="1">
      <c r="A51" s="66"/>
      <c r="B51" s="56" t="str">
        <f t="shared" si="2"/>
        <v xml:space="preserve"> </v>
      </c>
      <c r="C51" s="69"/>
      <c r="D51" s="57"/>
      <c r="E51" s="57" t="str">
        <f>IF(ISERROR(VLOOKUP(C51,Ref!$A$2:$C$294,3,FALSE)),"",(VLOOKUP(C51,Ref!$A$2:$C$294,3,FALSE)))</f>
        <v/>
      </c>
      <c r="F51" s="67"/>
      <c r="G51" s="68"/>
      <c r="H51" s="58" t="str">
        <f t="shared" si="1"/>
        <v xml:space="preserve"> </v>
      </c>
      <c r="I51" s="20"/>
      <c r="J51" s="44"/>
      <c r="K51" s="20"/>
      <c r="L51" s="20"/>
      <c r="M51" s="20"/>
      <c r="N51" s="20"/>
      <c r="O51" s="20"/>
      <c r="P51" s="20"/>
      <c r="Q51" s="20"/>
      <c r="R51" s="20"/>
      <c r="S51" s="59"/>
      <c r="T51" s="59"/>
      <c r="U51" s="59"/>
    </row>
    <row r="52" spans="1:22" s="40" customFormat="1">
      <c r="A52" s="66"/>
      <c r="B52" s="56" t="str">
        <f t="shared" si="2"/>
        <v xml:space="preserve"> </v>
      </c>
      <c r="C52" s="69"/>
      <c r="D52" s="57"/>
      <c r="E52" s="57" t="str">
        <f>IF(ISERROR(VLOOKUP(C52,Ref!$A$2:$C$294,3,FALSE)),"",(VLOOKUP(C52,Ref!$A$2:$C$294,3,FALSE)))</f>
        <v/>
      </c>
      <c r="F52" s="67"/>
      <c r="G52" s="68"/>
      <c r="H52" s="58" t="str">
        <f t="shared" si="1"/>
        <v xml:space="preserve"> </v>
      </c>
      <c r="I52" s="20"/>
      <c r="J52" s="44"/>
      <c r="K52" s="20"/>
      <c r="L52" s="20"/>
      <c r="M52" s="20"/>
      <c r="N52" s="20"/>
      <c r="O52" s="20"/>
      <c r="P52" s="20"/>
      <c r="Q52" s="20"/>
      <c r="R52" s="20"/>
      <c r="S52" s="59"/>
      <c r="T52" s="59"/>
      <c r="U52" s="59"/>
    </row>
    <row r="53" spans="1:22" s="40" customFormat="1">
      <c r="A53" s="66"/>
      <c r="B53" s="56" t="str">
        <f t="shared" si="2"/>
        <v xml:space="preserve"> </v>
      </c>
      <c r="C53" s="69"/>
      <c r="D53" s="57"/>
      <c r="E53" s="57" t="str">
        <f>IF(ISERROR(VLOOKUP(C53,Ref!$A$2:$C$294,3,FALSE)),"",(VLOOKUP(C53,Ref!$A$2:$C$294,3,FALSE)))</f>
        <v/>
      </c>
      <c r="F53" s="67"/>
      <c r="G53" s="68"/>
      <c r="H53" s="58" t="str">
        <f t="shared" si="1"/>
        <v xml:space="preserve"> </v>
      </c>
      <c r="I53" s="20"/>
      <c r="J53" s="44"/>
      <c r="K53" s="20"/>
      <c r="L53" s="20"/>
      <c r="M53" s="20"/>
      <c r="N53" s="20"/>
      <c r="O53" s="20"/>
      <c r="P53" s="20"/>
      <c r="Q53" s="20"/>
      <c r="R53" s="20"/>
      <c r="S53" s="59"/>
      <c r="T53" s="59"/>
      <c r="U53" s="59"/>
    </row>
    <row r="54" spans="1:22" s="40" customFormat="1">
      <c r="A54" s="66"/>
      <c r="B54" s="56" t="str">
        <f t="shared" si="2"/>
        <v xml:space="preserve"> </v>
      </c>
      <c r="C54" s="69"/>
      <c r="D54" s="57"/>
      <c r="E54" s="57" t="str">
        <f>IF(ISERROR(VLOOKUP(C54,Ref!$A$2:$C$294,3,FALSE)),"",(VLOOKUP(C54,Ref!$A$2:$C$294,3,FALSE)))</f>
        <v/>
      </c>
      <c r="F54" s="67"/>
      <c r="G54" s="68"/>
      <c r="H54" s="58" t="str">
        <f t="shared" si="1"/>
        <v xml:space="preserve"> </v>
      </c>
      <c r="I54" s="20"/>
      <c r="J54" s="44"/>
      <c r="K54" s="20"/>
      <c r="L54" s="20"/>
      <c r="M54" s="20"/>
      <c r="N54" s="20"/>
      <c r="O54" s="20"/>
      <c r="P54" s="20"/>
      <c r="Q54" s="20"/>
      <c r="R54" s="20"/>
      <c r="S54" s="59"/>
      <c r="T54" s="59"/>
      <c r="U54" s="59"/>
    </row>
    <row r="55" spans="1:22" s="40" customFormat="1">
      <c r="A55" s="66"/>
      <c r="B55" s="56" t="str">
        <f t="shared" si="2"/>
        <v xml:space="preserve"> </v>
      </c>
      <c r="C55" s="69"/>
      <c r="D55" s="57"/>
      <c r="E55" s="57" t="str">
        <f>IF(ISERROR(VLOOKUP(C55,Ref!$A$2:$C$294,3,FALSE)),"",(VLOOKUP(C55,Ref!$A$2:$C$294,3,FALSE)))</f>
        <v/>
      </c>
      <c r="F55" s="67"/>
      <c r="G55" s="68"/>
      <c r="H55" s="58" t="str">
        <f t="shared" si="1"/>
        <v xml:space="preserve"> </v>
      </c>
      <c r="I55" s="20"/>
      <c r="J55" s="44"/>
      <c r="K55" s="20"/>
      <c r="L55" s="20"/>
      <c r="M55" s="20"/>
      <c r="N55" s="20"/>
      <c r="O55" s="20"/>
      <c r="P55" s="20"/>
      <c r="Q55" s="20"/>
      <c r="R55" s="20"/>
      <c r="S55" s="59"/>
      <c r="T55" s="59" t="s">
        <v>21</v>
      </c>
      <c r="U55" s="59"/>
    </row>
    <row r="56" spans="1:22" s="40" customFormat="1">
      <c r="A56" s="66"/>
      <c r="B56" s="56" t="str">
        <f t="shared" si="2"/>
        <v xml:space="preserve"> </v>
      </c>
      <c r="C56" s="69"/>
      <c r="D56" s="57"/>
      <c r="E56" s="57" t="str">
        <f>IF(ISERROR(VLOOKUP(C56,Ref!$A$2:$C$294,3,FALSE)),"",(VLOOKUP(C56,Ref!$A$2:$C$294,3,FALSE)))</f>
        <v/>
      </c>
      <c r="F56" s="67"/>
      <c r="G56" s="68"/>
      <c r="H56" s="58" t="str">
        <f t="shared" si="1"/>
        <v xml:space="preserve"> </v>
      </c>
      <c r="I56" s="20"/>
      <c r="J56" s="44"/>
      <c r="K56" s="20"/>
      <c r="L56" s="20"/>
      <c r="M56" s="20"/>
      <c r="N56" s="20"/>
      <c r="O56" s="20"/>
      <c r="P56" s="20"/>
      <c r="Q56" s="20"/>
      <c r="R56" s="20"/>
      <c r="S56" s="59" t="s">
        <v>10</v>
      </c>
      <c r="T56" s="59" t="s">
        <v>20</v>
      </c>
      <c r="U56" s="59" t="s">
        <v>12</v>
      </c>
    </row>
    <row r="57" spans="1:22" s="40" customFormat="1">
      <c r="A57" s="66"/>
      <c r="B57" s="56" t="str">
        <f t="shared" si="2"/>
        <v xml:space="preserve"> </v>
      </c>
      <c r="C57" s="69"/>
      <c r="D57" s="57"/>
      <c r="E57" s="57" t="str">
        <f>IF(ISERROR(VLOOKUP(C57,Ref!$A$2:$C$294,3,FALSE)),"",(VLOOKUP(C57,Ref!$A$2:$C$294,3,FALSE)))</f>
        <v/>
      </c>
      <c r="F57" s="67"/>
      <c r="G57" s="68"/>
      <c r="H57" s="58" t="str">
        <f t="shared" si="1"/>
        <v xml:space="preserve"> </v>
      </c>
      <c r="I57" s="20"/>
      <c r="J57" s="44"/>
      <c r="K57" s="20"/>
      <c r="L57" s="20"/>
      <c r="M57" s="20"/>
      <c r="N57" s="20"/>
      <c r="O57" s="20"/>
      <c r="P57" s="20"/>
      <c r="Q57" s="20"/>
      <c r="R57" s="20"/>
      <c r="S57" s="62">
        <v>-183.72000000000025</v>
      </c>
      <c r="T57" s="60">
        <v>2311.91</v>
      </c>
      <c r="U57" s="60">
        <v>2495.63</v>
      </c>
    </row>
    <row r="58" spans="1:22" s="40" customFormat="1">
      <c r="A58" s="66"/>
      <c r="B58" s="56" t="str">
        <f t="shared" si="2"/>
        <v xml:space="preserve"> </v>
      </c>
      <c r="C58" s="69"/>
      <c r="D58" s="57"/>
      <c r="E58" s="57" t="str">
        <f>IF(ISERROR(VLOOKUP(C58,Ref!$A$2:$C$294,3,FALSE)),"",(VLOOKUP(C58,Ref!$A$2:$C$294,3,FALSE)))</f>
        <v/>
      </c>
      <c r="F58" s="67"/>
      <c r="G58" s="68"/>
      <c r="H58" s="58" t="str">
        <f t="shared" si="1"/>
        <v xml:space="preserve"> </v>
      </c>
      <c r="I58" s="20"/>
      <c r="J58" s="44"/>
      <c r="K58" s="20"/>
      <c r="L58" s="20"/>
      <c r="M58" s="20"/>
      <c r="N58" s="20"/>
      <c r="O58" s="20"/>
      <c r="P58" s="20"/>
      <c r="Q58" s="20"/>
      <c r="R58" s="20"/>
      <c r="S58" s="62" t="s">
        <v>11</v>
      </c>
      <c r="T58" s="60">
        <v>2311.91</v>
      </c>
      <c r="U58" s="60">
        <v>2495.63</v>
      </c>
    </row>
    <row r="59" spans="1:22" s="40" customFormat="1">
      <c r="A59" s="66"/>
      <c r="B59" s="56" t="str">
        <f t="shared" si="2"/>
        <v xml:space="preserve"> </v>
      </c>
      <c r="C59" s="69"/>
      <c r="D59" s="57"/>
      <c r="E59" s="57" t="str">
        <f>IF(ISERROR(VLOOKUP(C59,Ref!$A$2:$C$294,3,FALSE)),"",(VLOOKUP(C59,Ref!$A$2:$C$294,3,FALSE)))</f>
        <v/>
      </c>
      <c r="F59" s="67"/>
      <c r="G59" s="68"/>
      <c r="H59" s="58" t="str">
        <f t="shared" si="1"/>
        <v xml:space="preserve"> </v>
      </c>
      <c r="I59" s="20"/>
      <c r="J59" s="44"/>
      <c r="K59" s="20"/>
      <c r="L59" s="20"/>
      <c r="M59" s="20"/>
      <c r="N59" s="20"/>
      <c r="O59" s="20"/>
      <c r="P59" s="20"/>
      <c r="Q59" s="20"/>
      <c r="R59" s="20"/>
      <c r="S59" s="59"/>
      <c r="T59" s="59"/>
      <c r="U59" s="59"/>
    </row>
    <row r="60" spans="1:22" s="40" customFormat="1">
      <c r="A60" s="66"/>
      <c r="B60" s="56" t="str">
        <f t="shared" si="2"/>
        <v xml:space="preserve"> </v>
      </c>
      <c r="C60" s="69"/>
      <c r="D60" s="57"/>
      <c r="E60" s="57" t="str">
        <f>IF(ISERROR(VLOOKUP(C60,Ref!$A$2:$C$294,3,FALSE)),"",(VLOOKUP(C60,Ref!$A$2:$C$294,3,FALSE)))</f>
        <v/>
      </c>
      <c r="F60" s="67"/>
      <c r="G60" s="68"/>
      <c r="H60" s="58" t="str">
        <f t="shared" si="1"/>
        <v xml:space="preserve"> </v>
      </c>
      <c r="I60" s="20"/>
      <c r="J60" s="44"/>
      <c r="K60" s="20"/>
      <c r="L60" s="20"/>
      <c r="M60" s="20"/>
      <c r="N60" s="20"/>
      <c r="O60" s="20"/>
      <c r="P60" s="20"/>
      <c r="Q60" s="20"/>
      <c r="R60" s="20"/>
      <c r="S60" s="59"/>
      <c r="T60" s="59"/>
      <c r="U60" s="59"/>
    </row>
    <row r="61" spans="1:22" s="40" customFormat="1">
      <c r="A61" s="66"/>
      <c r="B61" s="56" t="str">
        <f t="shared" si="2"/>
        <v xml:space="preserve"> </v>
      </c>
      <c r="C61" s="69"/>
      <c r="D61" s="57"/>
      <c r="E61" s="57" t="str">
        <f>IF(ISERROR(VLOOKUP(C61,Ref!$A$2:$C$294,3,FALSE)),"",(VLOOKUP(C61,Ref!$A$2:$C$294,3,FALSE)))</f>
        <v/>
      </c>
      <c r="F61" s="67"/>
      <c r="G61" s="68"/>
      <c r="H61" s="58" t="str">
        <f t="shared" si="1"/>
        <v xml:space="preserve"> </v>
      </c>
      <c r="I61" s="20"/>
      <c r="J61" s="44"/>
      <c r="K61" s="20"/>
      <c r="L61" s="20"/>
      <c r="M61" s="20"/>
      <c r="N61" s="20"/>
      <c r="O61" s="20"/>
      <c r="P61" s="20"/>
      <c r="Q61" s="20"/>
      <c r="R61" s="20"/>
      <c r="S61" s="59"/>
      <c r="T61" s="59"/>
      <c r="U61" s="59"/>
    </row>
    <row r="62" spans="1:22" s="40" customFormat="1">
      <c r="A62" s="66"/>
      <c r="B62" s="56" t="str">
        <f t="shared" si="2"/>
        <v xml:space="preserve"> </v>
      </c>
      <c r="C62" s="69"/>
      <c r="D62" s="57"/>
      <c r="E62" s="57" t="str">
        <f>IF(ISERROR(VLOOKUP(C62,Ref!$A$2:$C$294,3,FALSE)),"",(VLOOKUP(C62,Ref!$A$2:$C$294,3,FALSE)))</f>
        <v/>
      </c>
      <c r="F62" s="67"/>
      <c r="G62" s="68"/>
      <c r="H62" s="58" t="str">
        <f t="shared" si="1"/>
        <v xml:space="preserve"> </v>
      </c>
      <c r="I62" s="20"/>
      <c r="J62" s="44"/>
      <c r="K62" s="20"/>
      <c r="L62" s="20"/>
      <c r="M62" s="20"/>
      <c r="N62" s="20"/>
      <c r="O62" s="20"/>
      <c r="P62" s="20"/>
      <c r="Q62" s="20"/>
      <c r="R62" s="20"/>
      <c r="S62" s="59"/>
      <c r="T62" s="59"/>
      <c r="U62" s="59"/>
    </row>
    <row r="63" spans="1:22" s="40" customFormat="1">
      <c r="A63" s="66"/>
      <c r="B63" s="56" t="str">
        <f t="shared" si="2"/>
        <v xml:space="preserve"> </v>
      </c>
      <c r="C63" s="69"/>
      <c r="D63" s="57"/>
      <c r="E63" s="57" t="str">
        <f>IF(ISERROR(VLOOKUP(C63,Ref!$A$2:$C$294,3,FALSE)),"",(VLOOKUP(C63,Ref!$A$2:$C$294,3,FALSE)))</f>
        <v/>
      </c>
      <c r="F63" s="67"/>
      <c r="G63" s="68"/>
      <c r="H63" s="58" t="str">
        <f t="shared" si="1"/>
        <v xml:space="preserve"> </v>
      </c>
      <c r="I63" s="20"/>
      <c r="J63" s="44"/>
      <c r="K63" s="20"/>
      <c r="L63" s="20"/>
      <c r="M63" s="20"/>
      <c r="N63" s="20"/>
      <c r="O63" s="20"/>
      <c r="P63" s="20"/>
      <c r="Q63" s="20"/>
      <c r="R63" s="20"/>
      <c r="S63" s="59"/>
      <c r="T63" s="59"/>
      <c r="U63" s="59"/>
    </row>
    <row r="64" spans="1:22" s="40" customFormat="1">
      <c r="A64" s="66"/>
      <c r="B64" s="56" t="str">
        <f t="shared" si="2"/>
        <v xml:space="preserve"> </v>
      </c>
      <c r="C64" s="69"/>
      <c r="D64" s="57"/>
      <c r="E64" s="57" t="str">
        <f>IF(ISERROR(VLOOKUP(C64,Ref!$A$2:$C$294,3,FALSE)),"",(VLOOKUP(C64,Ref!$A$2:$C$294,3,FALSE)))</f>
        <v/>
      </c>
      <c r="F64" s="67"/>
      <c r="G64" s="68"/>
      <c r="H64" s="58" t="str">
        <f t="shared" si="1"/>
        <v xml:space="preserve"> </v>
      </c>
      <c r="I64" s="20"/>
      <c r="J64" s="44"/>
      <c r="K64" s="20"/>
      <c r="L64" s="20"/>
      <c r="M64" s="20"/>
      <c r="N64" s="20"/>
      <c r="O64" s="20"/>
      <c r="P64" s="20"/>
      <c r="Q64" s="20"/>
      <c r="R64" s="20"/>
      <c r="S64" s="59"/>
    </row>
    <row r="65" spans="1:41" s="40" customFormat="1">
      <c r="A65" s="66"/>
      <c r="B65" s="56" t="str">
        <f t="shared" si="2"/>
        <v xml:space="preserve"> </v>
      </c>
      <c r="C65" s="69"/>
      <c r="D65" s="57"/>
      <c r="E65" s="57" t="str">
        <f>IF(ISERROR(VLOOKUP(C65,Ref!$A$2:$C$294,3,FALSE)),"",(VLOOKUP(C65,Ref!$A$2:$C$294,3,FALSE)))</f>
        <v/>
      </c>
      <c r="F65" s="67"/>
      <c r="G65" s="68"/>
      <c r="H65" s="58" t="str">
        <f t="shared" si="1"/>
        <v xml:space="preserve"> </v>
      </c>
      <c r="I65" s="20"/>
      <c r="J65" s="44"/>
      <c r="K65" s="20"/>
      <c r="L65" s="20"/>
      <c r="M65" s="20"/>
      <c r="N65" s="20"/>
      <c r="O65" s="20"/>
      <c r="P65" s="20"/>
      <c r="Q65" s="20"/>
      <c r="R65" s="20"/>
      <c r="S65" s="59"/>
    </row>
    <row r="66" spans="1:41" s="40" customFormat="1">
      <c r="A66" s="66"/>
      <c r="B66" s="56" t="str">
        <f t="shared" si="2"/>
        <v xml:space="preserve"> </v>
      </c>
      <c r="C66" s="69"/>
      <c r="D66" s="57"/>
      <c r="E66" s="57" t="str">
        <f>IF(ISERROR(VLOOKUP(C66,Ref!$A$2:$C$294,3,FALSE)),"",(VLOOKUP(C66,Ref!$A$2:$C$294,3,FALSE)))</f>
        <v/>
      </c>
      <c r="F66" s="67"/>
      <c r="G66" s="68"/>
      <c r="H66" s="58" t="str">
        <f t="shared" si="1"/>
        <v xml:space="preserve"> </v>
      </c>
      <c r="I66" s="20"/>
      <c r="J66" s="44"/>
      <c r="K66" s="20"/>
      <c r="L66" s="20"/>
      <c r="M66" s="20"/>
      <c r="N66" s="20"/>
      <c r="O66" s="20"/>
      <c r="P66" s="20"/>
      <c r="Q66" s="20"/>
      <c r="R66" s="20"/>
      <c r="S66" s="59"/>
    </row>
    <row r="67" spans="1:41">
      <c r="A67" s="66"/>
      <c r="B67" s="56" t="str">
        <f t="shared" si="2"/>
        <v xml:space="preserve"> </v>
      </c>
      <c r="C67" s="69"/>
      <c r="D67" s="57"/>
      <c r="E67" s="57" t="str">
        <f>IF(ISERROR(VLOOKUP(C67,Ref!$A$2:$C$294,3,FALSE)),"",(VLOOKUP(C67,Ref!$A$2:$C$294,3,FALSE)))</f>
        <v/>
      </c>
      <c r="F67" s="67"/>
      <c r="G67" s="68"/>
      <c r="H67" s="58" t="str">
        <f t="shared" si="1"/>
        <v xml:space="preserve"> </v>
      </c>
      <c r="J67" s="44"/>
      <c r="S67" s="59"/>
    </row>
    <row r="68" spans="1:41">
      <c r="A68" s="66"/>
      <c r="B68" s="56" t="str">
        <f t="shared" si="2"/>
        <v xml:space="preserve"> </v>
      </c>
      <c r="C68" s="69"/>
      <c r="D68" s="57"/>
      <c r="E68" s="57" t="str">
        <f>IF(ISERROR(VLOOKUP(C68,Ref!$A$2:$C$294,3,FALSE)),"",(VLOOKUP(C68,Ref!$A$2:$C$294,3,FALSE)))</f>
        <v/>
      </c>
      <c r="F68" s="67"/>
      <c r="G68" s="68"/>
      <c r="H68" s="58" t="str">
        <f t="shared" si="1"/>
        <v xml:space="preserve"> </v>
      </c>
      <c r="J68" s="44"/>
      <c r="S68" s="59"/>
    </row>
    <row r="69" spans="1:41">
      <c r="A69" s="66"/>
      <c r="B69" s="56" t="str">
        <f t="shared" si="2"/>
        <v xml:space="preserve"> </v>
      </c>
      <c r="C69" s="69"/>
      <c r="D69" s="57"/>
      <c r="E69" s="57" t="str">
        <f>IF(ISERROR(VLOOKUP(C69,Ref!$A$2:$C$294,3,FALSE)),"",(VLOOKUP(C69,Ref!$A$2:$C$294,3,FALSE)))</f>
        <v/>
      </c>
      <c r="F69" s="67"/>
      <c r="G69" s="68"/>
      <c r="H69" s="58" t="str">
        <f t="shared" si="1"/>
        <v xml:space="preserve"> </v>
      </c>
      <c r="J69" s="44"/>
      <c r="S69" s="59"/>
    </row>
    <row r="70" spans="1:41">
      <c r="A70" s="66"/>
      <c r="B70" s="56" t="str">
        <f t="shared" si="2"/>
        <v xml:space="preserve"> </v>
      </c>
      <c r="C70" s="69"/>
      <c r="D70" s="57"/>
      <c r="E70" s="57" t="str">
        <f>IF(ISERROR(VLOOKUP(C70,Ref!$A$2:$C$294,3,FALSE)),"",(VLOOKUP(C70,Ref!$A$2:$C$294,3,FALSE)))</f>
        <v/>
      </c>
      <c r="F70" s="67"/>
      <c r="G70" s="68"/>
      <c r="H70" s="58" t="str">
        <f t="shared" si="1"/>
        <v xml:space="preserve"> </v>
      </c>
      <c r="S70" s="59"/>
    </row>
    <row r="71" spans="1:41">
      <c r="A71" s="66"/>
      <c r="B71" s="56" t="str">
        <f t="shared" si="2"/>
        <v xml:space="preserve"> </v>
      </c>
      <c r="C71" s="69"/>
      <c r="D71" s="57"/>
      <c r="E71" s="57" t="str">
        <f>IF(ISERROR(VLOOKUP(C71,Ref!$A$2:$C$294,3,FALSE)),"",(VLOOKUP(C71,Ref!$A$2:$C$294,3,FALSE)))</f>
        <v/>
      </c>
      <c r="F71" s="67"/>
      <c r="G71" s="68"/>
      <c r="H71" s="58" t="str">
        <f t="shared" si="1"/>
        <v xml:space="preserve"> </v>
      </c>
      <c r="S71" s="59"/>
    </row>
    <row r="72" spans="1:41">
      <c r="A72" s="66"/>
      <c r="B72" s="56" t="str">
        <f t="shared" ref="B72:B103" si="3">IF(ISBLANK(A72)," ",$B$5)</f>
        <v xml:space="preserve"> </v>
      </c>
      <c r="C72" s="69"/>
      <c r="D72" s="57"/>
      <c r="E72" s="57" t="str">
        <f>IF(ISERROR(VLOOKUP(C72,Ref!$A$2:$C$294,3,FALSE)),"",(VLOOKUP(C72,Ref!$A$2:$C$294,3,FALSE)))</f>
        <v/>
      </c>
      <c r="F72" s="67"/>
      <c r="G72" s="68"/>
      <c r="H72" s="58" t="str">
        <f t="shared" si="1"/>
        <v xml:space="preserve"> </v>
      </c>
      <c r="S72" s="59"/>
    </row>
    <row r="73" spans="1:41">
      <c r="A73" s="66"/>
      <c r="B73" s="56" t="str">
        <f t="shared" si="3"/>
        <v xml:space="preserve"> </v>
      </c>
      <c r="C73" s="69"/>
      <c r="D73" s="57"/>
      <c r="E73" s="57" t="str">
        <f>IF(ISERROR(VLOOKUP(C73,Ref!$A$2:$C$294,3,FALSE)),"",(VLOOKUP(C73,Ref!$A$2:$C$294,3,FALSE)))</f>
        <v/>
      </c>
      <c r="F73" s="67"/>
      <c r="G73" s="68"/>
      <c r="H73" s="58" t="str">
        <f t="shared" ref="H73:H136" si="4">IF(SUM(F72,G72,F73,G73)&lt;&gt;0,(H72-F73+G73)," ")</f>
        <v xml:space="preserve"> </v>
      </c>
      <c r="S73" s="59"/>
    </row>
    <row r="74" spans="1:41">
      <c r="A74" s="66"/>
      <c r="B74" s="56" t="str">
        <f t="shared" si="3"/>
        <v xml:space="preserve"> </v>
      </c>
      <c r="C74" s="69"/>
      <c r="D74" s="57"/>
      <c r="E74" s="57" t="str">
        <f>IF(ISERROR(VLOOKUP(C74,Ref!$A$2:$C$294,3,FALSE)),"",(VLOOKUP(C74,Ref!$A$2:$C$294,3,FALSE)))</f>
        <v/>
      </c>
      <c r="F74" s="67"/>
      <c r="G74" s="68"/>
      <c r="H74" s="58" t="str">
        <f t="shared" si="4"/>
        <v xml:space="preserve"> </v>
      </c>
      <c r="S74" s="59"/>
    </row>
    <row r="75" spans="1:41">
      <c r="A75" s="66"/>
      <c r="B75" s="56" t="str">
        <f t="shared" si="3"/>
        <v xml:space="preserve"> </v>
      </c>
      <c r="C75" s="69"/>
      <c r="D75" s="57"/>
      <c r="E75" s="57" t="str">
        <f>IF(ISERROR(VLOOKUP(C75,Ref!$A$2:$C$294,3,FALSE)),"",(VLOOKUP(C75,Ref!$A$2:$C$294,3,FALSE)))</f>
        <v/>
      </c>
      <c r="F75" s="67"/>
      <c r="G75" s="68"/>
      <c r="H75" s="58" t="str">
        <f t="shared" si="4"/>
        <v xml:space="preserve"> </v>
      </c>
      <c r="S75" s="59"/>
    </row>
    <row r="76" spans="1:41">
      <c r="A76" s="66"/>
      <c r="B76" s="56" t="str">
        <f t="shared" si="3"/>
        <v xml:space="preserve"> </v>
      </c>
      <c r="C76" s="69"/>
      <c r="D76" s="57"/>
      <c r="E76" s="57" t="str">
        <f>IF(ISERROR(VLOOKUP(C76,Ref!$A$2:$C$294,3,FALSE)),"",(VLOOKUP(C76,Ref!$A$2:$C$294,3,FALSE)))</f>
        <v/>
      </c>
      <c r="F76" s="67"/>
      <c r="G76" s="68"/>
      <c r="H76" s="58" t="str">
        <f t="shared" si="4"/>
        <v xml:space="preserve"> </v>
      </c>
      <c r="S76" s="59"/>
    </row>
    <row r="77" spans="1:41">
      <c r="A77" s="66"/>
      <c r="B77" s="56" t="str">
        <f t="shared" si="3"/>
        <v xml:space="preserve"> </v>
      </c>
      <c r="C77" s="69"/>
      <c r="D77" s="57"/>
      <c r="E77" s="57" t="str">
        <f>IF(ISERROR(VLOOKUP(C77,Ref!$A$2:$C$294,3,FALSE)),"",(VLOOKUP(C77,Ref!$A$2:$C$294,3,FALSE)))</f>
        <v/>
      </c>
      <c r="F77" s="67"/>
      <c r="G77" s="68"/>
      <c r="H77" s="58" t="str">
        <f t="shared" si="4"/>
        <v xml:space="preserve"> </v>
      </c>
      <c r="S77" s="59"/>
    </row>
    <row r="78" spans="1:41" s="40" customFormat="1">
      <c r="A78" s="66"/>
      <c r="B78" s="56" t="str">
        <f t="shared" si="3"/>
        <v xml:space="preserve"> </v>
      </c>
      <c r="C78" s="69"/>
      <c r="D78" s="57"/>
      <c r="E78" s="57" t="str">
        <f>IF(ISERROR(VLOOKUP(C78,Ref!$A$2:$C$294,3,FALSE)),"",(VLOOKUP(C78,Ref!$A$2:$C$294,3,FALSE)))</f>
        <v/>
      </c>
      <c r="F78" s="67"/>
      <c r="G78" s="68"/>
      <c r="H78" s="58" t="str">
        <f t="shared" si="4"/>
        <v xml:space="preserve"> </v>
      </c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59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  <c r="AO78" s="20"/>
    </row>
    <row r="79" spans="1:41" s="40" customFormat="1">
      <c r="A79" s="66"/>
      <c r="B79" s="56" t="str">
        <f t="shared" si="3"/>
        <v xml:space="preserve"> </v>
      </c>
      <c r="C79" s="69"/>
      <c r="D79" s="57"/>
      <c r="E79" s="57" t="str">
        <f>IF(ISERROR(VLOOKUP(C79,Ref!$A$2:$C$294,3,FALSE)),"",(VLOOKUP(C79,Ref!$A$2:$C$294,3,FALSE)))</f>
        <v/>
      </c>
      <c r="F79" s="67"/>
      <c r="G79" s="68"/>
      <c r="H79" s="58" t="str">
        <f t="shared" si="4"/>
        <v xml:space="preserve"> </v>
      </c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59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</row>
    <row r="80" spans="1:41" s="40" customFormat="1">
      <c r="A80" s="66"/>
      <c r="B80" s="56" t="str">
        <f t="shared" si="3"/>
        <v xml:space="preserve"> </v>
      </c>
      <c r="C80" s="69"/>
      <c r="D80" s="57"/>
      <c r="E80" s="57" t="str">
        <f>IF(ISERROR(VLOOKUP(C80,Ref!$A$2:$C$294,3,FALSE)),"",(VLOOKUP(C80,Ref!$A$2:$C$294,3,FALSE)))</f>
        <v/>
      </c>
      <c r="F80" s="67"/>
      <c r="G80" s="68"/>
      <c r="H80" s="58" t="str">
        <f t="shared" si="4"/>
        <v xml:space="preserve"> </v>
      </c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59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  <c r="AO80" s="20"/>
    </row>
    <row r="81" spans="1:41" s="40" customFormat="1">
      <c r="A81" s="66"/>
      <c r="B81" s="56" t="str">
        <f t="shared" si="3"/>
        <v xml:space="preserve"> </v>
      </c>
      <c r="C81" s="69"/>
      <c r="D81" s="57"/>
      <c r="E81" s="57" t="str">
        <f>IF(ISERROR(VLOOKUP(C81,Ref!$A$2:$C$294,3,FALSE)),"",(VLOOKUP(C81,Ref!$A$2:$C$294,3,FALSE)))</f>
        <v/>
      </c>
      <c r="F81" s="67"/>
      <c r="G81" s="68"/>
      <c r="H81" s="58" t="str">
        <f t="shared" si="4"/>
        <v xml:space="preserve"> </v>
      </c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59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  <c r="AO81" s="20"/>
    </row>
    <row r="82" spans="1:41" s="40" customFormat="1">
      <c r="A82" s="66"/>
      <c r="B82" s="56" t="str">
        <f t="shared" si="3"/>
        <v xml:space="preserve"> </v>
      </c>
      <c r="C82" s="69"/>
      <c r="D82" s="57"/>
      <c r="E82" s="57" t="str">
        <f>IF(ISERROR(VLOOKUP(C82,Ref!$A$2:$C$294,3,FALSE)),"",(VLOOKUP(C82,Ref!$A$2:$C$294,3,FALSE)))</f>
        <v/>
      </c>
      <c r="F82" s="67"/>
      <c r="G82" s="68"/>
      <c r="H82" s="58" t="str">
        <f t="shared" si="4"/>
        <v xml:space="preserve"> </v>
      </c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59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  <c r="AO82" s="20"/>
    </row>
    <row r="83" spans="1:41" s="40" customFormat="1">
      <c r="A83" s="66"/>
      <c r="B83" s="56" t="str">
        <f t="shared" si="3"/>
        <v xml:space="preserve"> </v>
      </c>
      <c r="C83" s="69"/>
      <c r="D83" s="57"/>
      <c r="E83" s="57" t="str">
        <f>IF(ISERROR(VLOOKUP(C83,Ref!$A$2:$C$294,3,FALSE)),"",(VLOOKUP(C83,Ref!$A$2:$C$294,3,FALSE)))</f>
        <v/>
      </c>
      <c r="F83" s="67"/>
      <c r="G83" s="68"/>
      <c r="H83" s="58" t="str">
        <f t="shared" si="4"/>
        <v xml:space="preserve"> </v>
      </c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59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  <c r="AO83" s="20"/>
    </row>
    <row r="84" spans="1:41" s="40" customFormat="1">
      <c r="A84" s="66"/>
      <c r="B84" s="56" t="str">
        <f t="shared" si="3"/>
        <v xml:space="preserve"> </v>
      </c>
      <c r="C84" s="69"/>
      <c r="D84" s="57"/>
      <c r="E84" s="57" t="str">
        <f>IF(ISERROR(VLOOKUP(C84,Ref!$A$2:$C$294,3,FALSE)),"",(VLOOKUP(C84,Ref!$A$2:$C$294,3,FALSE)))</f>
        <v/>
      </c>
      <c r="F84" s="67"/>
      <c r="G84" s="68"/>
      <c r="H84" s="58" t="str">
        <f t="shared" si="4"/>
        <v xml:space="preserve"> </v>
      </c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59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  <c r="AO84" s="20"/>
    </row>
    <row r="85" spans="1:41" s="40" customFormat="1">
      <c r="A85" s="66"/>
      <c r="B85" s="56" t="str">
        <f t="shared" si="3"/>
        <v xml:space="preserve"> </v>
      </c>
      <c r="C85" s="69"/>
      <c r="D85" s="57"/>
      <c r="E85" s="57" t="str">
        <f>IF(ISERROR(VLOOKUP(C85,Ref!$A$2:$C$294,3,FALSE)),"",(VLOOKUP(C85,Ref!$A$2:$C$294,3,FALSE)))</f>
        <v/>
      </c>
      <c r="F85" s="67"/>
      <c r="G85" s="68"/>
      <c r="H85" s="58" t="str">
        <f t="shared" si="4"/>
        <v xml:space="preserve"> </v>
      </c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59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  <c r="AO85" s="20"/>
    </row>
    <row r="86" spans="1:41" s="40" customFormat="1">
      <c r="A86" s="66"/>
      <c r="B86" s="56" t="str">
        <f t="shared" si="3"/>
        <v xml:space="preserve"> </v>
      </c>
      <c r="C86" s="69"/>
      <c r="D86" s="57"/>
      <c r="E86" s="57" t="str">
        <f>IF(ISERROR(VLOOKUP(C86,Ref!$A$2:$C$294,3,FALSE)),"",(VLOOKUP(C86,Ref!$A$2:$C$294,3,FALSE)))</f>
        <v/>
      </c>
      <c r="F86" s="67"/>
      <c r="G86" s="68"/>
      <c r="H86" s="58" t="str">
        <f t="shared" si="4"/>
        <v xml:space="preserve"> </v>
      </c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59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  <c r="AO86" s="20"/>
    </row>
    <row r="87" spans="1:41" s="40" customFormat="1">
      <c r="A87" s="66"/>
      <c r="B87" s="56" t="str">
        <f t="shared" si="3"/>
        <v xml:space="preserve"> </v>
      </c>
      <c r="C87" s="69"/>
      <c r="D87" s="57"/>
      <c r="E87" s="57" t="str">
        <f>IF(ISERROR(VLOOKUP(C87,Ref!$A$2:$C$294,3,FALSE)),"",(VLOOKUP(C87,Ref!$A$2:$C$294,3,FALSE)))</f>
        <v/>
      </c>
      <c r="F87" s="67"/>
      <c r="G87" s="68"/>
      <c r="H87" s="58" t="str">
        <f t="shared" si="4"/>
        <v xml:space="preserve"> </v>
      </c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59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  <c r="AO87" s="20"/>
    </row>
    <row r="88" spans="1:41" s="40" customFormat="1">
      <c r="A88" s="66"/>
      <c r="B88" s="56" t="str">
        <f t="shared" si="3"/>
        <v xml:space="preserve"> </v>
      </c>
      <c r="C88" s="69"/>
      <c r="D88" s="57"/>
      <c r="E88" s="57" t="str">
        <f>IF(ISERROR(VLOOKUP(C88,Ref!$A$2:$C$294,3,FALSE)),"",(VLOOKUP(C88,Ref!$A$2:$C$294,3,FALSE)))</f>
        <v/>
      </c>
      <c r="F88" s="67"/>
      <c r="G88" s="68"/>
      <c r="H88" s="58" t="str">
        <f t="shared" si="4"/>
        <v xml:space="preserve"> </v>
      </c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59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  <c r="AO88" s="20"/>
    </row>
    <row r="89" spans="1:41" s="40" customFormat="1">
      <c r="A89" s="66"/>
      <c r="B89" s="56" t="str">
        <f t="shared" si="3"/>
        <v xml:space="preserve"> </v>
      </c>
      <c r="C89" s="63"/>
      <c r="D89" s="57"/>
      <c r="E89" s="57" t="str">
        <f>IF(ISERROR(VLOOKUP(C89,Ref!$A$2:$C$294,3,FALSE)),"",(VLOOKUP(C89,Ref!$A$2:$C$294,3,FALSE)))</f>
        <v/>
      </c>
      <c r="F89" s="24"/>
      <c r="G89" s="25"/>
      <c r="H89" s="58" t="str">
        <f t="shared" si="4"/>
        <v xml:space="preserve"> </v>
      </c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59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  <c r="AO89" s="20"/>
    </row>
    <row r="90" spans="1:41" s="40" customFormat="1">
      <c r="A90" s="66"/>
      <c r="B90" s="56" t="str">
        <f t="shared" si="3"/>
        <v xml:space="preserve"> </v>
      </c>
      <c r="C90" s="63"/>
      <c r="D90" s="57"/>
      <c r="E90" s="57" t="str">
        <f>IF(ISERROR(VLOOKUP(C90,Ref!$A$2:$C$294,3,FALSE)),"",(VLOOKUP(C90,Ref!$A$2:$C$294,3,FALSE)))</f>
        <v/>
      </c>
      <c r="F90" s="24"/>
      <c r="G90" s="25"/>
      <c r="H90" s="58" t="str">
        <f t="shared" si="4"/>
        <v xml:space="preserve"> </v>
      </c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59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  <c r="AO90" s="20"/>
    </row>
    <row r="91" spans="1:41" s="40" customFormat="1">
      <c r="A91" s="66"/>
      <c r="B91" s="56" t="str">
        <f t="shared" si="3"/>
        <v xml:space="preserve"> </v>
      </c>
      <c r="C91" s="63"/>
      <c r="D91" s="57"/>
      <c r="E91" s="57" t="str">
        <f>IF(ISERROR(VLOOKUP(C91,Ref!$A$2:$C$294,3,FALSE)),"",(VLOOKUP(C91,Ref!$A$2:$C$294,3,FALSE)))</f>
        <v/>
      </c>
      <c r="F91" s="24"/>
      <c r="G91" s="25"/>
      <c r="H91" s="58" t="str">
        <f t="shared" si="4"/>
        <v xml:space="preserve"> </v>
      </c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59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  <c r="AO91" s="20"/>
    </row>
    <row r="92" spans="1:41" s="40" customFormat="1">
      <c r="A92" s="66"/>
      <c r="B92" s="56" t="str">
        <f t="shared" si="3"/>
        <v xml:space="preserve"> </v>
      </c>
      <c r="C92" s="63"/>
      <c r="D92" s="57"/>
      <c r="E92" s="57" t="str">
        <f>IF(ISERROR(VLOOKUP(C92,Ref!$A$2:$C$294,3,FALSE)),"",(VLOOKUP(C92,Ref!$A$2:$C$294,3,FALSE)))</f>
        <v/>
      </c>
      <c r="F92" s="24"/>
      <c r="G92" s="25"/>
      <c r="H92" s="58" t="str">
        <f t="shared" si="4"/>
        <v xml:space="preserve"> </v>
      </c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59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  <c r="AO92" s="20"/>
    </row>
    <row r="93" spans="1:41" s="40" customFormat="1">
      <c r="A93" s="66"/>
      <c r="B93" s="56" t="str">
        <f t="shared" si="3"/>
        <v xml:space="preserve"> </v>
      </c>
      <c r="C93" s="63"/>
      <c r="D93" s="57"/>
      <c r="E93" s="57" t="str">
        <f>IF(ISERROR(VLOOKUP(C93,Ref!$A$2:$C$294,3,FALSE)),"",(VLOOKUP(C93,Ref!$A$2:$C$294,3,FALSE)))</f>
        <v/>
      </c>
      <c r="F93" s="24"/>
      <c r="G93" s="25"/>
      <c r="H93" s="58" t="str">
        <f t="shared" si="4"/>
        <v xml:space="preserve"> </v>
      </c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59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  <c r="AO93" s="20"/>
    </row>
    <row r="94" spans="1:41" s="40" customFormat="1">
      <c r="A94" s="64"/>
      <c r="B94" s="56" t="str">
        <f t="shared" si="3"/>
        <v xml:space="preserve"> </v>
      </c>
      <c r="C94" s="63"/>
      <c r="D94" s="57"/>
      <c r="E94" s="57" t="str">
        <f>IF(ISERROR(VLOOKUP(C94,Ref!$A$2:$C$294,3,FALSE)),"",(VLOOKUP(C94,Ref!$A$2:$C$294,3,FALSE)))</f>
        <v/>
      </c>
      <c r="F94" s="24"/>
      <c r="G94" s="25"/>
      <c r="H94" s="58" t="str">
        <f t="shared" si="4"/>
        <v xml:space="preserve"> </v>
      </c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59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  <c r="AO94" s="20"/>
    </row>
    <row r="95" spans="1:41" s="40" customFormat="1">
      <c r="A95" s="64"/>
      <c r="B95" s="56" t="str">
        <f t="shared" si="3"/>
        <v xml:space="preserve"> </v>
      </c>
      <c r="C95" s="63"/>
      <c r="D95" s="57"/>
      <c r="E95" s="57" t="str">
        <f>IF(ISERROR(VLOOKUP(C95,Ref!$A$2:$C$294,3,FALSE)),"",(VLOOKUP(C95,Ref!$A$2:$C$294,3,FALSE)))</f>
        <v/>
      </c>
      <c r="F95" s="24"/>
      <c r="G95" s="25"/>
      <c r="H95" s="58" t="str">
        <f t="shared" si="4"/>
        <v xml:space="preserve"> </v>
      </c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0"/>
      <c r="AO95" s="20"/>
    </row>
    <row r="96" spans="1:41" s="40" customFormat="1">
      <c r="A96" s="64"/>
      <c r="B96" s="56" t="str">
        <f t="shared" si="3"/>
        <v xml:space="preserve"> </v>
      </c>
      <c r="C96" s="63"/>
      <c r="D96" s="57"/>
      <c r="E96" s="57" t="str">
        <f>IF(ISERROR(VLOOKUP(C96,Ref!$A$2:$C$294,3,FALSE)),"",(VLOOKUP(C96,Ref!$A$2:$C$294,3,FALSE)))</f>
        <v/>
      </c>
      <c r="F96" s="24"/>
      <c r="G96" s="25"/>
      <c r="H96" s="58" t="str">
        <f t="shared" si="4"/>
        <v xml:space="preserve"> </v>
      </c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0"/>
      <c r="AO96" s="20"/>
    </row>
    <row r="97" spans="1:41" s="40" customFormat="1">
      <c r="A97" s="64"/>
      <c r="B97" s="56" t="str">
        <f t="shared" si="3"/>
        <v xml:space="preserve"> </v>
      </c>
      <c r="C97" s="63"/>
      <c r="D97" s="57"/>
      <c r="E97" s="57" t="str">
        <f>IF(ISERROR(VLOOKUP(C97,Ref!$A$2:$C$294,3,FALSE)),"",(VLOOKUP(C97,Ref!$A$2:$C$294,3,FALSE)))</f>
        <v/>
      </c>
      <c r="F97" s="24"/>
      <c r="G97" s="25"/>
      <c r="H97" s="58" t="str">
        <f t="shared" si="4"/>
        <v xml:space="preserve"> </v>
      </c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0"/>
      <c r="AO97" s="20"/>
    </row>
    <row r="98" spans="1:41" s="40" customFormat="1">
      <c r="A98" s="64"/>
      <c r="B98" s="56" t="str">
        <f t="shared" si="3"/>
        <v xml:space="preserve"> </v>
      </c>
      <c r="C98" s="63"/>
      <c r="D98" s="57"/>
      <c r="E98" s="57" t="str">
        <f>IF(ISERROR(VLOOKUP(C98,Ref!$A$2:$C$294,3,FALSE)),"",(VLOOKUP(C98,Ref!$A$2:$C$294,3,FALSE)))</f>
        <v/>
      </c>
      <c r="F98" s="24"/>
      <c r="G98" s="25"/>
      <c r="H98" s="58" t="str">
        <f t="shared" si="4"/>
        <v xml:space="preserve"> </v>
      </c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0"/>
      <c r="AO98" s="20"/>
    </row>
    <row r="99" spans="1:41" s="40" customFormat="1">
      <c r="A99" s="64"/>
      <c r="B99" s="56" t="str">
        <f t="shared" si="3"/>
        <v xml:space="preserve"> </v>
      </c>
      <c r="C99" s="63"/>
      <c r="D99" s="57"/>
      <c r="E99" s="57" t="str">
        <f>IF(ISERROR(VLOOKUP(C99,Ref!$A$2:$C$294,3,FALSE)),"",(VLOOKUP(C99,Ref!$A$2:$C$294,3,FALSE)))</f>
        <v/>
      </c>
      <c r="F99" s="24"/>
      <c r="G99" s="25"/>
      <c r="H99" s="58" t="str">
        <f t="shared" si="4"/>
        <v xml:space="preserve"> </v>
      </c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  <c r="AO99" s="20"/>
    </row>
    <row r="100" spans="1:41" s="40" customFormat="1">
      <c r="A100" s="64"/>
      <c r="B100" s="56" t="str">
        <f t="shared" si="3"/>
        <v xml:space="preserve"> </v>
      </c>
      <c r="C100" s="63"/>
      <c r="D100" s="57"/>
      <c r="E100" s="57" t="str">
        <f>IF(ISERROR(VLOOKUP(C100,Ref!$A$2:$C$294,3,FALSE)),"",(VLOOKUP(C100,Ref!$A$2:$C$294,3,FALSE)))</f>
        <v/>
      </c>
      <c r="F100" s="24"/>
      <c r="G100" s="25"/>
      <c r="H100" s="58" t="str">
        <f t="shared" si="4"/>
        <v xml:space="preserve"> </v>
      </c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0"/>
      <c r="AO100" s="20"/>
    </row>
    <row r="101" spans="1:41" s="40" customFormat="1">
      <c r="A101" s="64"/>
      <c r="B101" s="56" t="str">
        <f t="shared" si="3"/>
        <v xml:space="preserve"> </v>
      </c>
      <c r="C101" s="63"/>
      <c r="D101" s="57"/>
      <c r="E101" s="57" t="str">
        <f>IF(ISERROR(VLOOKUP(C101,Ref!$A$2:$C$294,3,FALSE)),"",(VLOOKUP(C101,Ref!$A$2:$C$294,3,FALSE)))</f>
        <v/>
      </c>
      <c r="F101" s="24"/>
      <c r="G101" s="25"/>
      <c r="H101" s="58" t="str">
        <f t="shared" si="4"/>
        <v xml:space="preserve"> </v>
      </c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  <c r="AO101" s="20"/>
    </row>
    <row r="102" spans="1:41" s="40" customFormat="1">
      <c r="A102" s="64"/>
      <c r="B102" s="56" t="str">
        <f t="shared" si="3"/>
        <v xml:space="preserve"> </v>
      </c>
      <c r="C102" s="63"/>
      <c r="D102" s="57"/>
      <c r="E102" s="57" t="str">
        <f>IF(ISERROR(VLOOKUP(C102,Ref!$A$2:$C$294,3,FALSE)),"",(VLOOKUP(C102,Ref!$A$2:$C$294,3,FALSE)))</f>
        <v/>
      </c>
      <c r="F102" s="24"/>
      <c r="G102" s="25"/>
      <c r="H102" s="58" t="str">
        <f t="shared" si="4"/>
        <v xml:space="preserve"> </v>
      </c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0"/>
      <c r="AO102" s="20"/>
    </row>
    <row r="103" spans="1:41" s="40" customFormat="1">
      <c r="A103" s="64"/>
      <c r="B103" s="56" t="str">
        <f t="shared" si="3"/>
        <v xml:space="preserve"> </v>
      </c>
      <c r="C103" s="63"/>
      <c r="D103" s="57"/>
      <c r="E103" s="57" t="str">
        <f>IF(ISERROR(VLOOKUP(C103,Ref!$A$2:$C$294,3,FALSE)),"",(VLOOKUP(C103,Ref!$A$2:$C$294,3,FALSE)))</f>
        <v/>
      </c>
      <c r="F103" s="24"/>
      <c r="G103" s="25"/>
      <c r="H103" s="58" t="str">
        <f t="shared" si="4"/>
        <v xml:space="preserve"> </v>
      </c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  <c r="AO103" s="20"/>
    </row>
    <row r="104" spans="1:41" s="40" customFormat="1">
      <c r="A104" s="64"/>
      <c r="B104" s="56" t="str">
        <f t="shared" ref="B104:B135" si="5">IF(ISBLANK(A104)," ",$B$5)</f>
        <v xml:space="preserve"> </v>
      </c>
      <c r="C104" s="63"/>
      <c r="D104" s="57"/>
      <c r="E104" s="57" t="str">
        <f>IF(ISERROR(VLOOKUP(C104,Ref!$A$2:$C$294,3,FALSE)),"",(VLOOKUP(C104,Ref!$A$2:$C$294,3,FALSE)))</f>
        <v/>
      </c>
      <c r="F104" s="24"/>
      <c r="G104" s="25"/>
      <c r="H104" s="58" t="str">
        <f t="shared" si="4"/>
        <v xml:space="preserve"> </v>
      </c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  <c r="AO104" s="20"/>
    </row>
    <row r="105" spans="1:41" s="40" customFormat="1">
      <c r="A105" s="64"/>
      <c r="B105" s="56" t="str">
        <f t="shared" si="5"/>
        <v xml:space="preserve"> </v>
      </c>
      <c r="C105" s="63"/>
      <c r="D105" s="57"/>
      <c r="E105" s="57" t="str">
        <f>IF(ISERROR(VLOOKUP(C105,Ref!$A$2:$C$294,3,FALSE)),"",(VLOOKUP(C105,Ref!$A$2:$C$294,3,FALSE)))</f>
        <v/>
      </c>
      <c r="F105" s="24"/>
      <c r="G105" s="25"/>
      <c r="H105" s="58" t="str">
        <f t="shared" si="4"/>
        <v xml:space="preserve"> </v>
      </c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</row>
    <row r="106" spans="1:41" s="40" customFormat="1">
      <c r="A106" s="64"/>
      <c r="B106" s="56" t="str">
        <f t="shared" si="5"/>
        <v xml:space="preserve"> </v>
      </c>
      <c r="C106" s="63"/>
      <c r="D106" s="57"/>
      <c r="E106" s="57" t="str">
        <f>IF(ISERROR(VLOOKUP(C106,Ref!$A$2:$C$294,3,FALSE)),"",(VLOOKUP(C106,Ref!$A$2:$C$294,3,FALSE)))</f>
        <v/>
      </c>
      <c r="F106" s="24"/>
      <c r="G106" s="25"/>
      <c r="H106" s="58" t="str">
        <f t="shared" si="4"/>
        <v xml:space="preserve"> </v>
      </c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  <c r="AO106" s="20"/>
    </row>
    <row r="107" spans="1:41" s="40" customFormat="1">
      <c r="A107" s="64"/>
      <c r="B107" s="56" t="str">
        <f t="shared" si="5"/>
        <v xml:space="preserve"> </v>
      </c>
      <c r="C107" s="63"/>
      <c r="D107" s="57"/>
      <c r="E107" s="57" t="str">
        <f>IF(ISERROR(VLOOKUP(C107,Ref!$A$2:$C$294,3,FALSE)),"",(VLOOKUP(C107,Ref!$A$2:$C$294,3,FALSE)))</f>
        <v/>
      </c>
      <c r="F107" s="24"/>
      <c r="G107" s="25"/>
      <c r="H107" s="58" t="str">
        <f t="shared" si="4"/>
        <v xml:space="preserve"> </v>
      </c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</row>
    <row r="108" spans="1:41" s="40" customFormat="1">
      <c r="A108" s="64"/>
      <c r="B108" s="56" t="str">
        <f t="shared" si="5"/>
        <v xml:space="preserve"> </v>
      </c>
      <c r="C108" s="63"/>
      <c r="D108" s="57"/>
      <c r="E108" s="57" t="str">
        <f>IF(ISERROR(VLOOKUP(C108,Ref!$A$2:$C$294,3,FALSE)),"",(VLOOKUP(C108,Ref!$A$2:$C$294,3,FALSE)))</f>
        <v/>
      </c>
      <c r="F108" s="24"/>
      <c r="G108" s="25"/>
      <c r="H108" s="58" t="str">
        <f t="shared" si="4"/>
        <v xml:space="preserve"> </v>
      </c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  <c r="AO108" s="20"/>
    </row>
    <row r="109" spans="1:41" s="40" customFormat="1">
      <c r="A109" s="64"/>
      <c r="B109" s="56" t="str">
        <f t="shared" si="5"/>
        <v xml:space="preserve"> </v>
      </c>
      <c r="C109" s="63"/>
      <c r="D109" s="57"/>
      <c r="E109" s="57" t="str">
        <f>IF(ISERROR(VLOOKUP(C109,Ref!$A$2:$C$294,3,FALSE)),"",(VLOOKUP(C109,Ref!$A$2:$C$294,3,FALSE)))</f>
        <v/>
      </c>
      <c r="F109" s="24"/>
      <c r="G109" s="25"/>
      <c r="H109" s="58" t="str">
        <f t="shared" si="4"/>
        <v xml:space="preserve"> </v>
      </c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  <c r="AO109" s="20"/>
    </row>
    <row r="110" spans="1:41">
      <c r="A110" s="64"/>
      <c r="B110" s="56" t="str">
        <f t="shared" si="5"/>
        <v xml:space="preserve"> </v>
      </c>
      <c r="C110" s="63"/>
      <c r="D110" s="57"/>
      <c r="E110" s="57" t="str">
        <f>IF(ISERROR(VLOOKUP(C110,Ref!$A$2:$C$294,3,FALSE)),"",(VLOOKUP(C110,Ref!$A$2:$C$294,3,FALSE)))</f>
        <v/>
      </c>
      <c r="F110" s="24"/>
      <c r="G110" s="25"/>
      <c r="H110" s="58" t="str">
        <f t="shared" si="4"/>
        <v xml:space="preserve"> </v>
      </c>
    </row>
    <row r="111" spans="1:41">
      <c r="A111" s="64"/>
      <c r="B111" s="56" t="str">
        <f t="shared" si="5"/>
        <v xml:space="preserve"> </v>
      </c>
      <c r="C111" s="63"/>
      <c r="D111" s="57"/>
      <c r="E111" s="57" t="str">
        <f>IF(ISERROR(VLOOKUP(C111,Ref!$A$2:$C$294,3,FALSE)),"",(VLOOKUP(C111,Ref!$A$2:$C$294,3,FALSE)))</f>
        <v/>
      </c>
      <c r="F111" s="24"/>
      <c r="G111" s="25"/>
      <c r="H111" s="58" t="str">
        <f t="shared" si="4"/>
        <v xml:space="preserve"> </v>
      </c>
    </row>
    <row r="112" spans="1:41">
      <c r="A112" s="64"/>
      <c r="B112" s="56" t="str">
        <f t="shared" si="5"/>
        <v xml:space="preserve"> </v>
      </c>
      <c r="C112" s="63"/>
      <c r="D112" s="57"/>
      <c r="E112" s="57" t="str">
        <f>IF(ISERROR(VLOOKUP(C112,Ref!$A$2:$C$294,3,FALSE)),"",(VLOOKUP(C112,Ref!$A$2:$C$294,3,FALSE)))</f>
        <v/>
      </c>
      <c r="F112" s="24"/>
      <c r="G112" s="25"/>
      <c r="H112" s="58" t="str">
        <f t="shared" si="4"/>
        <v xml:space="preserve"> </v>
      </c>
    </row>
    <row r="113" spans="1:8">
      <c r="A113" s="64"/>
      <c r="B113" s="56" t="str">
        <f t="shared" si="5"/>
        <v xml:space="preserve"> </v>
      </c>
      <c r="C113" s="63"/>
      <c r="D113" s="57"/>
      <c r="E113" s="57" t="str">
        <f>IF(ISERROR(VLOOKUP(C113,Ref!$A$2:$C$294,3,FALSE)),"",(VLOOKUP(C113,Ref!$A$2:$C$294,3,FALSE)))</f>
        <v/>
      </c>
      <c r="F113" s="24"/>
      <c r="G113" s="25"/>
      <c r="H113" s="58" t="str">
        <f t="shared" si="4"/>
        <v xml:space="preserve"> </v>
      </c>
    </row>
    <row r="114" spans="1:8">
      <c r="A114" s="64"/>
      <c r="B114" s="56" t="str">
        <f t="shared" si="5"/>
        <v xml:space="preserve"> </v>
      </c>
      <c r="C114" s="63"/>
      <c r="D114" s="57"/>
      <c r="E114" s="57" t="str">
        <f>IF(ISERROR(VLOOKUP(C114,Ref!$A$2:$C$294,3,FALSE)),"",(VLOOKUP(C114,Ref!$A$2:$C$294,3,FALSE)))</f>
        <v/>
      </c>
      <c r="F114" s="24"/>
      <c r="G114" s="25"/>
      <c r="H114" s="58" t="str">
        <f t="shared" si="4"/>
        <v xml:space="preserve"> </v>
      </c>
    </row>
    <row r="115" spans="1:8">
      <c r="A115" s="64"/>
      <c r="B115" s="56" t="str">
        <f t="shared" si="5"/>
        <v xml:space="preserve"> </v>
      </c>
      <c r="C115" s="63"/>
      <c r="D115" s="57"/>
      <c r="E115" s="57" t="str">
        <f>IF(ISERROR(VLOOKUP(C115,Ref!$A$2:$C$294,3,FALSE)),"",(VLOOKUP(C115,Ref!$A$2:$C$294,3,FALSE)))</f>
        <v/>
      </c>
      <c r="F115" s="24"/>
      <c r="G115" s="25"/>
      <c r="H115" s="58" t="str">
        <f t="shared" si="4"/>
        <v xml:space="preserve"> </v>
      </c>
    </row>
    <row r="116" spans="1:8">
      <c r="A116" s="64"/>
      <c r="B116" s="56" t="str">
        <f t="shared" si="5"/>
        <v xml:space="preserve"> </v>
      </c>
      <c r="C116" s="63"/>
      <c r="D116" s="57"/>
      <c r="E116" s="57" t="str">
        <f>IF(ISERROR(VLOOKUP(C116,Ref!$A$2:$C$294,3,FALSE)),"",(VLOOKUP(C116,Ref!$A$2:$C$294,3,FALSE)))</f>
        <v/>
      </c>
      <c r="F116" s="24"/>
      <c r="G116" s="25"/>
      <c r="H116" s="58" t="str">
        <f t="shared" si="4"/>
        <v xml:space="preserve"> </v>
      </c>
    </row>
    <row r="117" spans="1:8">
      <c r="A117" s="64"/>
      <c r="B117" s="56" t="str">
        <f t="shared" si="5"/>
        <v xml:space="preserve"> </v>
      </c>
      <c r="C117" s="63"/>
      <c r="D117" s="57"/>
      <c r="E117" s="57" t="str">
        <f>IF(ISERROR(VLOOKUP(C117,Ref!$A$2:$C$294,3,FALSE)),"",(VLOOKUP(C117,Ref!$A$2:$C$294,3,FALSE)))</f>
        <v/>
      </c>
      <c r="F117" s="24"/>
      <c r="G117" s="25"/>
      <c r="H117" s="58" t="str">
        <f t="shared" si="4"/>
        <v xml:space="preserve"> </v>
      </c>
    </row>
    <row r="118" spans="1:8">
      <c r="A118" s="64"/>
      <c r="B118" s="56" t="str">
        <f t="shared" si="5"/>
        <v xml:space="preserve"> </v>
      </c>
      <c r="C118" s="63"/>
      <c r="D118" s="57"/>
      <c r="E118" s="57" t="str">
        <f>IF(ISERROR(VLOOKUP(C118,Ref!$A$2:$C$294,3,FALSE)),"",(VLOOKUP(C118,Ref!$A$2:$C$294,3,FALSE)))</f>
        <v/>
      </c>
      <c r="F118" s="24"/>
      <c r="G118" s="25"/>
      <c r="H118" s="58" t="str">
        <f t="shared" si="4"/>
        <v xml:space="preserve"> </v>
      </c>
    </row>
    <row r="119" spans="1:8">
      <c r="A119" s="64"/>
      <c r="B119" s="56" t="str">
        <f t="shared" si="5"/>
        <v xml:space="preserve"> </v>
      </c>
      <c r="C119" s="63"/>
      <c r="D119" s="57"/>
      <c r="E119" s="57" t="str">
        <f>IF(ISERROR(VLOOKUP(C119,Ref!$A$2:$C$294,3,FALSE)),"",(VLOOKUP(C119,Ref!$A$2:$C$294,3,FALSE)))</f>
        <v/>
      </c>
      <c r="F119" s="24"/>
      <c r="G119" s="25"/>
      <c r="H119" s="58" t="str">
        <f t="shared" si="4"/>
        <v xml:space="preserve"> </v>
      </c>
    </row>
    <row r="120" spans="1:8">
      <c r="A120" s="64"/>
      <c r="B120" s="56" t="str">
        <f t="shared" si="5"/>
        <v xml:space="preserve"> </v>
      </c>
      <c r="C120" s="63"/>
      <c r="D120" s="57"/>
      <c r="E120" s="57" t="str">
        <f>IF(ISERROR(VLOOKUP(C120,Ref!$A$2:$C$294,3,FALSE)),"",(VLOOKUP(C120,Ref!$A$2:$C$294,3,FALSE)))</f>
        <v/>
      </c>
      <c r="F120" s="24"/>
      <c r="G120" s="25"/>
      <c r="H120" s="58" t="str">
        <f t="shared" si="4"/>
        <v xml:space="preserve"> </v>
      </c>
    </row>
    <row r="121" spans="1:8">
      <c r="A121" s="64"/>
      <c r="B121" s="56" t="str">
        <f t="shared" si="5"/>
        <v xml:space="preserve"> </v>
      </c>
      <c r="C121" s="63"/>
      <c r="D121" s="57"/>
      <c r="E121" s="57" t="str">
        <f>IF(ISERROR(VLOOKUP(C121,Ref!$A$2:$C$294,3,FALSE)),"",(VLOOKUP(C121,Ref!$A$2:$C$294,3,FALSE)))</f>
        <v/>
      </c>
      <c r="F121" s="24"/>
      <c r="G121" s="25"/>
      <c r="H121" s="58" t="str">
        <f t="shared" si="4"/>
        <v xml:space="preserve"> </v>
      </c>
    </row>
    <row r="122" spans="1:8">
      <c r="A122" s="64"/>
      <c r="B122" s="56" t="str">
        <f t="shared" si="5"/>
        <v xml:space="preserve"> </v>
      </c>
      <c r="C122" s="63"/>
      <c r="D122" s="57"/>
      <c r="E122" s="57" t="str">
        <f>IF(ISERROR(VLOOKUP(C122,Ref!$A$2:$C$294,3,FALSE)),"",(VLOOKUP(C122,Ref!$A$2:$C$294,3,FALSE)))</f>
        <v/>
      </c>
      <c r="F122" s="24"/>
      <c r="G122" s="25"/>
      <c r="H122" s="58" t="str">
        <f t="shared" si="4"/>
        <v xml:space="preserve"> </v>
      </c>
    </row>
    <row r="123" spans="1:8">
      <c r="A123" s="64"/>
      <c r="B123" s="56" t="str">
        <f t="shared" si="5"/>
        <v xml:space="preserve"> </v>
      </c>
      <c r="C123" s="63"/>
      <c r="D123" s="57"/>
      <c r="E123" s="57" t="str">
        <f>IF(ISERROR(VLOOKUP(C123,Ref!$A$2:$C$294,3,FALSE)),"",(VLOOKUP(C123,Ref!$A$2:$C$294,3,FALSE)))</f>
        <v/>
      </c>
      <c r="F123" s="24"/>
      <c r="G123" s="25"/>
      <c r="H123" s="58" t="str">
        <f t="shared" si="4"/>
        <v xml:space="preserve"> </v>
      </c>
    </row>
    <row r="124" spans="1:8">
      <c r="A124" s="64"/>
      <c r="B124" s="56" t="str">
        <f t="shared" si="5"/>
        <v xml:space="preserve"> </v>
      </c>
      <c r="C124" s="63"/>
      <c r="D124" s="57"/>
      <c r="E124" s="57" t="str">
        <f>IF(ISERROR(VLOOKUP(C124,Ref!$A$2:$C$294,3,FALSE)),"",(VLOOKUP(C124,Ref!$A$2:$C$294,3,FALSE)))</f>
        <v/>
      </c>
      <c r="F124" s="24"/>
      <c r="G124" s="25"/>
      <c r="H124" s="58" t="str">
        <f t="shared" si="4"/>
        <v xml:space="preserve"> </v>
      </c>
    </row>
    <row r="125" spans="1:8">
      <c r="A125" s="64"/>
      <c r="B125" s="56" t="str">
        <f t="shared" si="5"/>
        <v xml:space="preserve"> </v>
      </c>
      <c r="C125" s="63"/>
      <c r="D125" s="57"/>
      <c r="E125" s="57" t="str">
        <f>IF(ISERROR(VLOOKUP(C125,Ref!$A$2:$C$294,3,FALSE)),"",(VLOOKUP(C125,Ref!$A$2:$C$294,3,FALSE)))</f>
        <v/>
      </c>
      <c r="F125" s="24"/>
      <c r="G125" s="25"/>
      <c r="H125" s="58" t="str">
        <f t="shared" si="4"/>
        <v xml:space="preserve"> </v>
      </c>
    </row>
    <row r="126" spans="1:8">
      <c r="A126" s="64"/>
      <c r="B126" s="56" t="str">
        <f t="shared" si="5"/>
        <v xml:space="preserve"> </v>
      </c>
      <c r="C126" s="63"/>
      <c r="D126" s="57"/>
      <c r="E126" s="57" t="str">
        <f>IF(ISERROR(VLOOKUP(C126,Ref!$A$2:$C$294,3,FALSE)),"",(VLOOKUP(C126,Ref!$A$2:$C$294,3,FALSE)))</f>
        <v/>
      </c>
      <c r="F126" s="24"/>
      <c r="G126" s="25"/>
      <c r="H126" s="58" t="str">
        <f t="shared" si="4"/>
        <v xml:space="preserve"> </v>
      </c>
    </row>
    <row r="127" spans="1:8">
      <c r="A127" s="64"/>
      <c r="B127" s="56" t="str">
        <f t="shared" si="5"/>
        <v xml:space="preserve"> </v>
      </c>
      <c r="C127" s="63"/>
      <c r="D127" s="57"/>
      <c r="E127" s="57" t="str">
        <f>IF(ISERROR(VLOOKUP(C127,Ref!$A$2:$C$294,3,FALSE)),"",(VLOOKUP(C127,Ref!$A$2:$C$294,3,FALSE)))</f>
        <v/>
      </c>
      <c r="F127" s="24"/>
      <c r="G127" s="25"/>
      <c r="H127" s="58" t="str">
        <f t="shared" si="4"/>
        <v xml:space="preserve"> </v>
      </c>
    </row>
    <row r="128" spans="1:8">
      <c r="A128" s="64"/>
      <c r="B128" s="56" t="str">
        <f t="shared" si="5"/>
        <v xml:space="preserve"> </v>
      </c>
      <c r="C128" s="63"/>
      <c r="D128" s="57"/>
      <c r="E128" s="57" t="str">
        <f>IF(ISERROR(VLOOKUP(C128,Ref!$A$2:$C$294,3,FALSE)),"",(VLOOKUP(C128,Ref!$A$2:$C$294,3,FALSE)))</f>
        <v/>
      </c>
      <c r="F128" s="24"/>
      <c r="G128" s="25"/>
      <c r="H128" s="58" t="str">
        <f t="shared" si="4"/>
        <v xml:space="preserve"> </v>
      </c>
    </row>
    <row r="129" spans="1:8">
      <c r="A129" s="64"/>
      <c r="B129" s="56" t="str">
        <f t="shared" si="5"/>
        <v xml:space="preserve"> </v>
      </c>
      <c r="C129" s="63"/>
      <c r="D129" s="57"/>
      <c r="E129" s="57" t="str">
        <f>IF(ISERROR(VLOOKUP(C129,Ref!$A$2:$C$294,3,FALSE)),"",(VLOOKUP(C129,Ref!$A$2:$C$294,3,FALSE)))</f>
        <v/>
      </c>
      <c r="F129" s="24"/>
      <c r="G129" s="25"/>
      <c r="H129" s="58" t="str">
        <f t="shared" si="4"/>
        <v xml:space="preserve"> </v>
      </c>
    </row>
    <row r="130" spans="1:8">
      <c r="A130" s="64"/>
      <c r="B130" s="56" t="str">
        <f t="shared" si="5"/>
        <v xml:space="preserve"> </v>
      </c>
      <c r="C130" s="63"/>
      <c r="D130" s="57"/>
      <c r="E130" s="57" t="str">
        <f>IF(ISERROR(VLOOKUP(C130,Ref!$A$2:$C$294,3,FALSE)),"",(VLOOKUP(C130,Ref!$A$2:$C$294,3,FALSE)))</f>
        <v/>
      </c>
      <c r="F130" s="24"/>
      <c r="G130" s="25"/>
      <c r="H130" s="58" t="str">
        <f t="shared" si="4"/>
        <v xml:space="preserve"> </v>
      </c>
    </row>
    <row r="131" spans="1:8">
      <c r="A131" s="64"/>
      <c r="B131" s="56" t="str">
        <f t="shared" si="5"/>
        <v xml:space="preserve"> </v>
      </c>
      <c r="C131" s="63"/>
      <c r="D131" s="57"/>
      <c r="E131" s="57" t="str">
        <f>IF(ISERROR(VLOOKUP(C131,Ref!$A$2:$C$294,3,FALSE)),"",(VLOOKUP(C131,Ref!$A$2:$C$294,3,FALSE)))</f>
        <v/>
      </c>
      <c r="F131" s="24"/>
      <c r="G131" s="25"/>
      <c r="H131" s="58" t="str">
        <f t="shared" si="4"/>
        <v xml:space="preserve"> </v>
      </c>
    </row>
    <row r="132" spans="1:8">
      <c r="A132" s="64"/>
      <c r="B132" s="56" t="str">
        <f t="shared" si="5"/>
        <v xml:space="preserve"> </v>
      </c>
      <c r="C132" s="63"/>
      <c r="D132" s="57"/>
      <c r="E132" s="57" t="str">
        <f>IF(ISERROR(VLOOKUP(C132,Ref!$A$2:$C$294,3,FALSE)),"",(VLOOKUP(C132,Ref!$A$2:$C$294,3,FALSE)))</f>
        <v/>
      </c>
      <c r="F132" s="24"/>
      <c r="G132" s="25"/>
      <c r="H132" s="58" t="str">
        <f t="shared" si="4"/>
        <v xml:space="preserve"> </v>
      </c>
    </row>
    <row r="133" spans="1:8">
      <c r="A133" s="64"/>
      <c r="B133" s="56" t="str">
        <f t="shared" si="5"/>
        <v xml:space="preserve"> </v>
      </c>
      <c r="C133" s="63"/>
      <c r="D133" s="57"/>
      <c r="E133" s="57" t="str">
        <f>IF(ISERROR(VLOOKUP(C133,Ref!$A$2:$C$294,3,FALSE)),"",(VLOOKUP(C133,Ref!$A$2:$C$294,3,FALSE)))</f>
        <v/>
      </c>
      <c r="F133" s="24"/>
      <c r="G133" s="25"/>
      <c r="H133" s="58" t="str">
        <f t="shared" si="4"/>
        <v xml:space="preserve"> </v>
      </c>
    </row>
    <row r="134" spans="1:8">
      <c r="A134" s="64"/>
      <c r="B134" s="56" t="str">
        <f t="shared" si="5"/>
        <v xml:space="preserve"> </v>
      </c>
      <c r="C134" s="63"/>
      <c r="D134" s="57"/>
      <c r="E134" s="57" t="str">
        <f>IF(ISERROR(VLOOKUP(C134,Ref!$A$2:$C$294,3,FALSE)),"",(VLOOKUP(C134,Ref!$A$2:$C$294,3,FALSE)))</f>
        <v/>
      </c>
      <c r="F134" s="24"/>
      <c r="G134" s="25"/>
      <c r="H134" s="58" t="str">
        <f t="shared" si="4"/>
        <v xml:space="preserve"> </v>
      </c>
    </row>
    <row r="135" spans="1:8">
      <c r="A135" s="64"/>
      <c r="B135" s="56" t="str">
        <f t="shared" si="5"/>
        <v xml:space="preserve"> </v>
      </c>
      <c r="C135" s="63"/>
      <c r="D135" s="57"/>
      <c r="E135" s="57" t="str">
        <f>IF(ISERROR(VLOOKUP(C135,Ref!$A$2:$C$294,3,FALSE)),"",(VLOOKUP(C135,Ref!$A$2:$C$294,3,FALSE)))</f>
        <v/>
      </c>
      <c r="F135" s="24"/>
      <c r="G135" s="25"/>
      <c r="H135" s="58" t="str">
        <f t="shared" si="4"/>
        <v xml:space="preserve"> </v>
      </c>
    </row>
    <row r="136" spans="1:8">
      <c r="A136" s="64"/>
      <c r="B136" s="56" t="str">
        <f t="shared" ref="B136:B167" si="6">IF(ISBLANK(A136)," ",$B$5)</f>
        <v xml:space="preserve"> </v>
      </c>
      <c r="C136" s="63"/>
      <c r="D136" s="57"/>
      <c r="E136" s="57" t="str">
        <f>IF(ISERROR(VLOOKUP(C136,Ref!$A$2:$C$294,3,FALSE)),"",(VLOOKUP(C136,Ref!$A$2:$C$294,3,FALSE)))</f>
        <v/>
      </c>
      <c r="F136" s="24"/>
      <c r="G136" s="25"/>
      <c r="H136" s="58" t="str">
        <f t="shared" si="4"/>
        <v xml:space="preserve"> </v>
      </c>
    </row>
    <row r="137" spans="1:8">
      <c r="A137" s="64"/>
      <c r="B137" s="56" t="str">
        <f t="shared" si="6"/>
        <v xml:space="preserve"> </v>
      </c>
      <c r="C137" s="63"/>
      <c r="D137" s="57"/>
      <c r="E137" s="57" t="str">
        <f>IF(ISERROR(VLOOKUP(C137,Ref!$A$2:$C$294,3,FALSE)),"",(VLOOKUP(C137,Ref!$A$2:$C$294,3,FALSE)))</f>
        <v/>
      </c>
      <c r="F137" s="24"/>
      <c r="G137" s="25"/>
      <c r="H137" s="58" t="str">
        <f t="shared" ref="H137:H200" si="7">IF(SUM(F136,G136,F137,G137)&lt;&gt;0,(H136-F137+G137)," ")</f>
        <v xml:space="preserve"> </v>
      </c>
    </row>
    <row r="138" spans="1:8">
      <c r="A138" s="64"/>
      <c r="B138" s="56" t="str">
        <f t="shared" si="6"/>
        <v xml:space="preserve"> </v>
      </c>
      <c r="C138" s="63"/>
      <c r="D138" s="57"/>
      <c r="E138" s="57" t="str">
        <f>IF(ISERROR(VLOOKUP(C138,Ref!$A$2:$C$294,3,FALSE)),"",(VLOOKUP(C138,Ref!$A$2:$C$294,3,FALSE)))</f>
        <v/>
      </c>
      <c r="F138" s="24"/>
      <c r="G138" s="25"/>
      <c r="H138" s="58" t="str">
        <f t="shared" si="7"/>
        <v xml:space="preserve"> </v>
      </c>
    </row>
    <row r="139" spans="1:8">
      <c r="A139" s="64"/>
      <c r="B139" s="56" t="str">
        <f t="shared" si="6"/>
        <v xml:space="preserve"> </v>
      </c>
      <c r="C139" s="63"/>
      <c r="D139" s="57"/>
      <c r="E139" s="57" t="str">
        <f>IF(ISERROR(VLOOKUP(C139,Ref!$A$2:$C$294,3,FALSE)),"",(VLOOKUP(C139,Ref!$A$2:$C$294,3,FALSE)))</f>
        <v/>
      </c>
      <c r="F139" s="24"/>
      <c r="G139" s="25"/>
      <c r="H139" s="58" t="str">
        <f t="shared" si="7"/>
        <v xml:space="preserve"> </v>
      </c>
    </row>
    <row r="140" spans="1:8">
      <c r="A140" s="64"/>
      <c r="B140" s="56" t="str">
        <f t="shared" si="6"/>
        <v xml:space="preserve"> </v>
      </c>
      <c r="C140" s="63"/>
      <c r="D140" s="57"/>
      <c r="E140" s="57" t="str">
        <f>IF(ISERROR(VLOOKUP(C140,Ref!$A$2:$C$294,3,FALSE)),"",(VLOOKUP(C140,Ref!$A$2:$C$294,3,FALSE)))</f>
        <v/>
      </c>
      <c r="F140" s="24"/>
      <c r="G140" s="25"/>
      <c r="H140" s="58" t="str">
        <f t="shared" si="7"/>
        <v xml:space="preserve"> </v>
      </c>
    </row>
    <row r="141" spans="1:8">
      <c r="A141" s="64"/>
      <c r="B141" s="56" t="str">
        <f t="shared" si="6"/>
        <v xml:space="preserve"> </v>
      </c>
      <c r="C141" s="63"/>
      <c r="D141" s="57"/>
      <c r="E141" s="57" t="str">
        <f>IF(ISERROR(VLOOKUP(C141,Ref!$A$2:$C$294,3,FALSE)),"",(VLOOKUP(C141,Ref!$A$2:$C$294,3,FALSE)))</f>
        <v/>
      </c>
      <c r="F141" s="24"/>
      <c r="G141" s="25"/>
      <c r="H141" s="58" t="str">
        <f t="shared" si="7"/>
        <v xml:space="preserve"> </v>
      </c>
    </row>
    <row r="142" spans="1:8">
      <c r="A142" s="64"/>
      <c r="B142" s="56" t="str">
        <f t="shared" si="6"/>
        <v xml:space="preserve"> </v>
      </c>
      <c r="C142" s="63"/>
      <c r="D142" s="57"/>
      <c r="E142" s="57" t="str">
        <f>IF(ISERROR(VLOOKUP(C142,Ref!$A$2:$C$294,3,FALSE)),"",(VLOOKUP(C142,Ref!$A$2:$C$294,3,FALSE)))</f>
        <v/>
      </c>
      <c r="F142" s="24"/>
      <c r="G142" s="25"/>
      <c r="H142" s="58" t="str">
        <f t="shared" si="7"/>
        <v xml:space="preserve"> </v>
      </c>
    </row>
    <row r="143" spans="1:8">
      <c r="A143" s="64"/>
      <c r="B143" s="56" t="str">
        <f t="shared" si="6"/>
        <v xml:space="preserve"> </v>
      </c>
      <c r="C143" s="63"/>
      <c r="D143" s="57"/>
      <c r="E143" s="57" t="str">
        <f>IF(ISERROR(VLOOKUP(C143,Ref!$A$2:$C$294,3,FALSE)),"",(VLOOKUP(C143,Ref!$A$2:$C$294,3,FALSE)))</f>
        <v/>
      </c>
      <c r="F143" s="24"/>
      <c r="G143" s="25"/>
      <c r="H143" s="58" t="str">
        <f t="shared" si="7"/>
        <v xml:space="preserve"> </v>
      </c>
    </row>
    <row r="144" spans="1:8">
      <c r="A144" s="64"/>
      <c r="B144" s="56" t="str">
        <f t="shared" si="6"/>
        <v xml:space="preserve"> </v>
      </c>
      <c r="C144" s="63"/>
      <c r="D144" s="57"/>
      <c r="E144" s="57" t="str">
        <f>IF(ISERROR(VLOOKUP(C144,Ref!$A$2:$C$294,3,FALSE)),"",(VLOOKUP(C144,Ref!$A$2:$C$294,3,FALSE)))</f>
        <v/>
      </c>
      <c r="F144" s="24"/>
      <c r="G144" s="25"/>
      <c r="H144" s="58" t="str">
        <f t="shared" si="7"/>
        <v xml:space="preserve"> </v>
      </c>
    </row>
    <row r="145" spans="1:8">
      <c r="A145" s="64"/>
      <c r="B145" s="56" t="str">
        <f t="shared" si="6"/>
        <v xml:space="preserve"> </v>
      </c>
      <c r="C145" s="63"/>
      <c r="D145" s="57"/>
      <c r="E145" s="57" t="str">
        <f>IF(ISERROR(VLOOKUP(C145,Ref!$A$2:$C$294,3,FALSE)),"",(VLOOKUP(C145,Ref!$A$2:$C$294,3,FALSE)))</f>
        <v/>
      </c>
      <c r="F145" s="24"/>
      <c r="G145" s="25"/>
      <c r="H145" s="58" t="str">
        <f t="shared" si="7"/>
        <v xml:space="preserve"> </v>
      </c>
    </row>
    <row r="146" spans="1:8">
      <c r="A146" s="64"/>
      <c r="B146" s="56" t="str">
        <f t="shared" si="6"/>
        <v xml:space="preserve"> </v>
      </c>
      <c r="C146" s="63"/>
      <c r="D146" s="57"/>
      <c r="E146" s="57" t="str">
        <f>IF(ISERROR(VLOOKUP(C146,Ref!$A$2:$C$294,3,FALSE)),"",(VLOOKUP(C146,Ref!$A$2:$C$294,3,FALSE)))</f>
        <v/>
      </c>
      <c r="F146" s="24"/>
      <c r="G146" s="25"/>
      <c r="H146" s="58" t="str">
        <f t="shared" si="7"/>
        <v xml:space="preserve"> </v>
      </c>
    </row>
    <row r="147" spans="1:8">
      <c r="A147" s="64"/>
      <c r="B147" s="56" t="str">
        <f t="shared" si="6"/>
        <v xml:space="preserve"> </v>
      </c>
      <c r="C147" s="63"/>
      <c r="D147" s="57"/>
      <c r="E147" s="57" t="str">
        <f>IF(ISERROR(VLOOKUP(C147,Ref!$A$2:$C$294,3,FALSE)),"",(VLOOKUP(C147,Ref!$A$2:$C$294,3,FALSE)))</f>
        <v/>
      </c>
      <c r="F147" s="24"/>
      <c r="G147" s="25"/>
      <c r="H147" s="58" t="str">
        <f t="shared" si="7"/>
        <v xml:space="preserve"> </v>
      </c>
    </row>
    <row r="148" spans="1:8">
      <c r="A148" s="64"/>
      <c r="B148" s="56" t="str">
        <f t="shared" si="6"/>
        <v xml:space="preserve"> </v>
      </c>
      <c r="C148" s="63"/>
      <c r="D148" s="57"/>
      <c r="E148" s="57" t="str">
        <f>IF(ISERROR(VLOOKUP(C148,Ref!$A$2:$C$294,3,FALSE)),"",(VLOOKUP(C148,Ref!$A$2:$C$294,3,FALSE)))</f>
        <v/>
      </c>
      <c r="F148" s="24"/>
      <c r="G148" s="25"/>
      <c r="H148" s="58" t="str">
        <f t="shared" si="7"/>
        <v xml:space="preserve"> </v>
      </c>
    </row>
    <row r="149" spans="1:8">
      <c r="A149" s="64"/>
      <c r="B149" s="56" t="str">
        <f t="shared" si="6"/>
        <v xml:space="preserve"> </v>
      </c>
      <c r="C149" s="63"/>
      <c r="D149" s="57"/>
      <c r="E149" s="57" t="str">
        <f>IF(ISERROR(VLOOKUP(C149,Ref!$A$2:$C$294,3,FALSE)),"",(VLOOKUP(C149,Ref!$A$2:$C$294,3,FALSE)))</f>
        <v/>
      </c>
      <c r="F149" s="24"/>
      <c r="G149" s="25"/>
      <c r="H149" s="58" t="str">
        <f t="shared" si="7"/>
        <v xml:space="preserve"> </v>
      </c>
    </row>
    <row r="150" spans="1:8">
      <c r="A150" s="64"/>
      <c r="B150" s="56" t="str">
        <f t="shared" si="6"/>
        <v xml:space="preserve"> </v>
      </c>
      <c r="C150" s="63"/>
      <c r="D150" s="57"/>
      <c r="E150" s="57" t="str">
        <f>IF(ISERROR(VLOOKUP(C150,Ref!$A$2:$C$294,3,FALSE)),"",(VLOOKUP(C150,Ref!$A$2:$C$294,3,FALSE)))</f>
        <v/>
      </c>
      <c r="F150" s="24"/>
      <c r="G150" s="25"/>
      <c r="H150" s="58" t="str">
        <f t="shared" si="7"/>
        <v xml:space="preserve"> </v>
      </c>
    </row>
    <row r="151" spans="1:8">
      <c r="A151" s="64"/>
      <c r="B151" s="56" t="str">
        <f t="shared" si="6"/>
        <v xml:space="preserve"> </v>
      </c>
      <c r="C151" s="63"/>
      <c r="D151" s="57"/>
      <c r="E151" s="57" t="str">
        <f>IF(ISERROR(VLOOKUP(C151,Ref!$A$2:$C$294,3,FALSE)),"",(VLOOKUP(C151,Ref!$A$2:$C$294,3,FALSE)))</f>
        <v/>
      </c>
      <c r="F151" s="24"/>
      <c r="G151" s="25"/>
      <c r="H151" s="58" t="str">
        <f t="shared" si="7"/>
        <v xml:space="preserve"> </v>
      </c>
    </row>
    <row r="152" spans="1:8">
      <c r="A152" s="64"/>
      <c r="B152" s="56" t="str">
        <f t="shared" si="6"/>
        <v xml:space="preserve"> </v>
      </c>
      <c r="C152" s="63"/>
      <c r="D152" s="57"/>
      <c r="E152" s="57" t="str">
        <f>IF(ISERROR(VLOOKUP(C152,Ref!$A$2:$C$294,3,FALSE)),"",(VLOOKUP(C152,Ref!$A$2:$C$294,3,FALSE)))</f>
        <v/>
      </c>
      <c r="F152" s="24"/>
      <c r="G152" s="25"/>
      <c r="H152" s="58" t="str">
        <f t="shared" si="7"/>
        <v xml:space="preserve"> </v>
      </c>
    </row>
    <row r="153" spans="1:8">
      <c r="A153" s="64"/>
      <c r="B153" s="56" t="str">
        <f t="shared" si="6"/>
        <v xml:space="preserve"> </v>
      </c>
      <c r="C153" s="63"/>
      <c r="D153" s="57"/>
      <c r="E153" s="57" t="str">
        <f>IF(ISERROR(VLOOKUP(C153,Ref!$A$2:$C$294,3,FALSE)),"",(VLOOKUP(C153,Ref!$A$2:$C$294,3,FALSE)))</f>
        <v/>
      </c>
      <c r="F153" s="24"/>
      <c r="G153" s="25"/>
      <c r="H153" s="58" t="str">
        <f t="shared" si="7"/>
        <v xml:space="preserve"> </v>
      </c>
    </row>
    <row r="154" spans="1:8">
      <c r="A154" s="64"/>
      <c r="B154" s="56" t="str">
        <f t="shared" si="6"/>
        <v xml:space="preserve"> </v>
      </c>
      <c r="C154" s="63"/>
      <c r="D154" s="57"/>
      <c r="E154" s="57" t="str">
        <f>IF(ISERROR(VLOOKUP(C154,Ref!$A$2:$C$294,3,FALSE)),"",(VLOOKUP(C154,Ref!$A$2:$C$294,3,FALSE)))</f>
        <v/>
      </c>
      <c r="F154" s="24"/>
      <c r="G154" s="25"/>
      <c r="H154" s="58" t="str">
        <f t="shared" si="7"/>
        <v xml:space="preserve"> </v>
      </c>
    </row>
    <row r="155" spans="1:8">
      <c r="A155" s="64"/>
      <c r="B155" s="56" t="str">
        <f t="shared" si="6"/>
        <v xml:space="preserve"> </v>
      </c>
      <c r="C155" s="63"/>
      <c r="D155" s="57"/>
      <c r="E155" s="57" t="str">
        <f>IF(ISERROR(VLOOKUP(C155,Ref!$A$2:$C$294,3,FALSE)),"",(VLOOKUP(C155,Ref!$A$2:$C$294,3,FALSE)))</f>
        <v/>
      </c>
      <c r="F155" s="24"/>
      <c r="G155" s="25"/>
      <c r="H155" s="58" t="str">
        <f t="shared" si="7"/>
        <v xml:space="preserve"> </v>
      </c>
    </row>
    <row r="156" spans="1:8">
      <c r="A156" s="64"/>
      <c r="B156" s="56" t="str">
        <f t="shared" si="6"/>
        <v xml:space="preserve"> </v>
      </c>
      <c r="C156" s="63"/>
      <c r="D156" s="57"/>
      <c r="E156" s="57" t="str">
        <f>IF(ISERROR(VLOOKUP(C156,Ref!$A$2:$C$294,3,FALSE)),"",(VLOOKUP(C156,Ref!$A$2:$C$294,3,FALSE)))</f>
        <v/>
      </c>
      <c r="F156" s="24"/>
      <c r="G156" s="25"/>
      <c r="H156" s="58" t="str">
        <f t="shared" si="7"/>
        <v xml:space="preserve"> </v>
      </c>
    </row>
    <row r="157" spans="1:8">
      <c r="B157" s="56" t="str">
        <f t="shared" si="6"/>
        <v xml:space="preserve"> </v>
      </c>
      <c r="C157" s="42"/>
      <c r="D157" s="57"/>
      <c r="E157" s="57" t="str">
        <f>IF(ISERROR(VLOOKUP(C157,Ref!$A$2:$C$294,3,FALSE)),"",(VLOOKUP(C157,Ref!$A$2:$C$294,3,FALSE)))</f>
        <v/>
      </c>
      <c r="H157" s="53" t="str">
        <f t="shared" si="7"/>
        <v xml:space="preserve"> </v>
      </c>
    </row>
    <row r="158" spans="1:8">
      <c r="B158" s="56" t="str">
        <f t="shared" si="6"/>
        <v xml:space="preserve"> </v>
      </c>
      <c r="C158" s="42"/>
      <c r="D158" s="57"/>
      <c r="E158" s="57" t="str">
        <f>IF(ISERROR(VLOOKUP(C158,Ref!$A$2:$C$294,3,FALSE)),"",(VLOOKUP(C158,Ref!$A$2:$C$294,3,FALSE)))</f>
        <v/>
      </c>
      <c r="H158" s="53" t="str">
        <f t="shared" si="7"/>
        <v xml:space="preserve"> </v>
      </c>
    </row>
    <row r="159" spans="1:8">
      <c r="B159" s="56" t="str">
        <f t="shared" si="6"/>
        <v xml:space="preserve"> </v>
      </c>
      <c r="C159" s="42"/>
      <c r="D159" s="57"/>
      <c r="E159" s="57" t="str">
        <f>IF(ISERROR(VLOOKUP(C159,Ref!$A$2:$C$294,3,FALSE)),"",(VLOOKUP(C159,Ref!$A$2:$C$294,3,FALSE)))</f>
        <v/>
      </c>
      <c r="H159" s="53" t="str">
        <f t="shared" si="7"/>
        <v xml:space="preserve"> </v>
      </c>
    </row>
    <row r="160" spans="1:8">
      <c r="B160" s="56" t="str">
        <f t="shared" si="6"/>
        <v xml:space="preserve"> </v>
      </c>
      <c r="C160" s="42"/>
      <c r="D160" s="57"/>
      <c r="E160" s="57" t="str">
        <f>IF(ISERROR(VLOOKUP(C160,Ref!$A$2:$C$294,3,FALSE)),"",(VLOOKUP(C160,Ref!$A$2:$C$294,3,FALSE)))</f>
        <v/>
      </c>
      <c r="H160" s="53" t="str">
        <f t="shared" si="7"/>
        <v xml:space="preserve"> </v>
      </c>
    </row>
    <row r="161" spans="2:8">
      <c r="B161" s="56" t="str">
        <f t="shared" si="6"/>
        <v xml:space="preserve"> </v>
      </c>
      <c r="C161" s="42"/>
      <c r="D161" s="57"/>
      <c r="E161" s="57" t="str">
        <f>IF(ISERROR(VLOOKUP(C161,Ref!$A$2:$C$294,3,FALSE)),"",(VLOOKUP(C161,Ref!$A$2:$C$294,3,FALSE)))</f>
        <v/>
      </c>
      <c r="H161" s="53" t="str">
        <f t="shared" si="7"/>
        <v xml:space="preserve"> </v>
      </c>
    </row>
    <row r="162" spans="2:8">
      <c r="B162" s="56" t="str">
        <f t="shared" si="6"/>
        <v xml:space="preserve"> </v>
      </c>
      <c r="C162" s="42"/>
      <c r="D162" s="57"/>
      <c r="E162" s="57" t="str">
        <f>IF(ISERROR(VLOOKUP(C162,Ref!$A$2:$C$294,3,FALSE)),"",(VLOOKUP(C162,Ref!$A$2:$C$294,3,FALSE)))</f>
        <v/>
      </c>
      <c r="H162" s="53" t="str">
        <f t="shared" si="7"/>
        <v xml:space="preserve"> </v>
      </c>
    </row>
    <row r="163" spans="2:8">
      <c r="B163" s="56" t="str">
        <f t="shared" si="6"/>
        <v xml:space="preserve"> </v>
      </c>
      <c r="C163" s="42"/>
      <c r="D163" s="57"/>
      <c r="E163" s="57" t="str">
        <f>IF(ISERROR(VLOOKUP(C163,Ref!$A$2:$C$294,3,FALSE)),"",(VLOOKUP(C163,Ref!$A$2:$C$294,3,FALSE)))</f>
        <v/>
      </c>
      <c r="H163" s="53" t="str">
        <f t="shared" si="7"/>
        <v xml:space="preserve"> </v>
      </c>
    </row>
    <row r="164" spans="2:8">
      <c r="B164" s="56" t="str">
        <f t="shared" si="6"/>
        <v xml:space="preserve"> </v>
      </c>
      <c r="C164" s="42"/>
      <c r="D164" s="57"/>
      <c r="E164" s="57" t="str">
        <f>IF(ISERROR(VLOOKUP(C164,Ref!$A$2:$C$294,3,FALSE)),"",(VLOOKUP(C164,Ref!$A$2:$C$294,3,FALSE)))</f>
        <v/>
      </c>
      <c r="H164" s="53" t="str">
        <f t="shared" si="7"/>
        <v xml:space="preserve"> </v>
      </c>
    </row>
    <row r="165" spans="2:8">
      <c r="B165" s="56" t="str">
        <f t="shared" si="6"/>
        <v xml:space="preserve"> </v>
      </c>
      <c r="C165" s="42"/>
      <c r="D165" s="57"/>
      <c r="E165" s="57" t="str">
        <f>IF(ISERROR(VLOOKUP(C165,Ref!$A$2:$C$294,3,FALSE)),"",(VLOOKUP(C165,Ref!$A$2:$C$294,3,FALSE)))</f>
        <v/>
      </c>
      <c r="H165" s="53" t="str">
        <f t="shared" si="7"/>
        <v xml:space="preserve"> </v>
      </c>
    </row>
    <row r="166" spans="2:8">
      <c r="B166" s="56" t="str">
        <f t="shared" si="6"/>
        <v xml:space="preserve"> </v>
      </c>
      <c r="C166" s="42"/>
      <c r="D166" s="57"/>
      <c r="E166" s="57" t="str">
        <f>IF(ISERROR(VLOOKUP(C166,Ref!$A$2:$C$294,3,FALSE)),"",(VLOOKUP(C166,Ref!$A$2:$C$294,3,FALSE)))</f>
        <v/>
      </c>
      <c r="H166" s="53" t="str">
        <f t="shared" si="7"/>
        <v xml:space="preserve"> </v>
      </c>
    </row>
    <row r="167" spans="2:8">
      <c r="B167" s="56" t="str">
        <f t="shared" si="6"/>
        <v xml:space="preserve"> </v>
      </c>
      <c r="C167" s="42"/>
      <c r="D167" s="57"/>
      <c r="E167" s="57" t="str">
        <f>IF(ISERROR(VLOOKUP(C167,Ref!$A$2:$C$294,3,FALSE)),"",(VLOOKUP(C167,Ref!$A$2:$C$294,3,FALSE)))</f>
        <v/>
      </c>
      <c r="H167" s="53" t="str">
        <f t="shared" si="7"/>
        <v xml:space="preserve"> </v>
      </c>
    </row>
    <row r="168" spans="2:8">
      <c r="B168" s="56" t="str">
        <f t="shared" ref="B168:B199" si="8">IF(ISBLANK(A168)," ",$B$5)</f>
        <v xml:space="preserve"> </v>
      </c>
      <c r="C168" s="42"/>
      <c r="D168" s="57"/>
      <c r="E168" s="57" t="str">
        <f>IF(ISERROR(VLOOKUP(C168,Ref!$A$2:$C$294,3,FALSE)),"",(VLOOKUP(C168,Ref!$A$2:$C$294,3,FALSE)))</f>
        <v/>
      </c>
      <c r="H168" s="53" t="str">
        <f t="shared" si="7"/>
        <v xml:space="preserve"> </v>
      </c>
    </row>
    <row r="169" spans="2:8">
      <c r="B169" s="56" t="str">
        <f t="shared" si="8"/>
        <v xml:space="preserve"> </v>
      </c>
      <c r="C169" s="42"/>
      <c r="D169" s="57"/>
      <c r="E169" s="57" t="str">
        <f>IF(ISERROR(VLOOKUP(C169,Ref!$A$2:$C$294,3,FALSE)),"",(VLOOKUP(C169,Ref!$A$2:$C$294,3,FALSE)))</f>
        <v/>
      </c>
      <c r="H169" s="53" t="str">
        <f t="shared" si="7"/>
        <v xml:space="preserve"> </v>
      </c>
    </row>
    <row r="170" spans="2:8">
      <c r="B170" s="56" t="str">
        <f t="shared" si="8"/>
        <v xml:space="preserve"> </v>
      </c>
      <c r="C170" s="42"/>
      <c r="D170" s="57"/>
      <c r="E170" s="57" t="str">
        <f>IF(ISERROR(VLOOKUP(C170,Ref!$A$2:$C$294,3,FALSE)),"",(VLOOKUP(C170,Ref!$A$2:$C$294,3,FALSE)))</f>
        <v/>
      </c>
      <c r="H170" s="53" t="str">
        <f t="shared" si="7"/>
        <v xml:space="preserve"> </v>
      </c>
    </row>
    <row r="171" spans="2:8">
      <c r="B171" s="56" t="str">
        <f t="shared" si="8"/>
        <v xml:space="preserve"> </v>
      </c>
      <c r="C171" s="42"/>
      <c r="D171" s="57"/>
      <c r="E171" s="57" t="str">
        <f>IF(ISERROR(VLOOKUP(C171,Ref!$A$2:$C$294,3,FALSE)),"",(VLOOKUP(C171,Ref!$A$2:$C$294,3,FALSE)))</f>
        <v/>
      </c>
      <c r="H171" s="53" t="str">
        <f t="shared" si="7"/>
        <v xml:space="preserve"> </v>
      </c>
    </row>
    <row r="172" spans="2:8">
      <c r="B172" s="56" t="str">
        <f t="shared" si="8"/>
        <v xml:space="preserve"> </v>
      </c>
      <c r="C172" s="42"/>
      <c r="D172" s="57"/>
      <c r="E172" s="57" t="str">
        <f>IF(ISERROR(VLOOKUP(C172,Ref!$A$2:$C$294,3,FALSE)),"",(VLOOKUP(C172,Ref!$A$2:$C$294,3,FALSE)))</f>
        <v/>
      </c>
      <c r="H172" s="53" t="str">
        <f t="shared" si="7"/>
        <v xml:space="preserve"> </v>
      </c>
    </row>
    <row r="173" spans="2:8">
      <c r="B173" s="56" t="str">
        <f t="shared" si="8"/>
        <v xml:space="preserve"> </v>
      </c>
      <c r="C173" s="42"/>
      <c r="D173" s="57"/>
      <c r="E173" s="57" t="str">
        <f>IF(ISERROR(VLOOKUP(C173,Ref!$A$2:$C$294,3,FALSE)),"",(VLOOKUP(C173,Ref!$A$2:$C$294,3,FALSE)))</f>
        <v/>
      </c>
      <c r="H173" s="53" t="str">
        <f t="shared" si="7"/>
        <v xml:space="preserve"> </v>
      </c>
    </row>
    <row r="174" spans="2:8">
      <c r="B174" s="56" t="str">
        <f t="shared" si="8"/>
        <v xml:space="preserve"> </v>
      </c>
      <c r="C174" s="42"/>
      <c r="D174" s="57"/>
      <c r="E174" s="57" t="str">
        <f>IF(ISERROR(VLOOKUP(C174,Ref!$A$2:$C$294,3,FALSE)),"",(VLOOKUP(C174,Ref!$A$2:$C$294,3,FALSE)))</f>
        <v/>
      </c>
      <c r="H174" s="53" t="str">
        <f t="shared" si="7"/>
        <v xml:space="preserve"> </v>
      </c>
    </row>
    <row r="175" spans="2:8">
      <c r="B175" s="56" t="str">
        <f t="shared" si="8"/>
        <v xml:space="preserve"> </v>
      </c>
      <c r="C175" s="42"/>
      <c r="D175" s="57"/>
      <c r="E175" s="57" t="str">
        <f>IF(ISERROR(VLOOKUP(C175,Ref!$A$2:$C$294,3,FALSE)),"",(VLOOKUP(C175,Ref!$A$2:$C$294,3,FALSE)))</f>
        <v/>
      </c>
      <c r="H175" s="53" t="str">
        <f t="shared" si="7"/>
        <v xml:space="preserve"> </v>
      </c>
    </row>
    <row r="176" spans="2:8">
      <c r="B176" s="56" t="str">
        <f t="shared" si="8"/>
        <v xml:space="preserve"> </v>
      </c>
      <c r="C176" s="42"/>
      <c r="D176" s="57"/>
      <c r="E176" s="57" t="str">
        <f>IF(ISERROR(VLOOKUP(C176,Ref!$A$2:$C$294,3,FALSE)),"",(VLOOKUP(C176,Ref!$A$2:$C$294,3,FALSE)))</f>
        <v/>
      </c>
      <c r="H176" s="53" t="str">
        <f t="shared" si="7"/>
        <v xml:space="preserve"> </v>
      </c>
    </row>
    <row r="177" spans="2:8">
      <c r="B177" s="56" t="str">
        <f t="shared" si="8"/>
        <v xml:space="preserve"> </v>
      </c>
      <c r="C177" s="42"/>
      <c r="D177" s="57"/>
      <c r="E177" s="57" t="str">
        <f>IF(ISERROR(VLOOKUP(C177,Ref!$A$2:$C$294,3,FALSE)),"",(VLOOKUP(C177,Ref!$A$2:$C$294,3,FALSE)))</f>
        <v/>
      </c>
      <c r="H177" s="53" t="str">
        <f t="shared" si="7"/>
        <v xml:space="preserve"> </v>
      </c>
    </row>
    <row r="178" spans="2:8">
      <c r="B178" s="56" t="str">
        <f t="shared" si="8"/>
        <v xml:space="preserve"> </v>
      </c>
      <c r="C178" s="42"/>
      <c r="D178" s="57"/>
      <c r="E178" s="57" t="str">
        <f>IF(ISERROR(VLOOKUP(C178,Ref!$A$2:$C$294,3,FALSE)),"",(VLOOKUP(C178,Ref!$A$2:$C$294,3,FALSE)))</f>
        <v/>
      </c>
      <c r="H178" s="53" t="str">
        <f t="shared" si="7"/>
        <v xml:space="preserve"> </v>
      </c>
    </row>
    <row r="179" spans="2:8">
      <c r="B179" s="56" t="str">
        <f t="shared" si="8"/>
        <v xml:space="preserve"> </v>
      </c>
      <c r="C179" s="42"/>
      <c r="D179" s="57"/>
      <c r="E179" s="57" t="str">
        <f>IF(ISERROR(VLOOKUP(C179,Ref!$A$2:$C$294,3,FALSE)),"",(VLOOKUP(C179,Ref!$A$2:$C$294,3,FALSE)))</f>
        <v/>
      </c>
      <c r="H179" s="53" t="str">
        <f t="shared" si="7"/>
        <v xml:space="preserve"> </v>
      </c>
    </row>
    <row r="180" spans="2:8">
      <c r="B180" s="56" t="str">
        <f t="shared" si="8"/>
        <v xml:space="preserve"> </v>
      </c>
      <c r="C180" s="42"/>
      <c r="D180" s="57"/>
      <c r="E180" s="57" t="str">
        <f>IF(ISERROR(VLOOKUP(C180,Ref!$A$2:$C$294,3,FALSE)),"",(VLOOKUP(C180,Ref!$A$2:$C$294,3,FALSE)))</f>
        <v/>
      </c>
      <c r="H180" s="53" t="str">
        <f t="shared" si="7"/>
        <v xml:space="preserve"> </v>
      </c>
    </row>
    <row r="181" spans="2:8">
      <c r="B181" s="56" t="str">
        <f t="shared" si="8"/>
        <v xml:space="preserve"> </v>
      </c>
      <c r="C181" s="42"/>
      <c r="D181" s="57"/>
      <c r="E181" s="57" t="str">
        <f>IF(ISERROR(VLOOKUP(C181,Ref!$A$2:$C$294,3,FALSE)),"",(VLOOKUP(C181,Ref!$A$2:$C$294,3,FALSE)))</f>
        <v/>
      </c>
      <c r="H181" s="53" t="str">
        <f t="shared" si="7"/>
        <v xml:space="preserve"> </v>
      </c>
    </row>
    <row r="182" spans="2:8">
      <c r="B182" s="56" t="str">
        <f t="shared" si="8"/>
        <v xml:space="preserve"> </v>
      </c>
      <c r="C182" s="42"/>
      <c r="D182" s="57"/>
      <c r="E182" s="57" t="str">
        <f>IF(ISERROR(VLOOKUP(C182,Ref!$A$2:$C$294,3,FALSE)),"",(VLOOKUP(C182,Ref!$A$2:$C$294,3,FALSE)))</f>
        <v/>
      </c>
      <c r="H182" s="53" t="str">
        <f t="shared" si="7"/>
        <v xml:space="preserve"> </v>
      </c>
    </row>
    <row r="183" spans="2:8">
      <c r="B183" s="56" t="str">
        <f t="shared" si="8"/>
        <v xml:space="preserve"> </v>
      </c>
      <c r="C183" s="42"/>
      <c r="D183" s="57"/>
      <c r="E183" s="57" t="str">
        <f>IF(ISERROR(VLOOKUP(C183,Ref!$A$2:$C$294,3,FALSE)),"",(VLOOKUP(C183,Ref!$A$2:$C$294,3,FALSE)))</f>
        <v/>
      </c>
      <c r="H183" s="53" t="str">
        <f t="shared" si="7"/>
        <v xml:space="preserve"> </v>
      </c>
    </row>
    <row r="184" spans="2:8">
      <c r="B184" s="56" t="str">
        <f t="shared" si="8"/>
        <v xml:space="preserve"> </v>
      </c>
      <c r="C184" s="42"/>
      <c r="D184" s="57"/>
      <c r="E184" s="57" t="str">
        <f>IF(ISERROR(VLOOKUP(C184,Ref!$A$2:$C$294,3,FALSE)),"",(VLOOKUP(C184,Ref!$A$2:$C$294,3,FALSE)))</f>
        <v/>
      </c>
      <c r="H184" s="53" t="str">
        <f t="shared" si="7"/>
        <v xml:space="preserve"> </v>
      </c>
    </row>
    <row r="185" spans="2:8">
      <c r="B185" s="56" t="str">
        <f t="shared" si="8"/>
        <v xml:space="preserve"> </v>
      </c>
      <c r="C185" s="42"/>
      <c r="D185" s="57"/>
      <c r="E185" s="57" t="str">
        <f>IF(ISERROR(VLOOKUP(C185,Ref!$A$2:$C$294,3,FALSE)),"",(VLOOKUP(C185,Ref!$A$2:$C$294,3,FALSE)))</f>
        <v/>
      </c>
      <c r="H185" s="53" t="str">
        <f t="shared" si="7"/>
        <v xml:space="preserve"> </v>
      </c>
    </row>
    <row r="186" spans="2:8">
      <c r="B186" s="56" t="str">
        <f t="shared" si="8"/>
        <v xml:space="preserve"> </v>
      </c>
      <c r="C186" s="42"/>
      <c r="D186" s="57"/>
      <c r="E186" s="57" t="str">
        <f>IF(ISERROR(VLOOKUP(C186,Ref!$A$2:$C$294,3,FALSE)),"",(VLOOKUP(C186,Ref!$A$2:$C$294,3,FALSE)))</f>
        <v/>
      </c>
      <c r="H186" s="53" t="str">
        <f t="shared" si="7"/>
        <v xml:space="preserve"> </v>
      </c>
    </row>
    <row r="187" spans="2:8">
      <c r="B187" s="56" t="str">
        <f t="shared" si="8"/>
        <v xml:space="preserve"> </v>
      </c>
      <c r="C187" s="42"/>
      <c r="D187" s="57"/>
      <c r="E187" s="57" t="str">
        <f>IF(ISERROR(VLOOKUP(C187,Ref!$A$2:$C$294,3,FALSE)),"",(VLOOKUP(C187,Ref!$A$2:$C$294,3,FALSE)))</f>
        <v/>
      </c>
      <c r="H187" s="53" t="str">
        <f t="shared" si="7"/>
        <v xml:space="preserve"> </v>
      </c>
    </row>
    <row r="188" spans="2:8">
      <c r="B188" s="56" t="str">
        <f t="shared" si="8"/>
        <v xml:space="preserve"> </v>
      </c>
      <c r="C188" s="42"/>
      <c r="D188" s="57"/>
      <c r="E188" s="57" t="str">
        <f>IF(ISERROR(VLOOKUP(C188,Ref!$A$2:$C$294,3,FALSE)),"",(VLOOKUP(C188,Ref!$A$2:$C$294,3,FALSE)))</f>
        <v/>
      </c>
      <c r="H188" s="53" t="str">
        <f t="shared" si="7"/>
        <v xml:space="preserve"> </v>
      </c>
    </row>
    <row r="189" spans="2:8">
      <c r="B189" s="56" t="str">
        <f t="shared" si="8"/>
        <v xml:space="preserve"> </v>
      </c>
      <c r="C189" s="42"/>
      <c r="D189" s="57"/>
      <c r="E189" s="57" t="str">
        <f>IF(ISERROR(VLOOKUP(C189,Ref!$A$2:$C$294,3,FALSE)),"",(VLOOKUP(C189,Ref!$A$2:$C$294,3,FALSE)))</f>
        <v/>
      </c>
      <c r="H189" s="53" t="str">
        <f t="shared" si="7"/>
        <v xml:space="preserve"> </v>
      </c>
    </row>
    <row r="190" spans="2:8">
      <c r="B190" s="56" t="str">
        <f t="shared" si="8"/>
        <v xml:space="preserve"> </v>
      </c>
      <c r="C190" s="42"/>
      <c r="D190" s="57"/>
      <c r="E190" s="57" t="str">
        <f>IF(ISERROR(VLOOKUP(C190,Ref!$A$2:$C$294,3,FALSE)),"",(VLOOKUP(C190,Ref!$A$2:$C$294,3,FALSE)))</f>
        <v/>
      </c>
      <c r="H190" s="53" t="str">
        <f t="shared" si="7"/>
        <v xml:space="preserve"> </v>
      </c>
    </row>
    <row r="191" spans="2:8">
      <c r="B191" s="56" t="str">
        <f t="shared" si="8"/>
        <v xml:space="preserve"> </v>
      </c>
      <c r="C191" s="42"/>
      <c r="D191" s="57"/>
      <c r="E191" s="57" t="str">
        <f>IF(ISERROR(VLOOKUP(C191,Ref!$A$2:$C$294,3,FALSE)),"",(VLOOKUP(C191,Ref!$A$2:$C$294,3,FALSE)))</f>
        <v/>
      </c>
      <c r="H191" s="53" t="str">
        <f t="shared" si="7"/>
        <v xml:space="preserve"> </v>
      </c>
    </row>
    <row r="192" spans="2:8">
      <c r="B192" s="56" t="str">
        <f t="shared" si="8"/>
        <v xml:space="preserve"> </v>
      </c>
      <c r="C192" s="42"/>
      <c r="D192" s="57"/>
      <c r="E192" s="57" t="str">
        <f>IF(ISERROR(VLOOKUP(C192,Ref!$A$2:$C$294,3,FALSE)),"",(VLOOKUP(C192,Ref!$A$2:$C$294,3,FALSE)))</f>
        <v/>
      </c>
      <c r="H192" s="53" t="str">
        <f t="shared" si="7"/>
        <v xml:space="preserve"> </v>
      </c>
    </row>
    <row r="193" spans="2:9">
      <c r="B193" s="56" t="str">
        <f t="shared" si="8"/>
        <v xml:space="preserve"> </v>
      </c>
      <c r="C193" s="42"/>
      <c r="D193" s="57"/>
      <c r="E193" s="57" t="str">
        <f>IF(ISERROR(VLOOKUP(C193,Ref!$A$2:$C$294,3,FALSE)),"",(VLOOKUP(C193,Ref!$A$2:$C$294,3,FALSE)))</f>
        <v/>
      </c>
      <c r="H193" s="53" t="str">
        <f t="shared" si="7"/>
        <v xml:space="preserve"> </v>
      </c>
    </row>
    <row r="194" spans="2:9">
      <c r="B194" s="56" t="str">
        <f t="shared" si="8"/>
        <v xml:space="preserve"> </v>
      </c>
      <c r="C194" s="42"/>
      <c r="D194" s="57"/>
      <c r="E194" s="57" t="str">
        <f>IF(ISERROR(VLOOKUP(C194,Ref!$A$2:$C$294,3,FALSE)),"",(VLOOKUP(C194,Ref!$A$2:$C$294,3,FALSE)))</f>
        <v/>
      </c>
      <c r="H194" s="53" t="str">
        <f t="shared" si="7"/>
        <v xml:space="preserve"> </v>
      </c>
    </row>
    <row r="195" spans="2:9">
      <c r="B195" s="56" t="str">
        <f t="shared" si="8"/>
        <v xml:space="preserve"> </v>
      </c>
      <c r="C195" s="42"/>
      <c r="D195" s="57"/>
      <c r="E195" s="57" t="str">
        <f>IF(ISERROR(VLOOKUP(C195,Ref!$A$2:$C$294,3,FALSE)),"",(VLOOKUP(C195,Ref!$A$2:$C$294,3,FALSE)))</f>
        <v/>
      </c>
      <c r="H195" s="53" t="str">
        <f t="shared" si="7"/>
        <v xml:space="preserve"> </v>
      </c>
    </row>
    <row r="196" spans="2:9">
      <c r="B196" s="56" t="str">
        <f t="shared" si="8"/>
        <v xml:space="preserve"> </v>
      </c>
      <c r="C196" s="42"/>
      <c r="D196" s="57"/>
      <c r="E196" s="57" t="str">
        <f>IF(ISERROR(VLOOKUP(C196,Ref!$A$2:$C$294,3,FALSE)),"",(VLOOKUP(C196,Ref!$A$2:$C$294,3,FALSE)))</f>
        <v/>
      </c>
      <c r="H196" s="53" t="str">
        <f t="shared" si="7"/>
        <v xml:space="preserve"> </v>
      </c>
    </row>
    <row r="197" spans="2:9">
      <c r="B197" s="56" t="str">
        <f t="shared" si="8"/>
        <v xml:space="preserve"> </v>
      </c>
      <c r="C197" s="42"/>
      <c r="D197" s="57"/>
      <c r="E197" s="57" t="str">
        <f>IF(ISERROR(VLOOKUP(C197,Ref!$A$2:$C$294,3,FALSE)),"",(VLOOKUP(C197,Ref!$A$2:$C$294,3,FALSE)))</f>
        <v/>
      </c>
      <c r="H197" s="53" t="str">
        <f t="shared" si="7"/>
        <v xml:space="preserve"> </v>
      </c>
    </row>
    <row r="198" spans="2:9">
      <c r="B198" s="56" t="str">
        <f t="shared" si="8"/>
        <v xml:space="preserve"> </v>
      </c>
      <c r="C198" s="42"/>
      <c r="D198" s="57"/>
      <c r="E198" s="57" t="str">
        <f>IF(ISERROR(VLOOKUP(C198,Ref!$A$2:$C$294,3,FALSE)),"",(VLOOKUP(C198,Ref!$A$2:$C$294,3,FALSE)))</f>
        <v/>
      </c>
      <c r="H198" s="53" t="str">
        <f t="shared" si="7"/>
        <v xml:space="preserve"> </v>
      </c>
    </row>
    <row r="199" spans="2:9">
      <c r="B199" s="56" t="str">
        <f t="shared" si="8"/>
        <v xml:space="preserve"> </v>
      </c>
      <c r="C199" s="42"/>
      <c r="D199" s="57"/>
      <c r="E199" s="57" t="str">
        <f>IF(ISERROR(VLOOKUP(C199,Ref!$A$2:$C$294,3,FALSE)),"",(VLOOKUP(C199,Ref!$A$2:$C$294,3,FALSE)))</f>
        <v/>
      </c>
      <c r="H199" s="53" t="str">
        <f t="shared" si="7"/>
        <v xml:space="preserve"> </v>
      </c>
    </row>
    <row r="200" spans="2:9">
      <c r="B200" s="56" t="str">
        <f t="shared" ref="B200:B231" si="9">IF(ISBLANK(A200)," ",$B$5)</f>
        <v xml:space="preserve"> </v>
      </c>
      <c r="C200" s="42"/>
      <c r="D200" s="57"/>
      <c r="E200" s="57" t="str">
        <f>IF(ISERROR(VLOOKUP(C200,Ref!$A$2:$C$294,3,FALSE)),"",(VLOOKUP(C200,Ref!$A$2:$C$294,3,FALSE)))</f>
        <v/>
      </c>
      <c r="H200" s="53" t="str">
        <f t="shared" si="7"/>
        <v xml:space="preserve"> </v>
      </c>
    </row>
    <row r="201" spans="2:9">
      <c r="B201" s="56" t="str">
        <f t="shared" si="9"/>
        <v xml:space="preserve"> </v>
      </c>
      <c r="C201" s="42"/>
      <c r="D201" s="57"/>
      <c r="E201" s="57" t="str">
        <f>IF(ISERROR(VLOOKUP(C201,Ref!$A$2:$C$294,3,FALSE)),"",(VLOOKUP(C201,Ref!$A$2:$C$294,3,FALSE)))</f>
        <v/>
      </c>
      <c r="H201" s="53" t="str">
        <f t="shared" ref="H201:H202" si="10">IF(SUM(F200,G200,F201,G201)&lt;&gt;0,(H200-F201+G201)," ")</f>
        <v xml:space="preserve"> </v>
      </c>
    </row>
    <row r="202" spans="2:9" ht="15.75" thickBot="1">
      <c r="B202" s="56" t="str">
        <f t="shared" si="9"/>
        <v xml:space="preserve"> </v>
      </c>
      <c r="C202" s="42"/>
      <c r="D202" s="57"/>
      <c r="E202" s="57" t="str">
        <f>IF(ISERROR(VLOOKUP(C202,Ref!$A$2:$C$294,3,FALSE)),"",(VLOOKUP(C202,Ref!$A$2:$C$294,3,FALSE)))</f>
        <v/>
      </c>
      <c r="H202" s="53" t="str">
        <f t="shared" si="10"/>
        <v xml:space="preserve"> </v>
      </c>
    </row>
    <row r="203" spans="2:9" ht="15.75" thickBot="1">
      <c r="H203" s="65">
        <f>SUM(H5-SUM(F8:F202)+SUM(G8:G202))</f>
        <v>0</v>
      </c>
      <c r="I203" s="54" t="s">
        <v>22</v>
      </c>
    </row>
  </sheetData>
  <autoFilter ref="A7:G7">
    <sortState ref="A8:G203">
      <sortCondition ref="A7"/>
    </sortState>
  </autoFilter>
  <mergeCells count="2">
    <mergeCell ref="A1:H1"/>
    <mergeCell ref="F5:G5"/>
  </mergeCells>
  <conditionalFormatting sqref="F9:F202">
    <cfRule type="expression" dxfId="4" priority="4">
      <formula>IF($F$9&lt;&gt;0,1,1)</formula>
    </cfRule>
  </conditionalFormatting>
  <conditionalFormatting sqref="G9:G202">
    <cfRule type="expression" dxfId="3" priority="3">
      <formula>IF($G$9&gt;0,1,1)</formula>
    </cfRule>
  </conditionalFormatting>
  <conditionalFormatting sqref="D9:E202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5" id="{F32B5B4A-A9C8-4858-9CC1-1BB4730C12C5}">
            <xm:f>AND(IF(ISERROR(VLOOKUP(D9,Ref!$C$2:$C$294,1,FALSE)),TRUE,FALSE),D9&lt;&gt;"")</xm:f>
            <x14:dxf>
              <font>
                <color rgb="FFC00000"/>
              </font>
              <fill>
                <patternFill patternType="none">
                  <bgColor auto="1"/>
                </patternFill>
              </fill>
            </x14:dxf>
          </x14:cfRule>
          <xm:sqref>D9:D202</xm:sqref>
        </x14:conditionalFormatting>
        <x14:conditionalFormatting xmlns:xm="http://schemas.microsoft.com/office/excel/2006/main">
          <x14:cfRule type="expression" priority="4" id="{F86CF882-7904-4675-89FE-7F6837F9E491}">
            <xm:f>AND(IF(ISERROR(VLOOKUP(E9,Ref!#REF!,1,FALSE)),TRUE,FALSE),E9&lt;&gt;"")</xm:f>
            <x14:dxf>
              <font>
                <color rgb="FFC00000"/>
              </font>
            </x14:dxf>
          </x14:cfRule>
          <xm:sqref>E9:E202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R300"/>
  <sheetViews>
    <sheetView workbookViewId="0">
      <selection activeCell="G8" sqref="G8"/>
    </sheetView>
  </sheetViews>
  <sheetFormatPr baseColWidth="10" defaultColWidth="11.5703125" defaultRowHeight="15"/>
  <cols>
    <col min="1" max="2" width="21.85546875" style="2" customWidth="1"/>
    <col min="3" max="3" width="24.7109375" style="2" customWidth="1"/>
    <col min="4" max="4" width="5.85546875" style="1" customWidth="1"/>
    <col min="5" max="16384" width="11.5703125" style="1"/>
  </cols>
  <sheetData>
    <row r="1" spans="1:18" ht="15.75" thickBot="1">
      <c r="A1" s="82" t="s">
        <v>28</v>
      </c>
      <c r="B1" s="82" t="s">
        <v>1</v>
      </c>
      <c r="C1" s="83" t="s">
        <v>27</v>
      </c>
      <c r="F1" s="72"/>
      <c r="G1" s="72"/>
      <c r="H1" s="72"/>
      <c r="I1" s="72"/>
      <c r="J1" s="72"/>
      <c r="K1" s="73"/>
      <c r="L1" s="72"/>
      <c r="M1" s="72"/>
      <c r="N1" s="72"/>
      <c r="O1" s="73"/>
      <c r="P1" s="72"/>
      <c r="Q1" s="72"/>
      <c r="R1" s="72"/>
    </row>
    <row r="2" spans="1:18">
      <c r="A2" s="71" t="s">
        <v>33</v>
      </c>
      <c r="B2" s="11" t="s">
        <v>26</v>
      </c>
      <c r="C2" s="14" t="s">
        <v>6</v>
      </c>
      <c r="E2" s="27"/>
      <c r="F2" s="72"/>
      <c r="G2" s="72"/>
      <c r="H2" s="72"/>
      <c r="I2" s="72"/>
      <c r="J2" s="72"/>
      <c r="K2" s="74"/>
      <c r="L2" s="72"/>
      <c r="M2" s="72"/>
      <c r="N2" s="72"/>
      <c r="O2" s="72"/>
      <c r="P2" s="72"/>
      <c r="Q2" s="72"/>
      <c r="R2" s="72"/>
    </row>
    <row r="3" spans="1:18">
      <c r="A3" s="13" t="s">
        <v>34</v>
      </c>
      <c r="B3" s="12" t="s">
        <v>37</v>
      </c>
      <c r="C3" s="13" t="s">
        <v>29</v>
      </c>
      <c r="E3" s="27"/>
      <c r="F3" s="72"/>
      <c r="G3" s="72"/>
      <c r="H3" s="72"/>
      <c r="I3" s="72"/>
      <c r="J3" s="72"/>
      <c r="K3" s="74"/>
      <c r="L3" s="72"/>
      <c r="M3" s="72"/>
      <c r="N3" s="72"/>
      <c r="O3" s="72"/>
      <c r="P3" s="72"/>
      <c r="Q3" s="72"/>
      <c r="R3" s="72"/>
    </row>
    <row r="4" spans="1:18">
      <c r="A4" s="13" t="s">
        <v>35</v>
      </c>
      <c r="B4" s="12" t="s">
        <v>13</v>
      </c>
      <c r="C4" s="13" t="s">
        <v>30</v>
      </c>
      <c r="E4" s="27"/>
      <c r="F4" s="72"/>
      <c r="G4" s="75"/>
      <c r="H4" s="72"/>
      <c r="I4" s="10"/>
      <c r="J4" s="72"/>
      <c r="K4" s="72"/>
      <c r="L4" s="72"/>
      <c r="M4" s="72"/>
      <c r="N4" s="72"/>
      <c r="O4" s="72"/>
      <c r="P4" s="72"/>
      <c r="Q4" s="72"/>
      <c r="R4" s="72"/>
    </row>
    <row r="5" spans="1:18">
      <c r="A5" s="13" t="s">
        <v>36</v>
      </c>
      <c r="B5" s="12" t="s">
        <v>19</v>
      </c>
      <c r="C5" s="13" t="s">
        <v>31</v>
      </c>
      <c r="E5" s="27"/>
      <c r="F5" s="72"/>
      <c r="G5" s="76"/>
      <c r="H5" s="72"/>
      <c r="I5" s="10"/>
      <c r="J5" s="72"/>
      <c r="K5" s="72"/>
      <c r="L5" s="72"/>
      <c r="M5" s="72"/>
      <c r="N5" s="72"/>
      <c r="O5" s="72"/>
      <c r="P5" s="72"/>
      <c r="Q5" s="72"/>
      <c r="R5" s="72"/>
    </row>
    <row r="6" spans="1:18">
      <c r="A6" s="13"/>
      <c r="B6" s="13"/>
      <c r="C6" s="12"/>
      <c r="E6" s="27"/>
      <c r="F6" s="72"/>
      <c r="G6" s="76"/>
      <c r="H6" s="72"/>
      <c r="I6" s="10"/>
      <c r="J6" s="72"/>
      <c r="K6" s="72"/>
      <c r="L6" s="72"/>
      <c r="M6" s="72"/>
      <c r="N6" s="72"/>
      <c r="O6" s="72"/>
      <c r="P6" s="72"/>
      <c r="Q6" s="72"/>
      <c r="R6" s="72"/>
    </row>
    <row r="7" spans="1:18">
      <c r="A7" s="13"/>
      <c r="B7" s="13"/>
      <c r="C7" s="12"/>
      <c r="E7" s="27"/>
      <c r="F7" s="72"/>
      <c r="G7" s="76"/>
      <c r="H7" s="72"/>
      <c r="I7" s="10"/>
      <c r="J7" s="72"/>
      <c r="K7" s="72"/>
      <c r="L7" s="72"/>
      <c r="M7" s="72"/>
      <c r="N7" s="72"/>
      <c r="O7" s="72"/>
      <c r="P7" s="72"/>
      <c r="Q7" s="72"/>
      <c r="R7" s="72"/>
    </row>
    <row r="8" spans="1:18">
      <c r="A8" s="13"/>
      <c r="B8" s="13"/>
      <c r="C8" s="12"/>
      <c r="E8" s="27"/>
      <c r="F8" s="72"/>
      <c r="G8" s="76"/>
      <c r="H8" s="72"/>
      <c r="I8" s="10"/>
      <c r="J8" s="72"/>
      <c r="K8" s="72"/>
      <c r="L8" s="72"/>
      <c r="M8" s="72"/>
      <c r="N8" s="72"/>
      <c r="O8" s="72"/>
      <c r="P8" s="72"/>
      <c r="Q8" s="72"/>
      <c r="R8" s="72"/>
    </row>
    <row r="9" spans="1:18">
      <c r="A9" s="13"/>
      <c r="B9" s="13"/>
      <c r="C9" s="12"/>
      <c r="E9" s="27"/>
      <c r="F9" s="72"/>
      <c r="G9" s="76"/>
      <c r="H9" s="72"/>
      <c r="I9" s="10"/>
      <c r="J9" s="72"/>
      <c r="K9" s="72"/>
      <c r="L9" s="72"/>
      <c r="M9" s="72"/>
      <c r="N9" s="72"/>
      <c r="O9" s="72"/>
      <c r="P9" s="72"/>
      <c r="Q9" s="72"/>
      <c r="R9" s="72"/>
    </row>
    <row r="10" spans="1:18">
      <c r="A10" s="13"/>
      <c r="B10" s="13"/>
      <c r="C10" s="12"/>
      <c r="E10" s="27"/>
      <c r="F10" s="72"/>
      <c r="G10" s="75"/>
      <c r="H10" s="72"/>
      <c r="I10" s="10"/>
      <c r="J10" s="72"/>
      <c r="K10" s="72"/>
      <c r="L10" s="72"/>
      <c r="M10" s="72"/>
      <c r="N10" s="72"/>
      <c r="O10" s="72"/>
      <c r="P10" s="72"/>
      <c r="Q10" s="72"/>
      <c r="R10" s="72"/>
    </row>
    <row r="11" spans="1:18">
      <c r="A11" s="13"/>
      <c r="B11" s="13"/>
      <c r="C11" s="12"/>
      <c r="E11" s="27"/>
      <c r="F11" s="72"/>
      <c r="G11" s="76"/>
      <c r="H11" s="72"/>
      <c r="I11" s="10"/>
      <c r="J11" s="72"/>
      <c r="K11" s="72"/>
      <c r="L11" s="72"/>
      <c r="M11" s="72"/>
      <c r="N11" s="72"/>
      <c r="O11" s="72"/>
      <c r="P11" s="72"/>
      <c r="Q11" s="72"/>
      <c r="R11" s="72"/>
    </row>
    <row r="12" spans="1:18">
      <c r="A12" s="13"/>
      <c r="B12" s="13"/>
      <c r="C12" s="12"/>
      <c r="E12" s="27"/>
      <c r="F12" s="72"/>
      <c r="G12" s="76"/>
      <c r="H12" s="72"/>
      <c r="I12" s="10"/>
      <c r="J12" s="72"/>
      <c r="K12" s="72"/>
      <c r="L12" s="72"/>
      <c r="M12" s="72"/>
      <c r="N12" s="72"/>
      <c r="O12" s="72"/>
      <c r="P12" s="72"/>
      <c r="Q12" s="72"/>
      <c r="R12" s="72"/>
    </row>
    <row r="13" spans="1:18">
      <c r="A13" s="13"/>
      <c r="B13" s="13"/>
      <c r="C13" s="12"/>
      <c r="E13" s="27"/>
      <c r="F13" s="72"/>
      <c r="G13" s="76"/>
      <c r="H13" s="72"/>
      <c r="I13" s="10"/>
      <c r="J13" s="72"/>
      <c r="K13" s="72"/>
      <c r="L13" s="72"/>
      <c r="M13" s="72"/>
      <c r="N13" s="72"/>
      <c r="O13" s="72"/>
      <c r="P13" s="72"/>
      <c r="Q13" s="72"/>
      <c r="R13" s="72"/>
    </row>
    <row r="14" spans="1:18">
      <c r="A14" s="13"/>
      <c r="B14" s="13"/>
      <c r="C14" s="12"/>
      <c r="E14" s="27"/>
      <c r="F14" s="72"/>
      <c r="G14" s="76"/>
      <c r="H14" s="72"/>
      <c r="I14" s="10"/>
      <c r="J14" s="72"/>
      <c r="K14" s="72"/>
      <c r="L14" s="72"/>
      <c r="M14" s="72"/>
      <c r="N14" s="72"/>
      <c r="O14" s="72"/>
      <c r="P14" s="72"/>
      <c r="Q14" s="72"/>
      <c r="R14" s="72"/>
    </row>
    <row r="15" spans="1:18">
      <c r="A15" s="13"/>
      <c r="B15" s="13"/>
      <c r="C15" s="12"/>
      <c r="E15" s="27"/>
      <c r="F15" s="72"/>
      <c r="G15" s="76"/>
      <c r="H15" s="72"/>
      <c r="I15" s="10"/>
      <c r="J15" s="72"/>
      <c r="K15" s="72"/>
      <c r="L15" s="72"/>
      <c r="M15" s="72"/>
      <c r="N15" s="72"/>
      <c r="O15" s="72"/>
      <c r="P15" s="72"/>
      <c r="Q15" s="72"/>
      <c r="R15" s="72"/>
    </row>
    <row r="16" spans="1:18">
      <c r="A16" s="13"/>
      <c r="B16" s="13"/>
      <c r="C16" s="12"/>
      <c r="F16" s="72"/>
      <c r="G16" s="76"/>
      <c r="H16" s="72"/>
      <c r="I16" s="10"/>
      <c r="J16" s="72"/>
      <c r="K16" s="72"/>
      <c r="L16" s="72"/>
      <c r="M16" s="72"/>
      <c r="N16" s="72"/>
      <c r="O16" s="72"/>
      <c r="P16" s="72"/>
      <c r="Q16" s="72"/>
      <c r="R16" s="72"/>
    </row>
    <row r="17" spans="1:18">
      <c r="A17" s="13"/>
      <c r="B17" s="13"/>
      <c r="C17" s="13"/>
      <c r="F17" s="72"/>
      <c r="G17" s="76"/>
      <c r="H17" s="72"/>
      <c r="I17" s="10"/>
      <c r="J17" s="72"/>
      <c r="K17" s="72"/>
      <c r="L17" s="72"/>
      <c r="M17" s="72"/>
      <c r="N17" s="72"/>
      <c r="O17" s="72"/>
      <c r="P17" s="72"/>
      <c r="Q17" s="72"/>
      <c r="R17" s="72"/>
    </row>
    <row r="18" spans="1:18">
      <c r="A18" s="13"/>
      <c r="B18" s="13"/>
      <c r="C18" s="13"/>
      <c r="F18" s="72"/>
      <c r="G18" s="76"/>
      <c r="H18" s="72"/>
      <c r="I18" s="10"/>
      <c r="J18" s="72"/>
      <c r="K18" s="72"/>
      <c r="L18" s="72"/>
      <c r="M18" s="72"/>
      <c r="N18" s="72"/>
      <c r="O18" s="72"/>
      <c r="P18" s="72"/>
      <c r="Q18" s="72"/>
      <c r="R18" s="72"/>
    </row>
    <row r="19" spans="1:18">
      <c r="A19" s="13"/>
      <c r="B19" s="13"/>
      <c r="C19" s="13"/>
      <c r="F19" s="72"/>
      <c r="G19" s="76"/>
      <c r="H19" s="72"/>
      <c r="I19" s="10"/>
      <c r="J19" s="72"/>
      <c r="K19" s="72"/>
      <c r="L19" s="72"/>
      <c r="M19" s="72"/>
      <c r="N19" s="72"/>
      <c r="O19" s="72"/>
      <c r="P19" s="72"/>
      <c r="Q19" s="72"/>
      <c r="R19" s="72"/>
    </row>
    <row r="20" spans="1:18">
      <c r="A20" s="13"/>
      <c r="B20" s="13"/>
      <c r="C20" s="13"/>
      <c r="F20" s="72"/>
      <c r="G20" s="10"/>
      <c r="H20" s="72"/>
      <c r="I20" s="10"/>
      <c r="J20" s="72"/>
      <c r="K20" s="72"/>
      <c r="L20" s="72"/>
      <c r="M20" s="72"/>
      <c r="N20" s="72"/>
      <c r="O20" s="72"/>
      <c r="P20" s="72"/>
      <c r="Q20" s="72"/>
      <c r="R20" s="72"/>
    </row>
    <row r="21" spans="1:18">
      <c r="A21" s="13"/>
      <c r="B21" s="13"/>
      <c r="C21" s="13"/>
      <c r="F21" s="72"/>
      <c r="G21" s="10"/>
      <c r="H21" s="72"/>
      <c r="I21" s="10"/>
      <c r="J21" s="72"/>
      <c r="K21" s="72"/>
      <c r="L21" s="72"/>
      <c r="M21" s="72"/>
      <c r="N21" s="72"/>
      <c r="O21" s="72"/>
      <c r="P21" s="72"/>
      <c r="Q21" s="72"/>
      <c r="R21" s="72"/>
    </row>
    <row r="22" spans="1:18">
      <c r="A22" s="13"/>
      <c r="B22" s="13"/>
      <c r="C22" s="13"/>
      <c r="F22" s="72"/>
      <c r="G22" s="10"/>
      <c r="H22" s="72"/>
      <c r="I22" s="10"/>
      <c r="J22" s="72"/>
      <c r="K22" s="72"/>
      <c r="L22" s="72"/>
      <c r="M22" s="72"/>
      <c r="N22" s="72"/>
      <c r="O22" s="72"/>
      <c r="P22" s="72"/>
      <c r="Q22" s="72"/>
      <c r="R22" s="72"/>
    </row>
    <row r="23" spans="1:18">
      <c r="A23" s="13"/>
      <c r="B23" s="13"/>
      <c r="C23" s="13"/>
      <c r="F23" s="72"/>
      <c r="G23" s="10"/>
      <c r="H23" s="72"/>
      <c r="I23" s="10"/>
      <c r="J23" s="72"/>
      <c r="K23" s="72"/>
      <c r="L23" s="72"/>
      <c r="M23" s="72"/>
      <c r="N23" s="72"/>
      <c r="O23" s="72"/>
      <c r="P23" s="72"/>
      <c r="Q23" s="72"/>
      <c r="R23" s="72"/>
    </row>
    <row r="24" spans="1:18">
      <c r="A24" s="13"/>
      <c r="B24" s="13"/>
      <c r="C24" s="13"/>
      <c r="F24" s="72"/>
      <c r="G24" s="72"/>
      <c r="H24" s="72"/>
      <c r="I24" s="10"/>
      <c r="J24" s="72"/>
      <c r="K24" s="72"/>
      <c r="L24" s="72"/>
      <c r="M24" s="72"/>
      <c r="N24" s="72"/>
      <c r="O24" s="72"/>
      <c r="P24" s="72"/>
      <c r="Q24" s="72"/>
      <c r="R24" s="72"/>
    </row>
    <row r="25" spans="1:18">
      <c r="A25" s="13"/>
      <c r="B25" s="13"/>
      <c r="C25" s="13"/>
      <c r="F25" s="72"/>
      <c r="G25" s="72"/>
      <c r="H25" s="72"/>
      <c r="I25" s="10"/>
      <c r="J25" s="72"/>
      <c r="K25" s="72"/>
      <c r="L25" s="72"/>
      <c r="M25" s="72"/>
      <c r="N25" s="72"/>
      <c r="O25" s="72"/>
      <c r="P25" s="72"/>
      <c r="Q25" s="72"/>
      <c r="R25" s="72"/>
    </row>
    <row r="26" spans="1:18">
      <c r="A26" s="13"/>
      <c r="B26" s="13"/>
      <c r="C26" s="13"/>
      <c r="F26" s="72"/>
      <c r="G26" s="72"/>
      <c r="H26" s="72"/>
      <c r="I26" s="10"/>
      <c r="J26" s="72"/>
      <c r="K26" s="72"/>
      <c r="L26" s="72"/>
      <c r="M26" s="72"/>
      <c r="N26" s="72"/>
      <c r="O26" s="72"/>
      <c r="P26" s="72"/>
      <c r="Q26" s="72"/>
      <c r="R26" s="72"/>
    </row>
    <row r="27" spans="1:18">
      <c r="A27" s="13"/>
      <c r="B27" s="13"/>
      <c r="C27" s="13"/>
      <c r="F27" s="72"/>
      <c r="G27" s="72"/>
      <c r="H27" s="72"/>
      <c r="I27" s="10"/>
      <c r="J27" s="72"/>
      <c r="K27" s="72"/>
      <c r="L27" s="72"/>
      <c r="M27" s="72"/>
      <c r="N27" s="72"/>
      <c r="O27" s="72"/>
      <c r="P27" s="72"/>
      <c r="Q27" s="72"/>
      <c r="R27" s="72"/>
    </row>
    <row r="28" spans="1:18">
      <c r="A28" s="13"/>
      <c r="B28" s="13"/>
      <c r="C28" s="13"/>
      <c r="F28" s="72"/>
      <c r="G28" s="72"/>
      <c r="H28" s="72"/>
      <c r="I28" s="10"/>
      <c r="J28" s="72"/>
      <c r="K28" s="72"/>
      <c r="L28" s="72"/>
      <c r="M28" s="72"/>
      <c r="N28" s="72"/>
      <c r="O28" s="72"/>
      <c r="P28" s="72"/>
      <c r="Q28" s="72"/>
      <c r="R28" s="72"/>
    </row>
    <row r="29" spans="1:18">
      <c r="A29" s="13"/>
      <c r="B29" s="13"/>
      <c r="C29" s="13"/>
      <c r="F29" s="72"/>
      <c r="G29" s="72"/>
      <c r="H29" s="72"/>
      <c r="I29" s="10"/>
      <c r="J29" s="72"/>
      <c r="K29" s="72"/>
      <c r="L29" s="72"/>
      <c r="M29" s="72"/>
      <c r="N29" s="72"/>
      <c r="O29" s="72"/>
      <c r="P29" s="72"/>
      <c r="Q29" s="72"/>
      <c r="R29" s="72"/>
    </row>
    <row r="30" spans="1:18">
      <c r="A30" s="13"/>
      <c r="B30" s="13"/>
      <c r="C30" s="13"/>
      <c r="F30" s="72"/>
      <c r="G30" s="72"/>
      <c r="H30" s="72"/>
      <c r="I30" s="10"/>
      <c r="J30" s="72"/>
      <c r="K30" s="72"/>
      <c r="L30" s="72"/>
      <c r="M30" s="72"/>
      <c r="N30" s="72"/>
      <c r="O30" s="72"/>
      <c r="P30" s="72"/>
      <c r="Q30" s="72"/>
      <c r="R30" s="72"/>
    </row>
    <row r="31" spans="1:18">
      <c r="A31" s="13"/>
      <c r="B31" s="13"/>
      <c r="C31" s="13"/>
      <c r="F31" s="72"/>
      <c r="G31" s="72"/>
      <c r="H31" s="72"/>
      <c r="I31" s="10"/>
      <c r="J31" s="72"/>
      <c r="K31" s="72"/>
      <c r="L31" s="72"/>
      <c r="M31" s="72"/>
      <c r="N31" s="72"/>
      <c r="O31" s="72"/>
      <c r="P31" s="72"/>
      <c r="Q31" s="72"/>
      <c r="R31" s="72"/>
    </row>
    <row r="32" spans="1:18">
      <c r="A32" s="13"/>
      <c r="B32" s="13"/>
      <c r="C32" s="13"/>
      <c r="F32" s="72"/>
      <c r="G32" s="72"/>
      <c r="H32" s="72"/>
      <c r="I32" s="10"/>
      <c r="J32" s="72"/>
      <c r="K32" s="72"/>
      <c r="L32" s="72"/>
      <c r="M32" s="72"/>
      <c r="N32" s="72"/>
      <c r="O32" s="72"/>
      <c r="P32" s="72"/>
      <c r="Q32" s="72"/>
      <c r="R32" s="72"/>
    </row>
    <row r="33" spans="1:18">
      <c r="A33" s="13"/>
      <c r="B33" s="13"/>
      <c r="C33" s="13"/>
      <c r="F33" s="72"/>
      <c r="G33" s="72"/>
      <c r="H33" s="72"/>
      <c r="I33" s="10"/>
      <c r="J33" s="72"/>
      <c r="K33" s="72"/>
      <c r="L33" s="72"/>
      <c r="M33" s="72"/>
      <c r="N33" s="72"/>
      <c r="O33" s="72"/>
      <c r="P33" s="72"/>
      <c r="Q33" s="72"/>
      <c r="R33" s="72"/>
    </row>
    <row r="34" spans="1:18">
      <c r="A34" s="13"/>
      <c r="B34" s="13"/>
      <c r="C34" s="13"/>
      <c r="F34" s="72"/>
      <c r="G34" s="72"/>
      <c r="H34" s="72"/>
      <c r="I34" s="10"/>
      <c r="J34" s="72"/>
      <c r="K34" s="72"/>
      <c r="L34" s="72"/>
      <c r="M34" s="72"/>
      <c r="N34" s="72"/>
      <c r="O34" s="72"/>
      <c r="P34" s="72"/>
      <c r="Q34" s="72"/>
      <c r="R34" s="72"/>
    </row>
    <row r="35" spans="1:18">
      <c r="A35" s="13"/>
      <c r="B35" s="13"/>
      <c r="C35" s="13"/>
      <c r="F35" s="72"/>
      <c r="G35" s="72"/>
      <c r="H35" s="72"/>
      <c r="I35" s="10"/>
      <c r="J35" s="72"/>
      <c r="K35" s="72"/>
      <c r="L35" s="72"/>
      <c r="M35" s="72"/>
      <c r="N35" s="72"/>
      <c r="O35" s="72"/>
      <c r="P35" s="72"/>
      <c r="Q35" s="72"/>
      <c r="R35" s="72"/>
    </row>
    <row r="36" spans="1:18">
      <c r="A36" s="13"/>
      <c r="B36" s="13"/>
      <c r="C36" s="13"/>
      <c r="F36" s="72"/>
      <c r="G36" s="72"/>
      <c r="H36" s="72"/>
      <c r="I36" s="10"/>
      <c r="J36" s="72"/>
      <c r="K36" s="72"/>
      <c r="L36" s="72"/>
      <c r="M36" s="72"/>
      <c r="N36" s="72"/>
      <c r="O36" s="72"/>
      <c r="P36" s="72"/>
      <c r="Q36" s="72"/>
      <c r="R36" s="72"/>
    </row>
    <row r="37" spans="1:18">
      <c r="A37" s="13"/>
      <c r="B37" s="13"/>
      <c r="C37" s="13"/>
      <c r="F37" s="72"/>
      <c r="G37" s="72"/>
      <c r="H37" s="72"/>
      <c r="I37" s="10"/>
      <c r="J37" s="72"/>
      <c r="K37" s="72"/>
      <c r="L37" s="72"/>
      <c r="M37" s="72"/>
      <c r="N37" s="72"/>
      <c r="O37" s="72"/>
      <c r="P37" s="72"/>
      <c r="Q37" s="72"/>
      <c r="R37" s="72"/>
    </row>
    <row r="38" spans="1:18">
      <c r="A38" s="13"/>
      <c r="B38" s="13"/>
      <c r="C38" s="13"/>
      <c r="F38" s="72"/>
      <c r="G38" s="72"/>
      <c r="H38" s="72"/>
      <c r="I38" s="10"/>
      <c r="J38" s="72"/>
      <c r="K38" s="72"/>
      <c r="L38" s="72"/>
      <c r="M38" s="72"/>
      <c r="N38" s="72"/>
      <c r="O38" s="72"/>
      <c r="P38" s="72"/>
      <c r="Q38" s="72"/>
      <c r="R38" s="72"/>
    </row>
    <row r="39" spans="1:18">
      <c r="A39" s="13"/>
      <c r="B39" s="13"/>
      <c r="C39" s="13"/>
      <c r="F39" s="72"/>
      <c r="G39" s="72"/>
      <c r="H39" s="72"/>
      <c r="I39" s="10"/>
      <c r="J39" s="72"/>
      <c r="K39" s="72"/>
      <c r="L39" s="72"/>
      <c r="M39" s="72"/>
      <c r="N39" s="72"/>
      <c r="O39" s="72"/>
      <c r="P39" s="72"/>
      <c r="Q39" s="72"/>
      <c r="R39" s="72"/>
    </row>
    <row r="40" spans="1:18">
      <c r="A40" s="13"/>
      <c r="B40" s="13"/>
      <c r="C40" s="13"/>
      <c r="F40" s="72"/>
      <c r="G40" s="72"/>
      <c r="H40" s="72"/>
      <c r="I40" s="10"/>
      <c r="J40" s="72"/>
      <c r="K40" s="72"/>
      <c r="L40" s="72"/>
      <c r="M40" s="72"/>
      <c r="N40" s="72"/>
      <c r="O40" s="72"/>
      <c r="P40" s="72"/>
      <c r="Q40" s="72"/>
      <c r="R40" s="72"/>
    </row>
    <row r="41" spans="1:18">
      <c r="A41" s="13"/>
      <c r="B41" s="13"/>
      <c r="C41" s="13"/>
      <c r="F41" s="72"/>
      <c r="G41" s="72"/>
      <c r="H41" s="72"/>
      <c r="I41" s="10"/>
      <c r="J41" s="72"/>
      <c r="K41" s="72"/>
      <c r="L41" s="72"/>
      <c r="M41" s="72"/>
      <c r="N41" s="72"/>
      <c r="O41" s="72"/>
      <c r="P41" s="72"/>
      <c r="Q41" s="72"/>
      <c r="R41" s="72"/>
    </row>
    <row r="42" spans="1:18">
      <c r="A42" s="13"/>
      <c r="B42" s="13"/>
      <c r="C42" s="13"/>
      <c r="F42" s="72"/>
      <c r="G42" s="72"/>
      <c r="H42" s="72"/>
      <c r="I42" s="10"/>
      <c r="J42" s="72"/>
      <c r="K42" s="72"/>
      <c r="L42" s="72"/>
      <c r="M42" s="72"/>
      <c r="N42" s="72"/>
      <c r="O42" s="72"/>
      <c r="P42" s="72"/>
      <c r="Q42" s="72"/>
      <c r="R42" s="72"/>
    </row>
    <row r="43" spans="1:18">
      <c r="A43" s="13"/>
      <c r="B43" s="13"/>
      <c r="C43" s="13"/>
      <c r="F43" s="72"/>
      <c r="G43" s="72"/>
      <c r="H43" s="72"/>
      <c r="I43" s="10"/>
      <c r="J43" s="72"/>
      <c r="K43" s="72"/>
      <c r="L43" s="72"/>
      <c r="M43" s="72"/>
      <c r="N43" s="72"/>
      <c r="O43" s="72"/>
      <c r="P43" s="72"/>
      <c r="Q43" s="72"/>
      <c r="R43" s="72"/>
    </row>
    <row r="44" spans="1:18">
      <c r="A44" s="13"/>
      <c r="B44" s="13"/>
      <c r="C44" s="13"/>
      <c r="F44" s="72"/>
      <c r="G44" s="72"/>
      <c r="H44" s="72"/>
      <c r="I44" s="10"/>
      <c r="J44" s="72"/>
      <c r="K44" s="72"/>
      <c r="L44" s="72"/>
      <c r="M44" s="72"/>
      <c r="N44" s="72"/>
      <c r="O44" s="72"/>
      <c r="P44" s="72"/>
      <c r="Q44" s="72"/>
      <c r="R44" s="72"/>
    </row>
    <row r="45" spans="1:18">
      <c r="A45" s="13"/>
      <c r="B45" s="13"/>
      <c r="C45" s="13"/>
      <c r="F45" s="72"/>
      <c r="G45" s="72"/>
      <c r="H45" s="72"/>
      <c r="I45" s="10"/>
      <c r="J45" s="72"/>
      <c r="K45" s="72"/>
      <c r="L45" s="72"/>
      <c r="M45" s="72"/>
      <c r="N45" s="72"/>
      <c r="O45" s="72"/>
      <c r="P45" s="72"/>
      <c r="Q45" s="72"/>
      <c r="R45" s="72"/>
    </row>
    <row r="46" spans="1:18">
      <c r="A46" s="13"/>
      <c r="B46" s="13"/>
      <c r="C46" s="13"/>
      <c r="F46" s="72"/>
      <c r="G46" s="72"/>
      <c r="H46" s="72"/>
      <c r="I46" s="10"/>
      <c r="J46" s="72"/>
      <c r="K46" s="72"/>
      <c r="L46" s="72"/>
      <c r="M46" s="72"/>
      <c r="N46" s="72"/>
      <c r="O46" s="72"/>
      <c r="P46" s="72"/>
      <c r="Q46" s="72"/>
      <c r="R46" s="72"/>
    </row>
    <row r="47" spans="1:18">
      <c r="A47" s="13"/>
      <c r="B47" s="13"/>
      <c r="C47" s="13"/>
      <c r="F47" s="72"/>
      <c r="G47" s="72"/>
      <c r="H47" s="72"/>
      <c r="I47" s="10"/>
      <c r="J47" s="72"/>
      <c r="K47" s="72"/>
      <c r="L47" s="72"/>
      <c r="M47" s="72"/>
      <c r="N47" s="72"/>
      <c r="O47" s="72"/>
      <c r="P47" s="72"/>
      <c r="Q47" s="72"/>
      <c r="R47" s="72"/>
    </row>
    <row r="48" spans="1:18">
      <c r="A48" s="13"/>
      <c r="B48" s="13"/>
      <c r="C48" s="13"/>
      <c r="F48" s="72"/>
      <c r="G48" s="72"/>
      <c r="H48" s="72"/>
      <c r="I48" s="10"/>
      <c r="J48" s="72"/>
      <c r="K48" s="72"/>
      <c r="L48" s="72"/>
      <c r="M48" s="72"/>
      <c r="N48" s="72"/>
      <c r="O48" s="72"/>
      <c r="P48" s="72"/>
      <c r="Q48" s="72"/>
      <c r="R48" s="72"/>
    </row>
    <row r="49" spans="1:18">
      <c r="A49" s="13"/>
      <c r="B49" s="13"/>
      <c r="C49" s="13"/>
      <c r="F49" s="72"/>
      <c r="G49" s="72"/>
      <c r="H49" s="72"/>
      <c r="I49" s="10"/>
      <c r="J49" s="72"/>
      <c r="K49" s="72"/>
      <c r="L49" s="72"/>
      <c r="M49" s="72"/>
      <c r="N49" s="72"/>
      <c r="O49" s="72"/>
      <c r="P49" s="72"/>
      <c r="Q49" s="72"/>
      <c r="R49" s="72"/>
    </row>
    <row r="50" spans="1:18">
      <c r="A50" s="13"/>
      <c r="B50" s="13"/>
      <c r="C50" s="13"/>
      <c r="F50" s="72"/>
      <c r="G50" s="72"/>
      <c r="H50" s="72"/>
      <c r="I50" s="10"/>
      <c r="J50" s="72"/>
      <c r="K50" s="72"/>
      <c r="L50" s="72"/>
      <c r="M50" s="72"/>
      <c r="N50" s="72"/>
      <c r="O50" s="72"/>
      <c r="P50" s="72"/>
      <c r="Q50" s="72"/>
      <c r="R50" s="72"/>
    </row>
    <row r="51" spans="1:18">
      <c r="A51" s="13"/>
      <c r="B51" s="13"/>
      <c r="C51" s="13"/>
      <c r="F51" s="72"/>
      <c r="G51" s="72"/>
      <c r="H51" s="72"/>
      <c r="I51" s="10"/>
      <c r="J51" s="72"/>
      <c r="K51" s="72"/>
      <c r="L51" s="72"/>
      <c r="M51" s="72"/>
      <c r="N51" s="72"/>
      <c r="O51" s="72"/>
      <c r="P51" s="72"/>
      <c r="Q51" s="72"/>
      <c r="R51" s="72"/>
    </row>
    <row r="52" spans="1:18">
      <c r="A52" s="13"/>
      <c r="B52" s="13"/>
      <c r="C52" s="13"/>
      <c r="F52" s="72"/>
      <c r="G52" s="72"/>
      <c r="H52" s="72"/>
      <c r="I52" s="10"/>
      <c r="J52" s="72"/>
      <c r="K52" s="72"/>
      <c r="L52" s="72"/>
      <c r="M52" s="72"/>
      <c r="N52" s="72"/>
      <c r="O52" s="72"/>
      <c r="P52" s="72"/>
      <c r="Q52" s="72"/>
      <c r="R52" s="72"/>
    </row>
    <row r="53" spans="1:18">
      <c r="A53" s="13"/>
      <c r="B53" s="13"/>
      <c r="C53" s="13"/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</row>
    <row r="54" spans="1:18">
      <c r="A54" s="13"/>
      <c r="B54" s="13"/>
      <c r="C54" s="13"/>
      <c r="F54" s="72"/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2"/>
      <c r="R54" s="72"/>
    </row>
    <row r="55" spans="1:18">
      <c r="A55" s="13"/>
      <c r="B55" s="13"/>
      <c r="C55" s="13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2"/>
    </row>
    <row r="56" spans="1:18">
      <c r="A56" s="13"/>
      <c r="B56" s="13"/>
      <c r="C56" s="13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</row>
    <row r="57" spans="1:18">
      <c r="A57" s="13"/>
      <c r="B57" s="13"/>
      <c r="C57" s="13"/>
      <c r="F57" s="72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  <c r="R57" s="72"/>
    </row>
    <row r="58" spans="1:18">
      <c r="A58" s="13"/>
      <c r="B58" s="13"/>
      <c r="C58" s="13"/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</row>
    <row r="59" spans="1:18">
      <c r="A59" s="13"/>
      <c r="B59" s="13"/>
      <c r="C59" s="13"/>
      <c r="F59" s="72"/>
      <c r="G59" s="72"/>
      <c r="H59" s="72"/>
      <c r="I59" s="72"/>
      <c r="J59" s="72"/>
      <c r="K59" s="72"/>
      <c r="L59" s="72"/>
      <c r="M59" s="72"/>
      <c r="N59" s="72"/>
      <c r="O59" s="72"/>
      <c r="P59" s="72"/>
      <c r="Q59" s="72"/>
      <c r="R59" s="72"/>
    </row>
    <row r="60" spans="1:18">
      <c r="A60" s="13"/>
      <c r="B60" s="13"/>
      <c r="C60" s="13"/>
      <c r="F60" s="72"/>
      <c r="G60" s="72"/>
      <c r="H60" s="72"/>
      <c r="I60" s="72"/>
      <c r="J60" s="72"/>
      <c r="K60" s="72"/>
      <c r="L60" s="72"/>
      <c r="M60" s="72"/>
      <c r="N60" s="72"/>
      <c r="O60" s="72"/>
      <c r="P60" s="72"/>
      <c r="Q60" s="72"/>
      <c r="R60" s="72"/>
    </row>
    <row r="61" spans="1:18">
      <c r="A61" s="13"/>
      <c r="B61" s="13"/>
      <c r="C61" s="13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</row>
    <row r="62" spans="1:18">
      <c r="A62" s="13"/>
      <c r="B62" s="13"/>
      <c r="C62" s="13"/>
      <c r="F62" s="72"/>
      <c r="G62" s="72"/>
      <c r="H62" s="72"/>
      <c r="I62" s="72"/>
      <c r="J62" s="72"/>
      <c r="K62" s="72"/>
      <c r="L62" s="72"/>
      <c r="M62" s="72"/>
      <c r="N62" s="72"/>
      <c r="O62" s="72"/>
      <c r="P62" s="72"/>
      <c r="Q62" s="72"/>
      <c r="R62" s="72"/>
    </row>
    <row r="63" spans="1:18">
      <c r="A63" s="13"/>
      <c r="B63" s="13"/>
      <c r="C63" s="13"/>
      <c r="F63" s="72"/>
      <c r="G63" s="72"/>
      <c r="H63" s="72"/>
      <c r="I63" s="72"/>
      <c r="J63" s="72"/>
      <c r="K63" s="72"/>
      <c r="L63" s="72"/>
      <c r="M63" s="72"/>
      <c r="N63" s="72"/>
      <c r="O63" s="72"/>
      <c r="P63" s="72"/>
      <c r="Q63" s="72"/>
      <c r="R63" s="72"/>
    </row>
    <row r="64" spans="1:18">
      <c r="A64" s="13"/>
      <c r="B64" s="13"/>
      <c r="C64" s="13"/>
      <c r="F64" s="72"/>
      <c r="G64" s="72"/>
      <c r="H64" s="72"/>
      <c r="I64" s="72"/>
      <c r="J64" s="72"/>
      <c r="K64" s="72"/>
      <c r="L64" s="72"/>
      <c r="M64" s="72"/>
      <c r="N64" s="72"/>
      <c r="O64" s="72"/>
      <c r="P64" s="72"/>
      <c r="Q64" s="72"/>
      <c r="R64" s="72"/>
    </row>
    <row r="65" spans="1:18">
      <c r="A65" s="13"/>
      <c r="B65" s="13"/>
      <c r="C65" s="13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</row>
    <row r="66" spans="1:18">
      <c r="A66" s="13"/>
      <c r="B66" s="13"/>
      <c r="C66" s="13"/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</row>
    <row r="67" spans="1:18">
      <c r="A67" s="13"/>
      <c r="B67" s="13"/>
      <c r="C67" s="13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</row>
    <row r="68" spans="1:18">
      <c r="A68" s="13"/>
      <c r="B68" s="13"/>
      <c r="C68" s="13"/>
      <c r="F68" s="72"/>
      <c r="G68" s="72"/>
      <c r="H68" s="72"/>
      <c r="I68" s="72"/>
      <c r="J68" s="72"/>
      <c r="K68" s="72"/>
      <c r="L68" s="72"/>
      <c r="M68" s="72"/>
      <c r="N68" s="72"/>
      <c r="O68" s="72"/>
      <c r="P68" s="72"/>
      <c r="Q68" s="72"/>
      <c r="R68" s="72"/>
    </row>
    <row r="69" spans="1:18">
      <c r="A69" s="13"/>
      <c r="B69" s="13"/>
      <c r="C69" s="13"/>
      <c r="F69" s="72"/>
      <c r="G69" s="72"/>
      <c r="H69" s="72"/>
      <c r="I69" s="72"/>
      <c r="J69" s="72"/>
      <c r="K69" s="72"/>
      <c r="L69" s="72"/>
      <c r="M69" s="72"/>
      <c r="N69" s="72"/>
      <c r="O69" s="72"/>
      <c r="P69" s="72"/>
      <c r="Q69" s="72"/>
      <c r="R69" s="72"/>
    </row>
    <row r="70" spans="1:18">
      <c r="A70" s="13"/>
      <c r="B70" s="13"/>
      <c r="C70" s="13"/>
      <c r="F70" s="72"/>
      <c r="G70" s="72"/>
      <c r="H70" s="72"/>
      <c r="I70" s="72"/>
      <c r="J70" s="72"/>
      <c r="K70" s="72"/>
      <c r="L70" s="72"/>
      <c r="M70" s="72"/>
      <c r="N70" s="72"/>
      <c r="O70" s="72"/>
      <c r="P70" s="72"/>
      <c r="Q70" s="72"/>
      <c r="R70" s="72"/>
    </row>
    <row r="71" spans="1:18">
      <c r="A71" s="13"/>
      <c r="B71" s="13"/>
      <c r="C71" s="13"/>
      <c r="F71" s="72"/>
      <c r="G71" s="72"/>
      <c r="H71" s="72"/>
      <c r="I71" s="72"/>
      <c r="J71" s="72"/>
      <c r="K71" s="72"/>
      <c r="L71" s="72"/>
      <c r="M71" s="72"/>
      <c r="N71" s="72"/>
      <c r="O71" s="72"/>
      <c r="P71" s="72"/>
      <c r="Q71" s="72"/>
      <c r="R71" s="72"/>
    </row>
    <row r="72" spans="1:18">
      <c r="A72" s="13"/>
      <c r="B72" s="13"/>
      <c r="C72" s="13"/>
      <c r="F72" s="72"/>
      <c r="G72" s="72"/>
      <c r="H72" s="72"/>
      <c r="I72" s="72"/>
      <c r="J72" s="72"/>
      <c r="K72" s="72"/>
      <c r="L72" s="72"/>
      <c r="M72" s="72"/>
      <c r="N72" s="72"/>
      <c r="O72" s="72"/>
      <c r="P72" s="72"/>
      <c r="Q72" s="72"/>
      <c r="R72" s="72"/>
    </row>
    <row r="73" spans="1:18">
      <c r="A73" s="13"/>
      <c r="B73" s="13"/>
      <c r="C73" s="13"/>
      <c r="F73" s="72"/>
      <c r="G73" s="72"/>
      <c r="H73" s="72"/>
      <c r="I73" s="72"/>
      <c r="J73" s="72"/>
      <c r="K73" s="72"/>
      <c r="L73" s="72"/>
      <c r="M73" s="72"/>
      <c r="N73" s="72"/>
      <c r="O73" s="72"/>
      <c r="P73" s="72"/>
      <c r="Q73" s="72"/>
      <c r="R73" s="72"/>
    </row>
    <row r="74" spans="1:18">
      <c r="A74" s="13"/>
      <c r="B74" s="13"/>
      <c r="C74" s="13"/>
      <c r="F74" s="72"/>
      <c r="G74" s="72"/>
      <c r="H74" s="72"/>
      <c r="I74" s="72"/>
      <c r="J74" s="72"/>
      <c r="K74" s="72"/>
      <c r="L74" s="72"/>
      <c r="M74" s="72"/>
      <c r="N74" s="72"/>
      <c r="O74" s="72"/>
      <c r="P74" s="72"/>
      <c r="Q74" s="72"/>
      <c r="R74" s="72"/>
    </row>
    <row r="75" spans="1:18">
      <c r="A75" s="13"/>
      <c r="B75" s="13"/>
      <c r="C75" s="13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</row>
    <row r="76" spans="1:18">
      <c r="A76" s="13"/>
      <c r="B76" s="13"/>
      <c r="C76" s="13"/>
      <c r="F76" s="72"/>
      <c r="G76" s="72"/>
      <c r="H76" s="72"/>
      <c r="I76" s="72"/>
      <c r="J76" s="72"/>
      <c r="K76" s="72"/>
      <c r="L76" s="72"/>
      <c r="M76" s="72"/>
      <c r="N76" s="72"/>
      <c r="O76" s="72"/>
      <c r="P76" s="72"/>
      <c r="Q76" s="72"/>
      <c r="R76" s="72"/>
    </row>
    <row r="77" spans="1:18">
      <c r="A77" s="13"/>
      <c r="B77" s="13"/>
      <c r="C77" s="13"/>
      <c r="F77" s="72"/>
      <c r="G77" s="72"/>
      <c r="H77" s="72"/>
      <c r="I77" s="72"/>
      <c r="J77" s="72"/>
      <c r="K77" s="72"/>
      <c r="L77" s="72"/>
      <c r="M77" s="72"/>
      <c r="N77" s="72"/>
      <c r="O77" s="72"/>
      <c r="P77" s="72"/>
      <c r="Q77" s="72"/>
      <c r="R77" s="72"/>
    </row>
    <row r="78" spans="1:18">
      <c r="A78" s="13"/>
      <c r="B78" s="13"/>
      <c r="C78" s="13"/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</row>
    <row r="79" spans="1:18">
      <c r="A79" s="13"/>
      <c r="B79" s="13"/>
      <c r="C79" s="13"/>
      <c r="F79" s="72"/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</row>
    <row r="80" spans="1:18">
      <c r="A80" s="13"/>
      <c r="B80" s="13"/>
      <c r="C80" s="13"/>
      <c r="F80" s="72"/>
      <c r="G80" s="72"/>
      <c r="H80" s="72"/>
      <c r="I80" s="72"/>
      <c r="J80" s="72"/>
      <c r="K80" s="72"/>
      <c r="L80" s="72"/>
      <c r="M80" s="72"/>
      <c r="N80" s="72"/>
      <c r="O80" s="72"/>
      <c r="P80" s="72"/>
      <c r="Q80" s="72"/>
      <c r="R80" s="72"/>
    </row>
    <row r="81" spans="1:18">
      <c r="A81" s="13"/>
      <c r="B81" s="13"/>
      <c r="C81" s="13"/>
      <c r="F81" s="72"/>
      <c r="G81" s="72"/>
      <c r="H81" s="72"/>
      <c r="I81" s="72"/>
      <c r="J81" s="72"/>
      <c r="K81" s="72"/>
      <c r="L81" s="72"/>
      <c r="M81" s="72"/>
      <c r="N81" s="72"/>
      <c r="O81" s="72"/>
      <c r="P81" s="72"/>
      <c r="Q81" s="72"/>
      <c r="R81" s="72"/>
    </row>
    <row r="82" spans="1:18">
      <c r="A82" s="13"/>
      <c r="B82" s="13"/>
      <c r="C82" s="13"/>
      <c r="F82" s="72"/>
      <c r="G82" s="72"/>
      <c r="H82" s="72"/>
      <c r="I82" s="72"/>
      <c r="J82" s="72"/>
      <c r="K82" s="72"/>
      <c r="L82" s="72"/>
      <c r="M82" s="72"/>
      <c r="N82" s="72"/>
      <c r="O82" s="72"/>
      <c r="P82" s="72"/>
      <c r="Q82" s="72"/>
      <c r="R82" s="72"/>
    </row>
    <row r="83" spans="1:18">
      <c r="A83" s="13"/>
      <c r="B83" s="13"/>
      <c r="C83" s="13"/>
      <c r="F83" s="72"/>
      <c r="G83" s="72"/>
      <c r="H83" s="72"/>
      <c r="I83" s="72"/>
      <c r="J83" s="72"/>
      <c r="K83" s="72"/>
      <c r="L83" s="72"/>
      <c r="M83" s="72"/>
      <c r="N83" s="72"/>
      <c r="O83" s="72"/>
      <c r="P83" s="72"/>
      <c r="Q83" s="72"/>
      <c r="R83" s="72"/>
    </row>
    <row r="84" spans="1:18">
      <c r="A84" s="13"/>
      <c r="B84" s="13"/>
      <c r="C84" s="13"/>
      <c r="F84" s="72"/>
      <c r="G84" s="72"/>
      <c r="H84" s="72"/>
      <c r="I84" s="72"/>
      <c r="J84" s="72"/>
      <c r="K84" s="72"/>
      <c r="L84" s="72"/>
      <c r="M84" s="72"/>
      <c r="N84" s="72"/>
      <c r="O84" s="72"/>
      <c r="P84" s="72"/>
      <c r="Q84" s="72"/>
      <c r="R84" s="72"/>
    </row>
    <row r="85" spans="1:18">
      <c r="A85" s="13"/>
      <c r="B85" s="13"/>
      <c r="C85" s="13"/>
      <c r="F85" s="72"/>
      <c r="G85" s="72"/>
      <c r="H85" s="72"/>
      <c r="I85" s="72"/>
      <c r="J85" s="72"/>
      <c r="K85" s="72"/>
      <c r="L85" s="72"/>
      <c r="M85" s="72"/>
      <c r="N85" s="72"/>
      <c r="O85" s="72"/>
      <c r="P85" s="72"/>
      <c r="Q85" s="72"/>
      <c r="R85" s="72"/>
    </row>
    <row r="86" spans="1:18">
      <c r="A86" s="13"/>
      <c r="B86" s="13"/>
      <c r="C86" s="13"/>
      <c r="F86" s="72"/>
      <c r="G86" s="72"/>
      <c r="H86" s="72"/>
      <c r="I86" s="72"/>
      <c r="J86" s="72"/>
      <c r="K86" s="72"/>
      <c r="L86" s="72"/>
      <c r="M86" s="72"/>
      <c r="N86" s="72"/>
      <c r="O86" s="72"/>
      <c r="P86" s="72"/>
      <c r="Q86" s="72"/>
      <c r="R86" s="72"/>
    </row>
    <row r="87" spans="1:18">
      <c r="A87" s="13"/>
      <c r="B87" s="13"/>
      <c r="C87" s="13"/>
      <c r="F87" s="72"/>
      <c r="G87" s="72"/>
      <c r="H87" s="72"/>
      <c r="I87" s="72"/>
      <c r="J87" s="72"/>
      <c r="K87" s="72"/>
      <c r="L87" s="72"/>
      <c r="M87" s="72"/>
      <c r="N87" s="72"/>
      <c r="O87" s="72"/>
      <c r="P87" s="72"/>
      <c r="Q87" s="72"/>
      <c r="R87" s="72"/>
    </row>
    <row r="88" spans="1:18">
      <c r="A88" s="13"/>
      <c r="B88" s="13"/>
      <c r="C88" s="13"/>
      <c r="F88" s="72"/>
      <c r="G88" s="72"/>
      <c r="H88" s="72"/>
      <c r="I88" s="72"/>
      <c r="J88" s="72"/>
      <c r="K88" s="72"/>
      <c r="L88" s="72"/>
      <c r="M88" s="72"/>
      <c r="N88" s="72"/>
      <c r="O88" s="72"/>
      <c r="P88" s="72"/>
      <c r="Q88" s="72"/>
      <c r="R88" s="72"/>
    </row>
    <row r="89" spans="1:18">
      <c r="A89" s="13"/>
      <c r="B89" s="13"/>
      <c r="C89" s="13"/>
      <c r="F89" s="72"/>
      <c r="G89" s="72"/>
      <c r="H89" s="72"/>
      <c r="I89" s="72"/>
      <c r="J89" s="72"/>
      <c r="K89" s="72"/>
      <c r="L89" s="72"/>
      <c r="M89" s="72"/>
      <c r="N89" s="72"/>
      <c r="O89" s="72"/>
      <c r="P89" s="72"/>
      <c r="Q89" s="72"/>
      <c r="R89" s="72"/>
    </row>
    <row r="90" spans="1:18">
      <c r="A90" s="13"/>
      <c r="B90" s="13"/>
      <c r="C90" s="13"/>
      <c r="F90" s="72"/>
      <c r="G90" s="72"/>
      <c r="H90" s="72"/>
      <c r="I90" s="72"/>
      <c r="J90" s="72"/>
      <c r="K90" s="72"/>
      <c r="L90" s="72"/>
      <c r="M90" s="72"/>
      <c r="N90" s="72"/>
      <c r="O90" s="72"/>
      <c r="P90" s="72"/>
      <c r="Q90" s="72"/>
      <c r="R90" s="72"/>
    </row>
    <row r="91" spans="1:18">
      <c r="A91" s="13"/>
      <c r="B91" s="13"/>
      <c r="C91" s="13"/>
      <c r="F91" s="72"/>
      <c r="G91" s="72"/>
      <c r="H91" s="72"/>
      <c r="I91" s="72"/>
      <c r="J91" s="72"/>
      <c r="K91" s="72"/>
      <c r="L91" s="72"/>
      <c r="M91" s="72"/>
      <c r="N91" s="72"/>
      <c r="O91" s="72"/>
      <c r="P91" s="72"/>
      <c r="Q91" s="72"/>
      <c r="R91" s="72"/>
    </row>
    <row r="92" spans="1:18">
      <c r="A92" s="13"/>
      <c r="B92" s="13"/>
      <c r="C92" s="13"/>
      <c r="F92" s="72"/>
      <c r="G92" s="72"/>
      <c r="H92" s="72"/>
      <c r="I92" s="72"/>
      <c r="J92" s="72"/>
      <c r="K92" s="72"/>
      <c r="L92" s="72"/>
      <c r="M92" s="72"/>
      <c r="N92" s="72"/>
      <c r="O92" s="72"/>
      <c r="P92" s="72"/>
      <c r="Q92" s="72"/>
      <c r="R92" s="72"/>
    </row>
    <row r="93" spans="1:18">
      <c r="A93" s="13"/>
      <c r="B93" s="13"/>
      <c r="C93" s="13"/>
      <c r="F93" s="72"/>
      <c r="G93" s="72"/>
      <c r="H93" s="72"/>
      <c r="I93" s="72"/>
      <c r="J93" s="72"/>
      <c r="K93" s="72"/>
      <c r="L93" s="72"/>
      <c r="M93" s="72"/>
      <c r="N93" s="72"/>
      <c r="O93" s="72"/>
      <c r="P93" s="72"/>
      <c r="Q93" s="72"/>
      <c r="R93" s="72"/>
    </row>
    <row r="94" spans="1:18">
      <c r="A94" s="13"/>
      <c r="B94" s="13"/>
      <c r="C94" s="13"/>
      <c r="F94" s="72"/>
      <c r="G94" s="72"/>
      <c r="H94" s="72"/>
      <c r="I94" s="72"/>
      <c r="J94" s="72"/>
      <c r="K94" s="72"/>
      <c r="L94" s="72"/>
      <c r="M94" s="72"/>
      <c r="N94" s="72"/>
      <c r="O94" s="72"/>
      <c r="P94" s="72"/>
      <c r="Q94" s="72"/>
      <c r="R94" s="72"/>
    </row>
    <row r="95" spans="1:18">
      <c r="A95" s="13"/>
      <c r="B95" s="13"/>
      <c r="C95" s="13"/>
      <c r="F95" s="72"/>
      <c r="G95" s="72"/>
      <c r="H95" s="72"/>
      <c r="I95" s="72"/>
      <c r="J95" s="72"/>
      <c r="K95" s="72"/>
      <c r="L95" s="72"/>
      <c r="M95" s="72"/>
      <c r="N95" s="72"/>
      <c r="O95" s="72"/>
      <c r="P95" s="72"/>
      <c r="Q95" s="72"/>
      <c r="R95" s="72"/>
    </row>
    <row r="96" spans="1:18">
      <c r="A96" s="13"/>
      <c r="B96" s="13"/>
      <c r="C96" s="13"/>
      <c r="F96" s="72"/>
      <c r="G96" s="72"/>
      <c r="H96" s="72"/>
      <c r="I96" s="72"/>
      <c r="J96" s="72"/>
      <c r="K96" s="72"/>
      <c r="L96" s="72"/>
      <c r="M96" s="72"/>
      <c r="N96" s="72"/>
      <c r="O96" s="72"/>
      <c r="P96" s="72"/>
      <c r="Q96" s="72"/>
      <c r="R96" s="72"/>
    </row>
    <row r="97" spans="1:18">
      <c r="A97" s="13"/>
      <c r="B97" s="13"/>
      <c r="C97" s="13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72"/>
    </row>
    <row r="98" spans="1:18">
      <c r="A98" s="13"/>
      <c r="B98" s="13"/>
      <c r="C98" s="13"/>
      <c r="F98" s="72"/>
      <c r="G98" s="72"/>
      <c r="H98" s="72"/>
      <c r="I98" s="72"/>
      <c r="J98" s="72"/>
      <c r="K98" s="72"/>
      <c r="L98" s="72"/>
      <c r="M98" s="72"/>
      <c r="N98" s="72"/>
      <c r="O98" s="72"/>
      <c r="P98" s="72"/>
      <c r="Q98" s="72"/>
      <c r="R98" s="72"/>
    </row>
    <row r="99" spans="1:18">
      <c r="A99" s="13"/>
      <c r="B99" s="13"/>
      <c r="C99" s="13"/>
      <c r="F99" s="72"/>
      <c r="G99" s="72"/>
      <c r="H99" s="72"/>
      <c r="I99" s="72"/>
      <c r="J99" s="72"/>
      <c r="K99" s="72"/>
      <c r="L99" s="72"/>
      <c r="M99" s="72"/>
      <c r="N99" s="72"/>
      <c r="O99" s="72"/>
      <c r="P99" s="72"/>
      <c r="Q99" s="72"/>
      <c r="R99" s="72"/>
    </row>
    <row r="100" spans="1:18">
      <c r="A100" s="13"/>
      <c r="B100" s="13"/>
      <c r="C100" s="13"/>
      <c r="F100" s="72"/>
      <c r="G100" s="72"/>
      <c r="H100" s="72"/>
      <c r="I100" s="72"/>
      <c r="J100" s="72"/>
      <c r="K100" s="72"/>
      <c r="L100" s="72"/>
      <c r="M100" s="72"/>
      <c r="N100" s="72"/>
      <c r="O100" s="72"/>
      <c r="P100" s="72"/>
      <c r="Q100" s="72"/>
      <c r="R100" s="72"/>
    </row>
    <row r="101" spans="1:18">
      <c r="A101" s="13"/>
      <c r="B101" s="13"/>
      <c r="C101" s="13"/>
      <c r="F101" s="72"/>
      <c r="G101" s="72"/>
      <c r="H101" s="72"/>
      <c r="I101" s="72"/>
      <c r="J101" s="72"/>
      <c r="K101" s="72"/>
      <c r="L101" s="72"/>
      <c r="M101" s="72"/>
      <c r="N101" s="72"/>
      <c r="O101" s="72"/>
      <c r="P101" s="72"/>
      <c r="Q101" s="72"/>
      <c r="R101" s="72"/>
    </row>
    <row r="102" spans="1:18">
      <c r="A102" s="13"/>
      <c r="B102" s="13"/>
      <c r="C102" s="13"/>
      <c r="F102" s="72"/>
      <c r="G102" s="72"/>
      <c r="H102" s="72"/>
      <c r="I102" s="72"/>
      <c r="J102" s="72"/>
      <c r="K102" s="72"/>
      <c r="L102" s="72"/>
      <c r="M102" s="72"/>
      <c r="N102" s="72"/>
      <c r="O102" s="72"/>
      <c r="P102" s="72"/>
      <c r="Q102" s="72"/>
      <c r="R102" s="72"/>
    </row>
    <row r="103" spans="1:18">
      <c r="A103" s="13"/>
      <c r="B103" s="13"/>
      <c r="C103" s="13"/>
      <c r="F103" s="72"/>
      <c r="G103" s="72"/>
      <c r="H103" s="72"/>
      <c r="I103" s="72"/>
      <c r="J103" s="72"/>
      <c r="K103" s="72"/>
      <c r="L103" s="72"/>
      <c r="M103" s="72"/>
      <c r="N103" s="72"/>
      <c r="O103" s="72"/>
      <c r="P103" s="72"/>
      <c r="Q103" s="72"/>
      <c r="R103" s="72"/>
    </row>
    <row r="104" spans="1:18">
      <c r="A104" s="13"/>
      <c r="B104" s="13"/>
      <c r="C104" s="13"/>
      <c r="F104" s="72"/>
      <c r="G104" s="72"/>
      <c r="H104" s="72"/>
      <c r="I104" s="72"/>
      <c r="J104" s="72"/>
      <c r="K104" s="72"/>
      <c r="L104" s="72"/>
      <c r="M104" s="72"/>
      <c r="N104" s="72"/>
      <c r="O104" s="72"/>
      <c r="P104" s="72"/>
      <c r="Q104" s="72"/>
      <c r="R104" s="72"/>
    </row>
    <row r="105" spans="1:18">
      <c r="A105" s="13"/>
      <c r="B105" s="13"/>
      <c r="C105" s="13"/>
      <c r="F105" s="72"/>
      <c r="G105" s="72"/>
      <c r="H105" s="72"/>
      <c r="I105" s="72"/>
      <c r="J105" s="72"/>
      <c r="K105" s="72"/>
      <c r="L105" s="72"/>
      <c r="M105" s="72"/>
      <c r="N105" s="72"/>
      <c r="O105" s="72"/>
      <c r="P105" s="72"/>
      <c r="Q105" s="72"/>
      <c r="R105" s="72"/>
    </row>
    <row r="106" spans="1:18">
      <c r="A106" s="13"/>
      <c r="B106" s="13"/>
      <c r="C106" s="13"/>
      <c r="F106" s="72"/>
      <c r="G106" s="72"/>
      <c r="H106" s="72"/>
      <c r="I106" s="72"/>
      <c r="J106" s="72"/>
      <c r="K106" s="72"/>
      <c r="L106" s="72"/>
      <c r="M106" s="72"/>
      <c r="N106" s="72"/>
      <c r="O106" s="72"/>
      <c r="P106" s="72"/>
      <c r="Q106" s="72"/>
      <c r="R106" s="72"/>
    </row>
    <row r="107" spans="1:18">
      <c r="A107" s="13"/>
      <c r="B107" s="13"/>
      <c r="C107" s="13"/>
      <c r="F107" s="72"/>
      <c r="G107" s="72"/>
      <c r="H107" s="72"/>
      <c r="I107" s="72"/>
      <c r="J107" s="72"/>
      <c r="K107" s="72"/>
      <c r="L107" s="72"/>
      <c r="M107" s="72"/>
      <c r="N107" s="72"/>
      <c r="O107" s="72"/>
      <c r="P107" s="72"/>
      <c r="Q107" s="72"/>
      <c r="R107" s="72"/>
    </row>
    <row r="108" spans="1:18">
      <c r="A108" s="13"/>
      <c r="B108" s="13"/>
      <c r="C108" s="13"/>
      <c r="F108" s="72"/>
      <c r="G108" s="72"/>
      <c r="H108" s="72"/>
      <c r="I108" s="72"/>
      <c r="J108" s="72"/>
      <c r="K108" s="72"/>
      <c r="L108" s="72"/>
      <c r="M108" s="72"/>
      <c r="N108" s="72"/>
      <c r="O108" s="72"/>
      <c r="P108" s="72"/>
      <c r="Q108" s="72"/>
      <c r="R108" s="72"/>
    </row>
    <row r="109" spans="1:18">
      <c r="A109" s="13"/>
      <c r="B109" s="13"/>
      <c r="C109" s="13"/>
      <c r="F109" s="72"/>
      <c r="G109" s="72"/>
      <c r="H109" s="72"/>
      <c r="I109" s="72"/>
      <c r="J109" s="72"/>
      <c r="K109" s="72"/>
      <c r="L109" s="72"/>
      <c r="M109" s="72"/>
      <c r="N109" s="72"/>
      <c r="O109" s="72"/>
      <c r="P109" s="72"/>
      <c r="Q109" s="72"/>
      <c r="R109" s="72"/>
    </row>
    <row r="110" spans="1:18">
      <c r="A110" s="13"/>
      <c r="B110" s="13"/>
      <c r="C110" s="13"/>
      <c r="F110" s="72"/>
      <c r="G110" s="72"/>
      <c r="H110" s="72"/>
      <c r="I110" s="72"/>
      <c r="J110" s="72"/>
      <c r="K110" s="72"/>
      <c r="L110" s="72"/>
      <c r="M110" s="72"/>
      <c r="N110" s="72"/>
      <c r="O110" s="72"/>
      <c r="P110" s="72"/>
      <c r="Q110" s="72"/>
      <c r="R110" s="72"/>
    </row>
    <row r="111" spans="1:18">
      <c r="A111" s="13"/>
      <c r="B111" s="13"/>
      <c r="C111" s="13"/>
      <c r="F111" s="72"/>
      <c r="G111" s="72"/>
      <c r="H111" s="72"/>
      <c r="I111" s="72"/>
      <c r="J111" s="72"/>
      <c r="K111" s="72"/>
      <c r="L111" s="72"/>
      <c r="M111" s="72"/>
      <c r="N111" s="72"/>
      <c r="O111" s="72"/>
      <c r="P111" s="72"/>
      <c r="Q111" s="72"/>
      <c r="R111" s="72"/>
    </row>
    <row r="112" spans="1:18">
      <c r="A112" s="13"/>
      <c r="B112" s="13"/>
      <c r="C112" s="13"/>
      <c r="F112" s="72"/>
      <c r="G112" s="72"/>
      <c r="H112" s="72"/>
      <c r="I112" s="72"/>
      <c r="J112" s="72"/>
      <c r="K112" s="72"/>
      <c r="L112" s="72"/>
      <c r="M112" s="72"/>
      <c r="N112" s="72"/>
      <c r="O112" s="72"/>
      <c r="P112" s="72"/>
      <c r="Q112" s="72"/>
      <c r="R112" s="72"/>
    </row>
    <row r="113" spans="1:18">
      <c r="A113" s="13"/>
      <c r="B113" s="13"/>
      <c r="C113" s="13"/>
      <c r="F113" s="72"/>
      <c r="G113" s="72"/>
      <c r="H113" s="72"/>
      <c r="I113" s="72"/>
      <c r="J113" s="72"/>
      <c r="K113" s="72"/>
      <c r="L113" s="72"/>
      <c r="M113" s="72"/>
      <c r="N113" s="72"/>
      <c r="O113" s="72"/>
      <c r="P113" s="72"/>
      <c r="Q113" s="72"/>
      <c r="R113" s="72"/>
    </row>
    <row r="114" spans="1:18">
      <c r="A114" s="13"/>
      <c r="B114" s="13"/>
      <c r="C114" s="13"/>
      <c r="F114" s="72"/>
      <c r="G114" s="72"/>
      <c r="H114" s="72"/>
      <c r="I114" s="72"/>
      <c r="J114" s="72"/>
      <c r="K114" s="72"/>
      <c r="L114" s="72"/>
      <c r="M114" s="72"/>
      <c r="N114" s="72"/>
      <c r="O114" s="72"/>
      <c r="P114" s="72"/>
      <c r="Q114" s="72"/>
      <c r="R114" s="72"/>
    </row>
    <row r="115" spans="1:18">
      <c r="A115" s="13"/>
      <c r="B115" s="13"/>
      <c r="C115" s="13"/>
      <c r="F115" s="72"/>
      <c r="G115" s="72"/>
      <c r="H115" s="72"/>
      <c r="I115" s="72"/>
      <c r="J115" s="72"/>
      <c r="K115" s="72"/>
      <c r="L115" s="72"/>
      <c r="M115" s="72"/>
      <c r="N115" s="72"/>
      <c r="O115" s="72"/>
      <c r="P115" s="72"/>
      <c r="Q115" s="72"/>
      <c r="R115" s="72"/>
    </row>
    <row r="116" spans="1:18">
      <c r="A116" s="13"/>
      <c r="B116" s="13"/>
      <c r="C116" s="13"/>
      <c r="F116" s="72"/>
      <c r="G116" s="72"/>
      <c r="H116" s="72"/>
      <c r="I116" s="72"/>
      <c r="J116" s="72"/>
      <c r="K116" s="72"/>
      <c r="L116" s="72"/>
      <c r="M116" s="72"/>
      <c r="N116" s="72"/>
      <c r="O116" s="72"/>
      <c r="P116" s="72"/>
      <c r="Q116" s="72"/>
      <c r="R116" s="72"/>
    </row>
    <row r="117" spans="1:18">
      <c r="A117" s="13"/>
      <c r="B117" s="13"/>
      <c r="C117" s="13"/>
      <c r="F117" s="72"/>
      <c r="G117" s="72"/>
      <c r="H117" s="72"/>
      <c r="I117" s="72"/>
      <c r="J117" s="72"/>
      <c r="K117" s="72"/>
      <c r="L117" s="72"/>
      <c r="M117" s="72"/>
      <c r="N117" s="72"/>
      <c r="O117" s="72"/>
      <c r="P117" s="72"/>
      <c r="Q117" s="72"/>
      <c r="R117" s="72"/>
    </row>
    <row r="118" spans="1:18">
      <c r="A118" s="13"/>
      <c r="B118" s="13"/>
      <c r="C118" s="13"/>
      <c r="F118" s="72"/>
      <c r="G118" s="72"/>
      <c r="H118" s="72"/>
      <c r="I118" s="72"/>
      <c r="J118" s="72"/>
      <c r="K118" s="72"/>
      <c r="L118" s="72"/>
      <c r="M118" s="72"/>
      <c r="N118" s="72"/>
      <c r="O118" s="72"/>
      <c r="P118" s="72"/>
      <c r="Q118" s="72"/>
      <c r="R118" s="72"/>
    </row>
    <row r="119" spans="1:18">
      <c r="A119" s="13"/>
      <c r="B119" s="13"/>
      <c r="C119" s="13"/>
      <c r="F119" s="72"/>
      <c r="G119" s="72"/>
      <c r="H119" s="72"/>
      <c r="I119" s="72"/>
      <c r="J119" s="72"/>
      <c r="K119" s="72"/>
      <c r="L119" s="72"/>
      <c r="M119" s="72"/>
      <c r="N119" s="72"/>
      <c r="O119" s="72"/>
      <c r="P119" s="72"/>
      <c r="Q119" s="72"/>
      <c r="R119" s="72"/>
    </row>
    <row r="120" spans="1:18">
      <c r="A120" s="13"/>
      <c r="B120" s="13"/>
      <c r="C120" s="13"/>
      <c r="F120" s="72"/>
      <c r="G120" s="72"/>
      <c r="H120" s="72"/>
      <c r="I120" s="72"/>
      <c r="J120" s="72"/>
      <c r="K120" s="72"/>
      <c r="L120" s="72"/>
      <c r="M120" s="72"/>
      <c r="N120" s="72"/>
      <c r="O120" s="72"/>
      <c r="P120" s="72"/>
      <c r="Q120" s="72"/>
      <c r="R120" s="72"/>
    </row>
    <row r="121" spans="1:18">
      <c r="A121" s="13"/>
      <c r="B121" s="13"/>
      <c r="C121" s="13"/>
      <c r="F121" s="72"/>
      <c r="G121" s="72"/>
      <c r="H121" s="72"/>
      <c r="I121" s="72"/>
      <c r="J121" s="72"/>
      <c r="K121" s="72"/>
      <c r="L121" s="72"/>
      <c r="M121" s="72"/>
      <c r="N121" s="72"/>
      <c r="O121" s="72"/>
      <c r="P121" s="72"/>
      <c r="Q121" s="72"/>
      <c r="R121" s="72"/>
    </row>
    <row r="122" spans="1:18">
      <c r="A122" s="13"/>
      <c r="B122" s="13"/>
      <c r="C122" s="13"/>
      <c r="F122" s="72"/>
      <c r="G122" s="72"/>
      <c r="H122" s="72"/>
      <c r="I122" s="72"/>
      <c r="J122" s="72"/>
      <c r="K122" s="72"/>
      <c r="L122" s="72"/>
      <c r="M122" s="72"/>
      <c r="N122" s="72"/>
      <c r="O122" s="72"/>
      <c r="P122" s="72"/>
      <c r="Q122" s="72"/>
      <c r="R122" s="72"/>
    </row>
    <row r="123" spans="1:18">
      <c r="A123" s="13"/>
      <c r="B123" s="13"/>
      <c r="C123" s="13"/>
      <c r="F123" s="72"/>
      <c r="G123" s="72"/>
      <c r="H123" s="72"/>
      <c r="I123" s="72"/>
      <c r="J123" s="72"/>
      <c r="K123" s="72"/>
      <c r="L123" s="72"/>
      <c r="M123" s="72"/>
      <c r="N123" s="72"/>
      <c r="O123" s="72"/>
      <c r="P123" s="72"/>
      <c r="Q123" s="72"/>
      <c r="R123" s="72"/>
    </row>
    <row r="124" spans="1:18">
      <c r="A124" s="13"/>
      <c r="B124" s="13"/>
      <c r="C124" s="13"/>
      <c r="F124" s="72"/>
      <c r="G124" s="72"/>
      <c r="H124" s="72"/>
      <c r="I124" s="72"/>
      <c r="J124" s="72"/>
      <c r="K124" s="72"/>
      <c r="L124" s="72"/>
      <c r="M124" s="72"/>
      <c r="N124" s="72"/>
      <c r="O124" s="72"/>
      <c r="P124" s="72"/>
      <c r="Q124" s="72"/>
      <c r="R124" s="72"/>
    </row>
    <row r="125" spans="1:18">
      <c r="A125" s="13"/>
      <c r="B125" s="13"/>
      <c r="C125" s="13"/>
      <c r="F125" s="72"/>
      <c r="G125" s="72"/>
      <c r="H125" s="72"/>
      <c r="I125" s="72"/>
      <c r="J125" s="72"/>
      <c r="K125" s="72"/>
      <c r="L125" s="72"/>
      <c r="M125" s="72"/>
      <c r="N125" s="72"/>
      <c r="O125" s="72"/>
      <c r="P125" s="72"/>
      <c r="Q125" s="72"/>
      <c r="R125" s="72"/>
    </row>
    <row r="126" spans="1:18">
      <c r="A126" s="13"/>
      <c r="B126" s="13"/>
      <c r="C126" s="13"/>
      <c r="F126" s="72"/>
      <c r="G126" s="72"/>
      <c r="H126" s="72"/>
      <c r="I126" s="72"/>
      <c r="J126" s="72"/>
      <c r="K126" s="72"/>
      <c r="L126" s="72"/>
      <c r="M126" s="72"/>
      <c r="N126" s="72"/>
      <c r="O126" s="72"/>
      <c r="P126" s="72"/>
      <c r="Q126" s="72"/>
      <c r="R126" s="72"/>
    </row>
    <row r="127" spans="1:18">
      <c r="A127" s="13"/>
      <c r="B127" s="13"/>
      <c r="C127" s="13"/>
      <c r="F127" s="72"/>
      <c r="G127" s="72"/>
      <c r="H127" s="72"/>
      <c r="I127" s="72"/>
      <c r="J127" s="72"/>
      <c r="K127" s="72"/>
      <c r="L127" s="72"/>
      <c r="M127" s="72"/>
      <c r="N127" s="72"/>
      <c r="O127" s="72"/>
      <c r="P127" s="72"/>
      <c r="Q127" s="72"/>
      <c r="R127" s="72"/>
    </row>
    <row r="128" spans="1:18">
      <c r="A128" s="13"/>
      <c r="B128" s="13"/>
      <c r="C128" s="13"/>
      <c r="F128" s="72"/>
      <c r="G128" s="72"/>
      <c r="H128" s="72"/>
      <c r="I128" s="72"/>
      <c r="J128" s="72"/>
      <c r="K128" s="72"/>
      <c r="L128" s="72"/>
      <c r="M128" s="72"/>
      <c r="N128" s="72"/>
      <c r="O128" s="72"/>
      <c r="P128" s="72"/>
      <c r="Q128" s="72"/>
      <c r="R128" s="72"/>
    </row>
    <row r="129" spans="1:18">
      <c r="A129" s="13"/>
      <c r="B129" s="13"/>
      <c r="C129" s="13"/>
      <c r="F129" s="72"/>
      <c r="G129" s="72"/>
      <c r="H129" s="72"/>
      <c r="I129" s="72"/>
      <c r="J129" s="72"/>
      <c r="K129" s="72"/>
      <c r="L129" s="72"/>
      <c r="M129" s="72"/>
      <c r="N129" s="72"/>
      <c r="O129" s="72"/>
      <c r="P129" s="72"/>
      <c r="Q129" s="72"/>
      <c r="R129" s="72"/>
    </row>
    <row r="130" spans="1:18">
      <c r="A130" s="13"/>
      <c r="B130" s="13"/>
      <c r="C130" s="13"/>
      <c r="F130" s="72"/>
      <c r="G130" s="72"/>
      <c r="H130" s="72"/>
      <c r="I130" s="72"/>
      <c r="J130" s="72"/>
      <c r="K130" s="72"/>
      <c r="L130" s="72"/>
      <c r="M130" s="72"/>
      <c r="N130" s="72"/>
      <c r="O130" s="72"/>
      <c r="P130" s="72"/>
      <c r="Q130" s="72"/>
      <c r="R130" s="72"/>
    </row>
    <row r="131" spans="1:18">
      <c r="A131" s="13"/>
      <c r="B131" s="13"/>
      <c r="C131" s="13"/>
      <c r="F131" s="72"/>
      <c r="G131" s="72"/>
      <c r="H131" s="72"/>
      <c r="I131" s="72"/>
      <c r="J131" s="72"/>
      <c r="K131" s="72"/>
      <c r="L131" s="72"/>
      <c r="M131" s="72"/>
      <c r="N131" s="72"/>
      <c r="O131" s="72"/>
      <c r="P131" s="72"/>
      <c r="Q131" s="72"/>
      <c r="R131" s="72"/>
    </row>
    <row r="132" spans="1:18">
      <c r="A132" s="13"/>
      <c r="B132" s="13"/>
      <c r="C132" s="13"/>
      <c r="F132" s="72"/>
      <c r="G132" s="72"/>
      <c r="H132" s="72"/>
      <c r="I132" s="72"/>
      <c r="J132" s="72"/>
      <c r="K132" s="72"/>
      <c r="L132" s="72"/>
      <c r="M132" s="72"/>
      <c r="N132" s="72"/>
      <c r="O132" s="72"/>
      <c r="P132" s="72"/>
      <c r="Q132" s="72"/>
      <c r="R132" s="72"/>
    </row>
    <row r="133" spans="1:18">
      <c r="A133" s="13"/>
      <c r="B133" s="13"/>
      <c r="C133" s="13"/>
      <c r="F133" s="72"/>
      <c r="G133" s="72"/>
      <c r="H133" s="72"/>
      <c r="I133" s="72"/>
      <c r="J133" s="72"/>
      <c r="K133" s="72"/>
      <c r="L133" s="72"/>
      <c r="M133" s="72"/>
      <c r="N133" s="72"/>
      <c r="O133" s="72"/>
      <c r="P133" s="72"/>
      <c r="Q133" s="72"/>
      <c r="R133" s="72"/>
    </row>
    <row r="134" spans="1:18">
      <c r="A134" s="13"/>
      <c r="B134" s="13"/>
      <c r="C134" s="13"/>
      <c r="F134" s="72"/>
      <c r="G134" s="72"/>
      <c r="H134" s="72"/>
      <c r="I134" s="72"/>
      <c r="J134" s="72"/>
      <c r="K134" s="72"/>
      <c r="L134" s="72"/>
      <c r="M134" s="72"/>
      <c r="N134" s="72"/>
      <c r="O134" s="72"/>
      <c r="P134" s="72"/>
      <c r="Q134" s="72"/>
      <c r="R134" s="72"/>
    </row>
    <row r="135" spans="1:18">
      <c r="A135" s="13"/>
      <c r="B135" s="13"/>
      <c r="C135" s="13"/>
      <c r="F135" s="72"/>
      <c r="G135" s="72"/>
      <c r="H135" s="72"/>
      <c r="I135" s="72"/>
      <c r="J135" s="72"/>
      <c r="K135" s="72"/>
      <c r="L135" s="72"/>
      <c r="M135" s="72"/>
      <c r="N135" s="72"/>
      <c r="O135" s="72"/>
      <c r="P135" s="72"/>
      <c r="Q135" s="72"/>
      <c r="R135" s="72"/>
    </row>
    <row r="136" spans="1:18">
      <c r="A136" s="13"/>
      <c r="B136" s="13"/>
      <c r="C136" s="13"/>
      <c r="F136" s="72"/>
      <c r="G136" s="72"/>
      <c r="H136" s="72"/>
      <c r="I136" s="72"/>
      <c r="J136" s="72"/>
      <c r="K136" s="72"/>
      <c r="L136" s="72"/>
      <c r="M136" s="72"/>
      <c r="N136" s="72"/>
      <c r="O136" s="72"/>
      <c r="P136" s="72"/>
      <c r="Q136" s="72"/>
      <c r="R136" s="72"/>
    </row>
    <row r="137" spans="1:18">
      <c r="A137" s="13"/>
      <c r="B137" s="13"/>
      <c r="C137" s="13"/>
      <c r="F137" s="72"/>
      <c r="G137" s="72"/>
      <c r="H137" s="72"/>
      <c r="I137" s="72"/>
      <c r="J137" s="72"/>
      <c r="K137" s="72"/>
      <c r="L137" s="72"/>
      <c r="M137" s="72"/>
      <c r="N137" s="72"/>
      <c r="O137" s="72"/>
      <c r="P137" s="72"/>
      <c r="Q137" s="72"/>
      <c r="R137" s="72"/>
    </row>
    <row r="138" spans="1:18">
      <c r="A138" s="13"/>
      <c r="B138" s="13"/>
      <c r="C138" s="13"/>
      <c r="F138" s="72"/>
      <c r="G138" s="72"/>
      <c r="H138" s="72"/>
      <c r="I138" s="72"/>
      <c r="J138" s="72"/>
      <c r="K138" s="72"/>
      <c r="L138" s="72"/>
      <c r="M138" s="72"/>
      <c r="N138" s="72"/>
      <c r="O138" s="72"/>
      <c r="P138" s="72"/>
      <c r="Q138" s="72"/>
      <c r="R138" s="72"/>
    </row>
    <row r="139" spans="1:18">
      <c r="A139" s="13"/>
      <c r="B139" s="13"/>
      <c r="C139" s="13"/>
      <c r="F139" s="72"/>
      <c r="G139" s="72"/>
      <c r="H139" s="72"/>
      <c r="I139" s="72"/>
      <c r="J139" s="72"/>
      <c r="K139" s="72"/>
      <c r="L139" s="72"/>
      <c r="M139" s="72"/>
      <c r="N139" s="72"/>
      <c r="O139" s="72"/>
      <c r="P139" s="72"/>
      <c r="Q139" s="72"/>
      <c r="R139" s="72"/>
    </row>
    <row r="140" spans="1:18">
      <c r="A140" s="13"/>
      <c r="B140" s="13"/>
      <c r="C140" s="13"/>
      <c r="F140" s="72"/>
      <c r="G140" s="72"/>
      <c r="H140" s="72"/>
      <c r="I140" s="72"/>
      <c r="J140" s="72"/>
      <c r="K140" s="72"/>
      <c r="L140" s="72"/>
      <c r="M140" s="72"/>
      <c r="N140" s="72"/>
      <c r="O140" s="72"/>
      <c r="P140" s="72"/>
      <c r="Q140" s="72"/>
      <c r="R140" s="72"/>
    </row>
    <row r="141" spans="1:18">
      <c r="A141" s="13"/>
      <c r="B141" s="13"/>
      <c r="C141" s="13"/>
      <c r="F141" s="72"/>
      <c r="G141" s="72"/>
      <c r="H141" s="72"/>
      <c r="I141" s="72"/>
      <c r="J141" s="72"/>
      <c r="K141" s="72"/>
      <c r="L141" s="72"/>
      <c r="M141" s="72"/>
      <c r="N141" s="72"/>
      <c r="O141" s="72"/>
      <c r="P141" s="72"/>
      <c r="Q141" s="72"/>
      <c r="R141" s="72"/>
    </row>
    <row r="142" spans="1:18">
      <c r="A142" s="13"/>
      <c r="B142" s="13"/>
      <c r="C142" s="13"/>
      <c r="F142" s="72"/>
      <c r="G142" s="72"/>
      <c r="H142" s="72"/>
      <c r="I142" s="72"/>
      <c r="J142" s="72"/>
      <c r="K142" s="72"/>
      <c r="L142" s="72"/>
      <c r="M142" s="72"/>
      <c r="N142" s="72"/>
      <c r="O142" s="72"/>
      <c r="P142" s="72"/>
      <c r="Q142" s="72"/>
      <c r="R142" s="72"/>
    </row>
    <row r="143" spans="1:18">
      <c r="A143" s="13"/>
      <c r="B143" s="13"/>
      <c r="C143" s="13"/>
      <c r="F143" s="72"/>
      <c r="G143" s="72"/>
      <c r="H143" s="72"/>
      <c r="I143" s="72"/>
      <c r="J143" s="72"/>
      <c r="K143" s="72"/>
      <c r="L143" s="72"/>
      <c r="M143" s="72"/>
      <c r="N143" s="72"/>
      <c r="O143" s="72"/>
      <c r="P143" s="72"/>
      <c r="Q143" s="72"/>
      <c r="R143" s="72"/>
    </row>
    <row r="144" spans="1:18">
      <c r="A144" s="13"/>
      <c r="B144" s="13"/>
      <c r="C144" s="13"/>
      <c r="F144" s="72"/>
      <c r="G144" s="72"/>
      <c r="H144" s="72"/>
      <c r="I144" s="72"/>
      <c r="J144" s="72"/>
      <c r="K144" s="72"/>
      <c r="L144" s="72"/>
      <c r="M144" s="72"/>
      <c r="N144" s="72"/>
      <c r="O144" s="72"/>
      <c r="P144" s="72"/>
      <c r="Q144" s="72"/>
      <c r="R144" s="72"/>
    </row>
    <row r="145" spans="1:18">
      <c r="A145" s="13"/>
      <c r="B145" s="13"/>
      <c r="C145" s="13"/>
      <c r="F145" s="72"/>
      <c r="G145" s="72"/>
      <c r="H145" s="72"/>
      <c r="I145" s="72"/>
      <c r="J145" s="72"/>
      <c r="K145" s="72"/>
      <c r="L145" s="72"/>
      <c r="M145" s="72"/>
      <c r="N145" s="72"/>
      <c r="O145" s="72"/>
      <c r="P145" s="72"/>
      <c r="Q145" s="72"/>
      <c r="R145" s="72"/>
    </row>
    <row r="146" spans="1:18">
      <c r="A146" s="13"/>
      <c r="B146" s="13"/>
      <c r="C146" s="13"/>
      <c r="F146" s="72"/>
      <c r="G146" s="72"/>
      <c r="H146" s="72"/>
      <c r="I146" s="72"/>
      <c r="J146" s="72"/>
      <c r="K146" s="72"/>
      <c r="L146" s="72"/>
      <c r="M146" s="72"/>
      <c r="N146" s="72"/>
      <c r="O146" s="72"/>
      <c r="P146" s="72"/>
      <c r="Q146" s="72"/>
      <c r="R146" s="72"/>
    </row>
    <row r="147" spans="1:18">
      <c r="A147" s="13"/>
      <c r="B147" s="13"/>
      <c r="C147" s="13"/>
      <c r="F147" s="72"/>
      <c r="G147" s="72"/>
      <c r="H147" s="72"/>
      <c r="I147" s="72"/>
      <c r="J147" s="72"/>
      <c r="K147" s="72"/>
      <c r="L147" s="72"/>
      <c r="M147" s="72"/>
      <c r="N147" s="72"/>
      <c r="O147" s="72"/>
      <c r="P147" s="72"/>
      <c r="Q147" s="72"/>
      <c r="R147" s="72"/>
    </row>
    <row r="148" spans="1:18">
      <c r="A148" s="13"/>
      <c r="B148" s="13"/>
      <c r="C148" s="13"/>
      <c r="F148" s="72"/>
      <c r="G148" s="72"/>
      <c r="H148" s="72"/>
      <c r="I148" s="72"/>
      <c r="J148" s="72"/>
      <c r="K148" s="72"/>
      <c r="L148" s="72"/>
      <c r="M148" s="72"/>
      <c r="N148" s="72"/>
      <c r="O148" s="72"/>
      <c r="P148" s="72"/>
      <c r="Q148" s="72"/>
      <c r="R148" s="72"/>
    </row>
    <row r="149" spans="1:18">
      <c r="A149" s="13"/>
      <c r="B149" s="13"/>
      <c r="C149" s="13"/>
      <c r="F149" s="72"/>
      <c r="G149" s="72"/>
      <c r="H149" s="72"/>
      <c r="I149" s="72"/>
      <c r="J149" s="72"/>
      <c r="K149" s="72"/>
      <c r="L149" s="72"/>
      <c r="M149" s="72"/>
      <c r="N149" s="72"/>
      <c r="O149" s="72"/>
      <c r="P149" s="72"/>
      <c r="Q149" s="72"/>
      <c r="R149" s="72"/>
    </row>
    <row r="150" spans="1:18">
      <c r="A150" s="13"/>
      <c r="B150" s="13"/>
      <c r="C150" s="13"/>
      <c r="F150" s="72"/>
      <c r="G150" s="72"/>
      <c r="H150" s="72"/>
      <c r="I150" s="72"/>
      <c r="J150" s="72"/>
      <c r="K150" s="72"/>
      <c r="L150" s="72"/>
      <c r="M150" s="72"/>
      <c r="N150" s="72"/>
      <c r="O150" s="72"/>
      <c r="P150" s="72"/>
      <c r="Q150" s="72"/>
      <c r="R150" s="72"/>
    </row>
    <row r="151" spans="1:18">
      <c r="A151" s="13"/>
      <c r="B151" s="13"/>
      <c r="C151" s="13"/>
      <c r="F151" s="72"/>
      <c r="G151" s="72"/>
      <c r="H151" s="72"/>
      <c r="I151" s="72"/>
      <c r="J151" s="72"/>
      <c r="K151" s="72"/>
      <c r="L151" s="72"/>
      <c r="M151" s="72"/>
      <c r="N151" s="72"/>
      <c r="O151" s="72"/>
      <c r="P151" s="72"/>
      <c r="Q151" s="72"/>
      <c r="R151" s="72"/>
    </row>
    <row r="152" spans="1:18">
      <c r="A152" s="13"/>
      <c r="B152" s="13"/>
      <c r="C152" s="13"/>
      <c r="F152" s="72"/>
      <c r="G152" s="72"/>
      <c r="H152" s="72"/>
      <c r="I152" s="72"/>
      <c r="J152" s="72"/>
      <c r="K152" s="72"/>
      <c r="L152" s="72"/>
      <c r="M152" s="72"/>
      <c r="N152" s="72"/>
      <c r="O152" s="72"/>
      <c r="P152" s="72"/>
      <c r="Q152" s="72"/>
      <c r="R152" s="72"/>
    </row>
    <row r="153" spans="1:18">
      <c r="A153" s="13"/>
      <c r="B153" s="13"/>
      <c r="C153" s="13"/>
      <c r="F153" s="72"/>
      <c r="G153" s="72"/>
      <c r="H153" s="72"/>
      <c r="I153" s="72"/>
      <c r="J153" s="72"/>
      <c r="K153" s="72"/>
      <c r="L153" s="72"/>
      <c r="M153" s="72"/>
      <c r="N153" s="72"/>
      <c r="O153" s="72"/>
      <c r="P153" s="72"/>
      <c r="Q153" s="72"/>
      <c r="R153" s="72"/>
    </row>
    <row r="154" spans="1:18">
      <c r="A154" s="13"/>
      <c r="B154" s="13"/>
      <c r="C154" s="13"/>
      <c r="F154" s="72"/>
      <c r="G154" s="72"/>
      <c r="H154" s="72"/>
      <c r="I154" s="72"/>
      <c r="J154" s="72"/>
      <c r="K154" s="72"/>
      <c r="L154" s="72"/>
      <c r="M154" s="72"/>
      <c r="N154" s="72"/>
      <c r="O154" s="72"/>
      <c r="P154" s="72"/>
      <c r="Q154" s="72"/>
      <c r="R154" s="72"/>
    </row>
    <row r="155" spans="1:18">
      <c r="A155" s="13"/>
      <c r="B155" s="13"/>
      <c r="C155" s="13"/>
      <c r="F155" s="72"/>
      <c r="G155" s="72"/>
      <c r="H155" s="72"/>
      <c r="I155" s="72"/>
      <c r="J155" s="72"/>
      <c r="K155" s="72"/>
      <c r="L155" s="72"/>
      <c r="M155" s="72"/>
      <c r="N155" s="72"/>
      <c r="O155" s="72"/>
      <c r="P155" s="72"/>
      <c r="Q155" s="72"/>
      <c r="R155" s="72"/>
    </row>
    <row r="156" spans="1:18">
      <c r="A156" s="13"/>
      <c r="B156" s="13"/>
      <c r="C156" s="13"/>
      <c r="F156" s="72"/>
      <c r="G156" s="72"/>
      <c r="H156" s="72"/>
      <c r="I156" s="72"/>
      <c r="J156" s="72"/>
      <c r="K156" s="72"/>
      <c r="L156" s="72"/>
      <c r="M156" s="72"/>
      <c r="N156" s="72"/>
      <c r="O156" s="72"/>
      <c r="P156" s="72"/>
      <c r="Q156" s="72"/>
      <c r="R156" s="72"/>
    </row>
    <row r="157" spans="1:18">
      <c r="A157" s="13"/>
      <c r="B157" s="13"/>
      <c r="C157" s="13"/>
      <c r="F157" s="72"/>
      <c r="G157" s="72"/>
      <c r="H157" s="72"/>
      <c r="I157" s="72"/>
      <c r="J157" s="72"/>
      <c r="K157" s="72"/>
      <c r="L157" s="72"/>
      <c r="M157" s="72"/>
      <c r="N157" s="72"/>
      <c r="O157" s="72"/>
      <c r="P157" s="72"/>
      <c r="Q157" s="72"/>
      <c r="R157" s="72"/>
    </row>
    <row r="158" spans="1:18">
      <c r="A158" s="13"/>
      <c r="B158" s="13"/>
      <c r="C158" s="13"/>
      <c r="F158" s="72"/>
      <c r="G158" s="72"/>
      <c r="H158" s="72"/>
      <c r="I158" s="72"/>
      <c r="J158" s="72"/>
      <c r="K158" s="72"/>
      <c r="L158" s="72"/>
      <c r="M158" s="72"/>
      <c r="N158" s="72"/>
      <c r="O158" s="72"/>
      <c r="P158" s="72"/>
      <c r="Q158" s="72"/>
      <c r="R158" s="72"/>
    </row>
    <row r="159" spans="1:18">
      <c r="A159" s="13"/>
      <c r="B159" s="13"/>
      <c r="C159" s="13"/>
      <c r="F159" s="72"/>
      <c r="G159" s="72"/>
      <c r="H159" s="72"/>
      <c r="I159" s="72"/>
      <c r="J159" s="72"/>
      <c r="K159" s="72"/>
      <c r="L159" s="72"/>
      <c r="M159" s="72"/>
      <c r="N159" s="72"/>
      <c r="O159" s="72"/>
      <c r="P159" s="72"/>
      <c r="Q159" s="72"/>
      <c r="R159" s="72"/>
    </row>
    <row r="160" spans="1:18">
      <c r="A160" s="13"/>
      <c r="B160" s="13"/>
      <c r="C160" s="13"/>
      <c r="F160" s="72"/>
      <c r="G160" s="72"/>
      <c r="H160" s="72"/>
      <c r="I160" s="72"/>
      <c r="J160" s="72"/>
      <c r="K160" s="72"/>
      <c r="L160" s="72"/>
      <c r="M160" s="72"/>
      <c r="N160" s="72"/>
      <c r="O160" s="72"/>
      <c r="P160" s="72"/>
      <c r="Q160" s="72"/>
      <c r="R160" s="72"/>
    </row>
    <row r="161" spans="1:18">
      <c r="A161" s="13"/>
      <c r="B161" s="13"/>
      <c r="C161" s="13"/>
      <c r="F161" s="72"/>
      <c r="G161" s="72"/>
      <c r="H161" s="72"/>
      <c r="I161" s="72"/>
      <c r="J161" s="72"/>
      <c r="K161" s="72"/>
      <c r="L161" s="72"/>
      <c r="M161" s="72"/>
      <c r="N161" s="72"/>
      <c r="O161" s="72"/>
      <c r="P161" s="72"/>
      <c r="Q161" s="72"/>
      <c r="R161" s="72"/>
    </row>
    <row r="162" spans="1:18">
      <c r="A162" s="13"/>
      <c r="B162" s="13"/>
      <c r="C162" s="13"/>
      <c r="F162" s="72"/>
      <c r="G162" s="72"/>
      <c r="H162" s="72"/>
      <c r="I162" s="72"/>
      <c r="J162" s="72"/>
      <c r="K162" s="72"/>
      <c r="L162" s="72"/>
      <c r="M162" s="72"/>
      <c r="N162" s="72"/>
      <c r="O162" s="72"/>
      <c r="P162" s="72"/>
      <c r="Q162" s="72"/>
      <c r="R162" s="72"/>
    </row>
    <row r="163" spans="1:18">
      <c r="A163" s="13"/>
      <c r="B163" s="13"/>
      <c r="C163" s="13"/>
      <c r="F163" s="72"/>
      <c r="G163" s="72"/>
      <c r="H163" s="72"/>
      <c r="I163" s="72"/>
      <c r="J163" s="72"/>
      <c r="K163" s="72"/>
      <c r="L163" s="72"/>
      <c r="M163" s="72"/>
      <c r="N163" s="72"/>
      <c r="O163" s="72"/>
      <c r="P163" s="72"/>
      <c r="Q163" s="72"/>
      <c r="R163" s="72"/>
    </row>
    <row r="164" spans="1:18">
      <c r="A164" s="13"/>
      <c r="B164" s="13"/>
      <c r="C164" s="13"/>
      <c r="F164" s="72"/>
      <c r="G164" s="72"/>
      <c r="H164" s="72"/>
      <c r="I164" s="72"/>
      <c r="J164" s="72"/>
      <c r="K164" s="72"/>
      <c r="L164" s="72"/>
      <c r="M164" s="72"/>
      <c r="N164" s="72"/>
      <c r="O164" s="72"/>
      <c r="P164" s="72"/>
      <c r="Q164" s="72"/>
      <c r="R164" s="72"/>
    </row>
    <row r="165" spans="1:18">
      <c r="A165" s="13"/>
      <c r="B165" s="13"/>
      <c r="C165" s="13"/>
      <c r="F165" s="72"/>
      <c r="G165" s="72"/>
      <c r="H165" s="72"/>
      <c r="I165" s="72"/>
      <c r="J165" s="72"/>
      <c r="K165" s="72"/>
      <c r="L165" s="72"/>
      <c r="M165" s="72"/>
      <c r="N165" s="72"/>
      <c r="O165" s="72"/>
      <c r="P165" s="72"/>
      <c r="Q165" s="72"/>
      <c r="R165" s="72"/>
    </row>
    <row r="166" spans="1:18">
      <c r="A166" s="13"/>
      <c r="B166" s="13"/>
      <c r="C166" s="13"/>
      <c r="F166" s="72"/>
      <c r="G166" s="72"/>
      <c r="H166" s="72"/>
      <c r="I166" s="72"/>
      <c r="J166" s="72"/>
      <c r="K166" s="72"/>
      <c r="L166" s="72"/>
      <c r="M166" s="72"/>
      <c r="N166" s="72"/>
      <c r="O166" s="72"/>
      <c r="P166" s="72"/>
      <c r="Q166" s="72"/>
      <c r="R166" s="72"/>
    </row>
    <row r="167" spans="1:18">
      <c r="A167" s="13"/>
      <c r="B167" s="13"/>
      <c r="C167" s="13"/>
      <c r="F167" s="72"/>
      <c r="G167" s="72"/>
      <c r="H167" s="72"/>
      <c r="I167" s="72"/>
      <c r="J167" s="72"/>
      <c r="K167" s="72"/>
      <c r="L167" s="72"/>
      <c r="M167" s="72"/>
      <c r="N167" s="72"/>
      <c r="O167" s="72"/>
      <c r="P167" s="72"/>
      <c r="Q167" s="72"/>
      <c r="R167" s="72"/>
    </row>
    <row r="168" spans="1:18">
      <c r="A168" s="13"/>
      <c r="B168" s="13"/>
      <c r="C168" s="13"/>
      <c r="F168" s="72"/>
      <c r="G168" s="72"/>
      <c r="H168" s="72"/>
      <c r="I168" s="72"/>
      <c r="J168" s="72"/>
      <c r="K168" s="72"/>
      <c r="L168" s="72"/>
      <c r="M168" s="72"/>
      <c r="N168" s="72"/>
      <c r="O168" s="72"/>
      <c r="P168" s="72"/>
      <c r="Q168" s="72"/>
      <c r="R168" s="72"/>
    </row>
    <row r="169" spans="1:18">
      <c r="A169" s="13"/>
      <c r="B169" s="13"/>
      <c r="C169" s="13"/>
      <c r="F169" s="72"/>
      <c r="G169" s="72"/>
      <c r="H169" s="72"/>
      <c r="I169" s="72"/>
      <c r="J169" s="72"/>
      <c r="K169" s="72"/>
      <c r="L169" s="72"/>
      <c r="M169" s="72"/>
      <c r="N169" s="72"/>
      <c r="O169" s="72"/>
      <c r="P169" s="72"/>
      <c r="Q169" s="72"/>
      <c r="R169" s="72"/>
    </row>
    <row r="170" spans="1:18">
      <c r="A170" s="13"/>
      <c r="B170" s="13"/>
      <c r="C170" s="13"/>
      <c r="F170" s="72"/>
      <c r="G170" s="72"/>
      <c r="H170" s="72"/>
      <c r="I170" s="72"/>
      <c r="J170" s="72"/>
      <c r="K170" s="72"/>
      <c r="L170" s="72"/>
      <c r="M170" s="72"/>
      <c r="N170" s="72"/>
      <c r="O170" s="72"/>
      <c r="P170" s="72"/>
      <c r="Q170" s="72"/>
      <c r="R170" s="72"/>
    </row>
    <row r="171" spans="1:18">
      <c r="A171" s="13"/>
      <c r="B171" s="13"/>
      <c r="C171" s="13"/>
      <c r="F171" s="72"/>
      <c r="G171" s="72"/>
      <c r="H171" s="72"/>
      <c r="I171" s="72"/>
      <c r="J171" s="72"/>
      <c r="K171" s="72"/>
      <c r="L171" s="72"/>
      <c r="M171" s="72"/>
      <c r="N171" s="72"/>
      <c r="O171" s="72"/>
      <c r="P171" s="72"/>
      <c r="Q171" s="72"/>
      <c r="R171" s="72"/>
    </row>
    <row r="172" spans="1:18">
      <c r="A172" s="13"/>
      <c r="B172" s="13"/>
      <c r="C172" s="13"/>
      <c r="F172" s="72"/>
      <c r="G172" s="72"/>
      <c r="H172" s="72"/>
      <c r="I172" s="72"/>
      <c r="J172" s="72"/>
      <c r="K172" s="72"/>
      <c r="L172" s="72"/>
      <c r="M172" s="72"/>
      <c r="N172" s="72"/>
      <c r="O172" s="72"/>
      <c r="P172" s="72"/>
      <c r="Q172" s="72"/>
      <c r="R172" s="72"/>
    </row>
    <row r="173" spans="1:18">
      <c r="A173" s="13"/>
      <c r="B173" s="13"/>
      <c r="C173" s="13"/>
      <c r="F173" s="72"/>
      <c r="G173" s="72"/>
      <c r="H173" s="72"/>
      <c r="I173" s="72"/>
      <c r="J173" s="72"/>
      <c r="K173" s="72"/>
      <c r="L173" s="72"/>
      <c r="M173" s="72"/>
      <c r="N173" s="72"/>
      <c r="O173" s="72"/>
      <c r="P173" s="72"/>
      <c r="Q173" s="72"/>
      <c r="R173" s="72"/>
    </row>
    <row r="174" spans="1:18">
      <c r="A174" s="13"/>
      <c r="B174" s="13"/>
      <c r="C174" s="13"/>
      <c r="F174" s="72"/>
      <c r="G174" s="72"/>
      <c r="H174" s="72"/>
      <c r="I174" s="72"/>
      <c r="J174" s="72"/>
      <c r="K174" s="72"/>
      <c r="L174" s="72"/>
      <c r="M174" s="72"/>
      <c r="N174" s="72"/>
      <c r="O174" s="72"/>
      <c r="P174" s="72"/>
      <c r="Q174" s="72"/>
      <c r="R174" s="72"/>
    </row>
    <row r="175" spans="1:18">
      <c r="A175" s="13"/>
      <c r="B175" s="13"/>
      <c r="C175" s="13"/>
      <c r="F175" s="72"/>
      <c r="G175" s="72"/>
      <c r="H175" s="72"/>
      <c r="I175" s="72"/>
      <c r="J175" s="72"/>
      <c r="K175" s="72"/>
      <c r="L175" s="72"/>
      <c r="M175" s="72"/>
      <c r="N175" s="72"/>
      <c r="O175" s="72"/>
      <c r="P175" s="72"/>
      <c r="Q175" s="72"/>
      <c r="R175" s="72"/>
    </row>
    <row r="176" spans="1:18">
      <c r="A176" s="13"/>
      <c r="B176" s="13"/>
      <c r="C176" s="13"/>
      <c r="F176" s="72"/>
      <c r="G176" s="72"/>
      <c r="H176" s="72"/>
      <c r="I176" s="72"/>
      <c r="J176" s="72"/>
      <c r="K176" s="72"/>
      <c r="L176" s="72"/>
      <c r="M176" s="72"/>
      <c r="N176" s="72"/>
      <c r="O176" s="72"/>
      <c r="P176" s="72"/>
      <c r="Q176" s="72"/>
      <c r="R176" s="72"/>
    </row>
    <row r="177" spans="1:18">
      <c r="A177" s="13"/>
      <c r="B177" s="13"/>
      <c r="C177" s="13"/>
      <c r="F177" s="72"/>
      <c r="G177" s="72"/>
      <c r="H177" s="72"/>
      <c r="I177" s="72"/>
      <c r="J177" s="72"/>
      <c r="K177" s="72"/>
      <c r="L177" s="72"/>
      <c r="M177" s="72"/>
      <c r="N177" s="72"/>
      <c r="O177" s="72"/>
      <c r="P177" s="72"/>
      <c r="Q177" s="72"/>
      <c r="R177" s="72"/>
    </row>
    <row r="178" spans="1:18">
      <c r="A178" s="13"/>
      <c r="B178" s="13"/>
      <c r="C178" s="13"/>
      <c r="F178" s="72"/>
      <c r="G178" s="72"/>
      <c r="H178" s="72"/>
      <c r="I178" s="72"/>
      <c r="J178" s="72"/>
      <c r="K178" s="72"/>
      <c r="L178" s="72"/>
      <c r="M178" s="72"/>
      <c r="N178" s="72"/>
      <c r="O178" s="72"/>
      <c r="P178" s="72"/>
      <c r="Q178" s="72"/>
      <c r="R178" s="72"/>
    </row>
    <row r="179" spans="1:18">
      <c r="A179" s="13"/>
      <c r="B179" s="13"/>
      <c r="C179" s="13"/>
      <c r="F179" s="72"/>
      <c r="G179" s="72"/>
      <c r="H179" s="72"/>
      <c r="I179" s="72"/>
      <c r="J179" s="72"/>
      <c r="K179" s="72"/>
      <c r="L179" s="72"/>
      <c r="M179" s="72"/>
      <c r="N179" s="72"/>
      <c r="O179" s="72"/>
      <c r="P179" s="72"/>
      <c r="Q179" s="72"/>
      <c r="R179" s="72"/>
    </row>
    <row r="180" spans="1:18">
      <c r="A180" s="13"/>
      <c r="B180" s="13"/>
      <c r="C180" s="13"/>
      <c r="F180" s="72"/>
      <c r="G180" s="72"/>
      <c r="H180" s="72"/>
      <c r="I180" s="72"/>
      <c r="J180" s="72"/>
      <c r="K180" s="72"/>
      <c r="L180" s="72"/>
      <c r="M180" s="72"/>
      <c r="N180" s="72"/>
      <c r="O180" s="72"/>
      <c r="P180" s="72"/>
      <c r="Q180" s="72"/>
      <c r="R180" s="72"/>
    </row>
    <row r="181" spans="1:18">
      <c r="A181" s="13"/>
      <c r="B181" s="13"/>
      <c r="C181" s="13"/>
      <c r="F181" s="72"/>
      <c r="G181" s="72"/>
      <c r="H181" s="72"/>
      <c r="I181" s="72"/>
      <c r="J181" s="72"/>
      <c r="K181" s="72"/>
      <c r="L181" s="72"/>
      <c r="M181" s="72"/>
      <c r="N181" s="72"/>
      <c r="O181" s="72"/>
      <c r="P181" s="72"/>
      <c r="Q181" s="72"/>
      <c r="R181" s="72"/>
    </row>
    <row r="182" spans="1:18">
      <c r="A182" s="13"/>
      <c r="B182" s="13"/>
      <c r="C182" s="13"/>
      <c r="F182" s="72"/>
      <c r="G182" s="72"/>
      <c r="H182" s="72"/>
      <c r="I182" s="72"/>
      <c r="J182" s="72"/>
      <c r="K182" s="72"/>
      <c r="L182" s="72"/>
      <c r="M182" s="72"/>
      <c r="N182" s="72"/>
      <c r="O182" s="72"/>
      <c r="P182" s="72"/>
      <c r="Q182" s="72"/>
      <c r="R182" s="72"/>
    </row>
    <row r="183" spans="1:18">
      <c r="A183" s="13"/>
      <c r="B183" s="13"/>
      <c r="C183" s="13"/>
      <c r="F183" s="72"/>
      <c r="G183" s="72"/>
      <c r="H183" s="72"/>
      <c r="I183" s="72"/>
      <c r="J183" s="72"/>
      <c r="K183" s="72"/>
      <c r="L183" s="72"/>
      <c r="M183" s="72"/>
      <c r="N183" s="72"/>
      <c r="O183" s="72"/>
      <c r="P183" s="72"/>
      <c r="Q183" s="72"/>
      <c r="R183" s="72"/>
    </row>
    <row r="184" spans="1:18">
      <c r="A184" s="13"/>
      <c r="B184" s="13"/>
      <c r="C184" s="13"/>
      <c r="F184" s="72"/>
      <c r="G184" s="72"/>
      <c r="H184" s="72"/>
      <c r="I184" s="72"/>
      <c r="J184" s="72"/>
      <c r="K184" s="72"/>
      <c r="L184" s="72"/>
      <c r="M184" s="72"/>
      <c r="N184" s="72"/>
      <c r="O184" s="72"/>
      <c r="P184" s="72"/>
      <c r="Q184" s="72"/>
      <c r="R184" s="72"/>
    </row>
    <row r="185" spans="1:18">
      <c r="A185" s="13"/>
      <c r="B185" s="13"/>
      <c r="C185" s="13"/>
      <c r="F185" s="72"/>
      <c r="G185" s="72"/>
      <c r="H185" s="72"/>
      <c r="I185" s="72"/>
      <c r="J185" s="72"/>
      <c r="K185" s="72"/>
      <c r="L185" s="72"/>
      <c r="M185" s="72"/>
      <c r="N185" s="72"/>
      <c r="O185" s="72"/>
      <c r="P185" s="72"/>
      <c r="Q185" s="72"/>
      <c r="R185" s="72"/>
    </row>
    <row r="186" spans="1:18">
      <c r="A186" s="13"/>
      <c r="B186" s="13"/>
      <c r="C186" s="13"/>
      <c r="F186" s="72"/>
      <c r="G186" s="72"/>
      <c r="H186" s="72"/>
      <c r="I186" s="72"/>
      <c r="J186" s="72"/>
      <c r="K186" s="72"/>
      <c r="L186" s="72"/>
      <c r="M186" s="72"/>
      <c r="N186" s="72"/>
      <c r="O186" s="72"/>
      <c r="P186" s="72"/>
      <c r="Q186" s="72"/>
      <c r="R186" s="72"/>
    </row>
    <row r="187" spans="1:18">
      <c r="A187" s="13"/>
      <c r="B187" s="13"/>
      <c r="C187" s="13"/>
      <c r="F187" s="72"/>
      <c r="G187" s="72"/>
      <c r="H187" s="72"/>
      <c r="I187" s="72"/>
      <c r="J187" s="72"/>
      <c r="K187" s="72"/>
      <c r="L187" s="72"/>
      <c r="M187" s="72"/>
      <c r="N187" s="72"/>
      <c r="O187" s="72"/>
      <c r="P187" s="72"/>
      <c r="Q187" s="72"/>
      <c r="R187" s="72"/>
    </row>
    <row r="188" spans="1:18">
      <c r="A188" s="13"/>
      <c r="B188" s="13"/>
      <c r="C188" s="13"/>
      <c r="F188" s="72"/>
      <c r="G188" s="72"/>
      <c r="H188" s="72"/>
      <c r="I188" s="72"/>
      <c r="J188" s="72"/>
      <c r="K188" s="72"/>
      <c r="L188" s="72"/>
      <c r="M188" s="72"/>
      <c r="N188" s="72"/>
      <c r="O188" s="72"/>
      <c r="P188" s="72"/>
      <c r="Q188" s="72"/>
      <c r="R188" s="72"/>
    </row>
    <row r="189" spans="1:18">
      <c r="A189" s="13"/>
      <c r="B189" s="13"/>
      <c r="C189" s="13"/>
      <c r="F189" s="72"/>
      <c r="G189" s="72"/>
      <c r="H189" s="72"/>
      <c r="I189" s="72"/>
      <c r="J189" s="72"/>
      <c r="K189" s="72"/>
      <c r="L189" s="72"/>
      <c r="M189" s="72"/>
      <c r="N189" s="72"/>
      <c r="O189" s="72"/>
      <c r="P189" s="72"/>
      <c r="Q189" s="72"/>
      <c r="R189" s="72"/>
    </row>
    <row r="190" spans="1:18">
      <c r="A190" s="13"/>
      <c r="B190" s="13"/>
      <c r="C190" s="13"/>
      <c r="F190" s="72"/>
      <c r="G190" s="72"/>
      <c r="H190" s="72"/>
      <c r="I190" s="72"/>
      <c r="J190" s="72"/>
      <c r="K190" s="72"/>
      <c r="L190" s="72"/>
      <c r="M190" s="72"/>
      <c r="N190" s="72"/>
      <c r="O190" s="72"/>
      <c r="P190" s="72"/>
      <c r="Q190" s="72"/>
      <c r="R190" s="72"/>
    </row>
    <row r="191" spans="1:18">
      <c r="A191" s="13"/>
      <c r="B191" s="13"/>
      <c r="C191" s="13"/>
      <c r="F191" s="72"/>
      <c r="G191" s="72"/>
      <c r="H191" s="72"/>
      <c r="I191" s="72"/>
      <c r="J191" s="72"/>
      <c r="K191" s="72"/>
      <c r="L191" s="72"/>
      <c r="M191" s="72"/>
      <c r="N191" s="72"/>
      <c r="O191" s="72"/>
      <c r="P191" s="72"/>
      <c r="Q191" s="72"/>
      <c r="R191" s="72"/>
    </row>
    <row r="192" spans="1:18">
      <c r="A192" s="13"/>
      <c r="B192" s="13"/>
      <c r="C192" s="13"/>
      <c r="F192" s="72"/>
      <c r="G192" s="72"/>
      <c r="H192" s="72"/>
      <c r="I192" s="72"/>
      <c r="J192" s="72"/>
      <c r="K192" s="72"/>
      <c r="L192" s="72"/>
      <c r="M192" s="72"/>
      <c r="N192" s="72"/>
      <c r="O192" s="72"/>
      <c r="P192" s="72"/>
      <c r="Q192" s="72"/>
      <c r="R192" s="72"/>
    </row>
    <row r="193" spans="1:18">
      <c r="A193" s="13"/>
      <c r="B193" s="13"/>
      <c r="C193" s="13"/>
      <c r="F193" s="72"/>
      <c r="G193" s="72"/>
      <c r="H193" s="72"/>
      <c r="I193" s="72"/>
      <c r="J193" s="72"/>
      <c r="K193" s="72"/>
      <c r="L193" s="72"/>
      <c r="M193" s="72"/>
      <c r="N193" s="72"/>
      <c r="O193" s="72"/>
      <c r="P193" s="72"/>
      <c r="Q193" s="72"/>
      <c r="R193" s="72"/>
    </row>
    <row r="194" spans="1:18">
      <c r="A194" s="13"/>
      <c r="B194" s="13"/>
      <c r="C194" s="13"/>
      <c r="F194" s="72"/>
      <c r="G194" s="72"/>
      <c r="H194" s="72"/>
      <c r="I194" s="72"/>
      <c r="J194" s="72"/>
      <c r="K194" s="72"/>
      <c r="L194" s="72"/>
      <c r="M194" s="72"/>
      <c r="N194" s="72"/>
      <c r="O194" s="72"/>
      <c r="P194" s="72"/>
      <c r="Q194" s="72"/>
      <c r="R194" s="72"/>
    </row>
    <row r="195" spans="1:18">
      <c r="A195" s="13"/>
      <c r="B195" s="13"/>
      <c r="C195" s="13"/>
      <c r="F195" s="72"/>
      <c r="G195" s="72"/>
      <c r="H195" s="72"/>
      <c r="I195" s="72"/>
      <c r="J195" s="72"/>
      <c r="K195" s="72"/>
      <c r="L195" s="72"/>
      <c r="M195" s="72"/>
      <c r="N195" s="72"/>
      <c r="O195" s="72"/>
      <c r="P195" s="72"/>
      <c r="Q195" s="72"/>
      <c r="R195" s="72"/>
    </row>
    <row r="196" spans="1:18">
      <c r="A196" s="13"/>
      <c r="B196" s="13"/>
      <c r="C196" s="13"/>
      <c r="F196" s="72"/>
      <c r="G196" s="72"/>
      <c r="H196" s="72"/>
      <c r="I196" s="72"/>
      <c r="J196" s="72"/>
      <c r="K196" s="72"/>
      <c r="L196" s="72"/>
      <c r="M196" s="72"/>
      <c r="N196" s="72"/>
      <c r="O196" s="72"/>
      <c r="P196" s="72"/>
      <c r="Q196" s="72"/>
      <c r="R196" s="72"/>
    </row>
    <row r="197" spans="1:18">
      <c r="A197" s="13"/>
      <c r="B197" s="13"/>
      <c r="C197" s="13"/>
      <c r="F197" s="72"/>
      <c r="G197" s="72"/>
      <c r="H197" s="72"/>
      <c r="I197" s="72"/>
      <c r="J197" s="72"/>
      <c r="K197" s="72"/>
      <c r="L197" s="72"/>
      <c r="M197" s="72"/>
      <c r="N197" s="72"/>
      <c r="O197" s="72"/>
      <c r="P197" s="72"/>
      <c r="Q197" s="72"/>
      <c r="R197" s="72"/>
    </row>
    <row r="198" spans="1:18">
      <c r="A198" s="13"/>
      <c r="B198" s="13"/>
      <c r="C198" s="13"/>
      <c r="F198" s="72"/>
      <c r="G198" s="72"/>
      <c r="H198" s="72"/>
      <c r="I198" s="72"/>
      <c r="J198" s="72"/>
      <c r="K198" s="72"/>
      <c r="L198" s="72"/>
      <c r="M198" s="72"/>
      <c r="N198" s="72"/>
      <c r="O198" s="72"/>
      <c r="P198" s="72"/>
      <c r="Q198" s="72"/>
      <c r="R198" s="72"/>
    </row>
    <row r="199" spans="1:18">
      <c r="A199" s="13"/>
      <c r="B199" s="13"/>
      <c r="C199" s="13"/>
      <c r="F199" s="72"/>
      <c r="G199" s="72"/>
      <c r="H199" s="72"/>
      <c r="I199" s="72"/>
      <c r="J199" s="72"/>
      <c r="K199" s="72"/>
      <c r="L199" s="72"/>
      <c r="M199" s="72"/>
      <c r="N199" s="72"/>
      <c r="O199" s="72"/>
      <c r="P199" s="72"/>
      <c r="Q199" s="72"/>
      <c r="R199" s="72"/>
    </row>
    <row r="200" spans="1:18">
      <c r="A200" s="13"/>
      <c r="B200" s="13"/>
      <c r="C200" s="13"/>
      <c r="F200" s="72"/>
      <c r="G200" s="72"/>
      <c r="H200" s="72"/>
      <c r="I200" s="72"/>
      <c r="J200" s="72"/>
      <c r="K200" s="72"/>
      <c r="L200" s="72"/>
      <c r="M200" s="72"/>
      <c r="N200" s="72"/>
      <c r="O200" s="72"/>
      <c r="P200" s="72"/>
      <c r="Q200" s="72"/>
      <c r="R200" s="72"/>
    </row>
    <row r="201" spans="1:18">
      <c r="A201" s="13"/>
      <c r="B201" s="13"/>
      <c r="C201" s="13"/>
      <c r="F201" s="72"/>
      <c r="G201" s="72"/>
      <c r="H201" s="72"/>
      <c r="I201" s="72"/>
      <c r="J201" s="72"/>
      <c r="K201" s="72"/>
      <c r="L201" s="72"/>
      <c r="M201" s="72"/>
      <c r="N201" s="72"/>
      <c r="O201" s="72"/>
      <c r="P201" s="72"/>
      <c r="Q201" s="72"/>
      <c r="R201" s="72"/>
    </row>
    <row r="202" spans="1:18">
      <c r="A202" s="13"/>
      <c r="B202" s="13"/>
      <c r="C202" s="13"/>
      <c r="F202" s="72"/>
      <c r="G202" s="72"/>
      <c r="H202" s="72"/>
      <c r="I202" s="72"/>
      <c r="J202" s="72"/>
      <c r="K202" s="72"/>
      <c r="L202" s="72"/>
      <c r="M202" s="72"/>
      <c r="N202" s="72"/>
      <c r="O202" s="72"/>
      <c r="P202" s="72"/>
      <c r="Q202" s="72"/>
      <c r="R202" s="72"/>
    </row>
    <row r="203" spans="1:18">
      <c r="A203" s="13"/>
      <c r="B203" s="13"/>
      <c r="C203" s="13"/>
      <c r="F203" s="72"/>
      <c r="G203" s="72"/>
      <c r="H203" s="72"/>
      <c r="I203" s="72"/>
      <c r="J203" s="72"/>
      <c r="K203" s="72"/>
      <c r="L203" s="72"/>
      <c r="M203" s="72"/>
      <c r="N203" s="72"/>
      <c r="O203" s="72"/>
      <c r="P203" s="72"/>
      <c r="Q203" s="72"/>
      <c r="R203" s="72"/>
    </row>
    <row r="204" spans="1:18">
      <c r="A204" s="13"/>
      <c r="B204" s="13"/>
      <c r="C204" s="13"/>
      <c r="F204" s="72"/>
      <c r="G204" s="72"/>
      <c r="H204" s="72"/>
      <c r="I204" s="72"/>
      <c r="J204" s="72"/>
      <c r="K204" s="72"/>
      <c r="L204" s="72"/>
      <c r="M204" s="72"/>
      <c r="N204" s="72"/>
      <c r="O204" s="72"/>
      <c r="P204" s="72"/>
      <c r="Q204" s="72"/>
      <c r="R204" s="72"/>
    </row>
    <row r="205" spans="1:18">
      <c r="A205" s="13"/>
      <c r="B205" s="13"/>
      <c r="C205" s="13"/>
      <c r="F205" s="72"/>
      <c r="G205" s="72"/>
      <c r="H205" s="72"/>
      <c r="I205" s="72"/>
      <c r="J205" s="72"/>
      <c r="K205" s="72"/>
      <c r="L205" s="72"/>
      <c r="M205" s="72"/>
      <c r="N205" s="72"/>
      <c r="O205" s="72"/>
      <c r="P205" s="72"/>
      <c r="Q205" s="72"/>
      <c r="R205" s="72"/>
    </row>
    <row r="206" spans="1:18">
      <c r="A206" s="13"/>
      <c r="B206" s="13"/>
      <c r="C206" s="13"/>
      <c r="F206" s="72"/>
      <c r="G206" s="72"/>
      <c r="H206" s="72"/>
      <c r="I206" s="72"/>
      <c r="J206" s="72"/>
      <c r="K206" s="72"/>
      <c r="L206" s="72"/>
      <c r="M206" s="72"/>
      <c r="N206" s="72"/>
      <c r="O206" s="72"/>
      <c r="P206" s="72"/>
      <c r="Q206" s="72"/>
      <c r="R206" s="72"/>
    </row>
    <row r="207" spans="1:18">
      <c r="A207" s="13"/>
      <c r="B207" s="13"/>
      <c r="C207" s="13"/>
      <c r="F207" s="72"/>
      <c r="G207" s="72"/>
      <c r="H207" s="72"/>
      <c r="I207" s="72"/>
      <c r="J207" s="72"/>
      <c r="K207" s="72"/>
      <c r="L207" s="72"/>
      <c r="M207" s="72"/>
      <c r="N207" s="72"/>
      <c r="O207" s="72"/>
      <c r="P207" s="72"/>
      <c r="Q207" s="72"/>
      <c r="R207" s="72"/>
    </row>
    <row r="208" spans="1:18">
      <c r="A208" s="13"/>
      <c r="B208" s="13"/>
      <c r="C208" s="13"/>
    </row>
    <row r="209" spans="1:3">
      <c r="A209" s="13"/>
      <c r="B209" s="13"/>
      <c r="C209" s="13"/>
    </row>
    <row r="210" spans="1:3">
      <c r="A210" s="13"/>
      <c r="B210" s="13"/>
      <c r="C210" s="13"/>
    </row>
    <row r="211" spans="1:3">
      <c r="A211" s="13"/>
      <c r="B211" s="13"/>
      <c r="C211" s="13"/>
    </row>
    <row r="212" spans="1:3">
      <c r="A212" s="13"/>
      <c r="B212" s="13"/>
      <c r="C212" s="13"/>
    </row>
    <row r="213" spans="1:3">
      <c r="A213" s="13"/>
      <c r="B213" s="13"/>
      <c r="C213" s="13"/>
    </row>
    <row r="214" spans="1:3">
      <c r="A214" s="13"/>
      <c r="B214" s="13"/>
      <c r="C214" s="13"/>
    </row>
    <row r="215" spans="1:3">
      <c r="A215" s="13"/>
      <c r="B215" s="13"/>
      <c r="C215" s="13"/>
    </row>
    <row r="216" spans="1:3">
      <c r="A216" s="13"/>
      <c r="B216" s="13"/>
      <c r="C216" s="13"/>
    </row>
    <row r="217" spans="1:3">
      <c r="A217" s="13"/>
      <c r="B217" s="13"/>
      <c r="C217" s="13"/>
    </row>
    <row r="218" spans="1:3">
      <c r="A218" s="13"/>
      <c r="B218" s="13"/>
      <c r="C218" s="13"/>
    </row>
    <row r="219" spans="1:3">
      <c r="A219" s="13"/>
      <c r="B219" s="13"/>
      <c r="C219" s="13"/>
    </row>
    <row r="220" spans="1:3">
      <c r="A220" s="13"/>
      <c r="B220" s="13"/>
      <c r="C220" s="13"/>
    </row>
    <row r="221" spans="1:3">
      <c r="A221" s="13"/>
      <c r="B221" s="13"/>
      <c r="C221" s="13"/>
    </row>
    <row r="222" spans="1:3">
      <c r="A222" s="13"/>
      <c r="B222" s="13"/>
      <c r="C222" s="13"/>
    </row>
    <row r="223" spans="1:3">
      <c r="A223" s="13"/>
      <c r="B223" s="13"/>
      <c r="C223" s="13"/>
    </row>
    <row r="224" spans="1:3">
      <c r="A224" s="13"/>
      <c r="B224" s="13"/>
      <c r="C224" s="13"/>
    </row>
    <row r="225" spans="1:3">
      <c r="A225" s="13"/>
      <c r="B225" s="13"/>
      <c r="C225" s="13"/>
    </row>
    <row r="226" spans="1:3">
      <c r="A226" s="13"/>
      <c r="B226" s="13"/>
      <c r="C226" s="13"/>
    </row>
    <row r="227" spans="1:3">
      <c r="A227" s="13"/>
      <c r="B227" s="13"/>
      <c r="C227" s="13"/>
    </row>
    <row r="228" spans="1:3">
      <c r="A228" s="13"/>
      <c r="B228" s="13"/>
      <c r="C228" s="13"/>
    </row>
    <row r="229" spans="1:3">
      <c r="A229" s="13"/>
      <c r="B229" s="13"/>
      <c r="C229" s="13"/>
    </row>
    <row r="230" spans="1:3">
      <c r="A230" s="13"/>
      <c r="B230" s="13"/>
      <c r="C230" s="13"/>
    </row>
    <row r="231" spans="1:3">
      <c r="A231" s="13"/>
      <c r="B231" s="13"/>
      <c r="C231" s="13"/>
    </row>
    <row r="232" spans="1:3">
      <c r="A232" s="13"/>
      <c r="B232" s="13"/>
      <c r="C232" s="13"/>
    </row>
    <row r="233" spans="1:3">
      <c r="A233" s="13"/>
      <c r="B233" s="13"/>
      <c r="C233" s="13"/>
    </row>
    <row r="234" spans="1:3">
      <c r="A234" s="13"/>
      <c r="B234" s="13"/>
      <c r="C234" s="13"/>
    </row>
    <row r="235" spans="1:3">
      <c r="A235" s="13"/>
      <c r="B235" s="13"/>
      <c r="C235" s="13"/>
    </row>
    <row r="236" spans="1:3">
      <c r="A236" s="13"/>
      <c r="B236" s="13"/>
      <c r="C236" s="13"/>
    </row>
    <row r="237" spans="1:3">
      <c r="A237" s="13"/>
      <c r="B237" s="13"/>
      <c r="C237" s="13"/>
    </row>
    <row r="238" spans="1:3">
      <c r="A238" s="13"/>
      <c r="B238" s="13"/>
      <c r="C238" s="13"/>
    </row>
    <row r="239" spans="1:3">
      <c r="A239" s="13"/>
      <c r="B239" s="13"/>
      <c r="C239" s="13"/>
    </row>
    <row r="240" spans="1:3">
      <c r="A240" s="13"/>
      <c r="B240" s="13"/>
      <c r="C240" s="13"/>
    </row>
    <row r="241" spans="1:3">
      <c r="A241" s="13"/>
      <c r="B241" s="13"/>
      <c r="C241" s="13"/>
    </row>
    <row r="242" spans="1:3">
      <c r="A242" s="13"/>
      <c r="B242" s="13"/>
      <c r="C242" s="13"/>
    </row>
    <row r="243" spans="1:3">
      <c r="A243" s="13"/>
      <c r="B243" s="13"/>
      <c r="C243" s="13"/>
    </row>
    <row r="244" spans="1:3">
      <c r="A244" s="13"/>
      <c r="B244" s="13"/>
      <c r="C244" s="13"/>
    </row>
    <row r="245" spans="1:3">
      <c r="A245" s="13"/>
      <c r="B245" s="13"/>
      <c r="C245" s="13"/>
    </row>
    <row r="246" spans="1:3">
      <c r="A246" s="13"/>
      <c r="B246" s="13"/>
      <c r="C246" s="13"/>
    </row>
    <row r="247" spans="1:3">
      <c r="A247" s="13"/>
      <c r="B247" s="13"/>
      <c r="C247" s="13"/>
    </row>
    <row r="248" spans="1:3">
      <c r="A248" s="13"/>
      <c r="B248" s="13"/>
      <c r="C248" s="13"/>
    </row>
    <row r="249" spans="1:3">
      <c r="A249" s="13"/>
      <c r="B249" s="13"/>
      <c r="C249" s="13"/>
    </row>
    <row r="250" spans="1:3">
      <c r="A250" s="13"/>
      <c r="B250" s="13"/>
      <c r="C250" s="13"/>
    </row>
    <row r="251" spans="1:3">
      <c r="A251" s="13"/>
      <c r="B251" s="13"/>
      <c r="C251" s="13"/>
    </row>
    <row r="252" spans="1:3">
      <c r="A252" s="13"/>
      <c r="B252" s="13"/>
      <c r="C252" s="13"/>
    </row>
    <row r="253" spans="1:3">
      <c r="A253" s="13"/>
      <c r="B253" s="13"/>
      <c r="C253" s="13"/>
    </row>
    <row r="254" spans="1:3">
      <c r="A254" s="13"/>
      <c r="B254" s="13"/>
      <c r="C254" s="13"/>
    </row>
    <row r="255" spans="1:3">
      <c r="A255" s="13"/>
      <c r="B255" s="13"/>
      <c r="C255" s="13"/>
    </row>
    <row r="256" spans="1:3">
      <c r="A256" s="13"/>
      <c r="B256" s="13"/>
      <c r="C256" s="13"/>
    </row>
    <row r="257" spans="1:3">
      <c r="A257" s="13"/>
      <c r="B257" s="13"/>
      <c r="C257" s="13"/>
    </row>
    <row r="258" spans="1:3">
      <c r="A258" s="13"/>
      <c r="B258" s="13"/>
      <c r="C258" s="13"/>
    </row>
    <row r="259" spans="1:3">
      <c r="A259" s="13"/>
      <c r="B259" s="13"/>
      <c r="C259" s="13"/>
    </row>
    <row r="260" spans="1:3">
      <c r="A260" s="13"/>
      <c r="B260" s="13"/>
      <c r="C260" s="13"/>
    </row>
    <row r="261" spans="1:3">
      <c r="A261" s="13"/>
      <c r="B261" s="13"/>
      <c r="C261" s="13"/>
    </row>
    <row r="262" spans="1:3">
      <c r="A262" s="13"/>
      <c r="B262" s="13"/>
      <c r="C262" s="13"/>
    </row>
    <row r="263" spans="1:3">
      <c r="A263" s="13"/>
      <c r="B263" s="13"/>
      <c r="C263" s="13"/>
    </row>
    <row r="264" spans="1:3">
      <c r="A264" s="13"/>
      <c r="B264" s="13"/>
      <c r="C264" s="13"/>
    </row>
    <row r="265" spans="1:3">
      <c r="A265" s="13"/>
      <c r="B265" s="13"/>
      <c r="C265" s="13"/>
    </row>
    <row r="266" spans="1:3">
      <c r="A266" s="13"/>
      <c r="B266" s="13"/>
      <c r="C266" s="13"/>
    </row>
    <row r="267" spans="1:3">
      <c r="A267" s="13"/>
      <c r="B267" s="13"/>
      <c r="C267" s="13"/>
    </row>
    <row r="268" spans="1:3">
      <c r="A268" s="13"/>
      <c r="B268" s="13"/>
      <c r="C268" s="13"/>
    </row>
    <row r="269" spans="1:3">
      <c r="A269" s="13"/>
      <c r="B269" s="13"/>
      <c r="C269" s="13"/>
    </row>
    <row r="270" spans="1:3">
      <c r="A270" s="13"/>
      <c r="B270" s="13"/>
      <c r="C270" s="13"/>
    </row>
    <row r="271" spans="1:3">
      <c r="A271" s="13"/>
      <c r="B271" s="13"/>
      <c r="C271" s="13"/>
    </row>
    <row r="272" spans="1:3">
      <c r="A272" s="13"/>
      <c r="B272" s="13"/>
      <c r="C272" s="13"/>
    </row>
    <row r="273" spans="1:3">
      <c r="A273" s="13"/>
      <c r="B273" s="13"/>
      <c r="C273" s="13"/>
    </row>
    <row r="274" spans="1:3">
      <c r="A274" s="13"/>
      <c r="B274" s="13"/>
      <c r="C274" s="13"/>
    </row>
    <row r="275" spans="1:3">
      <c r="A275" s="13"/>
      <c r="B275" s="13"/>
      <c r="C275" s="13"/>
    </row>
    <row r="276" spans="1:3">
      <c r="A276" s="13"/>
      <c r="B276" s="13"/>
      <c r="C276" s="13"/>
    </row>
    <row r="277" spans="1:3">
      <c r="A277" s="13"/>
      <c r="B277" s="13"/>
      <c r="C277" s="13"/>
    </row>
    <row r="278" spans="1:3">
      <c r="A278" s="13"/>
      <c r="B278" s="13"/>
      <c r="C278" s="13"/>
    </row>
    <row r="279" spans="1:3">
      <c r="A279" s="13"/>
      <c r="B279" s="13"/>
      <c r="C279" s="13"/>
    </row>
    <row r="280" spans="1:3">
      <c r="A280" s="13"/>
      <c r="B280" s="13"/>
      <c r="C280" s="13"/>
    </row>
    <row r="281" spans="1:3">
      <c r="A281" s="13"/>
      <c r="B281" s="13"/>
      <c r="C281" s="13"/>
    </row>
    <row r="282" spans="1:3">
      <c r="A282" s="13"/>
      <c r="B282" s="13"/>
      <c r="C282" s="13"/>
    </row>
    <row r="283" spans="1:3">
      <c r="A283" s="13"/>
      <c r="B283" s="13"/>
      <c r="C283" s="13"/>
    </row>
    <row r="284" spans="1:3">
      <c r="A284" s="13"/>
      <c r="B284" s="13"/>
      <c r="C284" s="13"/>
    </row>
    <row r="285" spans="1:3">
      <c r="A285" s="13"/>
      <c r="B285" s="13"/>
      <c r="C285" s="13"/>
    </row>
    <row r="286" spans="1:3">
      <c r="A286" s="13"/>
      <c r="B286" s="13"/>
      <c r="C286" s="13"/>
    </row>
    <row r="287" spans="1:3">
      <c r="A287" s="13"/>
      <c r="B287" s="13"/>
      <c r="C287" s="13"/>
    </row>
    <row r="288" spans="1:3">
      <c r="A288" s="13"/>
      <c r="B288" s="13"/>
      <c r="C288" s="13"/>
    </row>
    <row r="289" spans="1:3">
      <c r="A289" s="13"/>
      <c r="B289" s="13"/>
      <c r="C289" s="13" t="s">
        <v>32</v>
      </c>
    </row>
    <row r="290" spans="1:3">
      <c r="A290" s="13"/>
      <c r="B290" s="13"/>
      <c r="C290" s="13"/>
    </row>
    <row r="291" spans="1:3">
      <c r="A291" s="13"/>
      <c r="B291" s="13"/>
      <c r="C291" s="13"/>
    </row>
    <row r="292" spans="1:3">
      <c r="A292" s="13"/>
      <c r="B292" s="13"/>
      <c r="C292" s="13" t="s">
        <v>15</v>
      </c>
    </row>
    <row r="293" spans="1:3">
      <c r="A293" s="13"/>
      <c r="B293" s="13"/>
      <c r="C293" s="13"/>
    </row>
    <row r="294" spans="1:3" ht="15.75" thickBot="1">
      <c r="A294" s="26"/>
      <c r="B294" s="26"/>
      <c r="C294" s="26"/>
    </row>
    <row r="296" spans="1:3">
      <c r="C296" s="2" t="s">
        <v>7</v>
      </c>
    </row>
    <row r="297" spans="1:3">
      <c r="C297" s="2" t="s">
        <v>17</v>
      </c>
    </row>
    <row r="299" spans="1:3">
      <c r="C299" s="2" t="s">
        <v>18</v>
      </c>
    </row>
    <row r="300" spans="1:3">
      <c r="C300" s="2" t="s">
        <v>14</v>
      </c>
    </row>
  </sheetData>
  <conditionalFormatting sqref="C296:C302">
    <cfRule type="expression" dxfId="5" priority="1">
      <formula>AND((IF(ISERROR(VLOOKUP(C296,$C$2:$C$15,1,FALSE)),TRUE,FALSE)),(IF(ISBLANK(C296),FALSE,TRUE)))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Fevrier</vt:lpstr>
      <vt:lpstr>Ref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TheBoss</cp:lastModifiedBy>
  <dcterms:created xsi:type="dcterms:W3CDTF">2020-05-08T11:18:25Z</dcterms:created>
  <dcterms:modified xsi:type="dcterms:W3CDTF">2021-05-25T17:56:41Z</dcterms:modified>
</cp:coreProperties>
</file>