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25" windowHeight="8505"/>
  </bookViews>
  <sheets>
    <sheet name="Planning Annuel modifié" sheetId="3" r:id="rId1"/>
    <sheet name="Sheet1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V180" i="3" l="1"/>
  <c r="Z180" i="3"/>
  <c r="AD180" i="3"/>
  <c r="AH180" i="3"/>
  <c r="AL180" i="3"/>
  <c r="AP180" i="3"/>
  <c r="AT180" i="3"/>
  <c r="AX180" i="3"/>
  <c r="BB180" i="3"/>
  <c r="W180" i="3"/>
  <c r="AE180" i="3"/>
  <c r="AI180" i="3"/>
  <c r="AM180" i="3"/>
  <c r="AQ180" i="3"/>
  <c r="AU180" i="3"/>
  <c r="AY180" i="3"/>
  <c r="BC180" i="3"/>
  <c r="X180" i="3"/>
  <c r="AF180" i="3"/>
  <c r="AJ180" i="3"/>
  <c r="AR180" i="3"/>
  <c r="AV180" i="3"/>
  <c r="AZ180" i="3"/>
  <c r="Y180" i="3"/>
  <c r="AC180" i="3"/>
  <c r="AK180" i="3"/>
  <c r="AS180" i="3"/>
  <c r="BE180" i="3"/>
  <c r="AA180" i="3"/>
  <c r="AB180" i="3"/>
  <c r="AN180" i="3"/>
  <c r="BD180" i="3"/>
  <c r="AG180" i="3"/>
  <c r="AO180" i="3"/>
  <c r="AW180" i="3"/>
  <c r="BA180" i="3"/>
  <c r="H180" i="3"/>
  <c r="L180" i="3"/>
  <c r="P180" i="3"/>
  <c r="T180" i="3"/>
  <c r="I180" i="3"/>
  <c r="M180" i="3"/>
  <c r="Q180" i="3"/>
  <c r="U180" i="3"/>
  <c r="J180" i="3"/>
  <c r="N180" i="3"/>
  <c r="R180" i="3"/>
  <c r="K180" i="3"/>
  <c r="O180" i="3"/>
  <c r="S180" i="3"/>
  <c r="G180" i="3"/>
  <c r="F180" i="3"/>
  <c r="E180" i="3"/>
  <c r="AS179" i="3"/>
  <c r="AW179" i="3"/>
  <c r="BA179" i="3"/>
  <c r="BE179" i="3"/>
  <c r="Y179" i="3"/>
  <c r="AC179" i="3"/>
  <c r="AG179" i="3"/>
  <c r="AK179" i="3"/>
  <c r="AO179" i="3"/>
  <c r="U179" i="3"/>
  <c r="N179" i="3"/>
  <c r="J179" i="3"/>
  <c r="H179" i="3"/>
  <c r="AT179" i="3"/>
  <c r="AX179" i="3"/>
  <c r="BB179" i="3"/>
  <c r="V179" i="3"/>
  <c r="AD179" i="3"/>
  <c r="AH179" i="3"/>
  <c r="AP179" i="3"/>
  <c r="P179" i="3"/>
  <c r="K179" i="3"/>
  <c r="F179" i="3"/>
  <c r="AY179" i="3"/>
  <c r="AA179" i="3"/>
  <c r="AI179" i="3"/>
  <c r="Q179" i="3"/>
  <c r="AQ179" i="3"/>
  <c r="S179" i="3"/>
  <c r="AR179" i="3"/>
  <c r="AV179" i="3"/>
  <c r="AZ179" i="3"/>
  <c r="BD179" i="3"/>
  <c r="X179" i="3"/>
  <c r="AB179" i="3"/>
  <c r="AF179" i="3"/>
  <c r="AJ179" i="3"/>
  <c r="AN179" i="3"/>
  <c r="T179" i="3"/>
  <c r="R179" i="3"/>
  <c r="M179" i="3"/>
  <c r="G179" i="3"/>
  <c r="Z179" i="3"/>
  <c r="AL179" i="3"/>
  <c r="O179" i="3"/>
  <c r="AU179" i="3"/>
  <c r="BC179" i="3"/>
  <c r="W179" i="3"/>
  <c r="AE179" i="3"/>
  <c r="AM179" i="3"/>
  <c r="L179" i="3"/>
  <c r="I179" i="3"/>
  <c r="AS181" i="3" l="1"/>
  <c r="BA181" i="3"/>
  <c r="AV181" i="3"/>
  <c r="AW181" i="3"/>
  <c r="AZ181" i="3"/>
  <c r="BB181" i="3"/>
  <c r="BD181" i="3"/>
  <c r="AU181" i="3"/>
  <c r="AY181" i="3"/>
  <c r="BC181" i="3"/>
  <c r="BE181" i="3"/>
  <c r="AX181" i="3"/>
  <c r="E179" i="3"/>
  <c r="AT181" i="3" l="1"/>
  <c r="BG176" i="3"/>
  <c r="BF176" i="3"/>
  <c r="BG174" i="3"/>
  <c r="BF174" i="3"/>
  <c r="BG172" i="3"/>
  <c r="BF172" i="3"/>
  <c r="BG170" i="3"/>
  <c r="BF170" i="3"/>
  <c r="BG168" i="3"/>
  <c r="BF168" i="3"/>
  <c r="BG166" i="3"/>
  <c r="BF166" i="3"/>
  <c r="BG164" i="3"/>
  <c r="BF164" i="3"/>
  <c r="BG162" i="3"/>
  <c r="BF162" i="3"/>
  <c r="BG160" i="3"/>
  <c r="BF160" i="3"/>
  <c r="BG158" i="3"/>
  <c r="BF158" i="3"/>
  <c r="BG155" i="3"/>
  <c r="BF155" i="3"/>
  <c r="BG153" i="3"/>
  <c r="BF153" i="3"/>
  <c r="BG151" i="3"/>
  <c r="BF151" i="3"/>
  <c r="BG149" i="3"/>
  <c r="BF149" i="3"/>
  <c r="BG147" i="3"/>
  <c r="BF147" i="3"/>
  <c r="BG145" i="3"/>
  <c r="BF145" i="3"/>
  <c r="BG143" i="3"/>
  <c r="BF143" i="3"/>
  <c r="BG141" i="3"/>
  <c r="BF141" i="3"/>
  <c r="BG139" i="3"/>
  <c r="BF139" i="3"/>
  <c r="BG137" i="3"/>
  <c r="BF137" i="3"/>
  <c r="BG135" i="3"/>
  <c r="BF135" i="3"/>
  <c r="BG133" i="3"/>
  <c r="BF133" i="3"/>
  <c r="BG131" i="3"/>
  <c r="BF131" i="3"/>
  <c r="BG129" i="3"/>
  <c r="BF129" i="3"/>
  <c r="BG127" i="3"/>
  <c r="BF127" i="3"/>
  <c r="BG125" i="3"/>
  <c r="BF125" i="3"/>
  <c r="BG123" i="3"/>
  <c r="BF123" i="3"/>
  <c r="BG121" i="3"/>
  <c r="BF121" i="3"/>
  <c r="BG119" i="3"/>
  <c r="BF119" i="3"/>
  <c r="BG117" i="3"/>
  <c r="BF117" i="3"/>
  <c r="BG115" i="3"/>
  <c r="BF115" i="3"/>
  <c r="BG113" i="3"/>
  <c r="BF113" i="3"/>
  <c r="BG111" i="3"/>
  <c r="BF111" i="3"/>
  <c r="BG109" i="3"/>
  <c r="BF109" i="3"/>
  <c r="BG107" i="3"/>
  <c r="BF107" i="3"/>
  <c r="BG105" i="3"/>
  <c r="BF105" i="3"/>
  <c r="BG103" i="3"/>
  <c r="BF103" i="3"/>
  <c r="BG101" i="3"/>
  <c r="BF101" i="3"/>
  <c r="BG99" i="3"/>
  <c r="BF99" i="3"/>
  <c r="BG97" i="3"/>
  <c r="BF97" i="3"/>
  <c r="BG95" i="3"/>
  <c r="BF95" i="3"/>
  <c r="BG93" i="3"/>
  <c r="BF93" i="3"/>
  <c r="BG91" i="3"/>
  <c r="BF91" i="3"/>
  <c r="BG89" i="3"/>
  <c r="BF89" i="3"/>
  <c r="BG87" i="3"/>
  <c r="BF87" i="3"/>
  <c r="BG85" i="3"/>
  <c r="BF85" i="3"/>
  <c r="BG83" i="3"/>
  <c r="BF83" i="3"/>
  <c r="BG81" i="3"/>
  <c r="BF81" i="3"/>
  <c r="BG79" i="3"/>
  <c r="BF79" i="3"/>
  <c r="BG77" i="3"/>
  <c r="BF77" i="3"/>
  <c r="BG75" i="3"/>
  <c r="BF75" i="3"/>
  <c r="BG73" i="3"/>
  <c r="BF73" i="3"/>
  <c r="BG71" i="3"/>
  <c r="BF71" i="3"/>
  <c r="BG69" i="3"/>
  <c r="BF69" i="3"/>
  <c r="BG67" i="3"/>
  <c r="BF67" i="3"/>
  <c r="BG65" i="3"/>
  <c r="BF65" i="3"/>
  <c r="BG63" i="3"/>
  <c r="BF63" i="3"/>
  <c r="BG61" i="3"/>
  <c r="BF61" i="3"/>
  <c r="BG59" i="3"/>
  <c r="BF59" i="3"/>
  <c r="BG57" i="3"/>
  <c r="BF57" i="3"/>
  <c r="BG55" i="3"/>
  <c r="BF55" i="3"/>
  <c r="BG53" i="3"/>
  <c r="BF53" i="3"/>
  <c r="BG51" i="3"/>
  <c r="BF51" i="3"/>
  <c r="BG49" i="3"/>
  <c r="BF49" i="3"/>
  <c r="BG47" i="3"/>
  <c r="BF47" i="3"/>
  <c r="BG45" i="3"/>
  <c r="BF45" i="3"/>
  <c r="BG43" i="3"/>
  <c r="BF43" i="3"/>
  <c r="BG41" i="3"/>
  <c r="BF41" i="3"/>
  <c r="BG39" i="3"/>
  <c r="BF39" i="3"/>
  <c r="BG37" i="3"/>
  <c r="BF37" i="3"/>
  <c r="BG35" i="3"/>
  <c r="BF35" i="3"/>
  <c r="BG33" i="3"/>
  <c r="BF33" i="3"/>
  <c r="BG31" i="3"/>
  <c r="BF31" i="3"/>
  <c r="BG29" i="3"/>
  <c r="BF29" i="3"/>
  <c r="BG27" i="3"/>
  <c r="BF27" i="3"/>
  <c r="BG25" i="3"/>
  <c r="BF25" i="3"/>
  <c r="BG23" i="3"/>
  <c r="BF23" i="3"/>
  <c r="BG21" i="3"/>
  <c r="BF21" i="3"/>
  <c r="BG19" i="3"/>
  <c r="BF19" i="3"/>
  <c r="BG17" i="3"/>
  <c r="BF17" i="3"/>
  <c r="BG15" i="3"/>
  <c r="BF15" i="3"/>
  <c r="BG13" i="3"/>
  <c r="BF13" i="3"/>
  <c r="BG11" i="3"/>
  <c r="BF11" i="3"/>
  <c r="BG179" i="3" l="1"/>
  <c r="F181" i="3"/>
  <c r="J181" i="3"/>
  <c r="N181" i="3"/>
  <c r="R181" i="3"/>
  <c r="V181" i="3"/>
  <c r="Z181" i="3"/>
  <c r="AD181" i="3"/>
  <c r="AH181" i="3"/>
  <c r="AL181" i="3"/>
  <c r="AP181" i="3"/>
  <c r="G181" i="3"/>
  <c r="K181" i="3"/>
  <c r="O181" i="3"/>
  <c r="S181" i="3"/>
  <c r="W181" i="3"/>
  <c r="AA181" i="3"/>
  <c r="AE181" i="3"/>
  <c r="AI181" i="3"/>
  <c r="AM181" i="3"/>
  <c r="AQ181" i="3"/>
  <c r="E181" i="3"/>
  <c r="I181" i="3"/>
  <c r="M181" i="3"/>
  <c r="Q181" i="3"/>
  <c r="U181" i="3"/>
  <c r="Y181" i="3"/>
  <c r="AC181" i="3"/>
  <c r="AG181" i="3"/>
  <c r="AK181" i="3"/>
  <c r="AO181" i="3"/>
  <c r="H181" i="3"/>
  <c r="L181" i="3"/>
  <c r="P181" i="3"/>
  <c r="T181" i="3"/>
  <c r="X181" i="3"/>
  <c r="AB181" i="3"/>
  <c r="AF181" i="3"/>
  <c r="AJ181" i="3"/>
  <c r="AN181" i="3"/>
  <c r="AR181" i="3"/>
  <c r="BF179" i="3"/>
</calcChain>
</file>

<file path=xl/sharedStrings.xml><?xml version="1.0" encoding="utf-8"?>
<sst xmlns="http://schemas.openxmlformats.org/spreadsheetml/2006/main" count="39" uniqueCount="34">
  <si>
    <t>ENREGISTREMENT PRESTATION PERIODIQUE
PLANNING ANNUEL</t>
  </si>
  <si>
    <t>Date de Création : 01/04/2020
Date de MAJ : 25/09/2020</t>
  </si>
  <si>
    <t>Site</t>
  </si>
  <si>
    <t>DELIFRANCE AVIGNON</t>
  </si>
  <si>
    <t>Prestation prévisionnelle</t>
  </si>
  <si>
    <t>Prestation réalisée</t>
  </si>
  <si>
    <t>Toutes les fréquences augmentées par rapport au contrat et CDC</t>
  </si>
  <si>
    <t>Non disponible, ou non libération par le client</t>
  </si>
  <si>
    <t>SEMAINE DE REMISE EN ETAT</t>
  </si>
  <si>
    <t>SEMAINE DE FERMETURE</t>
  </si>
  <si>
    <t>SEMAINE DE SEMI FERMETURE</t>
  </si>
  <si>
    <t>DEMARRAGE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</si>
  <si>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</si>
  <si>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</si>
  <si>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</si>
  <si>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</si>
  <si>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</si>
  <si>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</si>
  <si>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</si>
  <si>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</si>
  <si>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</si>
  <si>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Moyenne de réalisation de la prestation</t>
  </si>
  <si>
    <t>Nb de ND / an</t>
  </si>
  <si>
    <t>Commentaires</t>
  </si>
  <si>
    <t>Silicone dégradé</t>
  </si>
  <si>
    <t>Total prévisionnel / semaine</t>
  </si>
  <si>
    <t>Total réalisé / semaine</t>
  </si>
  <si>
    <t>% réalisé / semaine</t>
  </si>
  <si>
    <t>JAN</t>
  </si>
  <si>
    <t>FEV</t>
  </si>
  <si>
    <t>MARS</t>
  </si>
  <si>
    <t>Commentaire: addition des numéros quand elles sont en cases grises</t>
  </si>
  <si>
    <t xml:space="preserve">Addtion des 1 quand elles sont en case bleu </t>
  </si>
  <si>
    <t>Addition des 0 quand elles sont en case violetes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</si>
</sst>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color rgb="FF000000"/>
      <name val="Open Sans"/>
    </font>
    <font>
      <sz val="10"/>
      <color theme="0"/>
      <name val="Arial"/>
      <family val="2"/>
    </font>
    <font>
      <b/>
      <sz val="22"/>
      <color theme="0"/>
      <name val="Arial"/>
      <family val="2"/>
    </font>
    <font>
      <sz val="10"/>
      <name val="Open Sans"/>
    </font>
    <font>
      <sz val="16"/>
      <color theme="0"/>
      <name val="Arial"/>
      <family val="2"/>
    </font>
    <font>
      <sz val="10"/>
      <color theme="1"/>
      <name val="Open Sans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Open Sans"/>
    </font>
    <font>
      <b/>
      <sz val="16"/>
      <color theme="0"/>
      <name val="Open Sans"/>
    </font>
    <font>
      <b/>
      <sz val="16"/>
      <color theme="1"/>
      <name val="Open Sans"/>
    </font>
    <font>
      <b/>
      <sz val="12"/>
      <color theme="0"/>
      <name val="Arial"/>
      <family val="2"/>
    </font>
    <font>
      <sz val="18"/>
      <color theme="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6"/>
      <name val="OPEN SAN"/>
    </font>
  </fonts>
  <fills count="15">
    <fill>
      <patternFill patternType="none"/>
    </fill>
    <fill>
      <patternFill patternType="gray125"/>
    </fill>
    <fill>
      <patternFill patternType="solid">
        <fgColor rgb="FF17365D"/>
        <bgColor rgb="FF17365D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00CCFF"/>
        <bgColor rgb="FF00CCFF"/>
      </patternFill>
    </fill>
    <fill>
      <patternFill patternType="solid">
        <fgColor rgb="FFFFFF00"/>
        <bgColor rgb="FFFFFF00"/>
      </patternFill>
    </fill>
    <fill>
      <patternFill patternType="solid">
        <fgColor rgb="FF993366"/>
        <bgColor rgb="FF993366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E36C09"/>
        <bgColor rgb="FFE36C09"/>
      </patternFill>
    </fill>
    <fill>
      <patternFill patternType="solid">
        <fgColor rgb="FFC0C0C0"/>
        <bgColor rgb="FFC0C0C0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8D8D8"/>
        <bgColor indexed="64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/>
      <right/>
      <top style="thin">
        <color rgb="FF595959"/>
      </top>
      <bottom style="thin">
        <color rgb="FF595959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3F3F3F"/>
      </right>
      <top style="thin">
        <color rgb="FF595959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tted">
        <color rgb="FF3F3F3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dotted">
        <color rgb="FF333333"/>
      </bottom>
      <diagonal/>
    </border>
    <border>
      <left style="thin">
        <color rgb="FF3F3F3F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3F3F3F"/>
      </right>
      <top/>
      <bottom style="thin">
        <color rgb="FF595959"/>
      </bottom>
      <diagonal/>
    </border>
    <border>
      <left style="thin">
        <color rgb="FF3F3F3F"/>
      </left>
      <right style="thin">
        <color rgb="FF3F3F3F"/>
      </right>
      <top style="dotted">
        <color rgb="FF3F3F3F"/>
      </top>
      <bottom style="thin">
        <color rgb="FF3F3F3F"/>
      </bottom>
      <diagonal/>
    </border>
    <border>
      <left style="thin">
        <color rgb="FF333333"/>
      </left>
      <right style="thin">
        <color rgb="FF333333"/>
      </right>
      <top style="dotted">
        <color rgb="FF333333"/>
      </top>
      <bottom style="thin">
        <color rgb="FF333333"/>
      </bottom>
      <diagonal/>
    </border>
    <border>
      <left style="thin">
        <color rgb="FF3F3F3F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A5A5A5"/>
      </bottom>
      <diagonal/>
    </border>
    <border>
      <left style="thin">
        <color rgb="FF595959"/>
      </left>
      <right style="thin">
        <color rgb="FF3F3F3F"/>
      </right>
      <top style="thin">
        <color rgb="FF595959"/>
      </top>
      <bottom style="thin">
        <color rgb="FF7F7F7F"/>
      </bottom>
      <diagonal/>
    </border>
    <border>
      <left style="thin">
        <color rgb="FF595959"/>
      </left>
      <right/>
      <top/>
      <bottom/>
      <diagonal/>
    </border>
    <border>
      <left style="medium">
        <color rgb="FF3F3F3F"/>
      </left>
      <right/>
      <top style="medium">
        <color rgb="FF3F3F3F"/>
      </top>
      <bottom style="thin">
        <color rgb="FF3F3F3F"/>
      </bottom>
      <diagonal/>
    </border>
    <border>
      <left/>
      <right/>
      <top style="medium">
        <color rgb="FF3F3F3F"/>
      </top>
      <bottom style="thin">
        <color rgb="FF3F3F3F"/>
      </bottom>
      <diagonal/>
    </border>
    <border>
      <left/>
      <right style="thin">
        <color rgb="FF3F3F3F"/>
      </right>
      <top style="medium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/>
      <diagonal/>
    </border>
    <border>
      <left style="thin">
        <color rgb="FF3F3F3F"/>
      </left>
      <right style="medium">
        <color rgb="FF3F3F3F"/>
      </right>
      <top style="medium">
        <color rgb="FF3F3F3F"/>
      </top>
      <bottom/>
      <diagonal/>
    </border>
    <border>
      <left style="medium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rgb="FF3F3F3F"/>
      </right>
      <top/>
      <bottom/>
      <diagonal/>
    </border>
    <border>
      <left style="medium">
        <color rgb="FF3F3F3F"/>
      </left>
      <right/>
      <top style="thin">
        <color rgb="FF3F3F3F"/>
      </top>
      <bottom style="medium">
        <color rgb="FF3F3F3F"/>
      </bottom>
      <diagonal/>
    </border>
    <border>
      <left/>
      <right/>
      <top style="thin">
        <color rgb="FF3F3F3F"/>
      </top>
      <bottom style="medium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/>
      <bottom style="medium">
        <color rgb="FF3F3F3F"/>
      </bottom>
      <diagonal/>
    </border>
    <border>
      <left style="thin">
        <color rgb="FF3F3F3F"/>
      </left>
      <right style="medium">
        <color rgb="FF3F3F3F"/>
      </right>
      <top/>
      <bottom style="medium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</borders>
  <cellStyleXfs count="1">
    <xf numFmtId="0" fontId="0" fillId="0" borderId="0"/>
  </cellStyleXfs>
  <cellXfs count="115">
    <xf numFmtId="0" fontId="0" fillId="0" borderId="0" xfId="0" applyFont="1" applyAlignment="1"/>
    <xf numFmtId="0" fontId="1" fillId="2" borderId="1" xfId="0" applyFont="1" applyFill="1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/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9" fontId="10" fillId="0" borderId="0" xfId="0" applyNumberFormat="1" applyFont="1" applyAlignment="1">
      <alignment horizontal="left" vertical="center" wrapText="1"/>
    </xf>
    <xf numFmtId="0" fontId="12" fillId="7" borderId="1" xfId="0" applyFont="1" applyFill="1" applyBorder="1" applyAlignment="1"/>
    <xf numFmtId="0" fontId="10" fillId="0" borderId="0" xfId="0" applyFont="1" applyAlignment="1">
      <alignment horizontal="left" vertical="center" wrapText="1"/>
    </xf>
    <xf numFmtId="0" fontId="5" fillId="9" borderId="1" xfId="0" applyFont="1" applyFill="1" applyBorder="1" applyAlignment="1"/>
    <xf numFmtId="0" fontId="5" fillId="10" borderId="1" xfId="0" applyFont="1" applyFill="1" applyBorder="1" applyAlignment="1"/>
    <xf numFmtId="0" fontId="5" fillId="11" borderId="1" xfId="0" applyFont="1" applyFill="1" applyBorder="1" applyAlignment="1"/>
    <xf numFmtId="0" fontId="5" fillId="2" borderId="1" xfId="0" applyFont="1" applyFill="1" applyBorder="1" applyAlignment="1"/>
    <xf numFmtId="0" fontId="15" fillId="3" borderId="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6" fillId="10" borderId="17" xfId="0" applyFont="1" applyFill="1" applyBorder="1" applyAlignment="1">
      <alignment horizontal="center" vertical="center" wrapText="1"/>
    </xf>
    <xf numFmtId="0" fontId="16" fillId="11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" fontId="8" fillId="10" borderId="22" xfId="0" applyNumberFormat="1" applyFont="1" applyFill="1" applyBorder="1" applyAlignment="1">
      <alignment horizontal="center" vertical="center"/>
    </xf>
    <xf numFmtId="1" fontId="18" fillId="5" borderId="21" xfId="0" applyNumberFormat="1" applyFont="1" applyFill="1" applyBorder="1" applyAlignment="1">
      <alignment horizontal="center" vertical="center"/>
    </xf>
    <xf numFmtId="1" fontId="8" fillId="10" borderId="27" xfId="0" applyNumberFormat="1" applyFont="1" applyFill="1" applyBorder="1" applyAlignment="1">
      <alignment horizontal="center" vertical="center"/>
    </xf>
    <xf numFmtId="1" fontId="8" fillId="0" borderId="27" xfId="0" applyNumberFormat="1" applyFont="1" applyBorder="1" applyAlignment="1">
      <alignment horizontal="center" vertical="center"/>
    </xf>
    <xf numFmtId="1" fontId="8" fillId="10" borderId="28" xfId="0" applyNumberFormat="1" applyFont="1" applyFill="1" applyBorder="1" applyAlignment="1">
      <alignment horizontal="center" vertical="center"/>
    </xf>
    <xf numFmtId="1" fontId="8" fillId="5" borderId="21" xfId="0" applyNumberFormat="1" applyFont="1" applyFill="1" applyBorder="1" applyAlignment="1">
      <alignment horizontal="center" vertical="center"/>
    </xf>
    <xf numFmtId="1" fontId="8" fillId="12" borderId="22" xfId="0" applyNumberFormat="1" applyFont="1" applyFill="1" applyBorder="1" applyAlignment="1">
      <alignment horizontal="center" vertical="center"/>
    </xf>
    <xf numFmtId="1" fontId="8" fillId="0" borderId="28" xfId="0" applyNumberFormat="1" applyFont="1" applyBorder="1" applyAlignment="1">
      <alignment horizontal="center" vertical="center"/>
    </xf>
    <xf numFmtId="1" fontId="18" fillId="0" borderId="27" xfId="0" applyNumberFormat="1" applyFont="1" applyBorder="1" applyAlignment="1">
      <alignment horizontal="center" vertical="center"/>
    </xf>
    <xf numFmtId="1" fontId="18" fillId="12" borderId="22" xfId="0" applyNumberFormat="1" applyFont="1" applyFill="1" applyBorder="1" applyAlignment="1">
      <alignment horizontal="center" vertical="center"/>
    </xf>
    <xf numFmtId="1" fontId="18" fillId="0" borderId="28" xfId="0" applyNumberFormat="1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1" fontId="8" fillId="5" borderId="40" xfId="0" applyNumberFormat="1" applyFont="1" applyFill="1" applyBorder="1" applyAlignment="1">
      <alignment horizontal="center" vertical="center"/>
    </xf>
    <xf numFmtId="9" fontId="20" fillId="0" borderId="49" xfId="0" applyNumberFormat="1" applyFont="1" applyBorder="1" applyAlignment="1">
      <alignment horizontal="center" vertical="center"/>
    </xf>
    <xf numFmtId="9" fontId="5" fillId="0" borderId="0" xfId="0" applyNumberFormat="1" applyFont="1" applyAlignment="1"/>
    <xf numFmtId="1" fontId="8" fillId="13" borderId="27" xfId="0" applyNumberFormat="1" applyFont="1" applyFill="1" applyBorder="1" applyAlignment="1">
      <alignment horizontal="center" vertical="center"/>
    </xf>
    <xf numFmtId="0" fontId="3" fillId="0" borderId="25" xfId="0" applyFont="1" applyBorder="1"/>
    <xf numFmtId="0" fontId="3" fillId="0" borderId="29" xfId="0" applyFont="1" applyBorder="1"/>
    <xf numFmtId="0" fontId="3" fillId="0" borderId="11" xfId="0" applyFont="1" applyBorder="1"/>
    <xf numFmtId="0" fontId="13" fillId="0" borderId="4" xfId="0" applyFont="1" applyBorder="1" applyAlignment="1">
      <alignment vertical="center"/>
    </xf>
    <xf numFmtId="0" fontId="13" fillId="0" borderId="53" xfId="0" applyFont="1" applyBorder="1" applyAlignment="1">
      <alignment vertical="center"/>
    </xf>
    <xf numFmtId="0" fontId="13" fillId="0" borderId="54" xfId="0" applyFont="1" applyBorder="1" applyAlignment="1">
      <alignment vertical="center"/>
    </xf>
    <xf numFmtId="0" fontId="17" fillId="0" borderId="19" xfId="0" applyFont="1" applyBorder="1" applyAlignment="1">
      <alignment vertical="center" wrapText="1"/>
    </xf>
    <xf numFmtId="0" fontId="3" fillId="0" borderId="24" xfId="0" applyFont="1" applyBorder="1" applyAlignment="1"/>
    <xf numFmtId="0" fontId="3" fillId="0" borderId="25" xfId="0" applyFont="1" applyBorder="1" applyAlignment="1"/>
    <xf numFmtId="0" fontId="8" fillId="0" borderId="19" xfId="0" applyFont="1" applyBorder="1" applyAlignment="1">
      <alignment vertical="center" wrapText="1"/>
    </xf>
    <xf numFmtId="1" fontId="8" fillId="0" borderId="40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3" fillId="0" borderId="3" xfId="0" applyFont="1" applyBorder="1"/>
    <xf numFmtId="0" fontId="3" fillId="0" borderId="4" xfId="0" applyFont="1" applyBorder="1"/>
    <xf numFmtId="0" fontId="6" fillId="4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1" fontId="8" fillId="5" borderId="9" xfId="0" applyNumberFormat="1" applyFont="1" applyFill="1" applyBorder="1" applyAlignment="1">
      <alignment horizontal="center" vertical="center"/>
    </xf>
    <xf numFmtId="0" fontId="3" fillId="14" borderId="11" xfId="0" applyFont="1" applyFill="1" applyBorder="1"/>
    <xf numFmtId="0" fontId="7" fillId="0" borderId="9" xfId="0" applyFont="1" applyBorder="1" applyAlignment="1">
      <alignment horizontal="left" vertical="center" wrapText="1"/>
    </xf>
    <xf numFmtId="0" fontId="3" fillId="0" borderId="10" xfId="0" applyFont="1" applyBorder="1"/>
    <xf numFmtId="0" fontId="3" fillId="0" borderId="1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/>
    </xf>
    <xf numFmtId="0" fontId="3" fillId="0" borderId="14" xfId="0" applyFont="1" applyBorder="1"/>
    <xf numFmtId="0" fontId="3" fillId="0" borderId="15" xfId="0" applyFont="1" applyBorder="1"/>
    <xf numFmtId="0" fontId="3" fillId="0" borderId="55" xfId="0" applyFont="1" applyBorder="1"/>
    <xf numFmtId="0" fontId="3" fillId="0" borderId="56" xfId="0" applyFont="1" applyBorder="1"/>
    <xf numFmtId="0" fontId="21" fillId="0" borderId="57" xfId="0" applyFont="1" applyBorder="1" applyAlignment="1">
      <alignment horizontal="center" vertical="center"/>
    </xf>
    <xf numFmtId="0" fontId="21" fillId="0" borderId="58" xfId="0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11" fillId="8" borderId="9" xfId="0" applyFont="1" applyFill="1" applyBorder="1" applyAlignment="1">
      <alignment horizontal="center" vertical="center" wrapText="1"/>
    </xf>
    <xf numFmtId="9" fontId="10" fillId="0" borderId="23" xfId="0" applyNumberFormat="1" applyFont="1" applyBorder="1" applyAlignment="1">
      <alignment horizontal="center" vertical="center"/>
    </xf>
    <xf numFmtId="0" fontId="3" fillId="0" borderId="29" xfId="0" applyFont="1" applyBorder="1"/>
    <xf numFmtId="38" fontId="10" fillId="0" borderId="19" xfId="0" applyNumberFormat="1" applyFont="1" applyBorder="1" applyAlignment="1">
      <alignment horizontal="center" vertical="center"/>
    </xf>
    <xf numFmtId="0" fontId="3" fillId="0" borderId="25" xfId="0" applyFont="1" applyBorder="1"/>
    <xf numFmtId="0" fontId="8" fillId="0" borderId="1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3" fillId="0" borderId="31" xfId="0" applyFont="1" applyBorder="1"/>
    <xf numFmtId="0" fontId="8" fillId="0" borderId="20" xfId="0" applyFont="1" applyBorder="1" applyAlignment="1">
      <alignment horizontal="center" vertical="center" wrapText="1"/>
    </xf>
    <xf numFmtId="0" fontId="3" fillId="0" borderId="26" xfId="0" applyFont="1" applyBorder="1"/>
    <xf numFmtId="0" fontId="8" fillId="7" borderId="32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17" fillId="0" borderId="19" xfId="0" applyFont="1" applyBorder="1" applyAlignment="1">
      <alignment horizontal="center" vertical="center" wrapText="1"/>
    </xf>
    <xf numFmtId="0" fontId="3" fillId="0" borderId="24" xfId="0" applyFont="1" applyBorder="1"/>
    <xf numFmtId="0" fontId="8" fillId="7" borderId="19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10" borderId="32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3" fillId="0" borderId="34" xfId="0" applyFont="1" applyBorder="1"/>
    <xf numFmtId="0" fontId="7" fillId="0" borderId="37" xfId="0" applyFont="1" applyBorder="1" applyAlignment="1">
      <alignment horizontal="center" vertical="center" wrapText="1"/>
    </xf>
    <xf numFmtId="0" fontId="3" fillId="0" borderId="38" xfId="0" applyFont="1" applyBorder="1"/>
    <xf numFmtId="0" fontId="3" fillId="0" borderId="39" xfId="0" applyFont="1" applyBorder="1"/>
    <xf numFmtId="9" fontId="19" fillId="0" borderId="41" xfId="0" applyNumberFormat="1" applyFont="1" applyBorder="1" applyAlignment="1">
      <alignment horizontal="center" vertical="center"/>
    </xf>
    <xf numFmtId="0" fontId="3" fillId="0" borderId="44" xfId="0" applyFont="1" applyBorder="1"/>
    <xf numFmtId="0" fontId="3" fillId="0" borderId="50" xfId="0" applyFont="1" applyBorder="1"/>
    <xf numFmtId="38" fontId="10" fillId="0" borderId="4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wrapText="1"/>
    </xf>
    <xf numFmtId="0" fontId="3" fillId="0" borderId="45" xfId="0" applyFont="1" applyBorder="1"/>
    <xf numFmtId="0" fontId="3" fillId="0" borderId="51" xfId="0" applyFont="1" applyBorder="1"/>
    <xf numFmtId="0" fontId="7" fillId="0" borderId="43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3" fillId="0" borderId="47" xfId="0" applyFont="1" applyBorder="1"/>
    <xf numFmtId="0" fontId="3" fillId="0" borderId="48" xfId="0" applyFont="1" applyBorder="1"/>
  </cellXfs>
  <cellStyles count="1">
    <cellStyle name="Normal" xfId="0" builtinId="0"/>
  </cellStyles>
  <dxfs count="533">
    <dxf>
      <font>
        <color theme="0"/>
      </font>
      <fill>
        <patternFill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</dxfs>
  <tableStyles count="0" defaultTableStyle="TableStyleMedium2" defaultPivotStyle="PivotStyleLight16"/>
  <colors>
    <mruColors>
      <color rgb="FFD8D8D8"/>
      <color rgb="FF993366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57150</xdr:colOff>
      <xdr:row>152</xdr:row>
      <xdr:rowOff>0</xdr:rowOff>
    </xdr:from>
    <xdr:ext cx="5791200" cy="6467475"/>
    <xdr:sp macro="" textlink="">
      <xdr:nvSpPr>
        <xdr:cNvPr id="2" name="Shape 3"/>
        <xdr:cNvSpPr/>
      </xdr:nvSpPr>
      <xdr:spPr>
        <a:xfrm>
          <a:off x="28152090" y="40965120"/>
          <a:ext cx="5791200" cy="6467475"/>
        </a:xfrm>
        <a:prstGeom prst="rect">
          <a:avLst/>
        </a:prstGeom>
        <a:solidFill>
          <a:srgbClr val="FFFF00"/>
        </a:solidFill>
        <a:ln w="9525" cap="flat" cmpd="sng">
          <a:solidFill>
            <a:srgbClr val="FF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Si besoin d'ajouter d'autres lignes, elles sont pré-créées, il suffit de les afficher :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 sélectionner les lignes 62 et 99 puis clic droit "afficher"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847725" cy="876300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47725" cy="8763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9CC00"/>
  </sheetPr>
  <dimension ref="A1:BQ971"/>
  <sheetViews>
    <sheetView showGridLines="0" tabSelected="1" zoomScale="75" zoomScaleNormal="75" workbookViewId="0">
      <pane xSplit="4" ySplit="10" topLeftCell="E130" activePane="bottomRight" state="frozen"/>
      <selection pane="topRight" activeCell="E1" sqref="E1"/>
      <selection pane="bottomLeft" activeCell="A11" sqref="A11"/>
      <selection pane="bottomRight" activeCell="L185" sqref="L185"/>
    </sheetView>
  </sheetViews>
  <sheetFormatPr baseColWidth="10" defaultColWidth="14.42578125" defaultRowHeight="15" customHeight="1"/>
  <cols>
    <col min="1" max="1" width="49.5703125" customWidth="1"/>
    <col min="2" max="2" width="33.5703125" customWidth="1"/>
    <col min="3" max="3" width="27.5703125" customWidth="1"/>
    <col min="4" max="4" width="12.5703125" customWidth="1"/>
    <col min="5" max="5" width="8.140625" customWidth="1"/>
    <col min="6" max="57" width="5.42578125" customWidth="1"/>
    <col min="58" max="58" width="19" customWidth="1"/>
    <col min="59" max="59" width="8.5703125" customWidth="1"/>
    <col min="60" max="60" width="40.5703125" customWidth="1"/>
    <col min="61" max="69" width="10" customWidth="1"/>
  </cols>
  <sheetData>
    <row r="1" spans="1:69" ht="56.25" customHeight="1">
      <c r="A1" s="1"/>
      <c r="B1" s="66" t="s">
        <v>0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55" t="s">
        <v>1</v>
      </c>
      <c r="BG1" s="56"/>
      <c r="BH1" s="57"/>
      <c r="BI1" s="2"/>
      <c r="BJ1" s="2"/>
      <c r="BK1" s="2"/>
      <c r="BL1" s="3"/>
      <c r="BM1" s="3"/>
      <c r="BN1" s="3"/>
    </row>
    <row r="2" spans="1:69" ht="12.75" customHeight="1">
      <c r="BI2" s="3"/>
      <c r="BJ2" s="3"/>
      <c r="BK2" s="3"/>
      <c r="BL2" s="3"/>
      <c r="BM2" s="3"/>
      <c r="BN2" s="3"/>
    </row>
    <row r="3" spans="1:69" ht="27" customHeight="1">
      <c r="A3" s="4" t="s">
        <v>2</v>
      </c>
      <c r="B3" s="58" t="s">
        <v>3</v>
      </c>
      <c r="C3" s="59"/>
      <c r="D3" s="60"/>
      <c r="E3" s="46"/>
      <c r="F3" s="3"/>
      <c r="G3" s="3"/>
      <c r="H3" s="61">
        <v>1</v>
      </c>
      <c r="I3" s="62"/>
      <c r="J3" s="63" t="s">
        <v>4</v>
      </c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5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5"/>
      <c r="BH3" s="3"/>
      <c r="BI3" s="3"/>
      <c r="BJ3" s="3"/>
      <c r="BK3" s="3"/>
      <c r="BL3" s="3"/>
      <c r="BM3" s="3"/>
      <c r="BN3" s="3"/>
      <c r="BO3" s="3"/>
      <c r="BP3" s="3"/>
      <c r="BQ3" s="3"/>
    </row>
    <row r="4" spans="1:69" ht="27" customHeight="1">
      <c r="A4" s="6"/>
      <c r="B4" s="3"/>
      <c r="C4" s="3"/>
      <c r="D4" s="3"/>
      <c r="E4" s="46"/>
      <c r="F4" s="3"/>
      <c r="G4" s="3"/>
      <c r="H4" s="78">
        <v>1</v>
      </c>
      <c r="I4" s="79"/>
      <c r="J4" s="63" t="s">
        <v>5</v>
      </c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8"/>
      <c r="BH4" s="3"/>
      <c r="BI4" s="3"/>
      <c r="BJ4" s="3"/>
      <c r="BK4" s="3"/>
      <c r="BL4" s="3"/>
      <c r="BM4" s="3"/>
      <c r="BN4" s="3"/>
      <c r="BO4" s="3"/>
      <c r="BP4" s="3"/>
      <c r="BQ4" s="3"/>
    </row>
    <row r="5" spans="1:69" ht="35.25" customHeight="1">
      <c r="A5" s="7" t="s">
        <v>6</v>
      </c>
      <c r="B5" s="9"/>
      <c r="C5" s="3"/>
      <c r="D5" s="3"/>
      <c r="E5" s="7"/>
      <c r="F5" s="7"/>
      <c r="G5" s="7"/>
      <c r="H5" s="80">
        <v>0</v>
      </c>
      <c r="I5" s="79"/>
      <c r="J5" s="63" t="s">
        <v>7</v>
      </c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5"/>
      <c r="Z5" s="3"/>
      <c r="AA5" s="3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10"/>
      <c r="BH5" s="3"/>
      <c r="BI5" s="3"/>
      <c r="BJ5" s="3"/>
      <c r="BK5" s="3"/>
      <c r="BL5" s="3"/>
      <c r="BM5" s="3"/>
      <c r="BN5" s="3"/>
      <c r="BO5" s="3"/>
      <c r="BP5" s="3"/>
      <c r="BQ5" s="3"/>
    </row>
    <row r="6" spans="1:69" ht="25.5" customHeight="1">
      <c r="A6" s="6" t="s">
        <v>8</v>
      </c>
      <c r="B6" s="11"/>
      <c r="C6" s="3"/>
      <c r="D6" s="3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3"/>
      <c r="U6" s="3"/>
      <c r="V6" s="3"/>
      <c r="W6" s="3"/>
      <c r="X6" s="3"/>
      <c r="Y6" s="3"/>
      <c r="Z6" s="3"/>
      <c r="AA6" s="3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24.75" customHeight="1">
      <c r="A7" s="6" t="s">
        <v>9</v>
      </c>
      <c r="B7" s="12"/>
      <c r="C7" s="3"/>
      <c r="D7" s="3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9"/>
    </row>
    <row r="8" spans="1:69" ht="24.75" customHeight="1">
      <c r="A8" s="6" t="s">
        <v>10</v>
      </c>
      <c r="B8" s="13"/>
      <c r="C8" s="3"/>
      <c r="D8" s="3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9"/>
    </row>
    <row r="9" spans="1:69" ht="24.75" customHeight="1">
      <c r="A9" s="6" t="s">
        <v>11</v>
      </c>
      <c r="B9" s="14"/>
      <c r="C9" s="3"/>
      <c r="D9" s="3"/>
      <c r="E9" s="70" t="s">
        <v>12</v>
      </c>
      <c r="F9" s="71"/>
      <c r="G9" s="71"/>
      <c r="H9" s="71"/>
      <c r="I9" s="72"/>
      <c r="J9" s="70" t="s">
        <v>13</v>
      </c>
      <c r="K9" s="71"/>
      <c r="L9" s="71"/>
      <c r="M9" s="72"/>
      <c r="N9" s="70" t="s">
        <v>14</v>
      </c>
      <c r="O9" s="71"/>
      <c r="P9" s="71"/>
      <c r="Q9" s="72"/>
      <c r="R9" s="70" t="s">
        <v>15</v>
      </c>
      <c r="S9" s="71"/>
      <c r="T9" s="71"/>
      <c r="U9" s="71"/>
      <c r="V9" s="72"/>
      <c r="W9" s="70" t="s">
        <v>16</v>
      </c>
      <c r="X9" s="71"/>
      <c r="Y9" s="71"/>
      <c r="Z9" s="72"/>
      <c r="AA9" s="70" t="s">
        <v>17</v>
      </c>
      <c r="AB9" s="71"/>
      <c r="AC9" s="71"/>
      <c r="AD9" s="72"/>
      <c r="AE9" s="70" t="s">
        <v>18</v>
      </c>
      <c r="AF9" s="71"/>
      <c r="AG9" s="71"/>
      <c r="AH9" s="71"/>
      <c r="AI9" s="72"/>
      <c r="AJ9" s="70" t="s">
        <v>19</v>
      </c>
      <c r="AK9" s="71"/>
      <c r="AL9" s="71"/>
      <c r="AM9" s="72"/>
      <c r="AN9" s="70" t="s">
        <v>20</v>
      </c>
      <c r="AO9" s="71"/>
      <c r="AP9" s="71"/>
      <c r="AQ9" s="73"/>
      <c r="AR9" s="74"/>
      <c r="AS9" s="75" t="s">
        <v>28</v>
      </c>
      <c r="AT9" s="76"/>
      <c r="AU9" s="76"/>
      <c r="AV9" s="77"/>
      <c r="AW9" s="75" t="s">
        <v>29</v>
      </c>
      <c r="AX9" s="76"/>
      <c r="AY9" s="76"/>
      <c r="AZ9" s="77"/>
      <c r="BA9" s="75" t="s">
        <v>30</v>
      </c>
      <c r="BB9" s="76"/>
      <c r="BC9" s="76"/>
      <c r="BD9" s="76"/>
      <c r="BE9" s="77"/>
    </row>
    <row r="10" spans="1:69" ht="54" customHeight="1">
      <c r="A10" s="15"/>
      <c r="B10" s="15"/>
      <c r="C10" s="16"/>
      <c r="D10" s="16"/>
      <c r="E10" s="17">
        <v>14</v>
      </c>
      <c r="F10" s="18">
        <v>15</v>
      </c>
      <c r="G10" s="18">
        <v>16</v>
      </c>
      <c r="H10" s="19">
        <v>17</v>
      </c>
      <c r="I10" s="19">
        <v>18</v>
      </c>
      <c r="J10" s="20">
        <v>19</v>
      </c>
      <c r="K10" s="19">
        <v>20</v>
      </c>
      <c r="L10" s="20">
        <v>21</v>
      </c>
      <c r="M10" s="21">
        <v>22</v>
      </c>
      <c r="N10" s="20">
        <v>23</v>
      </c>
      <c r="O10" s="19">
        <v>24</v>
      </c>
      <c r="P10" s="19">
        <v>25</v>
      </c>
      <c r="Q10" s="19">
        <v>26</v>
      </c>
      <c r="R10" s="19">
        <v>27</v>
      </c>
      <c r="S10" s="19">
        <v>28</v>
      </c>
      <c r="T10" s="19">
        <v>29</v>
      </c>
      <c r="U10" s="19">
        <v>30</v>
      </c>
      <c r="V10" s="19">
        <v>31</v>
      </c>
      <c r="W10" s="19">
        <v>32</v>
      </c>
      <c r="X10" s="19">
        <v>33</v>
      </c>
      <c r="Y10" s="19">
        <v>34</v>
      </c>
      <c r="Z10" s="19">
        <v>35</v>
      </c>
      <c r="AA10" s="19">
        <v>36</v>
      </c>
      <c r="AB10" s="19">
        <v>37</v>
      </c>
      <c r="AC10" s="19">
        <v>38</v>
      </c>
      <c r="AD10" s="19">
        <v>39</v>
      </c>
      <c r="AE10" s="19">
        <v>40</v>
      </c>
      <c r="AF10" s="19">
        <v>41</v>
      </c>
      <c r="AG10" s="19">
        <v>42</v>
      </c>
      <c r="AH10" s="19">
        <v>43</v>
      </c>
      <c r="AI10" s="19">
        <v>44</v>
      </c>
      <c r="AJ10" s="19">
        <v>45</v>
      </c>
      <c r="AK10" s="19">
        <v>46</v>
      </c>
      <c r="AL10" s="19">
        <v>47</v>
      </c>
      <c r="AM10" s="19">
        <v>48</v>
      </c>
      <c r="AN10" s="19">
        <v>49</v>
      </c>
      <c r="AO10" s="19">
        <v>50</v>
      </c>
      <c r="AP10" s="19">
        <v>51</v>
      </c>
      <c r="AQ10" s="19">
        <v>52</v>
      </c>
      <c r="AR10" s="19">
        <v>53</v>
      </c>
      <c r="AS10" s="19">
        <v>1</v>
      </c>
      <c r="AT10" s="19">
        <v>2</v>
      </c>
      <c r="AU10" s="19">
        <v>3</v>
      </c>
      <c r="AV10" s="19">
        <v>4</v>
      </c>
      <c r="AW10" s="19">
        <v>5</v>
      </c>
      <c r="AX10" s="19">
        <v>6</v>
      </c>
      <c r="AY10" s="19">
        <v>7</v>
      </c>
      <c r="AZ10" s="19">
        <v>8</v>
      </c>
      <c r="BA10" s="19">
        <v>9</v>
      </c>
      <c r="BB10" s="19">
        <v>10</v>
      </c>
      <c r="BC10" s="19">
        <v>11</v>
      </c>
      <c r="BD10" s="19">
        <v>12</v>
      </c>
      <c r="BE10" s="19">
        <v>13</v>
      </c>
      <c r="BF10" s="22" t="s">
        <v>21</v>
      </c>
      <c r="BG10" s="23" t="s">
        <v>22</v>
      </c>
      <c r="BH10" s="23" t="s">
        <v>23</v>
      </c>
      <c r="BI10" s="24"/>
      <c r="BJ10" s="24"/>
      <c r="BK10" s="24"/>
      <c r="BL10" s="24"/>
      <c r="BM10" s="24"/>
      <c r="BN10" s="24"/>
      <c r="BO10" s="24"/>
      <c r="BP10" s="24"/>
      <c r="BQ10" s="24"/>
    </row>
    <row r="11" spans="1:69" ht="15" customHeight="1">
      <c r="A11" s="50" t="s">
        <v>31</v>
      </c>
      <c r="B11" s="53"/>
      <c r="C11" s="85"/>
      <c r="D11" s="88"/>
      <c r="E11" s="30"/>
      <c r="F11" s="30">
        <v>1</v>
      </c>
      <c r="G11" s="30"/>
      <c r="H11" s="30"/>
      <c r="I11" s="30"/>
      <c r="J11" s="30"/>
      <c r="K11" s="30">
        <v>1</v>
      </c>
      <c r="L11" s="30"/>
      <c r="M11" s="30"/>
      <c r="N11" s="30"/>
      <c r="O11" s="30"/>
      <c r="P11" s="30">
        <v>1</v>
      </c>
      <c r="Q11" s="30"/>
      <c r="R11" s="31"/>
      <c r="S11" s="31"/>
      <c r="T11" s="31">
        <v>1</v>
      </c>
      <c r="U11" s="31"/>
      <c r="V11" s="25"/>
      <c r="W11" s="25"/>
      <c r="X11" s="31">
        <v>1</v>
      </c>
      <c r="Y11" s="31"/>
      <c r="Z11" s="31"/>
      <c r="AA11" s="31"/>
      <c r="AB11" s="31">
        <v>1</v>
      </c>
      <c r="AC11" s="31"/>
      <c r="AD11" s="26"/>
      <c r="AE11" s="30"/>
      <c r="AF11" s="30">
        <v>1</v>
      </c>
      <c r="AG11" s="30"/>
      <c r="AH11" s="30"/>
      <c r="AI11" s="30"/>
      <c r="AJ11" s="30"/>
      <c r="AK11" s="26">
        <v>1</v>
      </c>
      <c r="AL11" s="30"/>
      <c r="AM11" s="30"/>
      <c r="AN11" s="30"/>
      <c r="AO11" s="30"/>
      <c r="AP11" s="26">
        <v>1</v>
      </c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81">
        <f>((SUM(E12:AR12))/(SUM(E11:AR11)))</f>
        <v>0.44444444444444442</v>
      </c>
      <c r="BG11" s="83">
        <f>COUNTIF(E12:AR12,"0")</f>
        <v>0</v>
      </c>
      <c r="BH11" s="85"/>
      <c r="BI11" s="24"/>
      <c r="BJ11" s="24"/>
      <c r="BK11" s="24"/>
      <c r="BL11" s="24"/>
      <c r="BM11" s="24"/>
      <c r="BN11" s="24"/>
      <c r="BO11" s="24"/>
      <c r="BP11" s="24"/>
      <c r="BQ11" s="24"/>
    </row>
    <row r="12" spans="1:69" ht="15" customHeight="1">
      <c r="A12" s="51" t="s">
        <v>32</v>
      </c>
      <c r="B12" s="52"/>
      <c r="C12" s="84"/>
      <c r="D12" s="89"/>
      <c r="E12" s="28"/>
      <c r="F12" s="28">
        <v>1</v>
      </c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7"/>
      <c r="W12" s="27"/>
      <c r="X12" s="28"/>
      <c r="Y12" s="28"/>
      <c r="Z12" s="28"/>
      <c r="AA12" s="28"/>
      <c r="AB12" s="32">
        <v>1</v>
      </c>
      <c r="AC12" s="28"/>
      <c r="AD12" s="33"/>
      <c r="AE12" s="28"/>
      <c r="AF12" s="28">
        <v>1</v>
      </c>
      <c r="AG12" s="28"/>
      <c r="AH12" s="28"/>
      <c r="AI12" s="28"/>
      <c r="AJ12" s="28"/>
      <c r="AK12" s="28">
        <v>1</v>
      </c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82"/>
      <c r="BG12" s="84"/>
      <c r="BH12" s="84"/>
      <c r="BI12" s="24"/>
      <c r="BJ12" s="24"/>
      <c r="BK12" s="24"/>
      <c r="BL12" s="24"/>
      <c r="BM12" s="24"/>
      <c r="BN12" s="24"/>
      <c r="BO12" s="24"/>
      <c r="BP12" s="24"/>
      <c r="BQ12" s="24"/>
    </row>
    <row r="13" spans="1:69" ht="15" customHeight="1">
      <c r="A13" s="51" t="s">
        <v>33</v>
      </c>
      <c r="B13" s="85"/>
      <c r="C13" s="85"/>
      <c r="D13" s="86"/>
      <c r="E13" s="30"/>
      <c r="F13" s="30"/>
      <c r="G13" s="30">
        <v>1</v>
      </c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  <c r="S13" s="31">
        <v>1</v>
      </c>
      <c r="T13" s="31"/>
      <c r="U13" s="31"/>
      <c r="V13" s="25"/>
      <c r="W13" s="25"/>
      <c r="X13" s="31"/>
      <c r="Y13" s="34"/>
      <c r="Z13" s="31"/>
      <c r="AA13" s="31"/>
      <c r="AB13" s="31"/>
      <c r="AC13" s="31">
        <v>1</v>
      </c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>
        <v>1</v>
      </c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81">
        <f>((SUM(E14:AR14))/(SUM(E13:AR13)))</f>
        <v>0.25</v>
      </c>
      <c r="BG13" s="83">
        <f>COUNTIF(E14:AR14,"0")</f>
        <v>0</v>
      </c>
      <c r="BH13" s="85"/>
      <c r="BI13" s="24"/>
      <c r="BJ13" s="24"/>
      <c r="BK13" s="24"/>
      <c r="BL13" s="24"/>
      <c r="BM13" s="24"/>
      <c r="BN13" s="24"/>
      <c r="BO13" s="24"/>
      <c r="BP13" s="24"/>
      <c r="BQ13" s="24"/>
    </row>
    <row r="14" spans="1:69" ht="15" customHeight="1">
      <c r="A14" s="51"/>
      <c r="B14" s="84"/>
      <c r="C14" s="84"/>
      <c r="D14" s="87"/>
      <c r="E14" s="28"/>
      <c r="F14" s="28"/>
      <c r="G14" s="28">
        <v>1</v>
      </c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32"/>
      <c r="S14" s="32"/>
      <c r="T14" s="32"/>
      <c r="U14" s="32"/>
      <c r="V14" s="29"/>
      <c r="W14" s="29"/>
      <c r="X14" s="32"/>
      <c r="Y14" s="32"/>
      <c r="Z14" s="32"/>
      <c r="AA14" s="32"/>
      <c r="AB14" s="32"/>
      <c r="AC14" s="32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82"/>
      <c r="BG14" s="84"/>
      <c r="BH14" s="84"/>
      <c r="BI14" s="24"/>
      <c r="BJ14" s="24"/>
      <c r="BK14" s="24"/>
      <c r="BL14" s="24"/>
      <c r="BM14" s="24"/>
      <c r="BN14" s="24"/>
      <c r="BO14" s="24"/>
      <c r="BP14" s="24"/>
      <c r="BQ14" s="24"/>
    </row>
    <row r="15" spans="1:69" ht="15" customHeight="1">
      <c r="A15" s="51"/>
      <c r="B15" s="85"/>
      <c r="C15" s="85"/>
      <c r="D15" s="9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1"/>
      <c r="S15" s="31"/>
      <c r="T15" s="31"/>
      <c r="U15" s="31"/>
      <c r="V15" s="25"/>
      <c r="W15" s="25"/>
      <c r="X15" s="31"/>
      <c r="Y15" s="31"/>
      <c r="Z15" s="31"/>
      <c r="AA15" s="31"/>
      <c r="AB15" s="31"/>
      <c r="AC15" s="31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>
        <v>1</v>
      </c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81">
        <f>((SUM(E16:AR16))/(SUM(E15:AR15)))</f>
        <v>0</v>
      </c>
      <c r="BG15" s="83">
        <f>COUNTIF(E16:AR16,"0")</f>
        <v>0</v>
      </c>
      <c r="BH15" s="85"/>
      <c r="BI15" s="24"/>
      <c r="BJ15" s="24"/>
      <c r="BK15" s="24"/>
      <c r="BL15" s="24"/>
      <c r="BM15" s="24"/>
      <c r="BN15" s="24"/>
      <c r="BO15" s="24"/>
      <c r="BP15" s="24"/>
      <c r="BQ15" s="24"/>
    </row>
    <row r="16" spans="1:69" ht="15" customHeight="1">
      <c r="A16" s="51"/>
      <c r="B16" s="84"/>
      <c r="C16" s="84"/>
      <c r="D16" s="91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32"/>
      <c r="S16" s="32"/>
      <c r="T16" s="32"/>
      <c r="U16" s="32"/>
      <c r="V16" s="29"/>
      <c r="W16" s="29"/>
      <c r="X16" s="32"/>
      <c r="Y16" s="32"/>
      <c r="Z16" s="32"/>
      <c r="AA16" s="32"/>
      <c r="AB16" s="32"/>
      <c r="AC16" s="32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82"/>
      <c r="BG16" s="84"/>
      <c r="BH16" s="84"/>
      <c r="BI16" s="24"/>
      <c r="BJ16" s="24"/>
      <c r="BK16" s="24"/>
      <c r="BL16" s="24"/>
      <c r="BM16" s="24"/>
      <c r="BN16" s="24"/>
      <c r="BO16" s="24"/>
      <c r="BP16" s="24"/>
      <c r="BQ16" s="24"/>
    </row>
    <row r="17" spans="1:69" ht="15" customHeight="1">
      <c r="A17" s="51"/>
      <c r="B17" s="85"/>
      <c r="C17" s="85"/>
      <c r="D17" s="9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1"/>
      <c r="S17" s="31"/>
      <c r="T17" s="31"/>
      <c r="U17" s="31"/>
      <c r="V17" s="25"/>
      <c r="W17" s="25"/>
      <c r="X17" s="31"/>
      <c r="Y17" s="31"/>
      <c r="Z17" s="31"/>
      <c r="AA17" s="31"/>
      <c r="AB17" s="31"/>
      <c r="AC17" s="31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>
        <v>1</v>
      </c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81">
        <f>((SUM(E18:AR18))/(SUM(E17:AR17)))</f>
        <v>0</v>
      </c>
      <c r="BG17" s="83">
        <f>COUNTIF(E18:AR18,"0")</f>
        <v>0</v>
      </c>
      <c r="BH17" s="85"/>
      <c r="BI17" s="24"/>
      <c r="BJ17" s="24"/>
      <c r="BK17" s="24"/>
      <c r="BL17" s="24"/>
      <c r="BM17" s="24"/>
      <c r="BN17" s="24"/>
      <c r="BO17" s="24"/>
      <c r="BP17" s="24"/>
      <c r="BQ17" s="24"/>
    </row>
    <row r="18" spans="1:69" ht="11.25" customHeight="1">
      <c r="A18" s="52"/>
      <c r="B18" s="84"/>
      <c r="C18" s="84"/>
      <c r="D18" s="91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32"/>
      <c r="S18" s="32"/>
      <c r="T18" s="32"/>
      <c r="U18" s="32"/>
      <c r="V18" s="29"/>
      <c r="W18" s="29"/>
      <c r="X18" s="32"/>
      <c r="Y18" s="32"/>
      <c r="Z18" s="32"/>
      <c r="AA18" s="32"/>
      <c r="AB18" s="32"/>
      <c r="AC18" s="32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82"/>
      <c r="BG18" s="84"/>
      <c r="BH18" s="84"/>
      <c r="BI18" s="24"/>
      <c r="BJ18" s="24"/>
      <c r="BK18" s="24"/>
      <c r="BL18" s="24"/>
      <c r="BM18" s="24"/>
      <c r="BN18" s="24"/>
      <c r="BO18" s="24"/>
      <c r="BP18" s="24"/>
      <c r="BQ18" s="24"/>
    </row>
    <row r="19" spans="1:69" ht="15" customHeight="1">
      <c r="A19" s="92"/>
      <c r="B19" s="85"/>
      <c r="C19" s="85"/>
      <c r="D19" s="88"/>
      <c r="E19" s="30"/>
      <c r="F19" s="30"/>
      <c r="G19" s="30">
        <v>1</v>
      </c>
      <c r="H19" s="30"/>
      <c r="I19" s="30"/>
      <c r="J19" s="30"/>
      <c r="K19" s="30"/>
      <c r="L19" s="30"/>
      <c r="M19" s="30">
        <v>1</v>
      </c>
      <c r="N19" s="30"/>
      <c r="O19" s="30"/>
      <c r="P19" s="30"/>
      <c r="Q19" s="30">
        <v>1</v>
      </c>
      <c r="R19" s="31"/>
      <c r="S19" s="31"/>
      <c r="T19" s="31"/>
      <c r="U19" s="31">
        <v>1</v>
      </c>
      <c r="V19" s="25"/>
      <c r="W19" s="25"/>
      <c r="X19" s="31"/>
      <c r="Y19" s="31">
        <v>1</v>
      </c>
      <c r="Z19" s="31"/>
      <c r="AA19" s="31"/>
      <c r="AB19" s="31"/>
      <c r="AC19" s="31">
        <v>1</v>
      </c>
      <c r="AD19" s="30"/>
      <c r="AE19" s="30"/>
      <c r="AF19" s="30"/>
      <c r="AG19" s="30"/>
      <c r="AH19" s="30">
        <v>1</v>
      </c>
      <c r="AI19" s="30"/>
      <c r="AJ19" s="30"/>
      <c r="AK19" s="26">
        <v>1</v>
      </c>
      <c r="AL19" s="30"/>
      <c r="AM19" s="30"/>
      <c r="AN19" s="30"/>
      <c r="AO19" s="26">
        <v>1</v>
      </c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81">
        <f>((SUM(E20:AR20))/(SUM(E19:AR19)))</f>
        <v>0.44444444444444442</v>
      </c>
      <c r="BG19" s="83">
        <f>COUNTIF(E20:AR20,"0")</f>
        <v>0</v>
      </c>
      <c r="BH19" s="85"/>
      <c r="BI19" s="24"/>
      <c r="BJ19" s="24"/>
      <c r="BK19" s="24"/>
      <c r="BL19" s="24"/>
      <c r="BM19" s="24"/>
      <c r="BN19" s="24"/>
      <c r="BO19" s="24"/>
      <c r="BP19" s="24"/>
      <c r="BQ19" s="24"/>
    </row>
    <row r="20" spans="1:69" ht="15" customHeight="1">
      <c r="A20" s="93"/>
      <c r="B20" s="84"/>
      <c r="C20" s="84"/>
      <c r="D20" s="89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32"/>
      <c r="S20" s="32"/>
      <c r="T20" s="32"/>
      <c r="U20" s="32"/>
      <c r="V20" s="29"/>
      <c r="W20" s="29"/>
      <c r="X20" s="32"/>
      <c r="Y20" s="32">
        <v>1</v>
      </c>
      <c r="Z20" s="32"/>
      <c r="AA20" s="32"/>
      <c r="AB20" s="32"/>
      <c r="AC20" s="32">
        <v>1</v>
      </c>
      <c r="AD20" s="28"/>
      <c r="AE20" s="28"/>
      <c r="AF20" s="28"/>
      <c r="AG20" s="28"/>
      <c r="AH20" s="28">
        <v>1</v>
      </c>
      <c r="AI20" s="28"/>
      <c r="AJ20" s="28"/>
      <c r="AK20" s="28">
        <v>1</v>
      </c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82"/>
      <c r="BG20" s="84"/>
      <c r="BH20" s="84"/>
      <c r="BI20" s="24"/>
      <c r="BJ20" s="24"/>
      <c r="BK20" s="24"/>
      <c r="BL20" s="24"/>
      <c r="BM20" s="24"/>
      <c r="BN20" s="24"/>
      <c r="BO20" s="24"/>
      <c r="BP20" s="24"/>
      <c r="BQ20" s="24"/>
    </row>
    <row r="21" spans="1:69" ht="20.25" customHeight="1">
      <c r="A21" s="93"/>
      <c r="B21" s="85"/>
      <c r="C21" s="85"/>
      <c r="D21" s="86"/>
      <c r="E21" s="30"/>
      <c r="F21" s="30"/>
      <c r="G21" s="30">
        <v>1</v>
      </c>
      <c r="H21" s="30"/>
      <c r="I21" s="30"/>
      <c r="J21" s="30"/>
      <c r="K21" s="30"/>
      <c r="L21" s="30"/>
      <c r="M21" s="30">
        <v>1</v>
      </c>
      <c r="N21" s="30"/>
      <c r="O21" s="30"/>
      <c r="P21" s="30"/>
      <c r="Q21" s="30">
        <v>1</v>
      </c>
      <c r="R21" s="31"/>
      <c r="S21" s="31"/>
      <c r="T21" s="31"/>
      <c r="U21" s="31">
        <v>1</v>
      </c>
      <c r="V21" s="25"/>
      <c r="W21" s="25"/>
      <c r="X21" s="31">
        <v>1</v>
      </c>
      <c r="Y21" s="31"/>
      <c r="Z21" s="31"/>
      <c r="AA21" s="31"/>
      <c r="AB21" s="31"/>
      <c r="AC21" s="31">
        <v>1</v>
      </c>
      <c r="AD21" s="30"/>
      <c r="AE21" s="30"/>
      <c r="AF21" s="30"/>
      <c r="AG21" s="30"/>
      <c r="AH21" s="30">
        <v>1</v>
      </c>
      <c r="AI21" s="30"/>
      <c r="AJ21" s="30"/>
      <c r="AK21" s="26">
        <v>1</v>
      </c>
      <c r="AL21" s="30"/>
      <c r="AM21" s="30"/>
      <c r="AN21" s="30"/>
      <c r="AO21" s="26">
        <v>1</v>
      </c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81">
        <f>((SUM(E22:AR22))/(SUM(E21:AR21)))</f>
        <v>0.55555555555555558</v>
      </c>
      <c r="BG21" s="83">
        <f>COUNTIF(E22:AR22,"0")</f>
        <v>0</v>
      </c>
      <c r="BH21" s="85"/>
      <c r="BI21" s="24"/>
      <c r="BJ21" s="24"/>
      <c r="BK21" s="24"/>
      <c r="BL21" s="24"/>
      <c r="BM21" s="24"/>
      <c r="BN21" s="24"/>
      <c r="BO21" s="24"/>
      <c r="BP21" s="24"/>
      <c r="BQ21" s="24"/>
    </row>
    <row r="22" spans="1:69" ht="15" customHeight="1">
      <c r="A22" s="93"/>
      <c r="B22" s="84"/>
      <c r="C22" s="84"/>
      <c r="D22" s="87"/>
      <c r="E22" s="28"/>
      <c r="F22" s="28"/>
      <c r="G22" s="28">
        <v>1</v>
      </c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32"/>
      <c r="S22" s="32"/>
      <c r="T22" s="32"/>
      <c r="U22" s="32"/>
      <c r="V22" s="29"/>
      <c r="W22" s="29"/>
      <c r="X22" s="32">
        <v>1</v>
      </c>
      <c r="Y22" s="32"/>
      <c r="Z22" s="32"/>
      <c r="AA22" s="32"/>
      <c r="AB22" s="32"/>
      <c r="AC22" s="32">
        <v>1</v>
      </c>
      <c r="AD22" s="28"/>
      <c r="AE22" s="28"/>
      <c r="AF22" s="28"/>
      <c r="AG22" s="28"/>
      <c r="AH22" s="28">
        <v>1</v>
      </c>
      <c r="AI22" s="28"/>
      <c r="AJ22" s="28"/>
      <c r="AK22" s="28">
        <v>1</v>
      </c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82"/>
      <c r="BG22" s="84"/>
      <c r="BH22" s="84"/>
      <c r="BI22" s="24"/>
      <c r="BJ22" s="24"/>
      <c r="BK22" s="24"/>
      <c r="BL22" s="24"/>
      <c r="BM22" s="24"/>
      <c r="BN22" s="24"/>
      <c r="BO22" s="24"/>
      <c r="BP22" s="24"/>
      <c r="BQ22" s="24"/>
    </row>
    <row r="23" spans="1:69" ht="20.25" customHeight="1">
      <c r="A23" s="93"/>
      <c r="B23" s="85"/>
      <c r="C23" s="85"/>
      <c r="D23" s="86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1"/>
      <c r="S23" s="31"/>
      <c r="T23" s="31"/>
      <c r="U23" s="31"/>
      <c r="V23" s="25"/>
      <c r="W23" s="25"/>
      <c r="X23" s="31"/>
      <c r="Y23" s="31"/>
      <c r="Z23" s="31"/>
      <c r="AA23" s="31"/>
      <c r="AB23" s="31"/>
      <c r="AC23" s="31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81" t="e">
        <f>((SUM(E24:AR24))/(SUM(E23:AR23)))</f>
        <v>#DIV/0!</v>
      </c>
      <c r="BG23" s="83">
        <f>COUNTIF(E24:AR24,"0")</f>
        <v>0</v>
      </c>
      <c r="BH23" s="85"/>
      <c r="BI23" s="24"/>
      <c r="BJ23" s="24"/>
      <c r="BK23" s="24"/>
      <c r="BL23" s="24"/>
      <c r="BM23" s="24"/>
      <c r="BN23" s="24"/>
      <c r="BO23" s="24"/>
      <c r="BP23" s="24"/>
      <c r="BQ23" s="24"/>
    </row>
    <row r="24" spans="1:69" ht="15" customHeight="1">
      <c r="A24" s="93"/>
      <c r="B24" s="84"/>
      <c r="C24" s="84"/>
      <c r="D24" s="87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32"/>
      <c r="S24" s="32"/>
      <c r="T24" s="32"/>
      <c r="U24" s="32"/>
      <c r="V24" s="29"/>
      <c r="W24" s="29"/>
      <c r="X24" s="32">
        <v>1</v>
      </c>
      <c r="Y24" s="32"/>
      <c r="Z24" s="32"/>
      <c r="AA24" s="32"/>
      <c r="AB24" s="32"/>
      <c r="AC24" s="32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82"/>
      <c r="BG24" s="84"/>
      <c r="BH24" s="84"/>
      <c r="BI24" s="24"/>
      <c r="BJ24" s="24"/>
      <c r="BK24" s="24"/>
      <c r="BL24" s="24"/>
      <c r="BM24" s="24"/>
      <c r="BN24" s="24"/>
      <c r="BO24" s="24"/>
      <c r="BP24" s="24"/>
      <c r="BQ24" s="24"/>
    </row>
    <row r="25" spans="1:69" ht="20.25" customHeight="1">
      <c r="A25" s="93"/>
      <c r="B25" s="85"/>
      <c r="C25" s="85"/>
      <c r="D25" s="86"/>
      <c r="E25" s="30"/>
      <c r="F25" s="30"/>
      <c r="G25" s="30">
        <v>1</v>
      </c>
      <c r="H25" s="30"/>
      <c r="I25" s="30"/>
      <c r="J25" s="30"/>
      <c r="K25" s="30"/>
      <c r="L25" s="30"/>
      <c r="M25" s="30">
        <v>1</v>
      </c>
      <c r="N25" s="30"/>
      <c r="O25" s="30"/>
      <c r="P25" s="30"/>
      <c r="Q25" s="30">
        <v>1</v>
      </c>
      <c r="R25" s="31"/>
      <c r="S25" s="31"/>
      <c r="T25" s="31"/>
      <c r="U25" s="31">
        <v>1</v>
      </c>
      <c r="V25" s="25"/>
      <c r="W25" s="25"/>
      <c r="X25" s="31">
        <v>1</v>
      </c>
      <c r="Y25" s="31"/>
      <c r="Z25" s="31"/>
      <c r="AA25" s="31"/>
      <c r="AB25" s="31"/>
      <c r="AC25" s="31">
        <v>1</v>
      </c>
      <c r="AD25" s="30"/>
      <c r="AE25" s="30"/>
      <c r="AF25" s="30"/>
      <c r="AG25" s="30"/>
      <c r="AH25" s="30">
        <v>1</v>
      </c>
      <c r="AI25" s="30"/>
      <c r="AJ25" s="30"/>
      <c r="AK25" s="26">
        <v>1</v>
      </c>
      <c r="AL25" s="30"/>
      <c r="AM25" s="30"/>
      <c r="AN25" s="30"/>
      <c r="AO25" s="26">
        <v>1</v>
      </c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81">
        <f>((SUM(E26:AR26))/(SUM(E25:AR25)))</f>
        <v>0.55555555555555558</v>
      </c>
      <c r="BG25" s="83">
        <f>COUNTIF(E26:AR26,"0")</f>
        <v>0</v>
      </c>
      <c r="BH25" s="85"/>
      <c r="BI25" s="24"/>
      <c r="BJ25" s="24"/>
      <c r="BK25" s="24"/>
      <c r="BL25" s="24"/>
      <c r="BM25" s="24"/>
      <c r="BN25" s="24"/>
      <c r="BO25" s="24"/>
      <c r="BP25" s="24"/>
      <c r="BQ25" s="24"/>
    </row>
    <row r="26" spans="1:69" ht="15" customHeight="1">
      <c r="A26" s="93"/>
      <c r="B26" s="84"/>
      <c r="C26" s="84"/>
      <c r="D26" s="8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>
        <v>1</v>
      </c>
      <c r="R26" s="32"/>
      <c r="S26" s="32"/>
      <c r="T26" s="32"/>
      <c r="U26" s="32"/>
      <c r="V26" s="29"/>
      <c r="W26" s="29"/>
      <c r="X26" s="32">
        <v>1</v>
      </c>
      <c r="Y26" s="32"/>
      <c r="Z26" s="32"/>
      <c r="AA26" s="32"/>
      <c r="AB26" s="32"/>
      <c r="AC26" s="32">
        <v>1</v>
      </c>
      <c r="AD26" s="28"/>
      <c r="AE26" s="28"/>
      <c r="AF26" s="28"/>
      <c r="AG26" s="28"/>
      <c r="AH26" s="28">
        <v>1</v>
      </c>
      <c r="AI26" s="28"/>
      <c r="AJ26" s="28"/>
      <c r="AK26" s="28">
        <v>1</v>
      </c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82"/>
      <c r="BG26" s="84"/>
      <c r="BH26" s="84"/>
      <c r="BI26" s="24"/>
      <c r="BJ26" s="24"/>
      <c r="BK26" s="24"/>
      <c r="BL26" s="24"/>
      <c r="BM26" s="24"/>
      <c r="BN26" s="24"/>
      <c r="BO26" s="24"/>
      <c r="BP26" s="24"/>
      <c r="BQ26" s="24"/>
    </row>
    <row r="27" spans="1:69" ht="20.25" customHeight="1">
      <c r="A27" s="93"/>
      <c r="B27" s="85"/>
      <c r="C27" s="85"/>
      <c r="D27" s="86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1"/>
      <c r="S27" s="31"/>
      <c r="T27" s="31"/>
      <c r="U27" s="31"/>
      <c r="V27" s="25"/>
      <c r="W27" s="25"/>
      <c r="X27" s="31"/>
      <c r="Y27" s="31"/>
      <c r="Z27" s="31"/>
      <c r="AA27" s="31"/>
      <c r="AB27" s="31"/>
      <c r="AC27" s="31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>
        <v>1</v>
      </c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81">
        <f>((SUM(E28:AR28))/(SUM(E27:AR27)))</f>
        <v>0</v>
      </c>
      <c r="BG27" s="83">
        <f>COUNTIF(E28:AR28,"0")</f>
        <v>0</v>
      </c>
      <c r="BH27" s="85"/>
      <c r="BI27" s="24"/>
      <c r="BJ27" s="24"/>
      <c r="BK27" s="24"/>
      <c r="BL27" s="24"/>
      <c r="BM27" s="24"/>
      <c r="BN27" s="24"/>
      <c r="BO27" s="24"/>
      <c r="BP27" s="24"/>
      <c r="BQ27" s="24"/>
    </row>
    <row r="28" spans="1:69" ht="15" customHeight="1">
      <c r="A28" s="93"/>
      <c r="B28" s="84"/>
      <c r="C28" s="84"/>
      <c r="D28" s="87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32"/>
      <c r="S28" s="32"/>
      <c r="T28" s="32"/>
      <c r="U28" s="32"/>
      <c r="V28" s="29"/>
      <c r="W28" s="29"/>
      <c r="X28" s="32"/>
      <c r="Y28" s="32"/>
      <c r="Z28" s="32"/>
      <c r="AA28" s="32"/>
      <c r="AB28" s="32"/>
      <c r="AC28" s="32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82"/>
      <c r="BG28" s="84"/>
      <c r="BH28" s="84"/>
      <c r="BI28" s="24"/>
      <c r="BJ28" s="24"/>
      <c r="BK28" s="24"/>
      <c r="BL28" s="24"/>
      <c r="BM28" s="24"/>
      <c r="BN28" s="24"/>
      <c r="BO28" s="24"/>
      <c r="BP28" s="24"/>
      <c r="BQ28" s="24"/>
    </row>
    <row r="29" spans="1:69" ht="20.25" customHeight="1">
      <c r="A29" s="93"/>
      <c r="B29" s="85"/>
      <c r="C29" s="85"/>
      <c r="D29" s="9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1"/>
      <c r="S29" s="31"/>
      <c r="T29" s="31"/>
      <c r="U29" s="31"/>
      <c r="V29" s="25"/>
      <c r="W29" s="25"/>
      <c r="X29" s="31"/>
      <c r="Y29" s="31"/>
      <c r="Z29" s="31"/>
      <c r="AA29" s="31"/>
      <c r="AB29" s="31"/>
      <c r="AC29" s="31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>
        <v>1</v>
      </c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81">
        <f>((SUM(E30:AR30))/(SUM(E29:AR29)))</f>
        <v>0</v>
      </c>
      <c r="BG29" s="83">
        <f>COUNTIF(E30:AR30,"0")</f>
        <v>0</v>
      </c>
      <c r="BH29" s="85"/>
      <c r="BI29" s="24"/>
      <c r="BJ29" s="24"/>
      <c r="BK29" s="24"/>
      <c r="BL29" s="24"/>
      <c r="BM29" s="24"/>
      <c r="BN29" s="24"/>
      <c r="BO29" s="24"/>
      <c r="BP29" s="24"/>
      <c r="BQ29" s="24"/>
    </row>
    <row r="30" spans="1:69" ht="15" customHeight="1">
      <c r="A30" s="93"/>
      <c r="B30" s="84"/>
      <c r="C30" s="84"/>
      <c r="D30" s="91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32"/>
      <c r="S30" s="32"/>
      <c r="T30" s="32"/>
      <c r="U30" s="32"/>
      <c r="V30" s="29"/>
      <c r="W30" s="29"/>
      <c r="X30" s="32"/>
      <c r="Y30" s="32"/>
      <c r="Z30" s="32"/>
      <c r="AA30" s="32"/>
      <c r="AB30" s="32"/>
      <c r="AC30" s="32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82"/>
      <c r="BG30" s="84"/>
      <c r="BH30" s="84"/>
      <c r="BI30" s="24"/>
      <c r="BJ30" s="24"/>
      <c r="BK30" s="24"/>
      <c r="BL30" s="24"/>
      <c r="BM30" s="24"/>
      <c r="BN30" s="24"/>
      <c r="BO30" s="24"/>
      <c r="BP30" s="24"/>
      <c r="BQ30" s="24"/>
    </row>
    <row r="31" spans="1:69" ht="20.25" customHeight="1">
      <c r="A31" s="93"/>
      <c r="B31" s="85"/>
      <c r="C31" s="85"/>
      <c r="D31" s="86"/>
      <c r="E31" s="30"/>
      <c r="F31" s="30"/>
      <c r="G31" s="30">
        <v>1</v>
      </c>
      <c r="H31" s="30"/>
      <c r="I31" s="30"/>
      <c r="J31" s="30"/>
      <c r="K31" s="30"/>
      <c r="L31" s="30"/>
      <c r="M31" s="30">
        <v>1</v>
      </c>
      <c r="N31" s="30"/>
      <c r="O31" s="30"/>
      <c r="P31" s="30"/>
      <c r="Q31" s="30">
        <v>1</v>
      </c>
      <c r="R31" s="31"/>
      <c r="S31" s="31"/>
      <c r="T31" s="31"/>
      <c r="U31" s="31">
        <v>1</v>
      </c>
      <c r="V31" s="25"/>
      <c r="W31" s="25"/>
      <c r="X31" s="31">
        <v>1</v>
      </c>
      <c r="Y31" s="31"/>
      <c r="Z31" s="31"/>
      <c r="AA31" s="31"/>
      <c r="AB31" s="31"/>
      <c r="AC31" s="31">
        <v>1</v>
      </c>
      <c r="AD31" s="30"/>
      <c r="AE31" s="30"/>
      <c r="AF31" s="30"/>
      <c r="AG31" s="30"/>
      <c r="AH31" s="30">
        <v>1</v>
      </c>
      <c r="AI31" s="30"/>
      <c r="AJ31" s="30"/>
      <c r="AK31" s="26">
        <v>1</v>
      </c>
      <c r="AL31" s="30"/>
      <c r="AM31" s="30"/>
      <c r="AN31" s="30"/>
      <c r="AO31" s="26">
        <v>1</v>
      </c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81">
        <f>((SUM(E32:AR32))/(SUM(E31:AR31)))</f>
        <v>0.88888888888888884</v>
      </c>
      <c r="BG31" s="83">
        <f>COUNTIF(E32:AR32,"0")</f>
        <v>0</v>
      </c>
      <c r="BH31" s="85"/>
      <c r="BI31" s="24"/>
      <c r="BJ31" s="24"/>
      <c r="BK31" s="24"/>
      <c r="BL31" s="24"/>
      <c r="BM31" s="24"/>
      <c r="BN31" s="24"/>
      <c r="BO31" s="24"/>
      <c r="BP31" s="24"/>
      <c r="BQ31" s="24"/>
    </row>
    <row r="32" spans="1:69" ht="15" customHeight="1">
      <c r="A32" s="93"/>
      <c r="B32" s="84"/>
      <c r="C32" s="84"/>
      <c r="D32" s="87"/>
      <c r="E32" s="28"/>
      <c r="F32" s="28"/>
      <c r="G32" s="28">
        <v>1</v>
      </c>
      <c r="H32" s="28"/>
      <c r="I32" s="28"/>
      <c r="J32" s="28"/>
      <c r="K32" s="28"/>
      <c r="L32" s="28"/>
      <c r="M32" s="28">
        <v>1</v>
      </c>
      <c r="N32" s="28"/>
      <c r="O32" s="28"/>
      <c r="P32" s="28"/>
      <c r="Q32" s="28">
        <v>1</v>
      </c>
      <c r="R32" s="32"/>
      <c r="S32" s="32"/>
      <c r="T32" s="32"/>
      <c r="U32" s="32">
        <v>1</v>
      </c>
      <c r="V32" s="29"/>
      <c r="W32" s="29"/>
      <c r="X32" s="32">
        <v>1</v>
      </c>
      <c r="Y32" s="32"/>
      <c r="Z32" s="32"/>
      <c r="AA32" s="32"/>
      <c r="AB32" s="32"/>
      <c r="AC32" s="32">
        <v>1</v>
      </c>
      <c r="AD32" s="28"/>
      <c r="AE32" s="28"/>
      <c r="AF32" s="28"/>
      <c r="AG32" s="28"/>
      <c r="AH32" s="28">
        <v>1</v>
      </c>
      <c r="AI32" s="28"/>
      <c r="AJ32" s="28"/>
      <c r="AK32" s="28">
        <v>1</v>
      </c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82"/>
      <c r="BG32" s="84"/>
      <c r="BH32" s="84"/>
      <c r="BI32" s="24"/>
      <c r="BJ32" s="24"/>
      <c r="BK32" s="24"/>
      <c r="BL32" s="24"/>
      <c r="BM32" s="24"/>
      <c r="BN32" s="24"/>
      <c r="BO32" s="24"/>
      <c r="BP32" s="24"/>
      <c r="BQ32" s="24"/>
    </row>
    <row r="33" spans="1:69" ht="20.25" customHeight="1">
      <c r="A33" s="93"/>
      <c r="B33" s="85"/>
      <c r="C33" s="94"/>
      <c r="D33" s="90"/>
      <c r="E33" s="30"/>
      <c r="F33" s="30"/>
      <c r="G33" s="30"/>
      <c r="H33" s="30">
        <v>1</v>
      </c>
      <c r="I33" s="30"/>
      <c r="J33" s="30"/>
      <c r="K33" s="30"/>
      <c r="L33" s="30"/>
      <c r="M33" s="30">
        <v>1</v>
      </c>
      <c r="N33" s="30"/>
      <c r="O33" s="30"/>
      <c r="P33" s="30"/>
      <c r="Q33" s="30">
        <v>1</v>
      </c>
      <c r="R33" s="31"/>
      <c r="S33" s="31"/>
      <c r="T33" s="31">
        <v>1</v>
      </c>
      <c r="U33" s="31"/>
      <c r="V33" s="25"/>
      <c r="W33" s="25"/>
      <c r="X33" s="31">
        <v>1</v>
      </c>
      <c r="Y33" s="31"/>
      <c r="Z33" s="31"/>
      <c r="AA33" s="31"/>
      <c r="AB33" s="31"/>
      <c r="AC33" s="31">
        <v>1</v>
      </c>
      <c r="AD33" s="30"/>
      <c r="AE33" s="30"/>
      <c r="AF33" s="30"/>
      <c r="AG33" s="30"/>
      <c r="AH33" s="30">
        <v>1</v>
      </c>
      <c r="AI33" s="30"/>
      <c r="AJ33" s="30"/>
      <c r="AK33" s="26">
        <v>1</v>
      </c>
      <c r="AL33" s="30"/>
      <c r="AM33" s="30"/>
      <c r="AN33" s="30"/>
      <c r="AO33" s="26">
        <v>1</v>
      </c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81">
        <f>((SUM(E34:AR34))/(SUM(E33:AR33)))</f>
        <v>0.88888888888888884</v>
      </c>
      <c r="BG33" s="83">
        <f>COUNTIF(E34:AR34,"0")</f>
        <v>0</v>
      </c>
      <c r="BH33" s="85"/>
      <c r="BI33" s="24"/>
      <c r="BJ33" s="24"/>
      <c r="BK33" s="24"/>
      <c r="BL33" s="24"/>
      <c r="BM33" s="24"/>
      <c r="BN33" s="24"/>
      <c r="BO33" s="24"/>
      <c r="BP33" s="24"/>
      <c r="BQ33" s="24"/>
    </row>
    <row r="34" spans="1:69" ht="15" customHeight="1">
      <c r="A34" s="93"/>
      <c r="B34" s="84"/>
      <c r="C34" s="84"/>
      <c r="D34" s="91"/>
      <c r="E34" s="28"/>
      <c r="F34" s="28"/>
      <c r="G34" s="28"/>
      <c r="H34" s="28">
        <v>1</v>
      </c>
      <c r="I34" s="28"/>
      <c r="J34" s="28"/>
      <c r="K34" s="28"/>
      <c r="L34" s="28"/>
      <c r="M34" s="28">
        <v>1</v>
      </c>
      <c r="N34" s="28"/>
      <c r="O34" s="28"/>
      <c r="P34" s="28"/>
      <c r="Q34" s="28">
        <v>1</v>
      </c>
      <c r="R34" s="32"/>
      <c r="S34" s="32"/>
      <c r="T34" s="32">
        <v>1</v>
      </c>
      <c r="U34" s="32"/>
      <c r="V34" s="29"/>
      <c r="W34" s="29"/>
      <c r="X34" s="32">
        <v>1</v>
      </c>
      <c r="Y34" s="32"/>
      <c r="Z34" s="32"/>
      <c r="AA34" s="32"/>
      <c r="AB34" s="32"/>
      <c r="AC34" s="32">
        <v>1</v>
      </c>
      <c r="AD34" s="28"/>
      <c r="AE34" s="28"/>
      <c r="AF34" s="28"/>
      <c r="AG34" s="28"/>
      <c r="AH34" s="28">
        <v>1</v>
      </c>
      <c r="AI34" s="28"/>
      <c r="AJ34" s="28"/>
      <c r="AK34" s="28">
        <v>1</v>
      </c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82"/>
      <c r="BG34" s="84"/>
      <c r="BH34" s="84"/>
      <c r="BI34" s="24"/>
      <c r="BJ34" s="24"/>
      <c r="BK34" s="24"/>
      <c r="BL34" s="24"/>
      <c r="BM34" s="24"/>
      <c r="BN34" s="24"/>
      <c r="BO34" s="24"/>
      <c r="BP34" s="24"/>
      <c r="BQ34" s="24"/>
    </row>
    <row r="35" spans="1:69" ht="20.25" hidden="1" customHeight="1">
      <c r="A35" s="93"/>
      <c r="B35" s="85"/>
      <c r="C35" s="94"/>
      <c r="D35" s="9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1">
        <v>6</v>
      </c>
      <c r="S35" s="31">
        <v>6</v>
      </c>
      <c r="T35" s="31">
        <v>6</v>
      </c>
      <c r="U35" s="31">
        <v>6</v>
      </c>
      <c r="V35" s="25"/>
      <c r="W35" s="25"/>
      <c r="X35" s="31">
        <v>6</v>
      </c>
      <c r="Y35" s="31">
        <v>6</v>
      </c>
      <c r="Z35" s="31">
        <v>6</v>
      </c>
      <c r="AA35" s="31">
        <v>6</v>
      </c>
      <c r="AB35" s="31">
        <v>6</v>
      </c>
      <c r="AC35" s="31">
        <v>6</v>
      </c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81">
        <f>((SUM(E36:AR36))/(SUM(E35:AR35)))</f>
        <v>1</v>
      </c>
      <c r="BG35" s="83">
        <f>COUNTIF(E36:AR36,"0")</f>
        <v>0</v>
      </c>
      <c r="BH35" s="85"/>
      <c r="BI35" s="24"/>
      <c r="BJ35" s="24"/>
      <c r="BK35" s="24"/>
      <c r="BL35" s="24"/>
      <c r="BM35" s="24"/>
      <c r="BN35" s="24"/>
      <c r="BO35" s="24"/>
      <c r="BP35" s="24"/>
      <c r="BQ35" s="24"/>
    </row>
    <row r="36" spans="1:69" ht="15" hidden="1" customHeight="1">
      <c r="A36" s="93"/>
      <c r="B36" s="84"/>
      <c r="C36" s="84"/>
      <c r="D36" s="91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32">
        <v>6</v>
      </c>
      <c r="S36" s="32">
        <v>6</v>
      </c>
      <c r="T36" s="32">
        <v>6</v>
      </c>
      <c r="U36" s="32">
        <v>6</v>
      </c>
      <c r="V36" s="29"/>
      <c r="W36" s="29"/>
      <c r="X36" s="32">
        <v>6</v>
      </c>
      <c r="Y36" s="32">
        <v>6</v>
      </c>
      <c r="Z36" s="32">
        <v>6</v>
      </c>
      <c r="AA36" s="32">
        <v>6</v>
      </c>
      <c r="AB36" s="32">
        <v>6</v>
      </c>
      <c r="AC36" s="32">
        <v>6</v>
      </c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82"/>
      <c r="BG36" s="84"/>
      <c r="BH36" s="84"/>
      <c r="BI36" s="24"/>
      <c r="BJ36" s="24"/>
      <c r="BK36" s="24"/>
      <c r="BL36" s="24"/>
      <c r="BM36" s="24"/>
      <c r="BN36" s="24"/>
      <c r="BO36" s="24"/>
      <c r="BP36" s="24"/>
      <c r="BQ36" s="24"/>
    </row>
    <row r="37" spans="1:69" ht="20.25" customHeight="1">
      <c r="A37" s="93"/>
      <c r="B37" s="85"/>
      <c r="C37" s="85"/>
      <c r="D37" s="86"/>
      <c r="E37" s="30"/>
      <c r="F37" s="30">
        <v>1</v>
      </c>
      <c r="G37" s="30"/>
      <c r="H37" s="30"/>
      <c r="I37" s="30"/>
      <c r="J37" s="30"/>
      <c r="K37" s="30">
        <v>1</v>
      </c>
      <c r="L37" s="30"/>
      <c r="M37" s="30"/>
      <c r="N37" s="30"/>
      <c r="O37" s="30"/>
      <c r="P37" s="30">
        <v>1</v>
      </c>
      <c r="Q37" s="30"/>
      <c r="R37" s="31"/>
      <c r="S37" s="31"/>
      <c r="T37" s="31"/>
      <c r="U37" s="31">
        <v>1</v>
      </c>
      <c r="V37" s="25"/>
      <c r="W37" s="25"/>
      <c r="X37" s="31"/>
      <c r="Y37" s="31"/>
      <c r="Z37" s="31">
        <v>1</v>
      </c>
      <c r="AA37" s="31"/>
      <c r="AB37" s="31"/>
      <c r="AC37" s="31">
        <v>1</v>
      </c>
      <c r="AD37" s="30"/>
      <c r="AE37" s="30"/>
      <c r="AF37" s="30"/>
      <c r="AG37" s="30"/>
      <c r="AH37" s="30">
        <v>1</v>
      </c>
      <c r="AI37" s="30"/>
      <c r="AJ37" s="30"/>
      <c r="AK37" s="26">
        <v>1</v>
      </c>
      <c r="AL37" s="30"/>
      <c r="AM37" s="30"/>
      <c r="AN37" s="30"/>
      <c r="AO37" s="26">
        <v>1</v>
      </c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81">
        <f>((SUM(E38:AR38))/(SUM(E37:AR37)))</f>
        <v>0.88888888888888884</v>
      </c>
      <c r="BG37" s="83">
        <f>COUNTIF(E38:AR38,"0")</f>
        <v>0</v>
      </c>
      <c r="BH37" s="85"/>
      <c r="BI37" s="24"/>
      <c r="BJ37" s="24"/>
      <c r="BK37" s="24"/>
      <c r="BL37" s="24"/>
      <c r="BM37" s="24"/>
      <c r="BN37" s="24"/>
      <c r="BO37" s="24"/>
      <c r="BP37" s="24"/>
      <c r="BQ37" s="24"/>
    </row>
    <row r="38" spans="1:69" ht="15" customHeight="1">
      <c r="A38" s="84"/>
      <c r="B38" s="84"/>
      <c r="C38" s="84"/>
      <c r="D38" s="87"/>
      <c r="E38" s="28"/>
      <c r="F38" s="28">
        <v>1</v>
      </c>
      <c r="G38" s="28"/>
      <c r="H38" s="28"/>
      <c r="I38" s="28"/>
      <c r="J38" s="28"/>
      <c r="K38" s="28">
        <v>1</v>
      </c>
      <c r="L38" s="28"/>
      <c r="M38" s="28"/>
      <c r="N38" s="28"/>
      <c r="O38" s="28"/>
      <c r="P38" s="28">
        <v>1</v>
      </c>
      <c r="Q38" s="28"/>
      <c r="R38" s="32"/>
      <c r="S38" s="32"/>
      <c r="T38" s="32"/>
      <c r="U38" s="32">
        <v>1</v>
      </c>
      <c r="V38" s="29"/>
      <c r="W38" s="29"/>
      <c r="X38" s="32"/>
      <c r="Y38" s="32"/>
      <c r="Z38" s="32">
        <v>1</v>
      </c>
      <c r="AA38" s="32"/>
      <c r="AB38" s="32"/>
      <c r="AC38" s="32">
        <v>1</v>
      </c>
      <c r="AD38" s="28"/>
      <c r="AE38" s="28"/>
      <c r="AF38" s="28"/>
      <c r="AG38" s="28"/>
      <c r="AH38" s="28">
        <v>1</v>
      </c>
      <c r="AI38" s="28"/>
      <c r="AJ38" s="28"/>
      <c r="AK38" s="28">
        <v>1</v>
      </c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82"/>
      <c r="BG38" s="84"/>
      <c r="BH38" s="84"/>
      <c r="BI38" s="24"/>
      <c r="BJ38" s="24"/>
      <c r="BK38" s="24"/>
      <c r="BL38" s="24"/>
      <c r="BM38" s="24"/>
      <c r="BN38" s="24"/>
      <c r="BO38" s="24"/>
      <c r="BP38" s="24"/>
      <c r="BQ38" s="24"/>
    </row>
    <row r="39" spans="1:69" ht="24.75" customHeight="1">
      <c r="A39" s="92"/>
      <c r="B39" s="85"/>
      <c r="C39" s="85"/>
      <c r="D39" s="86"/>
      <c r="E39" s="30"/>
      <c r="F39" s="30"/>
      <c r="G39" s="30">
        <v>1</v>
      </c>
      <c r="H39" s="30"/>
      <c r="I39" s="30"/>
      <c r="J39" s="30"/>
      <c r="K39" s="30"/>
      <c r="L39" s="30"/>
      <c r="M39" s="30"/>
      <c r="N39" s="30"/>
      <c r="O39" s="30"/>
      <c r="P39" s="30">
        <v>1</v>
      </c>
      <c r="Q39" s="30"/>
      <c r="R39" s="31"/>
      <c r="S39" s="31"/>
      <c r="T39" s="31"/>
      <c r="U39" s="31"/>
      <c r="V39" s="25"/>
      <c r="W39" s="25"/>
      <c r="X39" s="31"/>
      <c r="Y39" s="34"/>
      <c r="Z39" s="31"/>
      <c r="AA39" s="31"/>
      <c r="AB39" s="31">
        <v>1</v>
      </c>
      <c r="AC39" s="31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26">
        <v>1</v>
      </c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81">
        <f>((SUM(E40:AR40))/(SUM(E39:AR39)))</f>
        <v>0.25</v>
      </c>
      <c r="BG39" s="83">
        <f>COUNTIF(E40:AR40,"0")</f>
        <v>0</v>
      </c>
      <c r="BH39" s="85"/>
      <c r="BI39" s="24"/>
      <c r="BJ39" s="24"/>
      <c r="BK39" s="24"/>
      <c r="BL39" s="24"/>
      <c r="BM39" s="24"/>
      <c r="BN39" s="24"/>
      <c r="BO39" s="24"/>
      <c r="BP39" s="24"/>
      <c r="BQ39" s="24"/>
    </row>
    <row r="40" spans="1:69" ht="15" customHeight="1">
      <c r="A40" s="93"/>
      <c r="B40" s="84"/>
      <c r="C40" s="84"/>
      <c r="D40" s="87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>
        <v>1</v>
      </c>
      <c r="Q40" s="28"/>
      <c r="R40" s="32"/>
      <c r="S40" s="32"/>
      <c r="T40" s="32"/>
      <c r="U40" s="32"/>
      <c r="V40" s="29"/>
      <c r="W40" s="29"/>
      <c r="X40" s="32"/>
      <c r="Y40" s="32"/>
      <c r="Z40" s="32"/>
      <c r="AA40" s="32"/>
      <c r="AB40" s="32"/>
      <c r="AC40" s="32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82"/>
      <c r="BG40" s="84"/>
      <c r="BH40" s="84"/>
      <c r="BI40" s="24"/>
      <c r="BJ40" s="24"/>
      <c r="BK40" s="24"/>
      <c r="BL40" s="24"/>
      <c r="BM40" s="24"/>
      <c r="BN40" s="24"/>
      <c r="BO40" s="24"/>
      <c r="BP40" s="24"/>
      <c r="BQ40" s="24"/>
    </row>
    <row r="41" spans="1:69" ht="24.75" customHeight="1">
      <c r="A41" s="93"/>
      <c r="B41" s="85"/>
      <c r="C41" s="85"/>
      <c r="D41" s="86"/>
      <c r="E41" s="30"/>
      <c r="F41" s="30"/>
      <c r="G41" s="30">
        <v>1</v>
      </c>
      <c r="H41" s="30"/>
      <c r="I41" s="30"/>
      <c r="J41" s="30"/>
      <c r="K41" s="30"/>
      <c r="L41" s="30"/>
      <c r="M41" s="30"/>
      <c r="N41" s="30"/>
      <c r="O41" s="30"/>
      <c r="P41" s="30">
        <v>1</v>
      </c>
      <c r="Q41" s="30"/>
      <c r="R41" s="31"/>
      <c r="S41" s="31"/>
      <c r="T41" s="31"/>
      <c r="U41" s="31"/>
      <c r="V41" s="25"/>
      <c r="W41" s="25"/>
      <c r="X41" s="31"/>
      <c r="Y41" s="34"/>
      <c r="Z41" s="31"/>
      <c r="AA41" s="31">
        <v>1</v>
      </c>
      <c r="AB41" s="31"/>
      <c r="AC41" s="31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26">
        <v>1</v>
      </c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81">
        <f>((SUM(E42:AR42))/(SUM(E41:AR41)))</f>
        <v>0.25</v>
      </c>
      <c r="BG41" s="83">
        <f>COUNTIF(E42:AR42,"0")</f>
        <v>0</v>
      </c>
      <c r="BH41" s="85"/>
      <c r="BI41" s="24"/>
      <c r="BJ41" s="24"/>
      <c r="BK41" s="24"/>
      <c r="BL41" s="24"/>
      <c r="BM41" s="24"/>
      <c r="BN41" s="24"/>
      <c r="BO41" s="24"/>
      <c r="BP41" s="24"/>
      <c r="BQ41" s="24"/>
    </row>
    <row r="42" spans="1:69" ht="15" customHeight="1">
      <c r="A42" s="93"/>
      <c r="B42" s="84"/>
      <c r="C42" s="84"/>
      <c r="D42" s="87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>
        <v>1</v>
      </c>
      <c r="Q42" s="28"/>
      <c r="R42" s="32"/>
      <c r="S42" s="32"/>
      <c r="T42" s="32"/>
      <c r="U42" s="32"/>
      <c r="V42" s="29"/>
      <c r="W42" s="29"/>
      <c r="X42" s="32"/>
      <c r="Y42" s="32"/>
      <c r="Z42" s="32"/>
      <c r="AA42" s="32"/>
      <c r="AB42" s="32"/>
      <c r="AC42" s="32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82"/>
      <c r="BG42" s="84"/>
      <c r="BH42" s="84"/>
      <c r="BI42" s="24"/>
      <c r="BJ42" s="24"/>
      <c r="BK42" s="24"/>
      <c r="BL42" s="24"/>
      <c r="BM42" s="24"/>
      <c r="BN42" s="24"/>
      <c r="BO42" s="24"/>
      <c r="BP42" s="24"/>
      <c r="BQ42" s="24"/>
    </row>
    <row r="43" spans="1:69" ht="15" customHeight="1">
      <c r="A43" s="92"/>
      <c r="B43" s="85"/>
      <c r="C43" s="85"/>
      <c r="D43" s="86"/>
      <c r="E43" s="30"/>
      <c r="F43" s="30"/>
      <c r="G43" s="30"/>
      <c r="H43" s="30">
        <v>1</v>
      </c>
      <c r="I43" s="30"/>
      <c r="J43" s="30"/>
      <c r="K43" s="30"/>
      <c r="L43" s="30"/>
      <c r="M43" s="30">
        <v>1</v>
      </c>
      <c r="N43" s="30"/>
      <c r="O43" s="30"/>
      <c r="P43" s="30"/>
      <c r="Q43" s="30"/>
      <c r="R43" s="31"/>
      <c r="S43" s="31"/>
      <c r="T43" s="31"/>
      <c r="U43" s="31">
        <v>1</v>
      </c>
      <c r="V43" s="25"/>
      <c r="W43" s="25"/>
      <c r="X43" s="31"/>
      <c r="Y43" s="31">
        <v>1</v>
      </c>
      <c r="Z43" s="31"/>
      <c r="AA43" s="31"/>
      <c r="AB43" s="31">
        <v>1</v>
      </c>
      <c r="AC43" s="31"/>
      <c r="AD43" s="30"/>
      <c r="AE43" s="30"/>
      <c r="AF43" s="30">
        <v>1</v>
      </c>
      <c r="AG43" s="30"/>
      <c r="AH43" s="30"/>
      <c r="AI43" s="30"/>
      <c r="AJ43" s="30">
        <v>1</v>
      </c>
      <c r="AK43" s="30"/>
      <c r="AL43" s="30"/>
      <c r="AM43" s="30"/>
      <c r="AN43" s="30"/>
      <c r="AO43" s="30">
        <v>1</v>
      </c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81">
        <f>((SUM(E44:AR44))/(SUM(E43:AR43)))</f>
        <v>0.75</v>
      </c>
      <c r="BG43" s="83">
        <f>COUNTIF(E44:AR44,"0")</f>
        <v>0</v>
      </c>
      <c r="BH43" s="85"/>
      <c r="BI43" s="24"/>
      <c r="BJ43" s="24"/>
      <c r="BK43" s="24"/>
      <c r="BL43" s="24"/>
      <c r="BM43" s="24"/>
      <c r="BN43" s="24"/>
      <c r="BO43" s="24"/>
      <c r="BP43" s="24"/>
      <c r="BQ43" s="24"/>
    </row>
    <row r="44" spans="1:69" ht="15" customHeight="1">
      <c r="A44" s="93"/>
      <c r="B44" s="84"/>
      <c r="C44" s="84"/>
      <c r="D44" s="87"/>
      <c r="E44" s="28"/>
      <c r="F44" s="28"/>
      <c r="G44" s="30">
        <v>1</v>
      </c>
      <c r="H44" s="30"/>
      <c r="I44" s="30"/>
      <c r="J44" s="30"/>
      <c r="K44" s="30"/>
      <c r="L44" s="30"/>
      <c r="M44" s="30"/>
      <c r="N44" s="28"/>
      <c r="O44" s="28"/>
      <c r="P44" s="28"/>
      <c r="Q44" s="28"/>
      <c r="R44" s="32"/>
      <c r="S44" s="32"/>
      <c r="T44" s="32"/>
      <c r="U44" s="32">
        <v>1</v>
      </c>
      <c r="V44" s="29"/>
      <c r="W44" s="29"/>
      <c r="X44" s="32"/>
      <c r="Y44" s="32">
        <v>1</v>
      </c>
      <c r="Z44" s="32"/>
      <c r="AA44" s="32"/>
      <c r="AB44" s="32">
        <v>1</v>
      </c>
      <c r="AC44" s="32"/>
      <c r="AD44" s="28"/>
      <c r="AE44" s="28"/>
      <c r="AF44" s="28">
        <v>1</v>
      </c>
      <c r="AG44" s="28"/>
      <c r="AH44" s="28"/>
      <c r="AI44" s="28"/>
      <c r="AJ44" s="28">
        <v>1</v>
      </c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82"/>
      <c r="BG44" s="84"/>
      <c r="BH44" s="84"/>
      <c r="BI44" s="24"/>
      <c r="BJ44" s="24"/>
      <c r="BK44" s="24"/>
      <c r="BL44" s="24"/>
      <c r="BM44" s="24"/>
      <c r="BN44" s="24"/>
      <c r="BO44" s="24"/>
      <c r="BP44" s="24"/>
      <c r="BQ44" s="24"/>
    </row>
    <row r="45" spans="1:69" ht="15" customHeight="1">
      <c r="A45" s="93"/>
      <c r="B45" s="85"/>
      <c r="C45" s="85"/>
      <c r="D45" s="86"/>
      <c r="E45" s="30"/>
      <c r="F45" s="30"/>
      <c r="G45" s="30"/>
      <c r="H45" s="30">
        <v>1</v>
      </c>
      <c r="I45" s="30"/>
      <c r="J45" s="30"/>
      <c r="K45" s="30"/>
      <c r="L45" s="30"/>
      <c r="M45" s="30"/>
      <c r="N45" s="30"/>
      <c r="O45" s="30"/>
      <c r="P45" s="30"/>
      <c r="Q45" s="30"/>
      <c r="R45" s="31">
        <v>1</v>
      </c>
      <c r="S45" s="31"/>
      <c r="T45" s="31"/>
      <c r="U45" s="31"/>
      <c r="V45" s="25"/>
      <c r="W45" s="25"/>
      <c r="X45" s="31"/>
      <c r="Y45" s="31"/>
      <c r="Z45" s="31"/>
      <c r="AA45" s="34">
        <v>1</v>
      </c>
      <c r="AB45" s="31"/>
      <c r="AC45" s="31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>
        <v>1</v>
      </c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81">
        <f>((SUM(E46:AR46))/(SUM(E45:AR45)))</f>
        <v>0</v>
      </c>
      <c r="BG45" s="83">
        <f>COUNTIF(E46:AR46,"0")</f>
        <v>0</v>
      </c>
      <c r="BH45" s="85"/>
      <c r="BI45" s="24"/>
      <c r="BJ45" s="24"/>
      <c r="BK45" s="24"/>
      <c r="BL45" s="24"/>
      <c r="BM45" s="24"/>
      <c r="BN45" s="24"/>
      <c r="BO45" s="24"/>
      <c r="BP45" s="24"/>
      <c r="BQ45" s="24"/>
    </row>
    <row r="46" spans="1:69" ht="15" customHeight="1">
      <c r="A46" s="93"/>
      <c r="B46" s="84"/>
      <c r="C46" s="84"/>
      <c r="D46" s="87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32"/>
      <c r="S46" s="32"/>
      <c r="T46" s="32"/>
      <c r="U46" s="32"/>
      <c r="V46" s="29"/>
      <c r="W46" s="29"/>
      <c r="X46" s="32"/>
      <c r="Y46" s="32"/>
      <c r="Z46" s="32"/>
      <c r="AA46" s="32"/>
      <c r="AB46" s="32"/>
      <c r="AC46" s="32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82"/>
      <c r="BG46" s="84"/>
      <c r="BH46" s="84"/>
      <c r="BI46" s="24"/>
      <c r="BJ46" s="24"/>
      <c r="BK46" s="24"/>
      <c r="BL46" s="24"/>
      <c r="BM46" s="24"/>
      <c r="BN46" s="24"/>
      <c r="BO46" s="24"/>
      <c r="BP46" s="24"/>
      <c r="BQ46" s="24"/>
    </row>
    <row r="47" spans="1:69" ht="15" customHeight="1">
      <c r="A47" s="93"/>
      <c r="B47" s="85"/>
      <c r="C47" s="85"/>
      <c r="D47" s="86"/>
      <c r="E47" s="30"/>
      <c r="F47" s="30"/>
      <c r="G47" s="30">
        <v>1</v>
      </c>
      <c r="H47" s="30"/>
      <c r="I47" s="30"/>
      <c r="J47" s="30"/>
      <c r="K47" s="30">
        <v>1</v>
      </c>
      <c r="L47" s="30"/>
      <c r="M47" s="30"/>
      <c r="N47" s="30"/>
      <c r="O47" s="30">
        <v>1</v>
      </c>
      <c r="P47" s="30"/>
      <c r="Q47" s="30"/>
      <c r="R47" s="31"/>
      <c r="S47" s="31"/>
      <c r="T47" s="31"/>
      <c r="U47" s="31">
        <v>1</v>
      </c>
      <c r="V47" s="25"/>
      <c r="W47" s="25"/>
      <c r="X47" s="31"/>
      <c r="Y47" s="31"/>
      <c r="Z47" s="31">
        <v>1</v>
      </c>
      <c r="AA47" s="31"/>
      <c r="AB47" s="31"/>
      <c r="AC47" s="31">
        <v>1</v>
      </c>
      <c r="AD47" s="30"/>
      <c r="AE47" s="30"/>
      <c r="AF47" s="30">
        <v>1</v>
      </c>
      <c r="AG47" s="30"/>
      <c r="AH47" s="30"/>
      <c r="AI47" s="30"/>
      <c r="AJ47" s="30"/>
      <c r="AK47" s="30"/>
      <c r="AL47" s="30"/>
      <c r="AM47" s="30">
        <v>1</v>
      </c>
      <c r="AN47" s="30"/>
      <c r="AO47" s="30"/>
      <c r="AP47" s="30">
        <v>1</v>
      </c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81">
        <f>((SUM(E48:AR48))/(SUM(E47:AR47)))</f>
        <v>0.44444444444444442</v>
      </c>
      <c r="BG47" s="83">
        <f>COUNTIF(E48:AR48,"0")</f>
        <v>3</v>
      </c>
      <c r="BH47" s="85"/>
      <c r="BI47" s="24"/>
      <c r="BJ47" s="24"/>
      <c r="BK47" s="24"/>
      <c r="BL47" s="24"/>
      <c r="BM47" s="24"/>
      <c r="BN47" s="24"/>
      <c r="BO47" s="24"/>
      <c r="BP47" s="24"/>
      <c r="BQ47" s="24"/>
    </row>
    <row r="48" spans="1:69" ht="15" customHeight="1">
      <c r="A48" s="93"/>
      <c r="B48" s="84"/>
      <c r="C48" s="84"/>
      <c r="D48" s="87"/>
      <c r="E48" s="28"/>
      <c r="F48" s="28"/>
      <c r="G48" s="28">
        <v>1</v>
      </c>
      <c r="H48" s="28"/>
      <c r="I48" s="28"/>
      <c r="J48" s="28"/>
      <c r="K48" s="28">
        <v>1</v>
      </c>
      <c r="L48" s="28"/>
      <c r="M48" s="28"/>
      <c r="N48" s="28"/>
      <c r="O48" s="28">
        <v>1</v>
      </c>
      <c r="P48" s="28"/>
      <c r="Q48" s="28"/>
      <c r="R48" s="32"/>
      <c r="S48" s="32"/>
      <c r="T48" s="32"/>
      <c r="U48" s="43">
        <v>0</v>
      </c>
      <c r="V48" s="27"/>
      <c r="W48" s="27"/>
      <c r="X48" s="28"/>
      <c r="Y48" s="28"/>
      <c r="Z48" s="43">
        <v>0</v>
      </c>
      <c r="AA48" s="28"/>
      <c r="AB48" s="28"/>
      <c r="AC48" s="28">
        <v>1</v>
      </c>
      <c r="AD48" s="28"/>
      <c r="AE48" s="28"/>
      <c r="AF48" s="43">
        <v>0</v>
      </c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82"/>
      <c r="BG48" s="84"/>
      <c r="BH48" s="84"/>
      <c r="BI48" s="24"/>
      <c r="BJ48" s="24"/>
      <c r="BK48" s="24"/>
      <c r="BL48" s="24"/>
      <c r="BM48" s="24"/>
      <c r="BN48" s="24"/>
      <c r="BO48" s="24"/>
      <c r="BP48" s="24"/>
      <c r="BQ48" s="24"/>
    </row>
    <row r="49" spans="1:69" ht="15" customHeight="1">
      <c r="A49" s="93"/>
      <c r="B49" s="85"/>
      <c r="C49" s="85"/>
      <c r="D49" s="86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1"/>
      <c r="S49" s="31"/>
      <c r="T49" s="31"/>
      <c r="U49" s="31"/>
      <c r="V49" s="25"/>
      <c r="W49" s="25"/>
      <c r="X49" s="31"/>
      <c r="Y49" s="31"/>
      <c r="Z49" s="31"/>
      <c r="AA49" s="31"/>
      <c r="AB49" s="31"/>
      <c r="AC49" s="31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>
        <v>1</v>
      </c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81">
        <f>((SUM(E50:AR50))/(SUM(E49:AR49)))</f>
        <v>0</v>
      </c>
      <c r="BG49" s="83">
        <f>COUNTIF(E50:AR50,"0")</f>
        <v>0</v>
      </c>
      <c r="BH49" s="85"/>
      <c r="BI49" s="24"/>
      <c r="BJ49" s="24"/>
      <c r="BK49" s="24"/>
      <c r="BL49" s="24"/>
      <c r="BM49" s="24"/>
      <c r="BN49" s="24"/>
      <c r="BO49" s="24"/>
      <c r="BP49" s="24"/>
      <c r="BQ49" s="24"/>
    </row>
    <row r="50" spans="1:69" ht="15" customHeight="1">
      <c r="A50" s="93"/>
      <c r="B50" s="84"/>
      <c r="C50" s="84"/>
      <c r="D50" s="87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32"/>
      <c r="S50" s="32"/>
      <c r="T50" s="32"/>
      <c r="U50" s="32"/>
      <c r="V50" s="29"/>
      <c r="W50" s="29"/>
      <c r="X50" s="32"/>
      <c r="Y50" s="32"/>
      <c r="Z50" s="32"/>
      <c r="AA50" s="32"/>
      <c r="AB50" s="32"/>
      <c r="AC50" s="32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82"/>
      <c r="BG50" s="84"/>
      <c r="BH50" s="84"/>
      <c r="BI50" s="24"/>
      <c r="BJ50" s="24"/>
      <c r="BK50" s="24"/>
      <c r="BL50" s="24"/>
      <c r="BM50" s="24"/>
      <c r="BN50" s="24"/>
      <c r="BO50" s="24"/>
      <c r="BP50" s="24"/>
      <c r="BQ50" s="24"/>
    </row>
    <row r="51" spans="1:69" ht="15" customHeight="1">
      <c r="A51" s="93"/>
      <c r="B51" s="85"/>
      <c r="C51" s="85"/>
      <c r="D51" s="90"/>
      <c r="E51" s="30"/>
      <c r="F51" s="30"/>
      <c r="G51" s="30">
        <v>1</v>
      </c>
      <c r="H51" s="30"/>
      <c r="I51" s="30"/>
      <c r="J51" s="30"/>
      <c r="K51" s="30"/>
      <c r="L51" s="30">
        <v>1</v>
      </c>
      <c r="M51" s="30"/>
      <c r="N51" s="30"/>
      <c r="O51" s="30"/>
      <c r="P51" s="30"/>
      <c r="Q51" s="30">
        <v>1</v>
      </c>
      <c r="R51" s="31"/>
      <c r="S51" s="31"/>
      <c r="T51" s="31"/>
      <c r="U51" s="31">
        <v>1</v>
      </c>
      <c r="V51" s="25"/>
      <c r="W51" s="25"/>
      <c r="X51" s="31">
        <v>1</v>
      </c>
      <c r="Y51" s="30"/>
      <c r="Z51" s="30"/>
      <c r="AA51" s="30"/>
      <c r="AB51" s="30">
        <v>1</v>
      </c>
      <c r="AC51" s="30"/>
      <c r="AD51" s="30"/>
      <c r="AE51" s="30"/>
      <c r="AF51" s="30"/>
      <c r="AG51" s="30">
        <v>1</v>
      </c>
      <c r="AH51" s="30"/>
      <c r="AI51" s="30"/>
      <c r="AJ51" s="30"/>
      <c r="AK51" s="30">
        <v>1</v>
      </c>
      <c r="AL51" s="30"/>
      <c r="AM51" s="30"/>
      <c r="AN51" s="30"/>
      <c r="AO51" s="30">
        <v>1</v>
      </c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81">
        <f>((SUM(E52:AR52))/(SUM(E51:AR51)))</f>
        <v>0.44444444444444442</v>
      </c>
      <c r="BG51" s="83">
        <f>COUNTIF(E52:AR52,"0")</f>
        <v>0</v>
      </c>
      <c r="BH51" s="85"/>
      <c r="BI51" s="24"/>
      <c r="BJ51" s="24"/>
      <c r="BK51" s="24"/>
      <c r="BL51" s="24"/>
      <c r="BM51" s="24"/>
      <c r="BN51" s="24"/>
      <c r="BO51" s="24"/>
      <c r="BP51" s="24"/>
      <c r="BQ51" s="24"/>
    </row>
    <row r="52" spans="1:69" ht="15" customHeight="1">
      <c r="A52" s="93"/>
      <c r="B52" s="84"/>
      <c r="C52" s="84"/>
      <c r="D52" s="91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32"/>
      <c r="S52" s="32"/>
      <c r="T52" s="32"/>
      <c r="U52" s="32"/>
      <c r="V52" s="29"/>
      <c r="W52" s="29"/>
      <c r="X52" s="32">
        <v>1</v>
      </c>
      <c r="Y52" s="28"/>
      <c r="Z52" s="28"/>
      <c r="AA52" s="28"/>
      <c r="AB52" s="28">
        <v>1</v>
      </c>
      <c r="AC52" s="28"/>
      <c r="AD52" s="28"/>
      <c r="AE52" s="28"/>
      <c r="AF52" s="28"/>
      <c r="AG52" s="28">
        <v>1</v>
      </c>
      <c r="AH52" s="28"/>
      <c r="AI52" s="28"/>
      <c r="AJ52" s="28"/>
      <c r="AK52" s="28">
        <v>1</v>
      </c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82"/>
      <c r="BG52" s="84"/>
      <c r="BH52" s="84"/>
      <c r="BI52" s="24"/>
      <c r="BJ52" s="24"/>
      <c r="BK52" s="24"/>
      <c r="BL52" s="24"/>
      <c r="BM52" s="24"/>
      <c r="BN52" s="24"/>
      <c r="BO52" s="24"/>
      <c r="BP52" s="24"/>
      <c r="BQ52" s="24"/>
    </row>
    <row r="53" spans="1:69" ht="15" customHeight="1">
      <c r="A53" s="93"/>
      <c r="B53" s="85"/>
      <c r="C53" s="85"/>
      <c r="D53" s="9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1"/>
      <c r="S53" s="31"/>
      <c r="T53" s="31"/>
      <c r="U53" s="31"/>
      <c r="V53" s="25"/>
      <c r="W53" s="25"/>
      <c r="X53" s="31"/>
      <c r="Y53" s="31"/>
      <c r="Z53" s="31"/>
      <c r="AA53" s="31"/>
      <c r="AB53" s="31"/>
      <c r="AC53" s="31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26">
        <v>1</v>
      </c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81">
        <f>((SUM(E54:AR54))/(SUM(E53:AR53)))</f>
        <v>0</v>
      </c>
      <c r="BG53" s="83">
        <f>COUNTIF(E54:AR54,"0")</f>
        <v>0</v>
      </c>
      <c r="BH53" s="85"/>
      <c r="BI53" s="24"/>
      <c r="BJ53" s="24"/>
      <c r="BK53" s="24"/>
      <c r="BL53" s="24"/>
      <c r="BM53" s="24"/>
      <c r="BN53" s="24"/>
      <c r="BO53" s="24"/>
      <c r="BP53" s="24"/>
      <c r="BQ53" s="24"/>
    </row>
    <row r="54" spans="1:69" ht="15" customHeight="1">
      <c r="A54" s="84"/>
      <c r="B54" s="84"/>
      <c r="C54" s="84"/>
      <c r="D54" s="91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32"/>
      <c r="S54" s="32"/>
      <c r="T54" s="32"/>
      <c r="U54" s="32"/>
      <c r="V54" s="29"/>
      <c r="W54" s="29"/>
      <c r="X54" s="32"/>
      <c r="Y54" s="32"/>
      <c r="Z54" s="32"/>
      <c r="AA54" s="32"/>
      <c r="AB54" s="32"/>
      <c r="AC54" s="32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82"/>
      <c r="BG54" s="84"/>
      <c r="BH54" s="84"/>
      <c r="BI54" s="24"/>
      <c r="BJ54" s="24"/>
      <c r="BK54" s="24"/>
      <c r="BL54" s="24"/>
      <c r="BM54" s="24"/>
      <c r="BN54" s="24"/>
      <c r="BO54" s="24"/>
      <c r="BP54" s="24"/>
      <c r="BQ54" s="24"/>
    </row>
    <row r="55" spans="1:69" ht="15" customHeight="1">
      <c r="A55" s="92"/>
      <c r="B55" s="85"/>
      <c r="C55" s="85"/>
      <c r="D55" s="86"/>
      <c r="E55" s="30"/>
      <c r="F55" s="30"/>
      <c r="G55" s="30"/>
      <c r="H55" s="30">
        <v>1</v>
      </c>
      <c r="I55" s="30"/>
      <c r="J55" s="30"/>
      <c r="K55" s="30">
        <v>1</v>
      </c>
      <c r="L55" s="30"/>
      <c r="M55" s="30"/>
      <c r="N55" s="30"/>
      <c r="O55" s="30"/>
      <c r="P55" s="30">
        <v>1</v>
      </c>
      <c r="Q55" s="30"/>
      <c r="R55" s="31"/>
      <c r="S55" s="31"/>
      <c r="T55" s="31">
        <v>1</v>
      </c>
      <c r="U55" s="31"/>
      <c r="V55" s="25"/>
      <c r="W55" s="25"/>
      <c r="X55" s="31">
        <v>1</v>
      </c>
      <c r="Y55" s="31"/>
      <c r="Z55" s="31"/>
      <c r="AA55" s="31">
        <v>1</v>
      </c>
      <c r="AB55" s="31"/>
      <c r="AC55" s="31"/>
      <c r="AD55" s="30"/>
      <c r="AE55" s="30"/>
      <c r="AF55" s="30"/>
      <c r="AG55" s="30">
        <v>1</v>
      </c>
      <c r="AH55" s="30"/>
      <c r="AI55" s="30"/>
      <c r="AJ55" s="30"/>
      <c r="AK55" s="30">
        <v>1</v>
      </c>
      <c r="AL55" s="30"/>
      <c r="AM55" s="30"/>
      <c r="AN55" s="30"/>
      <c r="AO55" s="30">
        <v>1</v>
      </c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81">
        <f>((SUM(E56:AR56))/(SUM(E55:AR55)))</f>
        <v>0.88888888888888884</v>
      </c>
      <c r="BG55" s="83">
        <f>COUNTIF(E56:AR56,"0")</f>
        <v>0</v>
      </c>
      <c r="BH55" s="85"/>
      <c r="BI55" s="24"/>
      <c r="BJ55" s="24"/>
      <c r="BK55" s="24"/>
      <c r="BL55" s="24"/>
      <c r="BM55" s="24"/>
      <c r="BN55" s="24"/>
      <c r="BO55" s="24"/>
      <c r="BP55" s="24"/>
      <c r="BQ55" s="24"/>
    </row>
    <row r="56" spans="1:69" ht="15" customHeight="1">
      <c r="A56" s="93"/>
      <c r="B56" s="84"/>
      <c r="C56" s="84"/>
      <c r="D56" s="87"/>
      <c r="E56" s="28"/>
      <c r="F56" s="28"/>
      <c r="G56" s="28"/>
      <c r="H56" s="28">
        <v>1</v>
      </c>
      <c r="I56" s="28"/>
      <c r="J56" s="28"/>
      <c r="K56" s="28">
        <v>1</v>
      </c>
      <c r="L56" s="28"/>
      <c r="M56" s="28"/>
      <c r="N56" s="28"/>
      <c r="O56" s="28"/>
      <c r="P56" s="28">
        <v>1</v>
      </c>
      <c r="Q56" s="28"/>
      <c r="R56" s="32"/>
      <c r="S56" s="32"/>
      <c r="T56" s="32">
        <v>1</v>
      </c>
      <c r="U56" s="32"/>
      <c r="V56" s="29"/>
      <c r="W56" s="29"/>
      <c r="X56" s="32">
        <v>1</v>
      </c>
      <c r="Y56" s="32"/>
      <c r="Z56" s="32"/>
      <c r="AA56" s="32">
        <v>1</v>
      </c>
      <c r="AB56" s="32"/>
      <c r="AC56" s="32"/>
      <c r="AD56" s="28"/>
      <c r="AE56" s="28"/>
      <c r="AF56" s="28"/>
      <c r="AG56" s="28">
        <v>1</v>
      </c>
      <c r="AH56" s="28"/>
      <c r="AI56" s="28"/>
      <c r="AJ56" s="28"/>
      <c r="AK56" s="28">
        <v>1</v>
      </c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82"/>
      <c r="BG56" s="84"/>
      <c r="BH56" s="84"/>
      <c r="BI56" s="24"/>
      <c r="BJ56" s="24"/>
      <c r="BK56" s="24"/>
      <c r="BL56" s="24"/>
      <c r="BM56" s="24"/>
      <c r="BN56" s="24"/>
      <c r="BO56" s="24"/>
      <c r="BP56" s="24"/>
      <c r="BQ56" s="24"/>
    </row>
    <row r="57" spans="1:69" ht="26.25" customHeight="1">
      <c r="A57" s="93"/>
      <c r="B57" s="85"/>
      <c r="C57" s="85"/>
      <c r="D57" s="86"/>
      <c r="E57" s="30"/>
      <c r="F57" s="30"/>
      <c r="G57" s="30"/>
      <c r="H57" s="30">
        <v>1</v>
      </c>
      <c r="I57" s="30"/>
      <c r="J57" s="30"/>
      <c r="K57" s="30">
        <v>1</v>
      </c>
      <c r="L57" s="30"/>
      <c r="M57" s="30"/>
      <c r="N57" s="30"/>
      <c r="O57" s="30"/>
      <c r="P57" s="30">
        <v>1</v>
      </c>
      <c r="Q57" s="30"/>
      <c r="R57" s="31"/>
      <c r="S57" s="31"/>
      <c r="T57" s="31">
        <v>1</v>
      </c>
      <c r="U57" s="31"/>
      <c r="V57" s="25"/>
      <c r="W57" s="25"/>
      <c r="X57" s="31">
        <v>1</v>
      </c>
      <c r="Y57" s="31"/>
      <c r="Z57" s="31"/>
      <c r="AA57" s="31">
        <v>1</v>
      </c>
      <c r="AB57" s="31"/>
      <c r="AC57" s="31"/>
      <c r="AD57" s="30"/>
      <c r="AE57" s="30"/>
      <c r="AF57" s="30"/>
      <c r="AG57" s="30">
        <v>1</v>
      </c>
      <c r="AH57" s="30"/>
      <c r="AI57" s="30"/>
      <c r="AJ57" s="30"/>
      <c r="AK57" s="26">
        <v>1</v>
      </c>
      <c r="AL57" s="30"/>
      <c r="AM57" s="30"/>
      <c r="AN57" s="30"/>
      <c r="AO57" s="26">
        <v>1</v>
      </c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81">
        <f>((SUM(E58:AR58))/(SUM(E57:AR57)))</f>
        <v>0.88888888888888884</v>
      </c>
      <c r="BG57" s="83">
        <f>COUNTIF(E58:AR58,"0")</f>
        <v>0</v>
      </c>
      <c r="BH57" s="85"/>
      <c r="BI57" s="24"/>
      <c r="BJ57" s="24"/>
      <c r="BK57" s="24"/>
      <c r="BL57" s="24"/>
      <c r="BM57" s="24"/>
      <c r="BN57" s="24"/>
      <c r="BO57" s="24"/>
      <c r="BP57" s="24"/>
      <c r="BQ57" s="24"/>
    </row>
    <row r="58" spans="1:69" ht="15" customHeight="1">
      <c r="A58" s="93"/>
      <c r="B58" s="84"/>
      <c r="C58" s="84"/>
      <c r="D58" s="87"/>
      <c r="E58" s="28"/>
      <c r="F58" s="28"/>
      <c r="G58" s="28"/>
      <c r="H58" s="28">
        <v>1</v>
      </c>
      <c r="I58" s="28"/>
      <c r="J58" s="28"/>
      <c r="K58" s="28">
        <v>1</v>
      </c>
      <c r="L58" s="28"/>
      <c r="M58" s="28"/>
      <c r="N58" s="28"/>
      <c r="O58" s="28"/>
      <c r="P58" s="28">
        <v>1</v>
      </c>
      <c r="Q58" s="28"/>
      <c r="R58" s="32"/>
      <c r="S58" s="32"/>
      <c r="T58" s="32">
        <v>1</v>
      </c>
      <c r="U58" s="32"/>
      <c r="V58" s="29"/>
      <c r="W58" s="29"/>
      <c r="X58" s="32">
        <v>1</v>
      </c>
      <c r="Y58" s="32"/>
      <c r="Z58" s="32"/>
      <c r="AA58" s="32">
        <v>1</v>
      </c>
      <c r="AB58" s="32"/>
      <c r="AC58" s="32"/>
      <c r="AD58" s="28"/>
      <c r="AE58" s="28"/>
      <c r="AF58" s="28"/>
      <c r="AG58" s="28">
        <v>1</v>
      </c>
      <c r="AH58" s="28"/>
      <c r="AI58" s="28"/>
      <c r="AJ58" s="28"/>
      <c r="AK58" s="28">
        <v>1</v>
      </c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82"/>
      <c r="BG58" s="84"/>
      <c r="BH58" s="84"/>
      <c r="BI58" s="24"/>
      <c r="BJ58" s="24"/>
      <c r="BK58" s="24"/>
      <c r="BL58" s="24"/>
      <c r="BM58" s="24"/>
      <c r="BN58" s="24"/>
      <c r="BO58" s="24"/>
      <c r="BP58" s="24"/>
      <c r="BQ58" s="24"/>
    </row>
    <row r="59" spans="1:69" ht="26.25" customHeight="1">
      <c r="A59" s="93"/>
      <c r="B59" s="85"/>
      <c r="C59" s="85"/>
      <c r="D59" s="86"/>
      <c r="E59" s="30"/>
      <c r="F59" s="30">
        <v>1</v>
      </c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>
        <v>1</v>
      </c>
      <c r="R59" s="31"/>
      <c r="S59" s="31"/>
      <c r="T59" s="31"/>
      <c r="U59" s="31"/>
      <c r="V59" s="25"/>
      <c r="W59" s="25"/>
      <c r="X59" s="31"/>
      <c r="Y59" s="31"/>
      <c r="Z59" s="31"/>
      <c r="AA59" s="34">
        <v>1</v>
      </c>
      <c r="AB59" s="31"/>
      <c r="AC59" s="31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26">
        <v>1</v>
      </c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81">
        <f>((SUM(E60:AR60))/(SUM(E59:AR59)))</f>
        <v>0.25</v>
      </c>
      <c r="BG59" s="83">
        <f>COUNTIF(E60:AR60,"0")</f>
        <v>0</v>
      </c>
      <c r="BH59" s="85"/>
      <c r="BI59" s="24"/>
      <c r="BJ59" s="24"/>
      <c r="BK59" s="24"/>
      <c r="BL59" s="24"/>
      <c r="BM59" s="24"/>
      <c r="BN59" s="24"/>
      <c r="BO59" s="24"/>
      <c r="BP59" s="24"/>
      <c r="BQ59" s="24"/>
    </row>
    <row r="60" spans="1:69" ht="15" customHeight="1">
      <c r="A60" s="93"/>
      <c r="B60" s="84"/>
      <c r="C60" s="84"/>
      <c r="D60" s="87"/>
      <c r="E60" s="28"/>
      <c r="F60" s="28">
        <v>1</v>
      </c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32"/>
      <c r="S60" s="32"/>
      <c r="T60" s="32"/>
      <c r="U60" s="32"/>
      <c r="V60" s="29"/>
      <c r="W60" s="29"/>
      <c r="X60" s="32"/>
      <c r="Y60" s="32"/>
      <c r="Z60" s="32"/>
      <c r="AA60" s="32"/>
      <c r="AB60" s="32"/>
      <c r="AC60" s="32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82"/>
      <c r="BG60" s="84"/>
      <c r="BH60" s="84"/>
      <c r="BI60" s="24"/>
      <c r="BJ60" s="24"/>
      <c r="BK60" s="24"/>
      <c r="BL60" s="24"/>
      <c r="BM60" s="24"/>
      <c r="BN60" s="24"/>
      <c r="BO60" s="24"/>
      <c r="BP60" s="24"/>
      <c r="BQ60" s="24"/>
    </row>
    <row r="61" spans="1:69" ht="26.25" customHeight="1">
      <c r="A61" s="93"/>
      <c r="B61" s="85"/>
      <c r="C61" s="85"/>
      <c r="D61" s="86"/>
      <c r="E61" s="30"/>
      <c r="F61" s="30"/>
      <c r="G61" s="30">
        <v>1</v>
      </c>
      <c r="H61" s="30"/>
      <c r="I61" s="30"/>
      <c r="J61" s="30"/>
      <c r="K61" s="30"/>
      <c r="L61" s="30"/>
      <c r="M61" s="30">
        <v>1</v>
      </c>
      <c r="N61" s="30"/>
      <c r="O61" s="30"/>
      <c r="P61" s="30"/>
      <c r="Q61" s="30">
        <v>1</v>
      </c>
      <c r="R61" s="31"/>
      <c r="S61" s="31"/>
      <c r="T61" s="31"/>
      <c r="U61" s="31">
        <v>1</v>
      </c>
      <c r="V61" s="25"/>
      <c r="W61" s="25"/>
      <c r="X61" s="31">
        <v>1</v>
      </c>
      <c r="Y61" s="31"/>
      <c r="Z61" s="31"/>
      <c r="AA61" s="31">
        <v>1</v>
      </c>
      <c r="AB61" s="31"/>
      <c r="AC61" s="31"/>
      <c r="AD61" s="30"/>
      <c r="AE61" s="30"/>
      <c r="AF61" s="30"/>
      <c r="AG61" s="30">
        <v>1</v>
      </c>
      <c r="AH61" s="30"/>
      <c r="AI61" s="30"/>
      <c r="AJ61" s="30"/>
      <c r="AK61" s="26">
        <v>1</v>
      </c>
      <c r="AL61" s="30"/>
      <c r="AM61" s="30"/>
      <c r="AN61" s="30"/>
      <c r="AO61" s="26">
        <v>1</v>
      </c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81">
        <f>((SUM(E62:AR62))/(SUM(E61:AR61)))</f>
        <v>0.88888888888888884</v>
      </c>
      <c r="BG61" s="83">
        <f>COUNTIF(E62:AR62,"0")</f>
        <v>0</v>
      </c>
      <c r="BH61" s="85"/>
      <c r="BI61" s="24"/>
      <c r="BJ61" s="24"/>
      <c r="BK61" s="24"/>
      <c r="BL61" s="24"/>
      <c r="BM61" s="24"/>
      <c r="BN61" s="24"/>
      <c r="BO61" s="24"/>
      <c r="BP61" s="24"/>
      <c r="BQ61" s="24"/>
    </row>
    <row r="62" spans="1:69" ht="15" customHeight="1">
      <c r="A62" s="93"/>
      <c r="B62" s="84"/>
      <c r="C62" s="84"/>
      <c r="D62" s="87"/>
      <c r="E62" s="28"/>
      <c r="F62" s="28"/>
      <c r="G62" s="28">
        <v>1</v>
      </c>
      <c r="H62" s="28"/>
      <c r="I62" s="28"/>
      <c r="J62" s="28"/>
      <c r="K62" s="28"/>
      <c r="L62" s="28"/>
      <c r="M62" s="28">
        <v>1</v>
      </c>
      <c r="N62" s="28"/>
      <c r="O62" s="28"/>
      <c r="P62" s="28"/>
      <c r="Q62" s="28">
        <v>1</v>
      </c>
      <c r="R62" s="32"/>
      <c r="S62" s="32"/>
      <c r="T62" s="32"/>
      <c r="U62" s="32">
        <v>1</v>
      </c>
      <c r="V62" s="29"/>
      <c r="W62" s="29"/>
      <c r="X62" s="32">
        <v>1</v>
      </c>
      <c r="Y62" s="32"/>
      <c r="Z62" s="32"/>
      <c r="AA62" s="32">
        <v>1</v>
      </c>
      <c r="AB62" s="32"/>
      <c r="AC62" s="32"/>
      <c r="AD62" s="28"/>
      <c r="AE62" s="28"/>
      <c r="AF62" s="28"/>
      <c r="AG62" s="28">
        <v>1</v>
      </c>
      <c r="AH62" s="28"/>
      <c r="AI62" s="28"/>
      <c r="AJ62" s="28"/>
      <c r="AK62" s="28">
        <v>1</v>
      </c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82"/>
      <c r="BG62" s="84"/>
      <c r="BH62" s="84"/>
      <c r="BI62" s="24"/>
      <c r="BJ62" s="24"/>
      <c r="BK62" s="24"/>
      <c r="BL62" s="24"/>
      <c r="BM62" s="24"/>
      <c r="BN62" s="24"/>
      <c r="BO62" s="24"/>
      <c r="BP62" s="24"/>
      <c r="BQ62" s="24"/>
    </row>
    <row r="63" spans="1:69" ht="23.25" customHeight="1">
      <c r="A63" s="93"/>
      <c r="B63" s="85"/>
      <c r="C63" s="85"/>
      <c r="D63" s="86"/>
      <c r="E63" s="30"/>
      <c r="F63" s="30"/>
      <c r="G63" s="30">
        <v>1</v>
      </c>
      <c r="H63" s="30"/>
      <c r="I63" s="30"/>
      <c r="J63" s="30"/>
      <c r="K63" s="30"/>
      <c r="L63" s="30"/>
      <c r="M63" s="30">
        <v>1</v>
      </c>
      <c r="N63" s="30"/>
      <c r="O63" s="30"/>
      <c r="P63" s="30"/>
      <c r="Q63" s="30">
        <v>1</v>
      </c>
      <c r="R63" s="31"/>
      <c r="S63" s="31"/>
      <c r="T63" s="31"/>
      <c r="U63" s="31">
        <v>1</v>
      </c>
      <c r="V63" s="25"/>
      <c r="W63" s="25"/>
      <c r="X63" s="31">
        <v>1</v>
      </c>
      <c r="Y63" s="31"/>
      <c r="Z63" s="31"/>
      <c r="AA63" s="31">
        <v>1</v>
      </c>
      <c r="AB63" s="31"/>
      <c r="AC63" s="31"/>
      <c r="AD63" s="30"/>
      <c r="AE63" s="30"/>
      <c r="AF63" s="30">
        <v>1</v>
      </c>
      <c r="AG63" s="30"/>
      <c r="AH63" s="30"/>
      <c r="AI63" s="30"/>
      <c r="AJ63" s="30">
        <v>1</v>
      </c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81">
        <f>((SUM(E64:AR64))/(SUM(E63:AR63)))</f>
        <v>0.5</v>
      </c>
      <c r="BG63" s="83">
        <f>COUNTIF(E64:AR64,"0")</f>
        <v>0</v>
      </c>
      <c r="BH63" s="85"/>
      <c r="BI63" s="24"/>
      <c r="BJ63" s="24"/>
      <c r="BK63" s="24"/>
      <c r="BL63" s="24"/>
      <c r="BM63" s="24"/>
      <c r="BN63" s="24"/>
      <c r="BO63" s="24"/>
      <c r="BP63" s="24"/>
      <c r="BQ63" s="24"/>
    </row>
    <row r="64" spans="1:69" ht="15" customHeight="1">
      <c r="A64" s="93"/>
      <c r="B64" s="84"/>
      <c r="C64" s="84"/>
      <c r="D64" s="87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32"/>
      <c r="S64" s="32"/>
      <c r="T64" s="32"/>
      <c r="U64" s="32"/>
      <c r="V64" s="29"/>
      <c r="W64" s="29"/>
      <c r="X64" s="32">
        <v>1</v>
      </c>
      <c r="Y64" s="32"/>
      <c r="Z64" s="32"/>
      <c r="AA64" s="32">
        <v>1</v>
      </c>
      <c r="AB64" s="32"/>
      <c r="AC64" s="32"/>
      <c r="AD64" s="28"/>
      <c r="AE64" s="28"/>
      <c r="AF64" s="28">
        <v>1</v>
      </c>
      <c r="AG64" s="28"/>
      <c r="AH64" s="28"/>
      <c r="AI64" s="28"/>
      <c r="AJ64" s="28">
        <v>1</v>
      </c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82"/>
      <c r="BG64" s="84"/>
      <c r="BH64" s="84"/>
      <c r="BI64" s="24"/>
      <c r="BJ64" s="24"/>
      <c r="BK64" s="24"/>
      <c r="BL64" s="24"/>
      <c r="BM64" s="24"/>
      <c r="BN64" s="24"/>
      <c r="BO64" s="24"/>
      <c r="BP64" s="24"/>
      <c r="BQ64" s="24"/>
    </row>
    <row r="65" spans="1:69" ht="15" customHeight="1">
      <c r="A65" s="92"/>
      <c r="B65" s="85"/>
      <c r="C65" s="85"/>
      <c r="D65" s="86"/>
      <c r="E65" s="30"/>
      <c r="F65" s="30"/>
      <c r="G65" s="30">
        <v>1</v>
      </c>
      <c r="H65" s="30"/>
      <c r="I65" s="30"/>
      <c r="J65" s="30"/>
      <c r="K65" s="30">
        <v>1</v>
      </c>
      <c r="L65" s="30"/>
      <c r="M65" s="30"/>
      <c r="N65" s="30">
        <v>1</v>
      </c>
      <c r="O65" s="30"/>
      <c r="P65" s="30"/>
      <c r="Q65" s="30"/>
      <c r="R65" s="31">
        <v>1</v>
      </c>
      <c r="S65" s="31"/>
      <c r="T65" s="31"/>
      <c r="U65" s="31"/>
      <c r="V65" s="25"/>
      <c r="W65" s="25"/>
      <c r="X65" s="31">
        <v>1</v>
      </c>
      <c r="Y65" s="31"/>
      <c r="Z65" s="31"/>
      <c r="AA65" s="31"/>
      <c r="AB65" s="31"/>
      <c r="AC65" s="31">
        <v>1</v>
      </c>
      <c r="AD65" s="30"/>
      <c r="AE65" s="30"/>
      <c r="AF65" s="30"/>
      <c r="AG65" s="30"/>
      <c r="AH65" s="30">
        <v>1</v>
      </c>
      <c r="AI65" s="30"/>
      <c r="AJ65" s="30"/>
      <c r="AK65" s="30"/>
      <c r="AL65" s="26">
        <v>1</v>
      </c>
      <c r="AM65" s="30"/>
      <c r="AN65" s="30"/>
      <c r="AO65" s="26">
        <v>1</v>
      </c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81">
        <f>((SUM(E66:AR66))/(SUM(E65:AR65)))</f>
        <v>0.44444444444444442</v>
      </c>
      <c r="BG65" s="83">
        <f>COUNTIF(E66:AR66,"0")</f>
        <v>0</v>
      </c>
      <c r="BH65" s="85" t="s">
        <v>24</v>
      </c>
      <c r="BI65" s="24"/>
      <c r="BJ65" s="24"/>
      <c r="BK65" s="24"/>
      <c r="BL65" s="24"/>
      <c r="BM65" s="24"/>
      <c r="BN65" s="24"/>
      <c r="BO65" s="24"/>
      <c r="BP65" s="24"/>
      <c r="BQ65" s="24"/>
    </row>
    <row r="66" spans="1:69" ht="15" customHeight="1">
      <c r="A66" s="93"/>
      <c r="B66" s="84"/>
      <c r="C66" s="84"/>
      <c r="D66" s="87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32">
        <v>1</v>
      </c>
      <c r="S66" s="32"/>
      <c r="T66" s="32"/>
      <c r="U66" s="32"/>
      <c r="V66" s="29"/>
      <c r="W66" s="29"/>
      <c r="X66" s="32">
        <v>1</v>
      </c>
      <c r="Y66" s="32"/>
      <c r="Z66" s="32"/>
      <c r="AA66" s="32"/>
      <c r="AB66" s="32"/>
      <c r="AC66" s="32">
        <v>1</v>
      </c>
      <c r="AD66" s="28"/>
      <c r="AE66" s="28"/>
      <c r="AF66" s="28"/>
      <c r="AG66" s="28"/>
      <c r="AH66" s="28">
        <v>1</v>
      </c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82"/>
      <c r="BG66" s="84"/>
      <c r="BH66" s="84"/>
      <c r="BI66" s="24"/>
      <c r="BJ66" s="24"/>
      <c r="BK66" s="24"/>
      <c r="BL66" s="24"/>
      <c r="BM66" s="24"/>
      <c r="BN66" s="24"/>
      <c r="BO66" s="24"/>
      <c r="BP66" s="24"/>
      <c r="BQ66" s="24"/>
    </row>
    <row r="67" spans="1:69" ht="23.25" customHeight="1">
      <c r="A67" s="93"/>
      <c r="B67" s="85"/>
      <c r="C67" s="85"/>
      <c r="D67" s="90"/>
      <c r="E67" s="30"/>
      <c r="F67" s="30"/>
      <c r="G67" s="30">
        <v>1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1">
        <v>1</v>
      </c>
      <c r="S67" s="31"/>
      <c r="T67" s="31"/>
      <c r="U67" s="31"/>
      <c r="V67" s="25"/>
      <c r="W67" s="25"/>
      <c r="X67" s="31"/>
      <c r="Y67" s="31"/>
      <c r="Z67" s="31"/>
      <c r="AA67" s="34">
        <v>1</v>
      </c>
      <c r="AB67" s="31"/>
      <c r="AC67" s="31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>
        <v>1</v>
      </c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81">
        <f>((SUM(E68:AR68))/(SUM(E67:AR67)))</f>
        <v>0</v>
      </c>
      <c r="BG67" s="83">
        <f>COUNTIF(E68:AR68,"0")</f>
        <v>0</v>
      </c>
      <c r="BH67" s="85"/>
      <c r="BI67" s="24"/>
      <c r="BJ67" s="24"/>
      <c r="BK67" s="24"/>
      <c r="BL67" s="24"/>
      <c r="BM67" s="24"/>
      <c r="BN67" s="24"/>
      <c r="BO67" s="24"/>
      <c r="BP67" s="24"/>
      <c r="BQ67" s="24"/>
    </row>
    <row r="68" spans="1:69" ht="15" customHeight="1">
      <c r="A68" s="93"/>
      <c r="B68" s="84"/>
      <c r="C68" s="84"/>
      <c r="D68" s="91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32"/>
      <c r="S68" s="32"/>
      <c r="T68" s="32"/>
      <c r="U68" s="32"/>
      <c r="V68" s="29"/>
      <c r="W68" s="29"/>
      <c r="X68" s="32"/>
      <c r="Y68" s="32"/>
      <c r="Z68" s="32"/>
      <c r="AA68" s="32"/>
      <c r="AB68" s="32"/>
      <c r="AC68" s="32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82"/>
      <c r="BG68" s="84"/>
      <c r="BH68" s="84"/>
      <c r="BI68" s="24"/>
      <c r="BJ68" s="24"/>
      <c r="BK68" s="24"/>
      <c r="BL68" s="24"/>
      <c r="BM68" s="24"/>
      <c r="BN68" s="24"/>
      <c r="BO68" s="24"/>
      <c r="BP68" s="24"/>
      <c r="BQ68" s="24"/>
    </row>
    <row r="69" spans="1:69" ht="23.25" customHeight="1">
      <c r="A69" s="93"/>
      <c r="B69" s="85"/>
      <c r="C69" s="85"/>
      <c r="D69" s="86"/>
      <c r="E69" s="30"/>
      <c r="F69" s="30"/>
      <c r="G69" s="30">
        <v>1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1">
        <v>1</v>
      </c>
      <c r="S69" s="31"/>
      <c r="T69" s="31"/>
      <c r="U69" s="31"/>
      <c r="V69" s="25"/>
      <c r="W69" s="25"/>
      <c r="X69" s="31"/>
      <c r="Y69" s="31"/>
      <c r="Z69" s="31"/>
      <c r="AA69" s="34">
        <v>1</v>
      </c>
      <c r="AB69" s="31"/>
      <c r="AC69" s="31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>
        <v>1</v>
      </c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81">
        <f>((SUM(E70:AR70))/(SUM(E69:AR69)))</f>
        <v>0</v>
      </c>
      <c r="BG69" s="83">
        <f>COUNTIF(E70:AR70,"0")</f>
        <v>0</v>
      </c>
      <c r="BH69" s="85"/>
      <c r="BI69" s="24"/>
      <c r="BJ69" s="24"/>
      <c r="BK69" s="24"/>
      <c r="BL69" s="24"/>
      <c r="BM69" s="24"/>
      <c r="BN69" s="24"/>
      <c r="BO69" s="24"/>
      <c r="BP69" s="24"/>
      <c r="BQ69" s="24"/>
    </row>
    <row r="70" spans="1:69" ht="15" customHeight="1">
      <c r="A70" s="93"/>
      <c r="B70" s="84"/>
      <c r="C70" s="84"/>
      <c r="D70" s="87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32"/>
      <c r="S70" s="32"/>
      <c r="T70" s="32"/>
      <c r="U70" s="32"/>
      <c r="V70" s="29"/>
      <c r="W70" s="29"/>
      <c r="X70" s="32"/>
      <c r="Y70" s="32"/>
      <c r="Z70" s="32"/>
      <c r="AA70" s="32"/>
      <c r="AB70" s="32"/>
      <c r="AC70" s="32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82"/>
      <c r="BG70" s="84"/>
      <c r="BH70" s="84"/>
      <c r="BI70" s="24"/>
      <c r="BJ70" s="24"/>
      <c r="BK70" s="24"/>
      <c r="BL70" s="24"/>
      <c r="BM70" s="24"/>
      <c r="BN70" s="24"/>
      <c r="BO70" s="24"/>
      <c r="BP70" s="24"/>
      <c r="BQ70" s="24"/>
    </row>
    <row r="71" spans="1:69" ht="23.25" customHeight="1">
      <c r="A71" s="93"/>
      <c r="B71" s="85"/>
      <c r="C71" s="85"/>
      <c r="D71" s="86"/>
      <c r="E71" s="30"/>
      <c r="F71" s="30"/>
      <c r="G71" s="30">
        <v>1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1">
        <v>1</v>
      </c>
      <c r="S71" s="31"/>
      <c r="T71" s="31"/>
      <c r="U71" s="31"/>
      <c r="V71" s="25"/>
      <c r="W71" s="25"/>
      <c r="X71" s="31"/>
      <c r="Y71" s="31"/>
      <c r="Z71" s="31"/>
      <c r="AA71" s="34">
        <v>1</v>
      </c>
      <c r="AB71" s="31"/>
      <c r="AC71" s="31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>
        <v>1</v>
      </c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81">
        <f>((SUM(E72:AR72))/(SUM(E71:AR71)))</f>
        <v>0</v>
      </c>
      <c r="BG71" s="83">
        <f>COUNTIF(E72:AR72,"0")</f>
        <v>0</v>
      </c>
      <c r="BH71" s="85"/>
      <c r="BI71" s="24"/>
      <c r="BJ71" s="24"/>
      <c r="BK71" s="24"/>
      <c r="BL71" s="24"/>
      <c r="BM71" s="24"/>
      <c r="BN71" s="24"/>
      <c r="BO71" s="24"/>
      <c r="BP71" s="24"/>
      <c r="BQ71" s="24"/>
    </row>
    <row r="72" spans="1:69" ht="15" customHeight="1">
      <c r="A72" s="84"/>
      <c r="B72" s="84"/>
      <c r="C72" s="84"/>
      <c r="D72" s="87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32"/>
      <c r="S72" s="32"/>
      <c r="T72" s="32"/>
      <c r="U72" s="32"/>
      <c r="V72" s="29"/>
      <c r="W72" s="29"/>
      <c r="X72" s="32"/>
      <c r="Y72" s="32"/>
      <c r="Z72" s="32"/>
      <c r="AA72" s="32"/>
      <c r="AB72" s="32"/>
      <c r="AC72" s="32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82"/>
      <c r="BG72" s="84"/>
      <c r="BH72" s="84"/>
      <c r="BI72" s="24"/>
      <c r="BJ72" s="24"/>
      <c r="BK72" s="24"/>
      <c r="BL72" s="24"/>
      <c r="BM72" s="24"/>
      <c r="BN72" s="24"/>
      <c r="BO72" s="24"/>
      <c r="BP72" s="24"/>
      <c r="BQ72" s="24"/>
    </row>
    <row r="73" spans="1:69" ht="15" customHeight="1">
      <c r="A73" s="92"/>
      <c r="B73" s="85"/>
      <c r="C73" s="85"/>
      <c r="D73" s="86"/>
      <c r="E73" s="30"/>
      <c r="F73" s="30">
        <v>1</v>
      </c>
      <c r="G73" s="30"/>
      <c r="H73" s="30"/>
      <c r="I73" s="30"/>
      <c r="J73" s="30"/>
      <c r="K73" s="30">
        <v>1</v>
      </c>
      <c r="L73" s="30"/>
      <c r="M73" s="30"/>
      <c r="N73" s="30"/>
      <c r="O73" s="30">
        <v>1</v>
      </c>
      <c r="P73" s="30"/>
      <c r="Q73" s="30"/>
      <c r="R73" s="31"/>
      <c r="S73" s="31"/>
      <c r="T73" s="31"/>
      <c r="U73" s="31">
        <v>1</v>
      </c>
      <c r="V73" s="25"/>
      <c r="W73" s="25"/>
      <c r="X73" s="31"/>
      <c r="Y73" s="31"/>
      <c r="Z73" s="31">
        <v>1</v>
      </c>
      <c r="AA73" s="31"/>
      <c r="AB73" s="31"/>
      <c r="AC73" s="31">
        <v>1</v>
      </c>
      <c r="AD73" s="30"/>
      <c r="AE73" s="30"/>
      <c r="AF73" s="30"/>
      <c r="AG73" s="30">
        <v>1</v>
      </c>
      <c r="AH73" s="30"/>
      <c r="AI73" s="30"/>
      <c r="AJ73" s="30"/>
      <c r="AK73" s="26">
        <v>1</v>
      </c>
      <c r="AL73" s="30"/>
      <c r="AM73" s="30"/>
      <c r="AN73" s="30"/>
      <c r="AO73" s="26">
        <v>1</v>
      </c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81">
        <f>((SUM(E74:AR74))/(SUM(E73:AR73)))</f>
        <v>0.88888888888888884</v>
      </c>
      <c r="BG73" s="83">
        <f>COUNTIF(E74:AR74,"0")</f>
        <v>0</v>
      </c>
      <c r="BH73" s="85" t="s">
        <v>24</v>
      </c>
      <c r="BI73" s="24"/>
      <c r="BJ73" s="24"/>
      <c r="BK73" s="24"/>
      <c r="BL73" s="24"/>
      <c r="BM73" s="24"/>
      <c r="BN73" s="24"/>
      <c r="BO73" s="24"/>
      <c r="BP73" s="24"/>
      <c r="BQ73" s="24"/>
    </row>
    <row r="74" spans="1:69" ht="15" customHeight="1">
      <c r="A74" s="93"/>
      <c r="B74" s="84"/>
      <c r="C74" s="84"/>
      <c r="D74" s="87"/>
      <c r="E74" s="28"/>
      <c r="F74" s="28">
        <v>1</v>
      </c>
      <c r="G74" s="28"/>
      <c r="H74" s="28"/>
      <c r="I74" s="28"/>
      <c r="J74" s="28"/>
      <c r="K74" s="28">
        <v>1</v>
      </c>
      <c r="L74" s="28"/>
      <c r="M74" s="28"/>
      <c r="N74" s="28"/>
      <c r="O74" s="28">
        <v>1</v>
      </c>
      <c r="P74" s="28"/>
      <c r="Q74" s="28"/>
      <c r="R74" s="32"/>
      <c r="S74" s="32"/>
      <c r="T74" s="32"/>
      <c r="U74" s="32">
        <v>1</v>
      </c>
      <c r="V74" s="29"/>
      <c r="W74" s="29"/>
      <c r="X74" s="32"/>
      <c r="Y74" s="32"/>
      <c r="Z74" s="32">
        <v>1</v>
      </c>
      <c r="AA74" s="32"/>
      <c r="AB74" s="32"/>
      <c r="AC74" s="32">
        <v>1</v>
      </c>
      <c r="AD74" s="28"/>
      <c r="AE74" s="28"/>
      <c r="AF74" s="28"/>
      <c r="AG74" s="28">
        <v>1</v>
      </c>
      <c r="AH74" s="28"/>
      <c r="AI74" s="28"/>
      <c r="AJ74" s="28"/>
      <c r="AK74" s="28">
        <v>1</v>
      </c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82"/>
      <c r="BG74" s="84"/>
      <c r="BH74" s="84"/>
      <c r="BI74" s="24"/>
      <c r="BJ74" s="24"/>
      <c r="BK74" s="24"/>
      <c r="BL74" s="24"/>
      <c r="BM74" s="24"/>
      <c r="BN74" s="24"/>
      <c r="BO74" s="24"/>
      <c r="BP74" s="24"/>
      <c r="BQ74" s="24"/>
    </row>
    <row r="75" spans="1:69" ht="23.25" customHeight="1">
      <c r="A75" s="93"/>
      <c r="B75" s="85"/>
      <c r="C75" s="85"/>
      <c r="D75" s="90"/>
      <c r="E75" s="30"/>
      <c r="F75" s="30"/>
      <c r="G75" s="30">
        <v>1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1">
        <v>1</v>
      </c>
      <c r="S75" s="31"/>
      <c r="T75" s="31"/>
      <c r="U75" s="31"/>
      <c r="V75" s="25"/>
      <c r="W75" s="25"/>
      <c r="X75" s="31"/>
      <c r="Y75" s="31"/>
      <c r="Z75" s="31"/>
      <c r="AA75" s="34">
        <v>1</v>
      </c>
      <c r="AB75" s="31"/>
      <c r="AC75" s="31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>
        <v>1</v>
      </c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81">
        <f>((SUM(E76:AR76))/(SUM(E75:AR75)))</f>
        <v>0.25</v>
      </c>
      <c r="BG75" s="83">
        <f>COUNTIF(E76:AR76,"0")</f>
        <v>0</v>
      </c>
      <c r="BH75" s="85"/>
      <c r="BI75" s="24"/>
      <c r="BJ75" s="24"/>
      <c r="BK75" s="24"/>
      <c r="BL75" s="24"/>
      <c r="BM75" s="24"/>
      <c r="BN75" s="24"/>
      <c r="BO75" s="24"/>
      <c r="BP75" s="24"/>
      <c r="BQ75" s="24"/>
    </row>
    <row r="76" spans="1:69" ht="15" customHeight="1">
      <c r="A76" s="93"/>
      <c r="B76" s="84"/>
      <c r="C76" s="84"/>
      <c r="D76" s="91"/>
      <c r="E76" s="28"/>
      <c r="F76" s="28"/>
      <c r="G76" s="28">
        <v>1</v>
      </c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32"/>
      <c r="S76" s="32"/>
      <c r="T76" s="32"/>
      <c r="U76" s="32"/>
      <c r="V76" s="29"/>
      <c r="W76" s="29"/>
      <c r="X76" s="32"/>
      <c r="Y76" s="32"/>
      <c r="Z76" s="32"/>
      <c r="AA76" s="32"/>
      <c r="AB76" s="32"/>
      <c r="AC76" s="32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82"/>
      <c r="BG76" s="84"/>
      <c r="BH76" s="84"/>
      <c r="BI76" s="24"/>
      <c r="BJ76" s="24"/>
      <c r="BK76" s="24"/>
      <c r="BL76" s="24"/>
      <c r="BM76" s="24"/>
      <c r="BN76" s="24"/>
      <c r="BO76" s="24"/>
      <c r="BP76" s="24"/>
      <c r="BQ76" s="24"/>
    </row>
    <row r="77" spans="1:69" ht="23.25" customHeight="1">
      <c r="A77" s="93"/>
      <c r="B77" s="85"/>
      <c r="C77" s="85"/>
      <c r="D77" s="86"/>
      <c r="E77" s="30"/>
      <c r="F77" s="30">
        <v>1</v>
      </c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1">
        <v>1</v>
      </c>
      <c r="S77" s="31"/>
      <c r="T77" s="31"/>
      <c r="U77" s="31"/>
      <c r="V77" s="25"/>
      <c r="W77" s="25"/>
      <c r="X77" s="31"/>
      <c r="Y77" s="31"/>
      <c r="Z77" s="31"/>
      <c r="AA77" s="34">
        <v>1</v>
      </c>
      <c r="AB77" s="31"/>
      <c r="AC77" s="31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>
        <v>1</v>
      </c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81">
        <f>((SUM(E78:AR78))/(SUM(E77:AR77)))</f>
        <v>0.25</v>
      </c>
      <c r="BG77" s="83">
        <f>COUNTIF(E78:AR78,"0")</f>
        <v>0</v>
      </c>
      <c r="BH77" s="85"/>
      <c r="BI77" s="24"/>
      <c r="BJ77" s="24"/>
      <c r="BK77" s="24"/>
      <c r="BL77" s="24"/>
      <c r="BM77" s="24"/>
      <c r="BN77" s="24"/>
      <c r="BO77" s="24"/>
      <c r="BP77" s="24"/>
      <c r="BQ77" s="24"/>
    </row>
    <row r="78" spans="1:69" ht="15" customHeight="1">
      <c r="A78" s="93"/>
      <c r="B78" s="84"/>
      <c r="C78" s="84"/>
      <c r="D78" s="87"/>
      <c r="E78" s="28"/>
      <c r="F78" s="28">
        <v>1</v>
      </c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32"/>
      <c r="S78" s="32"/>
      <c r="T78" s="32"/>
      <c r="U78" s="32"/>
      <c r="V78" s="29"/>
      <c r="W78" s="29"/>
      <c r="X78" s="32"/>
      <c r="Y78" s="32"/>
      <c r="Z78" s="32"/>
      <c r="AA78" s="32"/>
      <c r="AB78" s="32"/>
      <c r="AC78" s="32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82"/>
      <c r="BG78" s="84"/>
      <c r="BH78" s="84"/>
      <c r="BI78" s="24"/>
      <c r="BJ78" s="24"/>
      <c r="BK78" s="24"/>
      <c r="BL78" s="24"/>
      <c r="BM78" s="24"/>
      <c r="BN78" s="24"/>
      <c r="BO78" s="24"/>
      <c r="BP78" s="24"/>
      <c r="BQ78" s="24"/>
    </row>
    <row r="79" spans="1:69" ht="23.25" customHeight="1">
      <c r="A79" s="93"/>
      <c r="B79" s="85"/>
      <c r="C79" s="85"/>
      <c r="D79" s="90"/>
      <c r="E79" s="30"/>
      <c r="F79" s="30"/>
      <c r="G79" s="30">
        <v>1</v>
      </c>
      <c r="H79" s="30"/>
      <c r="I79" s="30"/>
      <c r="J79" s="30"/>
      <c r="K79" s="30"/>
      <c r="L79" s="30"/>
      <c r="M79" s="30"/>
      <c r="N79" s="30"/>
      <c r="O79" s="30"/>
      <c r="P79" s="30"/>
      <c r="Q79" s="26"/>
      <c r="R79" s="31">
        <v>1</v>
      </c>
      <c r="S79" s="31"/>
      <c r="T79" s="31"/>
      <c r="U79" s="31"/>
      <c r="V79" s="25"/>
      <c r="W79" s="25"/>
      <c r="X79" s="31"/>
      <c r="Y79" s="31"/>
      <c r="Z79" s="31"/>
      <c r="AA79" s="34">
        <v>1</v>
      </c>
      <c r="AB79" s="31"/>
      <c r="AC79" s="31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>
        <v>1</v>
      </c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81">
        <f>((SUM(E80:AR80))/(SUM(E79:AR79)))</f>
        <v>0.25</v>
      </c>
      <c r="BG79" s="83">
        <f>COUNTIF(E80:AR80,"0")</f>
        <v>0</v>
      </c>
      <c r="BH79" s="85"/>
      <c r="BI79" s="24"/>
      <c r="BJ79" s="24"/>
      <c r="BK79" s="24"/>
      <c r="BL79" s="24"/>
      <c r="BM79" s="24"/>
      <c r="BN79" s="24"/>
      <c r="BO79" s="24"/>
      <c r="BP79" s="24"/>
      <c r="BQ79" s="24"/>
    </row>
    <row r="80" spans="1:69" ht="15" customHeight="1">
      <c r="A80" s="93"/>
      <c r="B80" s="84"/>
      <c r="C80" s="84"/>
      <c r="D80" s="91"/>
      <c r="E80" s="28"/>
      <c r="F80" s="28"/>
      <c r="G80" s="28">
        <v>1</v>
      </c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32"/>
      <c r="S80" s="32"/>
      <c r="T80" s="32"/>
      <c r="U80" s="32"/>
      <c r="V80" s="29"/>
      <c r="W80" s="29"/>
      <c r="X80" s="32"/>
      <c r="Y80" s="32"/>
      <c r="Z80" s="32"/>
      <c r="AA80" s="32"/>
      <c r="AB80" s="32"/>
      <c r="AC80" s="32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82"/>
      <c r="BG80" s="84"/>
      <c r="BH80" s="84"/>
      <c r="BI80" s="24"/>
      <c r="BJ80" s="24"/>
      <c r="BK80" s="24"/>
      <c r="BL80" s="24"/>
      <c r="BM80" s="24"/>
      <c r="BN80" s="24"/>
      <c r="BO80" s="24"/>
      <c r="BP80" s="24"/>
      <c r="BQ80" s="24"/>
    </row>
    <row r="81" spans="1:69" ht="23.25" customHeight="1">
      <c r="A81" s="93"/>
      <c r="B81" s="85"/>
      <c r="C81" s="85"/>
      <c r="D81" s="86"/>
      <c r="E81" s="30"/>
      <c r="F81" s="30">
        <v>1</v>
      </c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26"/>
      <c r="R81" s="31">
        <v>1</v>
      </c>
      <c r="S81" s="31"/>
      <c r="T81" s="31"/>
      <c r="U81" s="31"/>
      <c r="V81" s="25"/>
      <c r="W81" s="25"/>
      <c r="X81" s="31"/>
      <c r="Y81" s="31"/>
      <c r="Z81" s="31"/>
      <c r="AA81" s="34">
        <v>1</v>
      </c>
      <c r="AB81" s="31"/>
      <c r="AC81" s="31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>
        <v>1</v>
      </c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81">
        <f>((SUM(E82:AR82))/(SUM(E81:AR81)))</f>
        <v>0.25</v>
      </c>
      <c r="BG81" s="83">
        <f>COUNTIF(E82:AR82,"0")</f>
        <v>0</v>
      </c>
      <c r="BH81" s="85"/>
      <c r="BI81" s="24"/>
      <c r="BJ81" s="24"/>
      <c r="BK81" s="24"/>
      <c r="BL81" s="24"/>
      <c r="BM81" s="24"/>
      <c r="BN81" s="24"/>
      <c r="BO81" s="24"/>
      <c r="BP81" s="24"/>
      <c r="BQ81" s="24"/>
    </row>
    <row r="82" spans="1:69" ht="15" customHeight="1">
      <c r="A82" s="84"/>
      <c r="B82" s="84"/>
      <c r="C82" s="84"/>
      <c r="D82" s="87"/>
      <c r="E82" s="28"/>
      <c r="F82" s="28">
        <v>1</v>
      </c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32"/>
      <c r="S82" s="32"/>
      <c r="T82" s="32"/>
      <c r="U82" s="32"/>
      <c r="V82" s="29"/>
      <c r="W82" s="29"/>
      <c r="X82" s="32"/>
      <c r="Y82" s="32"/>
      <c r="Z82" s="32"/>
      <c r="AA82" s="32"/>
      <c r="AB82" s="32"/>
      <c r="AC82" s="32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82"/>
      <c r="BG82" s="84"/>
      <c r="BH82" s="84"/>
      <c r="BI82" s="24"/>
      <c r="BJ82" s="24"/>
      <c r="BK82" s="24"/>
      <c r="BL82" s="24"/>
      <c r="BM82" s="24"/>
      <c r="BN82" s="24"/>
      <c r="BO82" s="24"/>
      <c r="BP82" s="24"/>
      <c r="BQ82" s="24"/>
    </row>
    <row r="83" spans="1:69" ht="23.25" customHeight="1">
      <c r="A83" s="93"/>
      <c r="B83" s="95"/>
      <c r="C83" s="85"/>
      <c r="D83" s="96"/>
      <c r="E83" s="30"/>
      <c r="F83" s="30"/>
      <c r="G83" s="30"/>
      <c r="H83" s="26">
        <v>1</v>
      </c>
      <c r="I83" s="30"/>
      <c r="J83" s="30"/>
      <c r="K83" s="30"/>
      <c r="L83" s="30"/>
      <c r="M83" s="26">
        <v>1</v>
      </c>
      <c r="N83" s="30"/>
      <c r="O83" s="30"/>
      <c r="P83" s="30"/>
      <c r="Q83" s="26">
        <v>1</v>
      </c>
      <c r="R83" s="30"/>
      <c r="S83" s="31"/>
      <c r="T83" s="31"/>
      <c r="U83" s="31">
        <v>1</v>
      </c>
      <c r="V83" s="25"/>
      <c r="W83" s="25"/>
      <c r="X83" s="31"/>
      <c r="Y83" s="31">
        <v>1</v>
      </c>
      <c r="Z83" s="31"/>
      <c r="AA83" s="31"/>
      <c r="AB83" s="31">
        <v>1</v>
      </c>
      <c r="AC83" s="31"/>
      <c r="AD83" s="30"/>
      <c r="AE83" s="30"/>
      <c r="AF83" s="30">
        <v>1</v>
      </c>
      <c r="AG83" s="30"/>
      <c r="AH83" s="30"/>
      <c r="AI83" s="30"/>
      <c r="AJ83" s="30"/>
      <c r="AK83" s="26">
        <v>1</v>
      </c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81">
        <f>((SUM(E84:AR84))/(SUM(E83:AR83)))</f>
        <v>0.625</v>
      </c>
      <c r="BG83" s="83">
        <f>COUNTIF(E84:AR84,"0")</f>
        <v>0</v>
      </c>
      <c r="BH83" s="85"/>
      <c r="BI83" s="24"/>
      <c r="BJ83" s="24"/>
      <c r="BK83" s="24"/>
      <c r="BL83" s="24"/>
      <c r="BM83" s="24"/>
      <c r="BN83" s="24"/>
      <c r="BO83" s="24"/>
      <c r="BP83" s="24"/>
      <c r="BQ83" s="24"/>
    </row>
    <row r="84" spans="1:69" ht="15" customHeight="1">
      <c r="A84" s="93"/>
      <c r="B84" s="84"/>
      <c r="C84" s="84"/>
      <c r="D84" s="91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32"/>
      <c r="U84" s="32">
        <v>1</v>
      </c>
      <c r="V84" s="29"/>
      <c r="W84" s="29"/>
      <c r="X84" s="32"/>
      <c r="Y84" s="32">
        <v>1</v>
      </c>
      <c r="Z84" s="32"/>
      <c r="AA84" s="32"/>
      <c r="AB84" s="32">
        <v>1</v>
      </c>
      <c r="AC84" s="32"/>
      <c r="AD84" s="28"/>
      <c r="AE84" s="28"/>
      <c r="AF84" s="28">
        <v>1</v>
      </c>
      <c r="AG84" s="28"/>
      <c r="AH84" s="28"/>
      <c r="AI84" s="28"/>
      <c r="AJ84" s="28"/>
      <c r="AK84" s="28">
        <v>1</v>
      </c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82"/>
      <c r="BG84" s="84"/>
      <c r="BH84" s="84"/>
      <c r="BI84" s="24"/>
      <c r="BJ84" s="24"/>
      <c r="BK84" s="24"/>
      <c r="BL84" s="24"/>
      <c r="BM84" s="24"/>
      <c r="BN84" s="24"/>
      <c r="BO84" s="24"/>
      <c r="BP84" s="24"/>
      <c r="BQ84" s="24"/>
    </row>
    <row r="85" spans="1:69" ht="23.25" customHeight="1">
      <c r="A85" s="93"/>
      <c r="B85" s="85"/>
      <c r="C85" s="85"/>
      <c r="D85" s="86"/>
      <c r="E85" s="30"/>
      <c r="F85" s="30"/>
      <c r="G85" s="30">
        <v>1</v>
      </c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>
        <v>1</v>
      </c>
      <c r="S85" s="31"/>
      <c r="T85" s="31"/>
      <c r="U85" s="31"/>
      <c r="V85" s="25"/>
      <c r="W85" s="25"/>
      <c r="X85" s="31"/>
      <c r="Y85" s="31"/>
      <c r="Z85" s="31"/>
      <c r="AA85" s="34">
        <v>1</v>
      </c>
      <c r="AB85" s="31"/>
      <c r="AC85" s="31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>
        <v>1</v>
      </c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81">
        <f>((SUM(E86:AR86))/(SUM(E85:AR85)))</f>
        <v>0.25</v>
      </c>
      <c r="BG85" s="83">
        <f>COUNTIF(E86:AR86,"0")</f>
        <v>0</v>
      </c>
      <c r="BH85" s="85"/>
      <c r="BI85" s="24"/>
      <c r="BJ85" s="24"/>
      <c r="BK85" s="24"/>
      <c r="BL85" s="24"/>
      <c r="BM85" s="24"/>
      <c r="BN85" s="24"/>
      <c r="BO85" s="24"/>
      <c r="BP85" s="24"/>
      <c r="BQ85" s="24"/>
    </row>
    <row r="86" spans="1:69" ht="15" customHeight="1">
      <c r="A86" s="93"/>
      <c r="B86" s="84"/>
      <c r="C86" s="84"/>
      <c r="D86" s="87"/>
      <c r="E86" s="28"/>
      <c r="F86" s="28"/>
      <c r="G86" s="28">
        <v>1</v>
      </c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32"/>
      <c r="V86" s="29"/>
      <c r="W86" s="29"/>
      <c r="X86" s="32"/>
      <c r="Y86" s="32"/>
      <c r="Z86" s="32"/>
      <c r="AA86" s="32"/>
      <c r="AB86" s="32"/>
      <c r="AC86" s="32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82"/>
      <c r="BG86" s="84"/>
      <c r="BH86" s="84"/>
      <c r="BI86" s="24"/>
      <c r="BJ86" s="24"/>
      <c r="BK86" s="24"/>
      <c r="BL86" s="24"/>
      <c r="BM86" s="24"/>
      <c r="BN86" s="24"/>
      <c r="BO86" s="24"/>
      <c r="BP86" s="24"/>
      <c r="BQ86" s="24"/>
    </row>
    <row r="87" spans="1:69" ht="23.25" customHeight="1">
      <c r="A87" s="93"/>
      <c r="B87" s="85"/>
      <c r="C87" s="85"/>
      <c r="D87" s="86"/>
      <c r="E87" s="30"/>
      <c r="F87" s="30"/>
      <c r="G87" s="30">
        <v>1</v>
      </c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>
        <v>1</v>
      </c>
      <c r="S87" s="31"/>
      <c r="T87" s="31"/>
      <c r="U87" s="31"/>
      <c r="V87" s="25"/>
      <c r="W87" s="25"/>
      <c r="X87" s="31"/>
      <c r="Y87" s="31"/>
      <c r="Z87" s="31"/>
      <c r="AA87" s="34">
        <v>1</v>
      </c>
      <c r="AB87" s="31"/>
      <c r="AC87" s="31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>
        <v>1</v>
      </c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81">
        <f>((SUM(E88:AR88))/(SUM(E87:AR87)))</f>
        <v>0.25</v>
      </c>
      <c r="BG87" s="83">
        <f>COUNTIF(E88:AR88,"0")</f>
        <v>0</v>
      </c>
      <c r="BH87" s="85"/>
      <c r="BI87" s="24"/>
      <c r="BJ87" s="24"/>
      <c r="BK87" s="24"/>
      <c r="BL87" s="24"/>
      <c r="BM87" s="24"/>
      <c r="BN87" s="24"/>
      <c r="BO87" s="24"/>
      <c r="BP87" s="24"/>
      <c r="BQ87" s="24"/>
    </row>
    <row r="88" spans="1:69" ht="15" customHeight="1">
      <c r="A88" s="93"/>
      <c r="B88" s="84"/>
      <c r="C88" s="84"/>
      <c r="D88" s="87"/>
      <c r="E88" s="32"/>
      <c r="F88" s="32"/>
      <c r="G88" s="32">
        <v>1</v>
      </c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29"/>
      <c r="W88" s="29"/>
      <c r="X88" s="32"/>
      <c r="Y88" s="32"/>
      <c r="Z88" s="32"/>
      <c r="AA88" s="32"/>
      <c r="AB88" s="32"/>
      <c r="AC88" s="32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82"/>
      <c r="BG88" s="84"/>
      <c r="BH88" s="84"/>
      <c r="BI88" s="24"/>
      <c r="BJ88" s="24"/>
      <c r="BK88" s="24"/>
      <c r="BL88" s="24"/>
      <c r="BM88" s="24"/>
      <c r="BN88" s="24"/>
      <c r="BO88" s="24"/>
      <c r="BP88" s="24"/>
      <c r="BQ88" s="24"/>
    </row>
    <row r="89" spans="1:69" ht="23.25" customHeight="1">
      <c r="A89" s="93"/>
      <c r="B89" s="85"/>
      <c r="C89" s="85"/>
      <c r="D89" s="90"/>
      <c r="E89" s="30"/>
      <c r="F89" s="30"/>
      <c r="G89" s="26">
        <v>1</v>
      </c>
      <c r="H89" s="30"/>
      <c r="I89" s="30"/>
      <c r="J89" s="30"/>
      <c r="K89" s="30"/>
      <c r="L89" s="30"/>
      <c r="M89" s="30"/>
      <c r="N89" s="30"/>
      <c r="O89" s="30"/>
      <c r="P89" s="30"/>
      <c r="Q89" s="26">
        <v>1</v>
      </c>
      <c r="R89" s="30"/>
      <c r="S89" s="31"/>
      <c r="T89" s="31"/>
      <c r="U89" s="31"/>
      <c r="V89" s="25"/>
      <c r="W89" s="25"/>
      <c r="X89" s="31"/>
      <c r="Y89" s="31"/>
      <c r="Z89" s="31"/>
      <c r="AA89" s="34">
        <v>1</v>
      </c>
      <c r="AB89" s="31"/>
      <c r="AC89" s="31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>
        <v>1</v>
      </c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81">
        <f>((SUM(E90:AR90))/(SUM(E89:AR89)))</f>
        <v>0</v>
      </c>
      <c r="BG89" s="83">
        <f>COUNTIF(E90:AR90,"0")</f>
        <v>0</v>
      </c>
      <c r="BH89" s="85"/>
      <c r="BI89" s="24"/>
      <c r="BJ89" s="24"/>
      <c r="BK89" s="24"/>
      <c r="BL89" s="24"/>
      <c r="BM89" s="24"/>
      <c r="BN89" s="24"/>
      <c r="BO89" s="24"/>
      <c r="BP89" s="24"/>
      <c r="BQ89" s="24"/>
    </row>
    <row r="90" spans="1:69" ht="15" customHeight="1">
      <c r="A90" s="93"/>
      <c r="B90" s="84"/>
      <c r="C90" s="84"/>
      <c r="D90" s="91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32"/>
      <c r="U90" s="32"/>
      <c r="V90" s="29"/>
      <c r="W90" s="29"/>
      <c r="X90" s="32"/>
      <c r="Y90" s="32"/>
      <c r="Z90" s="32"/>
      <c r="AA90" s="32"/>
      <c r="AB90" s="32"/>
      <c r="AC90" s="32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82"/>
      <c r="BG90" s="84"/>
      <c r="BH90" s="84"/>
      <c r="BI90" s="24"/>
      <c r="BJ90" s="24"/>
      <c r="BK90" s="24"/>
      <c r="BL90" s="24"/>
      <c r="BM90" s="24"/>
      <c r="BN90" s="24"/>
      <c r="BO90" s="24"/>
      <c r="BP90" s="24"/>
      <c r="BQ90" s="24"/>
    </row>
    <row r="91" spans="1:69" ht="23.25" customHeight="1">
      <c r="A91" s="93"/>
      <c r="B91" s="85"/>
      <c r="C91" s="85"/>
      <c r="D91" s="86"/>
      <c r="E91" s="31"/>
      <c r="F91" s="31">
        <v>1</v>
      </c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>
        <v>1</v>
      </c>
      <c r="R91" s="31"/>
      <c r="S91" s="31"/>
      <c r="T91" s="31"/>
      <c r="U91" s="31"/>
      <c r="V91" s="25"/>
      <c r="W91" s="25"/>
      <c r="X91" s="31"/>
      <c r="Y91" s="31"/>
      <c r="Z91" s="31"/>
      <c r="AA91" s="34">
        <v>1</v>
      </c>
      <c r="AB91" s="31"/>
      <c r="AC91" s="31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>
        <v>1</v>
      </c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81">
        <f>((SUM(E92:AR92))/(SUM(E91:AR91)))</f>
        <v>0.25</v>
      </c>
      <c r="BG91" s="83">
        <f>COUNTIF(E92:AR92,"0")</f>
        <v>0</v>
      </c>
      <c r="BH91" s="85"/>
      <c r="BI91" s="24"/>
      <c r="BJ91" s="24"/>
      <c r="BK91" s="24"/>
      <c r="BL91" s="24"/>
      <c r="BM91" s="24"/>
      <c r="BN91" s="24"/>
      <c r="BO91" s="24"/>
      <c r="BP91" s="24"/>
      <c r="BQ91" s="24"/>
    </row>
    <row r="92" spans="1:69" ht="15" customHeight="1">
      <c r="A92" s="84"/>
      <c r="B92" s="84"/>
      <c r="C92" s="84"/>
      <c r="D92" s="87"/>
      <c r="E92" s="28"/>
      <c r="F92" s="28">
        <v>1</v>
      </c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32"/>
      <c r="S92" s="32"/>
      <c r="T92" s="32"/>
      <c r="U92" s="32"/>
      <c r="V92" s="29"/>
      <c r="W92" s="29"/>
      <c r="X92" s="32"/>
      <c r="Y92" s="32"/>
      <c r="Z92" s="32"/>
      <c r="AA92" s="32"/>
      <c r="AB92" s="32"/>
      <c r="AC92" s="32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82"/>
      <c r="BG92" s="84"/>
      <c r="BH92" s="84"/>
      <c r="BI92" s="24"/>
      <c r="BJ92" s="24"/>
      <c r="BK92" s="24"/>
      <c r="BL92" s="24"/>
      <c r="BM92" s="24"/>
      <c r="BN92" s="24"/>
      <c r="BO92" s="24"/>
      <c r="BP92" s="24"/>
      <c r="BQ92" s="24"/>
    </row>
    <row r="93" spans="1:69" ht="15" customHeight="1">
      <c r="A93" s="92"/>
      <c r="B93" s="85"/>
      <c r="C93" s="85"/>
      <c r="D93" s="90"/>
      <c r="E93" s="30"/>
      <c r="F93" s="30"/>
      <c r="G93" s="30">
        <v>1</v>
      </c>
      <c r="H93" s="30"/>
      <c r="I93" s="30"/>
      <c r="J93" s="30"/>
      <c r="K93" s="30"/>
      <c r="L93" s="30"/>
      <c r="M93" s="30"/>
      <c r="N93" s="30"/>
      <c r="O93" s="30"/>
      <c r="P93" s="30"/>
      <c r="Q93" s="26">
        <v>1</v>
      </c>
      <c r="R93" s="31"/>
      <c r="S93" s="31"/>
      <c r="T93" s="31"/>
      <c r="U93" s="31"/>
      <c r="V93" s="25"/>
      <c r="W93" s="25"/>
      <c r="X93" s="31"/>
      <c r="Y93" s="31"/>
      <c r="Z93" s="31"/>
      <c r="AA93" s="34">
        <v>1</v>
      </c>
      <c r="AB93" s="31"/>
      <c r="AC93" s="31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>
        <v>1</v>
      </c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81">
        <f>((SUM(E94:AR94))/(SUM(E93:AR93)))</f>
        <v>0.25</v>
      </c>
      <c r="BG93" s="83">
        <f>COUNTIF(E94:AR94,"0")</f>
        <v>0</v>
      </c>
      <c r="BH93" s="85" t="s">
        <v>24</v>
      </c>
      <c r="BI93" s="24"/>
      <c r="BJ93" s="24"/>
      <c r="BK93" s="24"/>
      <c r="BL93" s="24"/>
      <c r="BM93" s="24"/>
      <c r="BN93" s="24"/>
      <c r="BO93" s="24"/>
      <c r="BP93" s="24"/>
      <c r="BQ93" s="24"/>
    </row>
    <row r="94" spans="1:69" ht="15" customHeight="1">
      <c r="A94" s="93"/>
      <c r="B94" s="84"/>
      <c r="C94" s="84"/>
      <c r="D94" s="91"/>
      <c r="E94" s="28"/>
      <c r="F94" s="28"/>
      <c r="G94" s="28">
        <v>1</v>
      </c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32"/>
      <c r="S94" s="32"/>
      <c r="T94" s="32"/>
      <c r="U94" s="32"/>
      <c r="V94" s="29"/>
      <c r="W94" s="29"/>
      <c r="X94" s="32"/>
      <c r="Y94" s="32"/>
      <c r="Z94" s="32"/>
      <c r="AA94" s="32"/>
      <c r="AB94" s="32"/>
      <c r="AC94" s="32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82"/>
      <c r="BG94" s="84"/>
      <c r="BH94" s="84"/>
      <c r="BI94" s="24"/>
      <c r="BJ94" s="24"/>
      <c r="BK94" s="24"/>
      <c r="BL94" s="24"/>
      <c r="BM94" s="24"/>
      <c r="BN94" s="24"/>
      <c r="BO94" s="24"/>
      <c r="BP94" s="24"/>
      <c r="BQ94" s="24"/>
    </row>
    <row r="95" spans="1:69" ht="23.25" customHeight="1">
      <c r="A95" s="93"/>
      <c r="B95" s="85"/>
      <c r="C95" s="85"/>
      <c r="D95" s="86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1"/>
      <c r="S95" s="31"/>
      <c r="T95" s="31"/>
      <c r="U95" s="31"/>
      <c r="V95" s="25"/>
      <c r="W95" s="25"/>
      <c r="X95" s="31"/>
      <c r="Y95" s="31"/>
      <c r="Z95" s="31"/>
      <c r="AA95" s="31"/>
      <c r="AB95" s="31"/>
      <c r="AC95" s="31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>
        <v>1</v>
      </c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81">
        <f>((SUM(E96:AR96))/(SUM(E95:AR95)))</f>
        <v>0</v>
      </c>
      <c r="BG95" s="83">
        <f>COUNTIF(E96:AR96,"0")</f>
        <v>0</v>
      </c>
      <c r="BH95" s="85"/>
      <c r="BI95" s="24"/>
      <c r="BJ95" s="24"/>
      <c r="BK95" s="24"/>
      <c r="BL95" s="24"/>
      <c r="BM95" s="24"/>
      <c r="BN95" s="24"/>
      <c r="BO95" s="24"/>
      <c r="BP95" s="24"/>
      <c r="BQ95" s="24"/>
    </row>
    <row r="96" spans="1:69" ht="15" customHeight="1">
      <c r="A96" s="93"/>
      <c r="B96" s="84"/>
      <c r="C96" s="84"/>
      <c r="D96" s="87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32"/>
      <c r="S96" s="32"/>
      <c r="T96" s="32"/>
      <c r="U96" s="32"/>
      <c r="V96" s="29"/>
      <c r="W96" s="29"/>
      <c r="X96" s="32"/>
      <c r="Y96" s="32"/>
      <c r="Z96" s="32"/>
      <c r="AA96" s="32"/>
      <c r="AB96" s="32"/>
      <c r="AC96" s="32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82"/>
      <c r="BG96" s="84"/>
      <c r="BH96" s="84"/>
      <c r="BI96" s="24"/>
      <c r="BJ96" s="24"/>
      <c r="BK96" s="24"/>
      <c r="BL96" s="24"/>
      <c r="BM96" s="24"/>
      <c r="BN96" s="24"/>
      <c r="BO96" s="24"/>
      <c r="BP96" s="24"/>
      <c r="BQ96" s="24"/>
    </row>
    <row r="97" spans="1:69" ht="23.25" customHeight="1">
      <c r="A97" s="93"/>
      <c r="B97" s="85"/>
      <c r="C97" s="85"/>
      <c r="D97" s="86"/>
      <c r="E97" s="30"/>
      <c r="F97" s="30">
        <v>1</v>
      </c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26">
        <v>1</v>
      </c>
      <c r="R97" s="31"/>
      <c r="S97" s="31"/>
      <c r="T97" s="31"/>
      <c r="U97" s="31"/>
      <c r="V97" s="25"/>
      <c r="W97" s="25"/>
      <c r="X97" s="31"/>
      <c r="Y97" s="31"/>
      <c r="Z97" s="31"/>
      <c r="AA97" s="34">
        <v>1</v>
      </c>
      <c r="AB97" s="31"/>
      <c r="AC97" s="31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>
        <v>1</v>
      </c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81">
        <f>((SUM(E98:AR98))/(SUM(E97:AR97)))</f>
        <v>0.25</v>
      </c>
      <c r="BG97" s="83">
        <f>COUNTIF(E98:AR98,"0")</f>
        <v>0</v>
      </c>
      <c r="BH97" s="85"/>
      <c r="BI97" s="24"/>
      <c r="BJ97" s="24"/>
      <c r="BK97" s="24"/>
      <c r="BL97" s="24"/>
      <c r="BM97" s="24"/>
      <c r="BN97" s="24"/>
      <c r="BO97" s="24"/>
      <c r="BP97" s="24"/>
      <c r="BQ97" s="24"/>
    </row>
    <row r="98" spans="1:69" ht="15" customHeight="1">
      <c r="A98" s="93"/>
      <c r="B98" s="84"/>
      <c r="C98" s="84"/>
      <c r="D98" s="87"/>
      <c r="E98" s="28"/>
      <c r="F98" s="28">
        <v>1</v>
      </c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32"/>
      <c r="S98" s="32"/>
      <c r="T98" s="32"/>
      <c r="U98" s="32"/>
      <c r="V98" s="29"/>
      <c r="W98" s="29"/>
      <c r="X98" s="32"/>
      <c r="Y98" s="32"/>
      <c r="Z98" s="32"/>
      <c r="AA98" s="32"/>
      <c r="AB98" s="32"/>
      <c r="AC98" s="32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82"/>
      <c r="BG98" s="84"/>
      <c r="BH98" s="84"/>
      <c r="BI98" s="24"/>
      <c r="BJ98" s="24"/>
      <c r="BK98" s="24"/>
      <c r="BL98" s="24"/>
      <c r="BM98" s="24"/>
      <c r="BN98" s="24"/>
      <c r="BO98" s="24"/>
      <c r="BP98" s="24"/>
      <c r="BQ98" s="24"/>
    </row>
    <row r="99" spans="1:69" ht="23.25" customHeight="1">
      <c r="A99" s="93"/>
      <c r="B99" s="85"/>
      <c r="C99" s="85"/>
      <c r="D99" s="86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1"/>
      <c r="S99" s="31"/>
      <c r="T99" s="31"/>
      <c r="U99" s="31"/>
      <c r="V99" s="25"/>
      <c r="W99" s="25"/>
      <c r="X99" s="31"/>
      <c r="Y99" s="31"/>
      <c r="Z99" s="31"/>
      <c r="AA99" s="31"/>
      <c r="AB99" s="31"/>
      <c r="AC99" s="31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>
        <v>1</v>
      </c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81">
        <f>((SUM(E100:AR100))/(SUM(E99:AR99)))</f>
        <v>0</v>
      </c>
      <c r="BG99" s="83">
        <f>COUNTIF(E100:AR100,"0")</f>
        <v>0</v>
      </c>
      <c r="BH99" s="85"/>
      <c r="BI99" s="24"/>
      <c r="BJ99" s="24"/>
      <c r="BK99" s="24"/>
      <c r="BL99" s="24"/>
      <c r="BM99" s="24"/>
      <c r="BN99" s="24"/>
      <c r="BO99" s="24"/>
      <c r="BP99" s="24"/>
      <c r="BQ99" s="24"/>
    </row>
    <row r="100" spans="1:69" ht="15" customHeight="1">
      <c r="A100" s="93"/>
      <c r="B100" s="84"/>
      <c r="C100" s="84"/>
      <c r="D100" s="87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32"/>
      <c r="S100" s="32"/>
      <c r="T100" s="32"/>
      <c r="U100" s="32"/>
      <c r="V100" s="29"/>
      <c r="W100" s="29"/>
      <c r="X100" s="32"/>
      <c r="Y100" s="32"/>
      <c r="Z100" s="32"/>
      <c r="AA100" s="32"/>
      <c r="AB100" s="32"/>
      <c r="AC100" s="32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82"/>
      <c r="BG100" s="84"/>
      <c r="BH100" s="84"/>
      <c r="BI100" s="24"/>
      <c r="BJ100" s="24"/>
      <c r="BK100" s="24"/>
      <c r="BL100" s="24"/>
      <c r="BM100" s="24"/>
      <c r="BN100" s="24"/>
      <c r="BO100" s="24"/>
      <c r="BP100" s="24"/>
      <c r="BQ100" s="24"/>
    </row>
    <row r="101" spans="1:69" ht="23.25" customHeight="1">
      <c r="A101" s="93"/>
      <c r="B101" s="85"/>
      <c r="C101" s="85"/>
      <c r="D101" s="86"/>
      <c r="E101" s="30"/>
      <c r="F101" s="30">
        <v>1</v>
      </c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26">
        <v>1</v>
      </c>
      <c r="R101" s="31"/>
      <c r="S101" s="31"/>
      <c r="T101" s="31"/>
      <c r="U101" s="31"/>
      <c r="V101" s="25"/>
      <c r="W101" s="25"/>
      <c r="X101" s="31"/>
      <c r="Y101" s="31"/>
      <c r="Z101" s="31"/>
      <c r="AA101" s="31"/>
      <c r="AB101" s="31"/>
      <c r="AC101" s="31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>
        <v>1</v>
      </c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81">
        <f>((SUM(E102:AR102))/(SUM(E101:AR101)))</f>
        <v>0.33333333333333331</v>
      </c>
      <c r="BG101" s="83">
        <f>COUNTIF(E102:AR102,"0")</f>
        <v>0</v>
      </c>
      <c r="BH101" s="85"/>
      <c r="BI101" s="24"/>
      <c r="BJ101" s="24"/>
      <c r="BK101" s="24"/>
      <c r="BL101" s="24"/>
      <c r="BM101" s="24"/>
      <c r="BN101" s="24"/>
      <c r="BO101" s="24"/>
      <c r="BP101" s="24"/>
      <c r="BQ101" s="24"/>
    </row>
    <row r="102" spans="1:69" ht="15" customHeight="1">
      <c r="A102" s="93"/>
      <c r="B102" s="84"/>
      <c r="C102" s="84"/>
      <c r="D102" s="87"/>
      <c r="E102" s="28"/>
      <c r="F102" s="28">
        <v>1</v>
      </c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32"/>
      <c r="S102" s="32"/>
      <c r="T102" s="32"/>
      <c r="U102" s="32"/>
      <c r="V102" s="29"/>
      <c r="W102" s="29"/>
      <c r="X102" s="32"/>
      <c r="Y102" s="32"/>
      <c r="Z102" s="32"/>
      <c r="AA102" s="32"/>
      <c r="AB102" s="32"/>
      <c r="AC102" s="32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82"/>
      <c r="BG102" s="84"/>
      <c r="BH102" s="84"/>
      <c r="BI102" s="24"/>
      <c r="BJ102" s="24"/>
      <c r="BK102" s="24"/>
      <c r="BL102" s="24"/>
      <c r="BM102" s="24"/>
      <c r="BN102" s="24"/>
      <c r="BO102" s="24"/>
      <c r="BP102" s="24"/>
      <c r="BQ102" s="24"/>
    </row>
    <row r="103" spans="1:69" ht="23.25" customHeight="1">
      <c r="A103" s="93"/>
      <c r="B103" s="85"/>
      <c r="C103" s="85"/>
      <c r="D103" s="9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1"/>
      <c r="S103" s="31"/>
      <c r="T103" s="31"/>
      <c r="U103" s="31"/>
      <c r="V103" s="25"/>
      <c r="W103" s="25"/>
      <c r="X103" s="31"/>
      <c r="Y103" s="31"/>
      <c r="Z103" s="31"/>
      <c r="AA103" s="31"/>
      <c r="AB103" s="31"/>
      <c r="AC103" s="31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>
        <v>1</v>
      </c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81">
        <f>((SUM(E104:AR104))/(SUM(E103:AR103)))</f>
        <v>0</v>
      </c>
      <c r="BG103" s="83">
        <f>COUNTIF(E104:AR104,"0")</f>
        <v>0</v>
      </c>
      <c r="BH103" s="85"/>
      <c r="BI103" s="24"/>
      <c r="BJ103" s="24"/>
      <c r="BK103" s="24"/>
      <c r="BL103" s="24"/>
      <c r="BM103" s="24"/>
      <c r="BN103" s="24"/>
      <c r="BO103" s="24"/>
      <c r="BP103" s="24"/>
      <c r="BQ103" s="24"/>
    </row>
    <row r="104" spans="1:69" ht="15" customHeight="1">
      <c r="A104" s="93"/>
      <c r="B104" s="84"/>
      <c r="C104" s="84"/>
      <c r="D104" s="91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32"/>
      <c r="S104" s="32"/>
      <c r="T104" s="32"/>
      <c r="U104" s="32"/>
      <c r="V104" s="29"/>
      <c r="W104" s="29"/>
      <c r="X104" s="32"/>
      <c r="Y104" s="32"/>
      <c r="Z104" s="32"/>
      <c r="AA104" s="32"/>
      <c r="AB104" s="32"/>
      <c r="AC104" s="32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82"/>
      <c r="BG104" s="84"/>
      <c r="BH104" s="84"/>
      <c r="BI104" s="24"/>
      <c r="BJ104" s="24"/>
      <c r="BK104" s="24"/>
      <c r="BL104" s="24"/>
      <c r="BM104" s="24"/>
      <c r="BN104" s="24"/>
      <c r="BO104" s="24"/>
      <c r="BP104" s="24"/>
      <c r="BQ104" s="24"/>
    </row>
    <row r="105" spans="1:69" ht="23.25" customHeight="1">
      <c r="A105" s="93"/>
      <c r="B105" s="85"/>
      <c r="C105" s="85"/>
      <c r="D105" s="86"/>
      <c r="E105" s="30"/>
      <c r="F105" s="30"/>
      <c r="G105" s="30">
        <v>1</v>
      </c>
      <c r="H105" s="30"/>
      <c r="I105" s="30"/>
      <c r="J105" s="30"/>
      <c r="K105" s="30"/>
      <c r="L105" s="30"/>
      <c r="M105" s="30"/>
      <c r="N105" s="30"/>
      <c r="O105" s="30"/>
      <c r="P105" s="30"/>
      <c r="Q105" s="26">
        <v>1</v>
      </c>
      <c r="R105" s="31"/>
      <c r="S105" s="31"/>
      <c r="T105" s="31"/>
      <c r="U105" s="31"/>
      <c r="V105" s="25"/>
      <c r="W105" s="25"/>
      <c r="X105" s="31"/>
      <c r="Y105" s="31"/>
      <c r="Z105" s="31"/>
      <c r="AA105" s="34">
        <v>1</v>
      </c>
      <c r="AB105" s="31"/>
      <c r="AC105" s="31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>
        <v>1</v>
      </c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81">
        <f>((SUM(E106:AR106))/(SUM(E105:AR105)))</f>
        <v>0.25</v>
      </c>
      <c r="BG105" s="83">
        <f>COUNTIF(E106:AR106,"0")</f>
        <v>0</v>
      </c>
      <c r="BH105" s="85"/>
      <c r="BI105" s="24"/>
      <c r="BJ105" s="24"/>
      <c r="BK105" s="24"/>
      <c r="BL105" s="24"/>
      <c r="BM105" s="24"/>
      <c r="BN105" s="24"/>
      <c r="BO105" s="24"/>
      <c r="BP105" s="24"/>
      <c r="BQ105" s="24"/>
    </row>
    <row r="106" spans="1:69" ht="15" customHeight="1">
      <c r="A106" s="93"/>
      <c r="B106" s="84"/>
      <c r="C106" s="84"/>
      <c r="D106" s="87"/>
      <c r="E106" s="28"/>
      <c r="F106" s="28"/>
      <c r="G106" s="28">
        <v>1</v>
      </c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32"/>
      <c r="S106" s="32"/>
      <c r="T106" s="32"/>
      <c r="U106" s="32"/>
      <c r="V106" s="29"/>
      <c r="W106" s="29"/>
      <c r="X106" s="32"/>
      <c r="Y106" s="32"/>
      <c r="Z106" s="32"/>
      <c r="AA106" s="32"/>
      <c r="AB106" s="32"/>
      <c r="AC106" s="32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82"/>
      <c r="BG106" s="84"/>
      <c r="BH106" s="84"/>
      <c r="BI106" s="24"/>
      <c r="BJ106" s="24"/>
      <c r="BK106" s="24"/>
      <c r="BL106" s="24"/>
      <c r="BM106" s="24"/>
      <c r="BN106" s="24"/>
      <c r="BO106" s="24"/>
      <c r="BP106" s="24"/>
      <c r="BQ106" s="24"/>
    </row>
    <row r="107" spans="1:69" ht="23.25" customHeight="1">
      <c r="A107" s="93"/>
      <c r="B107" s="85"/>
      <c r="C107" s="85"/>
      <c r="D107" s="9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1"/>
      <c r="S107" s="31"/>
      <c r="T107" s="31"/>
      <c r="U107" s="31"/>
      <c r="V107" s="25"/>
      <c r="W107" s="25"/>
      <c r="X107" s="31"/>
      <c r="Y107" s="31"/>
      <c r="Z107" s="31"/>
      <c r="AA107" s="31"/>
      <c r="AB107" s="31"/>
      <c r="AC107" s="31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>
        <v>1</v>
      </c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81">
        <f>((SUM(E108:AR108))/(SUM(E107:AR107)))</f>
        <v>0</v>
      </c>
      <c r="BG107" s="83">
        <f>COUNTIF(E108:AR108,"0")</f>
        <v>0</v>
      </c>
      <c r="BH107" s="85"/>
      <c r="BI107" s="24"/>
      <c r="BJ107" s="24"/>
      <c r="BK107" s="24"/>
      <c r="BL107" s="24"/>
      <c r="BM107" s="24"/>
      <c r="BN107" s="24"/>
      <c r="BO107" s="24"/>
      <c r="BP107" s="24"/>
      <c r="BQ107" s="24"/>
    </row>
    <row r="108" spans="1:69" ht="15" customHeight="1">
      <c r="A108" s="93"/>
      <c r="B108" s="84"/>
      <c r="C108" s="84"/>
      <c r="D108" s="91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32"/>
      <c r="S108" s="32"/>
      <c r="T108" s="32"/>
      <c r="U108" s="32"/>
      <c r="V108" s="29"/>
      <c r="W108" s="29"/>
      <c r="X108" s="32"/>
      <c r="Y108" s="32"/>
      <c r="Z108" s="32"/>
      <c r="AA108" s="32"/>
      <c r="AB108" s="32"/>
      <c r="AC108" s="32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82"/>
      <c r="BG108" s="84"/>
      <c r="BH108" s="84"/>
      <c r="BI108" s="24"/>
      <c r="BJ108" s="24"/>
      <c r="BK108" s="24"/>
      <c r="BL108" s="24"/>
      <c r="BM108" s="24"/>
      <c r="BN108" s="24"/>
      <c r="BO108" s="24"/>
      <c r="BP108" s="24"/>
      <c r="BQ108" s="24"/>
    </row>
    <row r="109" spans="1:69" ht="23.25" customHeight="1">
      <c r="A109" s="93"/>
      <c r="B109" s="85"/>
      <c r="C109" s="85"/>
      <c r="D109" s="86"/>
      <c r="E109" s="30"/>
      <c r="F109" s="30"/>
      <c r="G109" s="30">
        <v>1</v>
      </c>
      <c r="H109" s="30"/>
      <c r="I109" s="30"/>
      <c r="J109" s="30"/>
      <c r="K109" s="30"/>
      <c r="L109" s="30"/>
      <c r="M109" s="30"/>
      <c r="N109" s="30"/>
      <c r="O109" s="30"/>
      <c r="P109" s="30"/>
      <c r="Q109" s="26">
        <v>1</v>
      </c>
      <c r="R109" s="31"/>
      <c r="S109" s="31"/>
      <c r="T109" s="31"/>
      <c r="U109" s="31"/>
      <c r="V109" s="25"/>
      <c r="W109" s="25"/>
      <c r="X109" s="31"/>
      <c r="Y109" s="31"/>
      <c r="Z109" s="31"/>
      <c r="AA109" s="34">
        <v>1</v>
      </c>
      <c r="AB109" s="31"/>
      <c r="AC109" s="31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>
        <v>1</v>
      </c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81">
        <f>((SUM(E110:AR110))/(SUM(E109:AR109)))</f>
        <v>0.25</v>
      </c>
      <c r="BG109" s="83">
        <f>COUNTIF(E110:AR110,"0")</f>
        <v>0</v>
      </c>
      <c r="BH109" s="85"/>
      <c r="BI109" s="24"/>
      <c r="BJ109" s="24"/>
      <c r="BK109" s="24"/>
      <c r="BL109" s="24"/>
      <c r="BM109" s="24"/>
      <c r="BN109" s="24"/>
      <c r="BO109" s="24"/>
      <c r="BP109" s="24"/>
      <c r="BQ109" s="24"/>
    </row>
    <row r="110" spans="1:69" ht="15" customHeight="1">
      <c r="A110" s="93"/>
      <c r="B110" s="84"/>
      <c r="C110" s="84"/>
      <c r="D110" s="87"/>
      <c r="E110" s="28"/>
      <c r="F110" s="28"/>
      <c r="G110" s="28">
        <v>1</v>
      </c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32"/>
      <c r="S110" s="32"/>
      <c r="T110" s="32"/>
      <c r="U110" s="32"/>
      <c r="V110" s="29"/>
      <c r="W110" s="29"/>
      <c r="X110" s="32"/>
      <c r="Y110" s="32"/>
      <c r="Z110" s="32"/>
      <c r="AA110" s="32"/>
      <c r="AB110" s="32"/>
      <c r="AC110" s="32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82"/>
      <c r="BG110" s="84"/>
      <c r="BH110" s="84"/>
      <c r="BI110" s="24"/>
      <c r="BJ110" s="24"/>
      <c r="BK110" s="24"/>
      <c r="BL110" s="24"/>
      <c r="BM110" s="24"/>
      <c r="BN110" s="24"/>
      <c r="BO110" s="24"/>
      <c r="BP110" s="24"/>
      <c r="BQ110" s="24"/>
    </row>
    <row r="111" spans="1:69" ht="23.25" customHeight="1">
      <c r="A111" s="93"/>
      <c r="B111" s="85"/>
      <c r="C111" s="85"/>
      <c r="D111" s="86"/>
      <c r="E111" s="30"/>
      <c r="F111" s="30"/>
      <c r="G111" s="30">
        <v>1</v>
      </c>
      <c r="H111" s="30"/>
      <c r="I111" s="30"/>
      <c r="J111" s="30"/>
      <c r="K111" s="30"/>
      <c r="L111" s="30"/>
      <c r="M111" s="30"/>
      <c r="N111" s="30"/>
      <c r="O111" s="30"/>
      <c r="P111" s="30"/>
      <c r="Q111" s="26">
        <v>1</v>
      </c>
      <c r="R111" s="31"/>
      <c r="S111" s="31"/>
      <c r="T111" s="31"/>
      <c r="U111" s="31"/>
      <c r="V111" s="25"/>
      <c r="W111" s="25"/>
      <c r="X111" s="31"/>
      <c r="Y111" s="31"/>
      <c r="Z111" s="31"/>
      <c r="AA111" s="34">
        <v>1</v>
      </c>
      <c r="AB111" s="31"/>
      <c r="AC111" s="31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>
        <v>1</v>
      </c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81">
        <f>((SUM(E112:AR112))/(SUM(E111:AR111)))</f>
        <v>0.25</v>
      </c>
      <c r="BG111" s="83">
        <f>COUNTIF(E112:AR112,"0")</f>
        <v>0</v>
      </c>
      <c r="BH111" s="85"/>
      <c r="BI111" s="24"/>
      <c r="BJ111" s="24"/>
      <c r="BK111" s="24"/>
      <c r="BL111" s="24"/>
      <c r="BM111" s="24"/>
      <c r="BN111" s="24"/>
      <c r="BO111" s="24"/>
      <c r="BP111" s="24"/>
      <c r="BQ111" s="24"/>
    </row>
    <row r="112" spans="1:69" ht="15" customHeight="1">
      <c r="A112" s="93"/>
      <c r="B112" s="84"/>
      <c r="C112" s="84"/>
      <c r="D112" s="87"/>
      <c r="E112" s="28"/>
      <c r="F112" s="28"/>
      <c r="G112" s="28">
        <v>1</v>
      </c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32"/>
      <c r="S112" s="32"/>
      <c r="T112" s="32"/>
      <c r="U112" s="32"/>
      <c r="V112" s="29"/>
      <c r="W112" s="29"/>
      <c r="X112" s="32"/>
      <c r="Y112" s="32"/>
      <c r="Z112" s="32"/>
      <c r="AA112" s="32"/>
      <c r="AB112" s="32"/>
      <c r="AC112" s="32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82"/>
      <c r="BG112" s="84"/>
      <c r="BH112" s="84"/>
      <c r="BI112" s="24"/>
      <c r="BJ112" s="24"/>
      <c r="BK112" s="24"/>
      <c r="BL112" s="24"/>
      <c r="BM112" s="24"/>
      <c r="BN112" s="24"/>
      <c r="BO112" s="24"/>
      <c r="BP112" s="24"/>
      <c r="BQ112" s="24"/>
    </row>
    <row r="113" spans="1:69" ht="15" customHeight="1">
      <c r="A113" s="92"/>
      <c r="B113" s="85"/>
      <c r="C113" s="85"/>
      <c r="D113" s="90"/>
      <c r="E113" s="30"/>
      <c r="F113" s="30">
        <v>1</v>
      </c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26">
        <v>1</v>
      </c>
      <c r="R113" s="31"/>
      <c r="S113" s="31"/>
      <c r="T113" s="31"/>
      <c r="U113" s="31"/>
      <c r="V113" s="25"/>
      <c r="W113" s="25"/>
      <c r="X113" s="31"/>
      <c r="Y113" s="31"/>
      <c r="Z113" s="31"/>
      <c r="AA113" s="34">
        <v>1</v>
      </c>
      <c r="AB113" s="31"/>
      <c r="AC113" s="31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>
        <v>1</v>
      </c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81">
        <f>((SUM(E114:AR114))/(SUM(E113:AR113)))</f>
        <v>0.25</v>
      </c>
      <c r="BG113" s="83">
        <f>COUNTIF(E114:AR114,"0")</f>
        <v>0</v>
      </c>
      <c r="BH113" s="85" t="s">
        <v>24</v>
      </c>
      <c r="BI113" s="24"/>
      <c r="BJ113" s="24"/>
      <c r="BK113" s="24"/>
      <c r="BL113" s="24"/>
      <c r="BM113" s="24"/>
      <c r="BN113" s="24"/>
      <c r="BO113" s="24"/>
      <c r="BP113" s="24"/>
      <c r="BQ113" s="24"/>
    </row>
    <row r="114" spans="1:69" ht="15" customHeight="1">
      <c r="A114" s="93"/>
      <c r="B114" s="84"/>
      <c r="C114" s="84"/>
      <c r="D114" s="91"/>
      <c r="E114" s="28"/>
      <c r="F114" s="28">
        <v>1</v>
      </c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32"/>
      <c r="S114" s="32"/>
      <c r="T114" s="32"/>
      <c r="U114" s="32"/>
      <c r="V114" s="29"/>
      <c r="W114" s="29"/>
      <c r="X114" s="32"/>
      <c r="Y114" s="32"/>
      <c r="Z114" s="32"/>
      <c r="AA114" s="32"/>
      <c r="AB114" s="32"/>
      <c r="AC114" s="32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82"/>
      <c r="BG114" s="84"/>
      <c r="BH114" s="84"/>
      <c r="BI114" s="24"/>
      <c r="BJ114" s="24"/>
      <c r="BK114" s="24"/>
      <c r="BL114" s="24"/>
      <c r="BM114" s="24"/>
      <c r="BN114" s="24"/>
      <c r="BO114" s="24"/>
      <c r="BP114" s="24"/>
      <c r="BQ114" s="24"/>
    </row>
    <row r="115" spans="1:69" ht="23.25" customHeight="1">
      <c r="A115" s="93"/>
      <c r="B115" s="85"/>
      <c r="C115" s="85"/>
      <c r="D115" s="86"/>
      <c r="E115" s="30"/>
      <c r="F115" s="30"/>
      <c r="G115" s="30">
        <v>1</v>
      </c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1"/>
      <c r="S115" s="31"/>
      <c r="T115" s="31"/>
      <c r="U115" s="31"/>
      <c r="V115" s="25"/>
      <c r="W115" s="25"/>
      <c r="X115" s="31"/>
      <c r="Y115" s="31"/>
      <c r="Z115" s="31"/>
      <c r="AA115" s="31"/>
      <c r="AB115" s="31"/>
      <c r="AC115" s="31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81">
        <f>((SUM(E116:AR116))/(SUM(E115:AR115)))</f>
        <v>1</v>
      </c>
      <c r="BG115" s="83">
        <f>COUNTIF(E116:AR116,"0")</f>
        <v>0</v>
      </c>
      <c r="BH115" s="85"/>
      <c r="BI115" s="24"/>
      <c r="BJ115" s="24"/>
      <c r="BK115" s="24"/>
      <c r="BL115" s="24"/>
      <c r="BM115" s="24"/>
      <c r="BN115" s="24"/>
      <c r="BO115" s="24"/>
      <c r="BP115" s="24"/>
      <c r="BQ115" s="24"/>
    </row>
    <row r="116" spans="1:69" ht="15" customHeight="1">
      <c r="A116" s="93"/>
      <c r="B116" s="84"/>
      <c r="C116" s="84"/>
      <c r="D116" s="87"/>
      <c r="E116" s="28"/>
      <c r="F116" s="28"/>
      <c r="G116" s="28">
        <v>1</v>
      </c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32"/>
      <c r="S116" s="32"/>
      <c r="T116" s="32"/>
      <c r="U116" s="32"/>
      <c r="V116" s="29"/>
      <c r="W116" s="29"/>
      <c r="X116" s="32"/>
      <c r="Y116" s="32"/>
      <c r="Z116" s="32"/>
      <c r="AA116" s="32"/>
      <c r="AB116" s="32"/>
      <c r="AC116" s="32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82"/>
      <c r="BG116" s="84"/>
      <c r="BH116" s="84"/>
      <c r="BI116" s="24"/>
      <c r="BJ116" s="24"/>
      <c r="BK116" s="24"/>
      <c r="BL116" s="24"/>
      <c r="BM116" s="24"/>
      <c r="BN116" s="24"/>
      <c r="BO116" s="24"/>
      <c r="BP116" s="24"/>
      <c r="BQ116" s="24"/>
    </row>
    <row r="117" spans="1:69" ht="23.25" customHeight="1">
      <c r="A117" s="93"/>
      <c r="B117" s="85"/>
      <c r="C117" s="85"/>
      <c r="D117" s="86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1"/>
      <c r="S117" s="31"/>
      <c r="T117" s="31"/>
      <c r="U117" s="31"/>
      <c r="V117" s="25"/>
      <c r="W117" s="25"/>
      <c r="X117" s="31"/>
      <c r="Y117" s="31"/>
      <c r="Z117" s="31"/>
      <c r="AA117" s="31"/>
      <c r="AB117" s="31"/>
      <c r="AC117" s="31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>
        <v>1</v>
      </c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81">
        <f>((SUM(E118:AR118))/(SUM(E117:AR117)))</f>
        <v>0</v>
      </c>
      <c r="BG117" s="83">
        <f>COUNTIF(E118:AR118,"0")</f>
        <v>0</v>
      </c>
      <c r="BH117" s="85"/>
      <c r="BI117" s="24"/>
      <c r="BJ117" s="24"/>
      <c r="BK117" s="24"/>
      <c r="BL117" s="24"/>
      <c r="BM117" s="24"/>
      <c r="BN117" s="24"/>
      <c r="BO117" s="24"/>
      <c r="BP117" s="24"/>
      <c r="BQ117" s="24"/>
    </row>
    <row r="118" spans="1:69" ht="15" customHeight="1">
      <c r="A118" s="93"/>
      <c r="B118" s="84"/>
      <c r="C118" s="84"/>
      <c r="D118" s="87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32"/>
      <c r="S118" s="32"/>
      <c r="T118" s="32"/>
      <c r="U118" s="32"/>
      <c r="V118" s="29"/>
      <c r="W118" s="29"/>
      <c r="X118" s="32"/>
      <c r="Y118" s="32"/>
      <c r="Z118" s="32"/>
      <c r="AA118" s="32"/>
      <c r="AB118" s="32"/>
      <c r="AC118" s="32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82"/>
      <c r="BG118" s="84"/>
      <c r="BH118" s="84"/>
      <c r="BI118" s="24"/>
      <c r="BJ118" s="24"/>
      <c r="BK118" s="24"/>
      <c r="BL118" s="24"/>
      <c r="BM118" s="24"/>
      <c r="BN118" s="24"/>
      <c r="BO118" s="24"/>
      <c r="BP118" s="24"/>
      <c r="BQ118" s="24"/>
    </row>
    <row r="119" spans="1:69" ht="23.25" customHeight="1">
      <c r="A119" s="93"/>
      <c r="B119" s="85"/>
      <c r="C119" s="85"/>
      <c r="D119" s="9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1"/>
      <c r="S119" s="31"/>
      <c r="T119" s="31"/>
      <c r="U119" s="31"/>
      <c r="V119" s="25"/>
      <c r="W119" s="25"/>
      <c r="X119" s="31"/>
      <c r="Y119" s="31"/>
      <c r="Z119" s="31"/>
      <c r="AA119" s="31"/>
      <c r="AB119" s="31"/>
      <c r="AC119" s="31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>
        <v>1</v>
      </c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81">
        <f>((SUM(E120:AR120))/(SUM(E119:AR119)))</f>
        <v>0</v>
      </c>
      <c r="BG119" s="83">
        <f>COUNTIF(E120:AR120,"0")</f>
        <v>0</v>
      </c>
      <c r="BH119" s="85"/>
      <c r="BI119" s="24"/>
      <c r="BJ119" s="24"/>
      <c r="BK119" s="24"/>
      <c r="BL119" s="24"/>
      <c r="BM119" s="24"/>
      <c r="BN119" s="24"/>
      <c r="BO119" s="24"/>
      <c r="BP119" s="24"/>
      <c r="BQ119" s="24"/>
    </row>
    <row r="120" spans="1:69" ht="15" customHeight="1">
      <c r="A120" s="93"/>
      <c r="B120" s="84"/>
      <c r="C120" s="84"/>
      <c r="D120" s="91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32"/>
      <c r="S120" s="32"/>
      <c r="T120" s="32"/>
      <c r="U120" s="32"/>
      <c r="V120" s="29"/>
      <c r="W120" s="29"/>
      <c r="X120" s="32"/>
      <c r="Y120" s="32"/>
      <c r="Z120" s="32"/>
      <c r="AA120" s="32"/>
      <c r="AB120" s="32"/>
      <c r="AC120" s="32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82"/>
      <c r="BG120" s="84"/>
      <c r="BH120" s="84"/>
      <c r="BI120" s="24"/>
      <c r="BJ120" s="24"/>
      <c r="BK120" s="24"/>
      <c r="BL120" s="24"/>
      <c r="BM120" s="24"/>
      <c r="BN120" s="24"/>
      <c r="BO120" s="24"/>
      <c r="BP120" s="24"/>
      <c r="BQ120" s="24"/>
    </row>
    <row r="121" spans="1:69" ht="23.25" customHeight="1">
      <c r="A121" s="93"/>
      <c r="B121" s="85"/>
      <c r="C121" s="85"/>
      <c r="D121" s="86"/>
      <c r="E121" s="30"/>
      <c r="F121" s="30"/>
      <c r="G121" s="30">
        <v>1</v>
      </c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1">
        <v>1</v>
      </c>
      <c r="S121" s="31"/>
      <c r="T121" s="31"/>
      <c r="U121" s="31"/>
      <c r="V121" s="25"/>
      <c r="W121" s="25"/>
      <c r="X121" s="31"/>
      <c r="Y121" s="31"/>
      <c r="Z121" s="31"/>
      <c r="AA121" s="31"/>
      <c r="AB121" s="31"/>
      <c r="AC121" s="31"/>
      <c r="AD121" s="30"/>
      <c r="AE121" s="30">
        <v>1</v>
      </c>
      <c r="AF121" s="30"/>
      <c r="AG121" s="30"/>
      <c r="AH121" s="30"/>
      <c r="AI121" s="30"/>
      <c r="AJ121" s="30"/>
      <c r="AK121" s="30"/>
      <c r="AL121" s="30"/>
      <c r="AM121" s="30"/>
      <c r="AN121" s="30"/>
      <c r="AO121" s="30">
        <v>1</v>
      </c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81">
        <f>((SUM(E122:AR122))/(SUM(E121:AR121)))</f>
        <v>0.25</v>
      </c>
      <c r="BG121" s="83">
        <f>COUNTIF(E122:AR122,"0")</f>
        <v>0</v>
      </c>
      <c r="BH121" s="85"/>
      <c r="BI121" s="24"/>
      <c r="BJ121" s="24"/>
      <c r="BK121" s="24"/>
      <c r="BL121" s="24"/>
      <c r="BM121" s="24"/>
      <c r="BN121" s="24"/>
      <c r="BO121" s="24"/>
      <c r="BP121" s="24"/>
      <c r="BQ121" s="24"/>
    </row>
    <row r="122" spans="1:69" ht="15" customHeight="1">
      <c r="A122" s="93"/>
      <c r="B122" s="84"/>
      <c r="C122" s="84"/>
      <c r="D122" s="87"/>
      <c r="E122" s="28"/>
      <c r="F122" s="28"/>
      <c r="G122" s="28">
        <v>1</v>
      </c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32"/>
      <c r="S122" s="32"/>
      <c r="T122" s="32"/>
      <c r="U122" s="32"/>
      <c r="V122" s="29"/>
      <c r="W122" s="29"/>
      <c r="X122" s="32"/>
      <c r="Y122" s="32"/>
      <c r="Z122" s="32"/>
      <c r="AA122" s="32"/>
      <c r="AB122" s="32"/>
      <c r="AC122" s="32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82"/>
      <c r="BG122" s="84"/>
      <c r="BH122" s="84"/>
      <c r="BI122" s="24"/>
      <c r="BJ122" s="24"/>
      <c r="BK122" s="24"/>
      <c r="BL122" s="24"/>
      <c r="BM122" s="24"/>
      <c r="BN122" s="24"/>
      <c r="BO122" s="24"/>
      <c r="BP122" s="24"/>
      <c r="BQ122" s="24"/>
    </row>
    <row r="123" spans="1:69" ht="23.25" customHeight="1">
      <c r="A123" s="93"/>
      <c r="B123" s="85"/>
      <c r="C123" s="85"/>
      <c r="D123" s="9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1">
        <v>1</v>
      </c>
      <c r="S123" s="31"/>
      <c r="T123" s="31"/>
      <c r="U123" s="31"/>
      <c r="V123" s="25"/>
      <c r="W123" s="25"/>
      <c r="X123" s="31"/>
      <c r="Y123" s="31"/>
      <c r="Z123" s="31"/>
      <c r="AA123" s="31"/>
      <c r="AB123" s="31"/>
      <c r="AC123" s="31"/>
      <c r="AD123" s="30"/>
      <c r="AE123" s="30">
        <v>1</v>
      </c>
      <c r="AF123" s="30"/>
      <c r="AG123" s="30"/>
      <c r="AH123" s="30"/>
      <c r="AI123" s="30"/>
      <c r="AJ123" s="30"/>
      <c r="AK123" s="30"/>
      <c r="AL123" s="30"/>
      <c r="AM123" s="30"/>
      <c r="AN123" s="30"/>
      <c r="AO123" s="30">
        <v>1</v>
      </c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81">
        <f>((SUM(E124:AR124))/(SUM(E123:AR123)))</f>
        <v>0</v>
      </c>
      <c r="BG123" s="83">
        <f>COUNTIF(E124:AR124,"0")</f>
        <v>0</v>
      </c>
      <c r="BH123" s="85"/>
      <c r="BI123" s="24"/>
      <c r="BJ123" s="24"/>
      <c r="BK123" s="24"/>
      <c r="BL123" s="24"/>
      <c r="BM123" s="24"/>
      <c r="BN123" s="24"/>
      <c r="BO123" s="24"/>
      <c r="BP123" s="24"/>
      <c r="BQ123" s="24"/>
    </row>
    <row r="124" spans="1:69" ht="15" customHeight="1">
      <c r="A124" s="93"/>
      <c r="B124" s="84"/>
      <c r="C124" s="84"/>
      <c r="D124" s="91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32"/>
      <c r="S124" s="32"/>
      <c r="T124" s="32"/>
      <c r="U124" s="32"/>
      <c r="V124" s="29"/>
      <c r="W124" s="29"/>
      <c r="X124" s="32"/>
      <c r="Y124" s="32"/>
      <c r="Z124" s="32"/>
      <c r="AA124" s="32"/>
      <c r="AB124" s="32"/>
      <c r="AC124" s="32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82"/>
      <c r="BG124" s="84"/>
      <c r="BH124" s="84"/>
      <c r="BI124" s="24"/>
      <c r="BJ124" s="24"/>
      <c r="BK124" s="24"/>
      <c r="BL124" s="24"/>
      <c r="BM124" s="24"/>
      <c r="BN124" s="24"/>
      <c r="BO124" s="24"/>
      <c r="BP124" s="24"/>
      <c r="BQ124" s="24"/>
    </row>
    <row r="125" spans="1:69" ht="23.25" customHeight="1">
      <c r="A125" s="93"/>
      <c r="B125" s="85"/>
      <c r="C125" s="85"/>
      <c r="D125" s="86"/>
      <c r="E125" s="30"/>
      <c r="F125" s="30">
        <v>1</v>
      </c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1">
        <v>1</v>
      </c>
      <c r="S125" s="31"/>
      <c r="T125" s="31"/>
      <c r="U125" s="31"/>
      <c r="V125" s="25"/>
      <c r="W125" s="25"/>
      <c r="X125" s="31"/>
      <c r="Y125" s="31"/>
      <c r="Z125" s="31"/>
      <c r="AA125" s="34">
        <v>1</v>
      </c>
      <c r="AB125" s="31"/>
      <c r="AC125" s="31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>
        <v>1</v>
      </c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81">
        <f>((SUM(E126:AR126))/(SUM(E125:AR125)))</f>
        <v>0.25</v>
      </c>
      <c r="BG125" s="83">
        <f>COUNTIF(E126:AR126,"0")</f>
        <v>0</v>
      </c>
      <c r="BH125" s="85"/>
      <c r="BI125" s="24"/>
      <c r="BJ125" s="24"/>
      <c r="BK125" s="24"/>
      <c r="BL125" s="24"/>
      <c r="BM125" s="24"/>
      <c r="BN125" s="24"/>
      <c r="BO125" s="24"/>
      <c r="BP125" s="24"/>
      <c r="BQ125" s="24"/>
    </row>
    <row r="126" spans="1:69" ht="15" customHeight="1">
      <c r="A126" s="93"/>
      <c r="B126" s="84"/>
      <c r="C126" s="84"/>
      <c r="D126" s="87"/>
      <c r="E126" s="28"/>
      <c r="F126" s="28">
        <v>1</v>
      </c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32"/>
      <c r="S126" s="32"/>
      <c r="T126" s="32"/>
      <c r="U126" s="32"/>
      <c r="V126" s="29"/>
      <c r="W126" s="29"/>
      <c r="X126" s="32"/>
      <c r="Y126" s="32"/>
      <c r="Z126" s="32"/>
      <c r="AA126" s="32"/>
      <c r="AB126" s="32"/>
      <c r="AC126" s="32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82"/>
      <c r="BG126" s="84"/>
      <c r="BH126" s="84"/>
      <c r="BI126" s="24"/>
      <c r="BJ126" s="24"/>
      <c r="BK126" s="24"/>
      <c r="BL126" s="24"/>
      <c r="BM126" s="24"/>
      <c r="BN126" s="24"/>
      <c r="BO126" s="24"/>
      <c r="BP126" s="24"/>
      <c r="BQ126" s="24"/>
    </row>
    <row r="127" spans="1:69" ht="23.25" customHeight="1">
      <c r="A127" s="93"/>
      <c r="B127" s="85"/>
      <c r="C127" s="85"/>
      <c r="D127" s="86"/>
      <c r="E127" s="30"/>
      <c r="F127" s="30"/>
      <c r="G127" s="30">
        <v>1</v>
      </c>
      <c r="H127" s="30"/>
      <c r="I127" s="30"/>
      <c r="J127" s="30"/>
      <c r="K127" s="30"/>
      <c r="L127" s="30"/>
      <c r="M127" s="30"/>
      <c r="N127" s="30"/>
      <c r="O127" s="30"/>
      <c r="P127" s="30"/>
      <c r="Q127" s="26"/>
      <c r="R127" s="31">
        <v>1</v>
      </c>
      <c r="S127" s="31"/>
      <c r="T127" s="31"/>
      <c r="U127" s="31"/>
      <c r="V127" s="25"/>
      <c r="W127" s="25"/>
      <c r="X127" s="31"/>
      <c r="Y127" s="31"/>
      <c r="Z127" s="31"/>
      <c r="AA127" s="34">
        <v>1</v>
      </c>
      <c r="AB127" s="31"/>
      <c r="AC127" s="31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>
        <v>1</v>
      </c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81">
        <f>((SUM(E128:AR128))/(SUM(E127:AR127)))</f>
        <v>0.25</v>
      </c>
      <c r="BG127" s="83">
        <f>COUNTIF(E128:AR128,"0")</f>
        <v>0</v>
      </c>
      <c r="BH127" s="85"/>
      <c r="BI127" s="24"/>
      <c r="BJ127" s="24"/>
      <c r="BK127" s="24"/>
      <c r="BL127" s="24"/>
      <c r="BM127" s="24"/>
      <c r="BN127" s="24"/>
      <c r="BO127" s="24"/>
      <c r="BP127" s="24"/>
      <c r="BQ127" s="24"/>
    </row>
    <row r="128" spans="1:69" ht="15" customHeight="1">
      <c r="A128" s="93"/>
      <c r="B128" s="84"/>
      <c r="C128" s="84"/>
      <c r="D128" s="87"/>
      <c r="E128" s="28"/>
      <c r="F128" s="28"/>
      <c r="G128" s="28">
        <v>1</v>
      </c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32"/>
      <c r="S128" s="32"/>
      <c r="T128" s="32"/>
      <c r="U128" s="32"/>
      <c r="V128" s="29"/>
      <c r="W128" s="29"/>
      <c r="X128" s="32"/>
      <c r="Y128" s="32"/>
      <c r="Z128" s="32"/>
      <c r="AA128" s="32"/>
      <c r="AB128" s="32"/>
      <c r="AC128" s="32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82"/>
      <c r="BG128" s="84"/>
      <c r="BH128" s="84"/>
      <c r="BI128" s="24"/>
      <c r="BJ128" s="24"/>
      <c r="BK128" s="24"/>
      <c r="BL128" s="24"/>
      <c r="BM128" s="24"/>
      <c r="BN128" s="24"/>
      <c r="BO128" s="24"/>
      <c r="BP128" s="24"/>
      <c r="BQ128" s="24"/>
    </row>
    <row r="129" spans="1:69" ht="15" customHeight="1">
      <c r="A129" s="92"/>
      <c r="B129" s="85"/>
      <c r="C129" s="85"/>
      <c r="D129" s="90"/>
      <c r="E129" s="30"/>
      <c r="F129" s="30"/>
      <c r="G129" s="30"/>
      <c r="H129" s="26">
        <v>1</v>
      </c>
      <c r="I129" s="30"/>
      <c r="J129" s="30"/>
      <c r="K129" s="30"/>
      <c r="L129" s="30"/>
      <c r="M129" s="30"/>
      <c r="N129" s="30"/>
      <c r="O129" s="30"/>
      <c r="P129" s="30"/>
      <c r="Q129" s="26"/>
      <c r="R129" s="31">
        <v>1</v>
      </c>
      <c r="S129" s="31"/>
      <c r="T129" s="31"/>
      <c r="U129" s="31"/>
      <c r="V129" s="25"/>
      <c r="W129" s="25"/>
      <c r="X129" s="31"/>
      <c r="Y129" s="31"/>
      <c r="Z129" s="31"/>
      <c r="AA129" s="34">
        <v>1</v>
      </c>
      <c r="AB129" s="31"/>
      <c r="AC129" s="31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>
        <v>1</v>
      </c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81">
        <f>((SUM(E130:AR130))/(SUM(E129:AR129)))</f>
        <v>0</v>
      </c>
      <c r="BG129" s="83">
        <f>COUNTIF(E130:AR130,"0")</f>
        <v>0</v>
      </c>
      <c r="BH129" s="85" t="s">
        <v>24</v>
      </c>
      <c r="BI129" s="24"/>
      <c r="BJ129" s="24"/>
      <c r="BK129" s="24"/>
      <c r="BL129" s="24"/>
      <c r="BM129" s="24"/>
      <c r="BN129" s="24"/>
      <c r="BO129" s="24"/>
      <c r="BP129" s="24"/>
      <c r="BQ129" s="24"/>
    </row>
    <row r="130" spans="1:69" ht="15" customHeight="1">
      <c r="A130" s="93"/>
      <c r="B130" s="84"/>
      <c r="C130" s="84"/>
      <c r="D130" s="91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5"/>
      <c r="AD130" s="35"/>
      <c r="AE130" s="35"/>
      <c r="AF130" s="35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82"/>
      <c r="BG130" s="84"/>
      <c r="BH130" s="84"/>
      <c r="BI130" s="24"/>
      <c r="BJ130" s="24"/>
      <c r="BK130" s="24"/>
      <c r="BL130" s="24"/>
      <c r="BM130" s="24"/>
      <c r="BN130" s="24"/>
      <c r="BO130" s="24"/>
      <c r="BP130" s="24"/>
      <c r="BQ130" s="24"/>
    </row>
    <row r="131" spans="1:69" ht="23.25" customHeight="1">
      <c r="A131" s="93"/>
      <c r="B131" s="85"/>
      <c r="C131" s="85"/>
      <c r="D131" s="86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1"/>
      <c r="S131" s="31"/>
      <c r="T131" s="31"/>
      <c r="U131" s="31"/>
      <c r="V131" s="25"/>
      <c r="W131" s="25"/>
      <c r="X131" s="31"/>
      <c r="Y131" s="31"/>
      <c r="Z131" s="31"/>
      <c r="AA131" s="31"/>
      <c r="AB131" s="31"/>
      <c r="AC131" s="31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>
        <v>1</v>
      </c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81">
        <f>((SUM(E132:AR132))/(SUM(E131:AR131)))</f>
        <v>0</v>
      </c>
      <c r="BG131" s="83">
        <f>COUNTIF(E132:AR132,"0")</f>
        <v>0</v>
      </c>
      <c r="BH131" s="85"/>
      <c r="BI131" s="24"/>
      <c r="BJ131" s="24"/>
      <c r="BK131" s="24"/>
      <c r="BL131" s="24"/>
      <c r="BM131" s="24"/>
      <c r="BN131" s="24"/>
      <c r="BO131" s="24"/>
      <c r="BP131" s="24"/>
      <c r="BQ131" s="24"/>
    </row>
    <row r="132" spans="1:69" ht="15" customHeight="1">
      <c r="A132" s="93"/>
      <c r="B132" s="84"/>
      <c r="C132" s="84"/>
      <c r="D132" s="87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32"/>
      <c r="S132" s="32"/>
      <c r="T132" s="32"/>
      <c r="U132" s="32"/>
      <c r="V132" s="29"/>
      <c r="W132" s="29"/>
      <c r="X132" s="32"/>
      <c r="Y132" s="32"/>
      <c r="Z132" s="32"/>
      <c r="AA132" s="32"/>
      <c r="AB132" s="32"/>
      <c r="AC132" s="32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82"/>
      <c r="BG132" s="84"/>
      <c r="BH132" s="84"/>
      <c r="BI132" s="24"/>
      <c r="BJ132" s="24"/>
      <c r="BK132" s="24"/>
      <c r="BL132" s="24"/>
      <c r="BM132" s="24"/>
      <c r="BN132" s="24"/>
      <c r="BO132" s="24"/>
      <c r="BP132" s="24"/>
      <c r="BQ132" s="24"/>
    </row>
    <row r="133" spans="1:69" ht="23.25" customHeight="1">
      <c r="A133" s="93"/>
      <c r="B133" s="85"/>
      <c r="C133" s="85"/>
      <c r="D133" s="86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1"/>
      <c r="S133" s="31"/>
      <c r="T133" s="31"/>
      <c r="U133" s="31"/>
      <c r="V133" s="25"/>
      <c r="W133" s="25"/>
      <c r="X133" s="31"/>
      <c r="Y133" s="31"/>
      <c r="Z133" s="31"/>
      <c r="AA133" s="31"/>
      <c r="AB133" s="31"/>
      <c r="AC133" s="31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>
        <v>1</v>
      </c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81">
        <f>((SUM(E134:AR134))/(SUM(E133:AR133)))</f>
        <v>0</v>
      </c>
      <c r="BG133" s="83">
        <f>COUNTIF(E134:AR134,"0")</f>
        <v>0</v>
      </c>
      <c r="BH133" s="85"/>
      <c r="BI133" s="24"/>
      <c r="BJ133" s="24"/>
      <c r="BK133" s="24"/>
      <c r="BL133" s="24"/>
      <c r="BM133" s="24"/>
      <c r="BN133" s="24"/>
      <c r="BO133" s="24"/>
      <c r="BP133" s="24"/>
      <c r="BQ133" s="24"/>
    </row>
    <row r="134" spans="1:69" ht="15" customHeight="1">
      <c r="A134" s="93"/>
      <c r="B134" s="84"/>
      <c r="C134" s="84"/>
      <c r="D134" s="87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32"/>
      <c r="S134" s="32"/>
      <c r="T134" s="32"/>
      <c r="U134" s="32"/>
      <c r="V134" s="29"/>
      <c r="W134" s="29"/>
      <c r="X134" s="32"/>
      <c r="Y134" s="32"/>
      <c r="Z134" s="32"/>
      <c r="AA134" s="32"/>
      <c r="AB134" s="32"/>
      <c r="AC134" s="32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82"/>
      <c r="BG134" s="84"/>
      <c r="BH134" s="84"/>
      <c r="BI134" s="24"/>
      <c r="BJ134" s="24"/>
      <c r="BK134" s="24"/>
      <c r="BL134" s="24"/>
      <c r="BM134" s="24"/>
      <c r="BN134" s="24"/>
      <c r="BO134" s="24"/>
      <c r="BP134" s="24"/>
      <c r="BQ134" s="24"/>
    </row>
    <row r="135" spans="1:69" ht="23.25" customHeight="1">
      <c r="A135" s="93"/>
      <c r="B135" s="85"/>
      <c r="C135" s="85"/>
      <c r="D135" s="9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1"/>
      <c r="S135" s="31"/>
      <c r="T135" s="31"/>
      <c r="U135" s="31"/>
      <c r="V135" s="25"/>
      <c r="W135" s="25"/>
      <c r="X135" s="31"/>
      <c r="Y135" s="31"/>
      <c r="Z135" s="31"/>
      <c r="AA135" s="31"/>
      <c r="AB135" s="31"/>
      <c r="AC135" s="31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>
        <v>1</v>
      </c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81">
        <f>((SUM(E136:AR136))/(SUM(E135:AR135)))</f>
        <v>0</v>
      </c>
      <c r="BG135" s="83">
        <f>COUNTIF(E136:AR136,"0")</f>
        <v>0</v>
      </c>
      <c r="BH135" s="85"/>
      <c r="BI135" s="24"/>
      <c r="BJ135" s="24"/>
      <c r="BK135" s="24"/>
      <c r="BL135" s="24"/>
      <c r="BM135" s="24"/>
      <c r="BN135" s="24"/>
      <c r="BO135" s="24"/>
      <c r="BP135" s="24"/>
      <c r="BQ135" s="24"/>
    </row>
    <row r="136" spans="1:69" ht="15" customHeight="1">
      <c r="A136" s="93"/>
      <c r="B136" s="84"/>
      <c r="C136" s="84"/>
      <c r="D136" s="91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32"/>
      <c r="S136" s="32"/>
      <c r="T136" s="32"/>
      <c r="U136" s="32"/>
      <c r="V136" s="29"/>
      <c r="W136" s="29"/>
      <c r="X136" s="32"/>
      <c r="Y136" s="32"/>
      <c r="Z136" s="32"/>
      <c r="AA136" s="32"/>
      <c r="AB136" s="32"/>
      <c r="AC136" s="32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82"/>
      <c r="BG136" s="84"/>
      <c r="BH136" s="84"/>
      <c r="BI136" s="24"/>
      <c r="BJ136" s="24"/>
      <c r="BK136" s="24"/>
      <c r="BL136" s="24"/>
      <c r="BM136" s="24"/>
      <c r="BN136" s="24"/>
      <c r="BO136" s="24"/>
      <c r="BP136" s="24"/>
      <c r="BQ136" s="24"/>
    </row>
    <row r="137" spans="1:69" ht="23.25" customHeight="1">
      <c r="A137" s="93"/>
      <c r="B137" s="85"/>
      <c r="C137" s="85"/>
      <c r="D137" s="9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1"/>
      <c r="S137" s="31"/>
      <c r="T137" s="31"/>
      <c r="U137" s="31"/>
      <c r="V137" s="25"/>
      <c r="W137" s="25"/>
      <c r="X137" s="31"/>
      <c r="Y137" s="31"/>
      <c r="Z137" s="31"/>
      <c r="AA137" s="31"/>
      <c r="AB137" s="31"/>
      <c r="AC137" s="31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>
        <v>1</v>
      </c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81">
        <f>((SUM(E138:AR138))/(SUM(E137:AR137)))</f>
        <v>0</v>
      </c>
      <c r="BG137" s="83">
        <f>COUNTIF(E138:AR138,"0")</f>
        <v>0</v>
      </c>
      <c r="BH137" s="85"/>
      <c r="BI137" s="24"/>
      <c r="BJ137" s="24"/>
      <c r="BK137" s="24"/>
      <c r="BL137" s="24"/>
      <c r="BM137" s="24"/>
      <c r="BN137" s="24"/>
      <c r="BO137" s="24"/>
      <c r="BP137" s="24"/>
      <c r="BQ137" s="24"/>
    </row>
    <row r="138" spans="1:69" ht="15" customHeight="1">
      <c r="A138" s="93"/>
      <c r="B138" s="84"/>
      <c r="C138" s="84"/>
      <c r="D138" s="91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32"/>
      <c r="S138" s="32"/>
      <c r="T138" s="32"/>
      <c r="U138" s="32"/>
      <c r="V138" s="29"/>
      <c r="W138" s="29"/>
      <c r="X138" s="32"/>
      <c r="Y138" s="32"/>
      <c r="Z138" s="32"/>
      <c r="AA138" s="32"/>
      <c r="AB138" s="32"/>
      <c r="AC138" s="32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82"/>
      <c r="BG138" s="84"/>
      <c r="BH138" s="84"/>
      <c r="BI138" s="24"/>
      <c r="BJ138" s="24"/>
      <c r="BK138" s="24"/>
      <c r="BL138" s="24"/>
      <c r="BM138" s="24"/>
      <c r="BN138" s="24"/>
      <c r="BO138" s="24"/>
      <c r="BP138" s="24"/>
      <c r="BQ138" s="24"/>
    </row>
    <row r="139" spans="1:69" ht="23.25" customHeight="1">
      <c r="A139" s="93"/>
      <c r="B139" s="85"/>
      <c r="C139" s="85"/>
      <c r="D139" s="86"/>
      <c r="E139" s="30"/>
      <c r="F139" s="30"/>
      <c r="G139" s="26">
        <v>1</v>
      </c>
      <c r="H139" s="30"/>
      <c r="I139" s="30"/>
      <c r="J139" s="30"/>
      <c r="K139" s="30"/>
      <c r="L139" s="30"/>
      <c r="M139" s="30"/>
      <c r="N139" s="30"/>
      <c r="O139" s="30"/>
      <c r="P139" s="30"/>
      <c r="Q139" s="26">
        <v>1</v>
      </c>
      <c r="R139" s="31"/>
      <c r="S139" s="31"/>
      <c r="T139" s="31"/>
      <c r="U139" s="31"/>
      <c r="V139" s="25"/>
      <c r="W139" s="25"/>
      <c r="X139" s="31"/>
      <c r="Y139" s="31"/>
      <c r="Z139" s="31"/>
      <c r="AA139" s="31"/>
      <c r="AB139" s="31"/>
      <c r="AC139" s="31"/>
      <c r="AD139" s="30">
        <v>1</v>
      </c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>
        <v>1</v>
      </c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81">
        <f>((SUM(E140:AR140))/(SUM(E139:AR139)))</f>
        <v>0</v>
      </c>
      <c r="BG139" s="83">
        <f>COUNTIF(E140:AR140,"0")</f>
        <v>0</v>
      </c>
      <c r="BH139" s="85"/>
      <c r="BI139" s="24"/>
      <c r="BJ139" s="24"/>
      <c r="BK139" s="24"/>
      <c r="BL139" s="24"/>
      <c r="BM139" s="24"/>
      <c r="BN139" s="24"/>
      <c r="BO139" s="24"/>
      <c r="BP139" s="24"/>
      <c r="BQ139" s="24"/>
    </row>
    <row r="140" spans="1:69" ht="15" customHeight="1">
      <c r="A140" s="93"/>
      <c r="B140" s="84"/>
      <c r="C140" s="84"/>
      <c r="D140" s="87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32"/>
      <c r="S140" s="32"/>
      <c r="T140" s="32"/>
      <c r="U140" s="32"/>
      <c r="V140" s="29"/>
      <c r="W140" s="29"/>
      <c r="X140" s="32"/>
      <c r="Y140" s="32"/>
      <c r="Z140" s="32"/>
      <c r="AA140" s="32"/>
      <c r="AB140" s="32"/>
      <c r="AC140" s="32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82"/>
      <c r="BG140" s="84"/>
      <c r="BH140" s="84"/>
      <c r="BI140" s="24"/>
      <c r="BJ140" s="24"/>
      <c r="BK140" s="24"/>
      <c r="BL140" s="24"/>
      <c r="BM140" s="24"/>
      <c r="BN140" s="24"/>
      <c r="BO140" s="24"/>
      <c r="BP140" s="24"/>
      <c r="BQ140" s="24"/>
    </row>
    <row r="141" spans="1:69" ht="15" customHeight="1">
      <c r="A141" s="92"/>
      <c r="B141" s="85"/>
      <c r="C141" s="85"/>
      <c r="D141" s="86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1"/>
      <c r="S141" s="31"/>
      <c r="T141" s="31"/>
      <c r="U141" s="31"/>
      <c r="V141" s="25"/>
      <c r="W141" s="25"/>
      <c r="X141" s="31"/>
      <c r="Y141" s="31"/>
      <c r="Z141" s="31"/>
      <c r="AA141" s="31"/>
      <c r="AB141" s="31"/>
      <c r="AC141" s="31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>
        <v>1</v>
      </c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81">
        <f>((SUM(E142:AR142))/(SUM(E141:AR141)))</f>
        <v>0</v>
      </c>
      <c r="BG141" s="83">
        <f>COUNTIF(E142:AR142,"0")</f>
        <v>0</v>
      </c>
      <c r="BH141" s="85" t="s">
        <v>24</v>
      </c>
      <c r="BI141" s="24"/>
      <c r="BJ141" s="24"/>
      <c r="BK141" s="24"/>
      <c r="BL141" s="24"/>
      <c r="BM141" s="24"/>
      <c r="BN141" s="24"/>
      <c r="BO141" s="24"/>
      <c r="BP141" s="24"/>
      <c r="BQ141" s="24"/>
    </row>
    <row r="142" spans="1:69" ht="15" customHeight="1">
      <c r="A142" s="93"/>
      <c r="B142" s="84"/>
      <c r="C142" s="84"/>
      <c r="D142" s="87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32"/>
      <c r="S142" s="32"/>
      <c r="T142" s="32"/>
      <c r="U142" s="32"/>
      <c r="V142" s="29"/>
      <c r="W142" s="29"/>
      <c r="X142" s="32"/>
      <c r="Y142" s="32"/>
      <c r="Z142" s="32"/>
      <c r="AA142" s="32"/>
      <c r="AB142" s="32"/>
      <c r="AC142" s="32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82"/>
      <c r="BG142" s="84"/>
      <c r="BH142" s="84"/>
      <c r="BI142" s="24"/>
      <c r="BJ142" s="24"/>
      <c r="BK142" s="24"/>
      <c r="BL142" s="24"/>
      <c r="BM142" s="24"/>
      <c r="BN142" s="24"/>
      <c r="BO142" s="24"/>
      <c r="BP142" s="24"/>
      <c r="BQ142" s="24"/>
    </row>
    <row r="143" spans="1:69" ht="23.25" customHeight="1">
      <c r="A143" s="93"/>
      <c r="B143" s="85"/>
      <c r="C143" s="85"/>
      <c r="D143" s="9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1"/>
      <c r="S143" s="31"/>
      <c r="T143" s="31"/>
      <c r="U143" s="31"/>
      <c r="V143" s="25"/>
      <c r="W143" s="25"/>
      <c r="X143" s="31"/>
      <c r="Y143" s="31"/>
      <c r="Z143" s="31"/>
      <c r="AA143" s="31"/>
      <c r="AB143" s="31"/>
      <c r="AC143" s="31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>
        <v>1</v>
      </c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81">
        <f>((SUM(E144:AR144))/(SUM(E143:AR143)))</f>
        <v>0</v>
      </c>
      <c r="BG143" s="83">
        <f>COUNTIF(E144:AR144,"0")</f>
        <v>0</v>
      </c>
      <c r="BH143" s="85"/>
      <c r="BI143" s="24"/>
      <c r="BJ143" s="24"/>
      <c r="BK143" s="24"/>
      <c r="BL143" s="24"/>
      <c r="BM143" s="24"/>
      <c r="BN143" s="24"/>
      <c r="BO143" s="24"/>
      <c r="BP143" s="24"/>
      <c r="BQ143" s="24"/>
    </row>
    <row r="144" spans="1:69" ht="15" customHeight="1">
      <c r="A144" s="93"/>
      <c r="B144" s="84"/>
      <c r="C144" s="84"/>
      <c r="D144" s="91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32"/>
      <c r="S144" s="32"/>
      <c r="T144" s="32"/>
      <c r="U144" s="32"/>
      <c r="V144" s="29"/>
      <c r="W144" s="29"/>
      <c r="X144" s="32"/>
      <c r="Y144" s="32"/>
      <c r="Z144" s="32"/>
      <c r="AA144" s="32"/>
      <c r="AB144" s="32"/>
      <c r="AC144" s="32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82"/>
      <c r="BG144" s="84"/>
      <c r="BH144" s="84"/>
      <c r="BI144" s="24"/>
      <c r="BJ144" s="24"/>
      <c r="BK144" s="24"/>
      <c r="BL144" s="24"/>
      <c r="BM144" s="24"/>
      <c r="BN144" s="24"/>
      <c r="BO144" s="24"/>
      <c r="BP144" s="24"/>
      <c r="BQ144" s="24"/>
    </row>
    <row r="145" spans="1:69" ht="23.25" customHeight="1">
      <c r="A145" s="93"/>
      <c r="B145" s="85"/>
      <c r="C145" s="85"/>
      <c r="D145" s="9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1"/>
      <c r="S145" s="31"/>
      <c r="T145" s="31"/>
      <c r="U145" s="31"/>
      <c r="V145" s="25"/>
      <c r="W145" s="25"/>
      <c r="X145" s="31"/>
      <c r="Y145" s="31"/>
      <c r="Z145" s="31"/>
      <c r="AA145" s="31"/>
      <c r="AB145" s="31"/>
      <c r="AC145" s="31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>
        <v>1</v>
      </c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81">
        <f>((SUM(E146:AR146))/(SUM(E145:AR145)))</f>
        <v>0</v>
      </c>
      <c r="BG145" s="83">
        <f>COUNTIF(E146:AR146,"0")</f>
        <v>0</v>
      </c>
      <c r="BH145" s="85"/>
      <c r="BI145" s="24"/>
      <c r="BJ145" s="24"/>
      <c r="BK145" s="24"/>
      <c r="BL145" s="24"/>
      <c r="BM145" s="24"/>
      <c r="BN145" s="24"/>
      <c r="BO145" s="24"/>
      <c r="BP145" s="24"/>
      <c r="BQ145" s="24"/>
    </row>
    <row r="146" spans="1:69" ht="15" customHeight="1">
      <c r="A146" s="93"/>
      <c r="B146" s="84"/>
      <c r="C146" s="84"/>
      <c r="D146" s="91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32"/>
      <c r="S146" s="32"/>
      <c r="T146" s="32"/>
      <c r="U146" s="32"/>
      <c r="V146" s="29"/>
      <c r="W146" s="29"/>
      <c r="X146" s="32"/>
      <c r="Y146" s="32"/>
      <c r="Z146" s="32"/>
      <c r="AA146" s="32"/>
      <c r="AB146" s="32"/>
      <c r="AC146" s="32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82"/>
      <c r="BG146" s="84"/>
      <c r="BH146" s="84"/>
      <c r="BI146" s="24"/>
      <c r="BJ146" s="24"/>
      <c r="BK146" s="24"/>
      <c r="BL146" s="24"/>
      <c r="BM146" s="24"/>
      <c r="BN146" s="24"/>
      <c r="BO146" s="24"/>
      <c r="BP146" s="24"/>
      <c r="BQ146" s="24"/>
    </row>
    <row r="147" spans="1:69" ht="23.25" customHeight="1">
      <c r="A147" s="93"/>
      <c r="B147" s="85"/>
      <c r="C147" s="85"/>
      <c r="D147" s="86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1"/>
      <c r="S147" s="31"/>
      <c r="T147" s="31"/>
      <c r="U147" s="31"/>
      <c r="V147" s="25"/>
      <c r="W147" s="25"/>
      <c r="X147" s="31"/>
      <c r="Y147" s="31"/>
      <c r="Z147" s="31"/>
      <c r="AA147" s="31"/>
      <c r="AB147" s="31"/>
      <c r="AC147" s="31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>
        <v>1</v>
      </c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81">
        <f>((SUM(E148:AR148))/(SUM(E147:AR147)))</f>
        <v>0</v>
      </c>
      <c r="BG147" s="83">
        <f>COUNTIF(E148:AR148,"0")</f>
        <v>0</v>
      </c>
      <c r="BH147" s="85"/>
      <c r="BI147" s="24"/>
      <c r="BJ147" s="24"/>
      <c r="BK147" s="24"/>
      <c r="BL147" s="24"/>
      <c r="BM147" s="24"/>
      <c r="BN147" s="24"/>
      <c r="BO147" s="24"/>
      <c r="BP147" s="24"/>
      <c r="BQ147" s="24"/>
    </row>
    <row r="148" spans="1:69" ht="15" customHeight="1">
      <c r="A148" s="93"/>
      <c r="B148" s="84"/>
      <c r="C148" s="84"/>
      <c r="D148" s="87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32"/>
      <c r="S148" s="32"/>
      <c r="T148" s="32"/>
      <c r="U148" s="32"/>
      <c r="V148" s="29"/>
      <c r="W148" s="29"/>
      <c r="X148" s="32"/>
      <c r="Y148" s="32"/>
      <c r="Z148" s="32"/>
      <c r="AA148" s="32"/>
      <c r="AB148" s="32"/>
      <c r="AC148" s="32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82"/>
      <c r="BG148" s="84"/>
      <c r="BH148" s="84"/>
      <c r="BI148" s="24"/>
      <c r="BJ148" s="24"/>
      <c r="BK148" s="24"/>
      <c r="BL148" s="24"/>
      <c r="BM148" s="24"/>
      <c r="BN148" s="24"/>
      <c r="BO148" s="24"/>
      <c r="BP148" s="24"/>
      <c r="BQ148" s="24"/>
    </row>
    <row r="149" spans="1:69" ht="23.25" customHeight="1">
      <c r="A149" s="93"/>
      <c r="B149" s="85"/>
      <c r="C149" s="85"/>
      <c r="D149" s="86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1"/>
      <c r="S149" s="31"/>
      <c r="T149" s="31"/>
      <c r="U149" s="31"/>
      <c r="V149" s="25"/>
      <c r="W149" s="25"/>
      <c r="X149" s="31"/>
      <c r="Y149" s="31"/>
      <c r="Z149" s="31"/>
      <c r="AA149" s="31"/>
      <c r="AB149" s="31"/>
      <c r="AC149" s="31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>
        <v>1</v>
      </c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81">
        <f>((SUM(E150:AR150))/(SUM(E149:AR149)))</f>
        <v>0</v>
      </c>
      <c r="BG149" s="83">
        <f>COUNTIF(E150:AR150,"0")</f>
        <v>0</v>
      </c>
      <c r="BH149" s="85"/>
      <c r="BI149" s="24"/>
      <c r="BJ149" s="24"/>
      <c r="BK149" s="24"/>
      <c r="BL149" s="24"/>
      <c r="BM149" s="24"/>
      <c r="BN149" s="24"/>
      <c r="BO149" s="24"/>
      <c r="BP149" s="24"/>
      <c r="BQ149" s="24"/>
    </row>
    <row r="150" spans="1:69" ht="15" customHeight="1">
      <c r="A150" s="93"/>
      <c r="B150" s="84"/>
      <c r="C150" s="84"/>
      <c r="D150" s="87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32"/>
      <c r="S150" s="32"/>
      <c r="T150" s="32"/>
      <c r="U150" s="32"/>
      <c r="V150" s="29"/>
      <c r="W150" s="29"/>
      <c r="X150" s="32"/>
      <c r="Y150" s="32"/>
      <c r="Z150" s="32"/>
      <c r="AA150" s="32"/>
      <c r="AB150" s="32"/>
      <c r="AC150" s="32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82"/>
      <c r="BG150" s="84"/>
      <c r="BH150" s="84"/>
      <c r="BI150" s="24"/>
      <c r="BJ150" s="24"/>
      <c r="BK150" s="24"/>
      <c r="BL150" s="24"/>
      <c r="BM150" s="24"/>
      <c r="BN150" s="24"/>
      <c r="BO150" s="24"/>
      <c r="BP150" s="24"/>
      <c r="BQ150" s="24"/>
    </row>
    <row r="151" spans="1:69" ht="23.25" customHeight="1">
      <c r="A151" s="93"/>
      <c r="B151" s="85"/>
      <c r="C151" s="85"/>
      <c r="D151" s="86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1"/>
      <c r="S151" s="31"/>
      <c r="T151" s="31"/>
      <c r="U151" s="31"/>
      <c r="V151" s="25"/>
      <c r="W151" s="25"/>
      <c r="X151" s="31"/>
      <c r="Y151" s="31"/>
      <c r="Z151" s="31"/>
      <c r="AA151" s="31"/>
      <c r="AB151" s="31"/>
      <c r="AC151" s="31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>
        <v>1</v>
      </c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81">
        <f>((SUM(E152:AR152))/(SUM(E151:AR151)))</f>
        <v>0</v>
      </c>
      <c r="BG151" s="83">
        <f>COUNTIF(E152:AR152,"0")</f>
        <v>0</v>
      </c>
      <c r="BH151" s="85"/>
      <c r="BI151" s="24"/>
      <c r="BJ151" s="24"/>
      <c r="BK151" s="24"/>
      <c r="BL151" s="24"/>
      <c r="BM151" s="24"/>
      <c r="BN151" s="24"/>
      <c r="BO151" s="24"/>
      <c r="BP151" s="24"/>
      <c r="BQ151" s="24"/>
    </row>
    <row r="152" spans="1:69" ht="15" customHeight="1">
      <c r="A152" s="93"/>
      <c r="B152" s="84"/>
      <c r="C152" s="84"/>
      <c r="D152" s="87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32"/>
      <c r="S152" s="32"/>
      <c r="T152" s="32"/>
      <c r="U152" s="32"/>
      <c r="V152" s="29"/>
      <c r="W152" s="29"/>
      <c r="X152" s="32"/>
      <c r="Y152" s="32"/>
      <c r="Z152" s="32"/>
      <c r="AA152" s="32"/>
      <c r="AB152" s="32"/>
      <c r="AC152" s="32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82"/>
      <c r="BG152" s="84"/>
      <c r="BH152" s="84"/>
      <c r="BI152" s="24"/>
      <c r="BJ152" s="24"/>
      <c r="BK152" s="24"/>
      <c r="BL152" s="24"/>
      <c r="BM152" s="24"/>
      <c r="BN152" s="24"/>
      <c r="BO152" s="24"/>
      <c r="BP152" s="24"/>
      <c r="BQ152" s="24"/>
    </row>
    <row r="153" spans="1:69" ht="15" customHeight="1">
      <c r="A153" s="92"/>
      <c r="B153" s="85"/>
      <c r="C153" s="85"/>
      <c r="D153" s="90"/>
      <c r="E153" s="30">
        <v>1</v>
      </c>
      <c r="F153" s="30"/>
      <c r="G153" s="26">
        <v>1</v>
      </c>
      <c r="H153" s="30"/>
      <c r="I153" s="30"/>
      <c r="J153" s="30"/>
      <c r="K153" s="26">
        <v>1</v>
      </c>
      <c r="L153" s="30"/>
      <c r="M153" s="30"/>
      <c r="N153" s="30"/>
      <c r="O153" s="30"/>
      <c r="P153" s="26">
        <v>1</v>
      </c>
      <c r="Q153" s="30"/>
      <c r="R153" s="34">
        <v>1</v>
      </c>
      <c r="S153" s="31"/>
      <c r="T153" s="31"/>
      <c r="U153" s="31"/>
      <c r="V153" s="25"/>
      <c r="W153" s="25"/>
      <c r="X153" s="31"/>
      <c r="Y153" s="34">
        <v>1</v>
      </c>
      <c r="Z153" s="31"/>
      <c r="AA153" s="31"/>
      <c r="AB153" s="31"/>
      <c r="AC153" s="34">
        <v>1</v>
      </c>
      <c r="AD153" s="30"/>
      <c r="AE153" s="30"/>
      <c r="AF153" s="30"/>
      <c r="AG153" s="26">
        <v>1</v>
      </c>
      <c r="AH153" s="30"/>
      <c r="AI153" s="30"/>
      <c r="AJ153" s="30"/>
      <c r="AK153" s="30">
        <v>1</v>
      </c>
      <c r="AL153" s="26"/>
      <c r="AM153" s="30"/>
      <c r="AN153" s="30">
        <v>1</v>
      </c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81">
        <f>((SUM(E154:AR154))/(SUM(E153:AR153)))</f>
        <v>0.5</v>
      </c>
      <c r="BG153" s="83">
        <f>COUNTIF(E154:AR154,"0")</f>
        <v>0</v>
      </c>
      <c r="BH153" s="85"/>
      <c r="BI153" s="24"/>
      <c r="BJ153" s="24"/>
      <c r="BK153" s="24"/>
      <c r="BL153" s="24"/>
      <c r="BM153" s="24"/>
      <c r="BN153" s="24"/>
      <c r="BO153" s="24"/>
      <c r="BP153" s="24"/>
      <c r="BQ153" s="24"/>
    </row>
    <row r="154" spans="1:69" ht="15" customHeight="1">
      <c r="A154" s="97"/>
      <c r="B154" s="84"/>
      <c r="C154" s="84"/>
      <c r="D154" s="91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32">
        <v>1</v>
      </c>
      <c r="S154" s="32"/>
      <c r="T154" s="32"/>
      <c r="U154" s="32"/>
      <c r="V154" s="29"/>
      <c r="W154" s="29"/>
      <c r="X154" s="32"/>
      <c r="Y154" s="32">
        <v>1</v>
      </c>
      <c r="Z154" s="32"/>
      <c r="AA154" s="32"/>
      <c r="AB154" s="32"/>
      <c r="AC154" s="32">
        <v>1</v>
      </c>
      <c r="AD154" s="28"/>
      <c r="AE154" s="28"/>
      <c r="AF154" s="28"/>
      <c r="AG154" s="28">
        <v>1</v>
      </c>
      <c r="AH154" s="28"/>
      <c r="AI154" s="28"/>
      <c r="AJ154" s="28"/>
      <c r="AK154" s="28">
        <v>1</v>
      </c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82"/>
      <c r="BG154" s="84"/>
      <c r="BH154" s="84"/>
      <c r="BI154" s="24"/>
      <c r="BJ154" s="24"/>
      <c r="BK154" s="24"/>
      <c r="BL154" s="24"/>
      <c r="BM154" s="24"/>
      <c r="BN154" s="24"/>
      <c r="BO154" s="24"/>
      <c r="BP154" s="24"/>
      <c r="BQ154" s="24"/>
    </row>
    <row r="155" spans="1:69" ht="15" customHeight="1">
      <c r="A155" s="92"/>
      <c r="B155" s="85"/>
      <c r="C155" s="85"/>
      <c r="D155" s="90"/>
      <c r="E155" s="30"/>
      <c r="F155" s="26">
        <v>1</v>
      </c>
      <c r="G155" s="30"/>
      <c r="H155" s="26">
        <v>1</v>
      </c>
      <c r="I155" s="30"/>
      <c r="J155" s="26">
        <v>1</v>
      </c>
      <c r="K155" s="30"/>
      <c r="L155" s="30"/>
      <c r="M155" s="26">
        <v>1</v>
      </c>
      <c r="N155" s="30"/>
      <c r="O155" s="26">
        <v>1</v>
      </c>
      <c r="P155" s="30"/>
      <c r="Q155" s="26">
        <v>1</v>
      </c>
      <c r="R155" s="31">
        <v>1</v>
      </c>
      <c r="S155" s="31"/>
      <c r="T155" s="31">
        <v>1</v>
      </c>
      <c r="U155" s="31"/>
      <c r="V155" s="25"/>
      <c r="W155" s="25"/>
      <c r="X155" s="31">
        <v>1</v>
      </c>
      <c r="Y155" s="31"/>
      <c r="Z155" s="31">
        <v>1</v>
      </c>
      <c r="AA155" s="31"/>
      <c r="AB155" s="31">
        <v>1</v>
      </c>
      <c r="AC155" s="31">
        <v>1</v>
      </c>
      <c r="AD155" s="30"/>
      <c r="AE155" s="30"/>
      <c r="AF155" s="30">
        <v>1</v>
      </c>
      <c r="AG155" s="30"/>
      <c r="AH155" s="30">
        <v>1</v>
      </c>
      <c r="AI155" s="30"/>
      <c r="AJ155" s="30"/>
      <c r="AK155" s="26">
        <v>1</v>
      </c>
      <c r="AL155" s="30"/>
      <c r="AM155" s="26">
        <v>1</v>
      </c>
      <c r="AN155" s="30"/>
      <c r="AO155" s="26">
        <v>1</v>
      </c>
      <c r="AP155" s="30"/>
      <c r="AQ155" s="26">
        <v>1</v>
      </c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81">
        <f>((SUM(E156:AR156))/(SUM(E155:AR155)))</f>
        <v>0.5</v>
      </c>
      <c r="BG155" s="83">
        <f>COUNTIF(E156:AR156,"0")</f>
        <v>0</v>
      </c>
      <c r="BH155" s="85"/>
      <c r="BI155" s="24"/>
      <c r="BJ155" s="24"/>
      <c r="BK155" s="24"/>
      <c r="BL155" s="24"/>
      <c r="BM155" s="24"/>
      <c r="BN155" s="24"/>
      <c r="BO155" s="24"/>
      <c r="BP155" s="24"/>
      <c r="BQ155" s="24"/>
    </row>
    <row r="156" spans="1:69" ht="21" customHeight="1">
      <c r="A156" s="93"/>
      <c r="B156" s="84"/>
      <c r="C156" s="84"/>
      <c r="D156" s="91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32">
        <v>1</v>
      </c>
      <c r="S156" s="32"/>
      <c r="T156" s="32">
        <v>1</v>
      </c>
      <c r="U156" s="32"/>
      <c r="V156" s="29"/>
      <c r="W156" s="29"/>
      <c r="X156" s="32">
        <v>1</v>
      </c>
      <c r="Y156" s="32"/>
      <c r="Z156" s="32">
        <v>1</v>
      </c>
      <c r="AA156" s="32"/>
      <c r="AB156" s="32">
        <v>1</v>
      </c>
      <c r="AC156" s="32">
        <v>1</v>
      </c>
      <c r="AD156" s="28"/>
      <c r="AE156" s="28"/>
      <c r="AF156" s="28">
        <v>1</v>
      </c>
      <c r="AG156" s="28"/>
      <c r="AH156" s="28">
        <v>1</v>
      </c>
      <c r="AI156" s="28"/>
      <c r="AJ156" s="28"/>
      <c r="AK156" s="28">
        <v>1</v>
      </c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82"/>
      <c r="BG156" s="84"/>
      <c r="BH156" s="84"/>
      <c r="BI156" s="24"/>
      <c r="BJ156" s="24"/>
      <c r="BK156" s="24"/>
      <c r="BL156" s="24"/>
      <c r="BM156" s="24"/>
      <c r="BN156" s="24"/>
      <c r="BO156" s="24"/>
      <c r="BP156" s="24"/>
      <c r="BQ156" s="24"/>
    </row>
    <row r="157" spans="1:69" ht="15" customHeight="1">
      <c r="A157" s="100"/>
      <c r="B157" s="44"/>
      <c r="C157" s="44"/>
      <c r="D157" s="36"/>
      <c r="E157" s="28"/>
      <c r="F157" s="28"/>
      <c r="G157" s="28">
        <v>1</v>
      </c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32">
        <v>1</v>
      </c>
      <c r="S157" s="32">
        <v>1</v>
      </c>
      <c r="T157" s="32">
        <v>1</v>
      </c>
      <c r="U157" s="32">
        <v>1</v>
      </c>
      <c r="V157" s="29"/>
      <c r="W157" s="29"/>
      <c r="X157" s="32">
        <v>1</v>
      </c>
      <c r="Y157" s="32">
        <v>1</v>
      </c>
      <c r="Z157" s="32">
        <v>1</v>
      </c>
      <c r="AA157" s="32">
        <v>1</v>
      </c>
      <c r="AB157" s="32">
        <v>1</v>
      </c>
      <c r="AC157" s="32">
        <v>1</v>
      </c>
      <c r="AD157" s="28">
        <v>1</v>
      </c>
      <c r="AE157" s="28">
        <v>1</v>
      </c>
      <c r="AF157" s="28">
        <v>1</v>
      </c>
      <c r="AG157" s="28">
        <v>1</v>
      </c>
      <c r="AH157" s="28">
        <v>1</v>
      </c>
      <c r="AI157" s="28">
        <v>1</v>
      </c>
      <c r="AJ157" s="28">
        <v>1</v>
      </c>
      <c r="AK157" s="28">
        <v>1</v>
      </c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45"/>
      <c r="BG157" s="44"/>
      <c r="BH157" s="44"/>
      <c r="BI157" s="24"/>
      <c r="BJ157" s="24"/>
      <c r="BK157" s="24"/>
      <c r="BL157" s="24"/>
      <c r="BM157" s="24"/>
      <c r="BN157" s="24"/>
      <c r="BO157" s="24"/>
      <c r="BP157" s="24"/>
      <c r="BQ157" s="24"/>
    </row>
    <row r="158" spans="1:69" ht="15" hidden="1" customHeight="1">
      <c r="A158" s="98"/>
      <c r="B158" s="92"/>
      <c r="C158" s="37"/>
      <c r="D158" s="99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81" t="e">
        <f>((SUM(E159:AR159))/(SUM(E158:AR158)))</f>
        <v>#DIV/0!</v>
      </c>
      <c r="BG158" s="83">
        <f>COUNTIF(E159:AR159,"ND")</f>
        <v>0</v>
      </c>
      <c r="BH158" s="85"/>
      <c r="BI158" s="24"/>
      <c r="BJ158" s="24"/>
      <c r="BK158" s="24"/>
      <c r="BL158" s="24"/>
      <c r="BM158" s="24"/>
      <c r="BN158" s="24"/>
      <c r="BO158" s="24"/>
      <c r="BP158" s="24"/>
      <c r="BQ158" s="24"/>
    </row>
    <row r="159" spans="1:69" ht="15" hidden="1" customHeight="1">
      <c r="A159" s="84"/>
      <c r="B159" s="84"/>
      <c r="C159" s="38"/>
      <c r="D159" s="87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82"/>
      <c r="BG159" s="84"/>
      <c r="BH159" s="84"/>
      <c r="BI159" s="24"/>
      <c r="BJ159" s="24"/>
      <c r="BK159" s="24"/>
      <c r="BL159" s="24"/>
      <c r="BM159" s="24"/>
      <c r="BN159" s="24"/>
      <c r="BO159" s="24"/>
      <c r="BP159" s="24"/>
      <c r="BQ159" s="24"/>
    </row>
    <row r="160" spans="1:69" ht="15" hidden="1" customHeight="1">
      <c r="A160" s="92"/>
      <c r="B160" s="92"/>
      <c r="C160" s="39"/>
      <c r="D160" s="86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81" t="e">
        <f>((SUM(E161:AR161))/(SUM(E160:AR160)))</f>
        <v>#DIV/0!</v>
      </c>
      <c r="BG160" s="83">
        <f>COUNTIF(E161:AR161,"ND")</f>
        <v>0</v>
      </c>
      <c r="BH160" s="85"/>
      <c r="BI160" s="24"/>
      <c r="BJ160" s="24"/>
      <c r="BK160" s="24"/>
      <c r="BL160" s="24"/>
      <c r="BM160" s="24"/>
      <c r="BN160" s="24"/>
      <c r="BO160" s="24"/>
      <c r="BP160" s="24"/>
      <c r="BQ160" s="24"/>
    </row>
    <row r="161" spans="1:69" ht="15" hidden="1" customHeight="1">
      <c r="A161" s="84"/>
      <c r="B161" s="84"/>
      <c r="C161" s="38"/>
      <c r="D161" s="87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82"/>
      <c r="BG161" s="84"/>
      <c r="BH161" s="84"/>
      <c r="BI161" s="24"/>
      <c r="BJ161" s="24"/>
      <c r="BK161" s="24"/>
      <c r="BL161" s="24"/>
      <c r="BM161" s="24"/>
      <c r="BN161" s="24"/>
      <c r="BO161" s="24"/>
      <c r="BP161" s="24"/>
      <c r="BQ161" s="24"/>
    </row>
    <row r="162" spans="1:69" ht="15" hidden="1" customHeight="1">
      <c r="A162" s="92"/>
      <c r="B162" s="92"/>
      <c r="C162" s="39"/>
      <c r="D162" s="86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81" t="e">
        <f>((SUM(E163:AR163))/(SUM(E162:AR162)))</f>
        <v>#DIV/0!</v>
      </c>
      <c r="BG162" s="83">
        <f>COUNTIF(E163:AR163,"ND")</f>
        <v>0</v>
      </c>
      <c r="BH162" s="85"/>
      <c r="BI162" s="24"/>
      <c r="BJ162" s="24"/>
      <c r="BK162" s="24"/>
      <c r="BL162" s="24"/>
      <c r="BM162" s="24"/>
      <c r="BN162" s="24"/>
      <c r="BO162" s="24"/>
      <c r="BP162" s="24"/>
      <c r="BQ162" s="24"/>
    </row>
    <row r="163" spans="1:69" ht="15" hidden="1" customHeight="1">
      <c r="A163" s="84"/>
      <c r="B163" s="84"/>
      <c r="C163" s="38"/>
      <c r="D163" s="87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82"/>
      <c r="BG163" s="84"/>
      <c r="BH163" s="84"/>
      <c r="BI163" s="24"/>
      <c r="BJ163" s="24"/>
      <c r="BK163" s="24"/>
      <c r="BL163" s="24"/>
      <c r="BM163" s="24"/>
      <c r="BN163" s="24"/>
      <c r="BO163" s="24"/>
      <c r="BP163" s="24"/>
      <c r="BQ163" s="24"/>
    </row>
    <row r="164" spans="1:69" ht="15" hidden="1" customHeight="1">
      <c r="A164" s="92"/>
      <c r="B164" s="92"/>
      <c r="C164" s="39"/>
      <c r="D164" s="86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81" t="e">
        <f>((SUM(E165:AR165))/(SUM(E164:AR164)))</f>
        <v>#DIV/0!</v>
      </c>
      <c r="BG164" s="83">
        <f>COUNTIF(E165:AR165,"ND")</f>
        <v>0</v>
      </c>
      <c r="BH164" s="85"/>
      <c r="BI164" s="24"/>
      <c r="BJ164" s="24"/>
      <c r="BK164" s="24"/>
      <c r="BL164" s="24"/>
      <c r="BM164" s="24"/>
      <c r="BN164" s="24"/>
      <c r="BO164" s="24"/>
      <c r="BP164" s="24"/>
      <c r="BQ164" s="24"/>
    </row>
    <row r="165" spans="1:69" ht="15" hidden="1" customHeight="1">
      <c r="A165" s="84"/>
      <c r="B165" s="84"/>
      <c r="C165" s="38"/>
      <c r="D165" s="87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82"/>
      <c r="BG165" s="84"/>
      <c r="BH165" s="84"/>
      <c r="BI165" s="24"/>
      <c r="BJ165" s="24"/>
      <c r="BK165" s="24"/>
      <c r="BL165" s="24"/>
      <c r="BM165" s="24"/>
      <c r="BN165" s="24"/>
      <c r="BO165" s="24"/>
      <c r="BP165" s="24"/>
      <c r="BQ165" s="24"/>
    </row>
    <row r="166" spans="1:69" ht="15" hidden="1" customHeight="1">
      <c r="A166" s="92"/>
      <c r="B166" s="92"/>
      <c r="C166" s="39"/>
      <c r="D166" s="86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81" t="e">
        <f>((SUM(E167:AR167))/(SUM(E166:AR166)))</f>
        <v>#DIV/0!</v>
      </c>
      <c r="BG166" s="83">
        <f>COUNTIF(E167:AR167,"ND")</f>
        <v>0</v>
      </c>
      <c r="BH166" s="85"/>
      <c r="BI166" s="24"/>
      <c r="BJ166" s="24"/>
      <c r="BK166" s="24"/>
      <c r="BL166" s="24"/>
      <c r="BM166" s="24"/>
      <c r="BN166" s="24"/>
      <c r="BO166" s="24"/>
      <c r="BP166" s="24"/>
      <c r="BQ166" s="24"/>
    </row>
    <row r="167" spans="1:69" ht="15" hidden="1" customHeight="1">
      <c r="A167" s="84"/>
      <c r="B167" s="84"/>
      <c r="C167" s="38"/>
      <c r="D167" s="87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82"/>
      <c r="BG167" s="84"/>
      <c r="BH167" s="84"/>
      <c r="BI167" s="24"/>
      <c r="BJ167" s="24"/>
      <c r="BK167" s="24"/>
      <c r="BL167" s="24"/>
      <c r="BM167" s="24"/>
      <c r="BN167" s="24"/>
      <c r="BO167" s="24"/>
      <c r="BP167" s="24"/>
      <c r="BQ167" s="24"/>
    </row>
    <row r="168" spans="1:69" ht="15" hidden="1" customHeight="1">
      <c r="A168" s="92"/>
      <c r="B168" s="92"/>
      <c r="C168" s="39"/>
      <c r="D168" s="86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81" t="e">
        <f>((SUM(E169:AR169))/(SUM(E168:AR168)))</f>
        <v>#DIV/0!</v>
      </c>
      <c r="BG168" s="83">
        <f>COUNTIF(E169:AR169,"ND")</f>
        <v>0</v>
      </c>
      <c r="BH168" s="85"/>
      <c r="BI168" s="24"/>
      <c r="BJ168" s="24"/>
      <c r="BK168" s="24"/>
      <c r="BL168" s="24"/>
      <c r="BM168" s="24"/>
      <c r="BN168" s="24"/>
      <c r="BO168" s="24"/>
      <c r="BP168" s="24"/>
      <c r="BQ168" s="24"/>
    </row>
    <row r="169" spans="1:69" ht="15" hidden="1" customHeight="1">
      <c r="A169" s="84"/>
      <c r="B169" s="84"/>
      <c r="C169" s="38"/>
      <c r="D169" s="87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82"/>
      <c r="BG169" s="84"/>
      <c r="BH169" s="84"/>
      <c r="BI169" s="24"/>
      <c r="BJ169" s="24"/>
      <c r="BK169" s="24"/>
      <c r="BL169" s="24"/>
      <c r="BM169" s="24"/>
      <c r="BN169" s="24"/>
      <c r="BO169" s="24"/>
      <c r="BP169" s="24"/>
      <c r="BQ169" s="24"/>
    </row>
    <row r="170" spans="1:69" ht="15" hidden="1" customHeight="1">
      <c r="A170" s="92"/>
      <c r="B170" s="92"/>
      <c r="C170" s="39"/>
      <c r="D170" s="86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81" t="e">
        <f>((SUM(E171:AR171))/(SUM(E170:AR170)))</f>
        <v>#DIV/0!</v>
      </c>
      <c r="BG170" s="83">
        <f>COUNTIF(E171:AR171,"ND")</f>
        <v>0</v>
      </c>
      <c r="BH170" s="85"/>
      <c r="BI170" s="24"/>
      <c r="BJ170" s="24"/>
      <c r="BK170" s="24"/>
      <c r="BL170" s="24"/>
      <c r="BM170" s="24"/>
      <c r="BN170" s="24"/>
      <c r="BO170" s="24"/>
      <c r="BP170" s="24"/>
      <c r="BQ170" s="24"/>
    </row>
    <row r="171" spans="1:69" ht="15" hidden="1" customHeight="1">
      <c r="A171" s="84"/>
      <c r="B171" s="84"/>
      <c r="C171" s="38"/>
      <c r="D171" s="87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82"/>
      <c r="BG171" s="84"/>
      <c r="BH171" s="84"/>
      <c r="BI171" s="24"/>
      <c r="BJ171" s="24"/>
      <c r="BK171" s="24"/>
      <c r="BL171" s="24"/>
      <c r="BM171" s="24"/>
      <c r="BN171" s="24"/>
      <c r="BO171" s="24"/>
      <c r="BP171" s="24"/>
      <c r="BQ171" s="24"/>
    </row>
    <row r="172" spans="1:69" ht="15" hidden="1" customHeight="1">
      <c r="A172" s="92"/>
      <c r="B172" s="92"/>
      <c r="C172" s="39"/>
      <c r="D172" s="86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81" t="e">
        <f>((SUM(E173:AR173))/(SUM(E172:AR172)))</f>
        <v>#DIV/0!</v>
      </c>
      <c r="BG172" s="83">
        <f>COUNTIF(E173:AR173,"ND")</f>
        <v>0</v>
      </c>
      <c r="BH172" s="85"/>
      <c r="BI172" s="24"/>
      <c r="BJ172" s="24"/>
      <c r="BK172" s="24"/>
      <c r="BL172" s="24"/>
      <c r="BM172" s="24"/>
      <c r="BN172" s="24"/>
      <c r="BO172" s="24"/>
      <c r="BP172" s="24"/>
      <c r="BQ172" s="24"/>
    </row>
    <row r="173" spans="1:69" ht="15" hidden="1" customHeight="1">
      <c r="A173" s="84"/>
      <c r="B173" s="84"/>
      <c r="C173" s="38"/>
      <c r="D173" s="87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82"/>
      <c r="BG173" s="84"/>
      <c r="BH173" s="84"/>
      <c r="BI173" s="24"/>
      <c r="BJ173" s="24"/>
      <c r="BK173" s="24"/>
      <c r="BL173" s="24"/>
      <c r="BM173" s="24"/>
      <c r="BN173" s="24"/>
      <c r="BO173" s="24"/>
      <c r="BP173" s="24"/>
      <c r="BQ173" s="24"/>
    </row>
    <row r="174" spans="1:69" ht="15" hidden="1" customHeight="1">
      <c r="A174" s="92"/>
      <c r="B174" s="92"/>
      <c r="C174" s="39"/>
      <c r="D174" s="86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81" t="e">
        <f>((SUM(E175:AR175))/(SUM(E174:AR174)))</f>
        <v>#DIV/0!</v>
      </c>
      <c r="BG174" s="83">
        <f>COUNTIF(E175:AR175,"ND")</f>
        <v>0</v>
      </c>
      <c r="BH174" s="85"/>
      <c r="BI174" s="24"/>
      <c r="BJ174" s="24"/>
      <c r="BK174" s="24"/>
      <c r="BL174" s="24"/>
      <c r="BM174" s="24"/>
      <c r="BN174" s="24"/>
      <c r="BO174" s="24"/>
      <c r="BP174" s="24"/>
      <c r="BQ174" s="24"/>
    </row>
    <row r="175" spans="1:69" ht="15" hidden="1" customHeight="1">
      <c r="A175" s="84"/>
      <c r="B175" s="84"/>
      <c r="C175" s="38"/>
      <c r="D175" s="87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82"/>
      <c r="BG175" s="84"/>
      <c r="BH175" s="84"/>
      <c r="BI175" s="24"/>
      <c r="BJ175" s="24"/>
      <c r="BK175" s="24"/>
      <c r="BL175" s="24"/>
      <c r="BM175" s="24"/>
      <c r="BN175" s="24"/>
      <c r="BO175" s="24"/>
      <c r="BP175" s="24"/>
      <c r="BQ175" s="24"/>
    </row>
    <row r="176" spans="1:69" ht="15" hidden="1" customHeight="1">
      <c r="A176" s="92"/>
      <c r="B176" s="92"/>
      <c r="C176" s="39"/>
      <c r="D176" s="86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81" t="e">
        <f>((SUM(E177:AR177))/(SUM(E176:AR176)))</f>
        <v>#DIV/0!</v>
      </c>
      <c r="BG176" s="83">
        <f>COUNTIF(E177:AR177,"ND")</f>
        <v>0</v>
      </c>
      <c r="BH176" s="85"/>
      <c r="BI176" s="24"/>
      <c r="BJ176" s="24"/>
      <c r="BK176" s="24"/>
      <c r="BL176" s="24"/>
      <c r="BM176" s="24"/>
      <c r="BN176" s="24"/>
      <c r="BO176" s="24"/>
      <c r="BP176" s="24"/>
      <c r="BQ176" s="24"/>
    </row>
    <row r="177" spans="1:69" ht="15" hidden="1" customHeight="1">
      <c r="A177" s="84"/>
      <c r="B177" s="84"/>
      <c r="C177" s="38"/>
      <c r="D177" s="87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82"/>
      <c r="BG177" s="84"/>
      <c r="BH177" s="84"/>
      <c r="BI177" s="24"/>
      <c r="BJ177" s="24"/>
      <c r="BK177" s="24"/>
      <c r="BL177" s="24"/>
      <c r="BM177" s="24"/>
      <c r="BN177" s="24"/>
      <c r="BO177" s="24"/>
      <c r="BP177" s="24"/>
      <c r="BQ177" s="24"/>
    </row>
    <row r="178" spans="1:69" ht="7.5" customHeight="1" thickBot="1"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69" ht="22.5" customHeight="1" thickBot="1">
      <c r="A179" s="101" t="s">
        <v>25</v>
      </c>
      <c r="B179" s="102"/>
      <c r="C179" s="102"/>
      <c r="D179" s="103"/>
      <c r="E179" s="40">
        <f ca="1">nbTextColor(E11:E157,"?",$H$3)</f>
        <v>1</v>
      </c>
      <c r="F179" s="40">
        <f ca="1">nbTextColor(F11:F157,"?",$H$3)</f>
        <v>12</v>
      </c>
      <c r="G179" s="40">
        <f t="shared" ref="G179:H179" ca="1" si="0">nbTextColor(G11:G157,"?",$H$3)</f>
        <v>30</v>
      </c>
      <c r="H179" s="40">
        <f t="shared" ca="1" si="0"/>
        <v>8</v>
      </c>
      <c r="I179" s="40">
        <f ca="1">nbTextColor(I11:I157,"?",$H$3)</f>
        <v>0</v>
      </c>
      <c r="J179" s="40">
        <f t="shared" ref="J179:BE179" ca="1" si="1">nbTextColor(J11:J157,"?",$H$3)</f>
        <v>1</v>
      </c>
      <c r="K179" s="40">
        <f t="shared" ca="1" si="1"/>
        <v>8</v>
      </c>
      <c r="L179" s="40">
        <f t="shared" ca="1" si="1"/>
        <v>1</v>
      </c>
      <c r="M179" s="40">
        <f t="shared" ca="1" si="1"/>
        <v>10</v>
      </c>
      <c r="N179" s="40">
        <f t="shared" ca="1" si="1"/>
        <v>1</v>
      </c>
      <c r="O179" s="40">
        <f t="shared" ca="1" si="1"/>
        <v>3</v>
      </c>
      <c r="P179" s="40">
        <f t="shared" ca="1" si="1"/>
        <v>7</v>
      </c>
      <c r="Q179" s="40">
        <f t="shared" ca="1" si="1"/>
        <v>21</v>
      </c>
      <c r="R179" s="40">
        <f t="shared" ca="1" si="1"/>
        <v>19</v>
      </c>
      <c r="S179" s="40">
        <f t="shared" ca="1" si="1"/>
        <v>2</v>
      </c>
      <c r="T179" s="40">
        <f t="shared" ca="1" si="1"/>
        <v>6</v>
      </c>
      <c r="U179" s="40">
        <f t="shared" ca="1" si="1"/>
        <v>13</v>
      </c>
      <c r="V179" s="40">
        <f t="shared" ca="1" si="1"/>
        <v>0</v>
      </c>
      <c r="W179" s="40">
        <f t="shared" ca="1" si="1"/>
        <v>0</v>
      </c>
      <c r="X179" s="40">
        <f t="shared" ca="1" si="1"/>
        <v>13</v>
      </c>
      <c r="Y179" s="40">
        <f t="shared" ca="1" si="1"/>
        <v>5</v>
      </c>
      <c r="Z179" s="40">
        <f t="shared" ca="1" si="1"/>
        <v>5</v>
      </c>
      <c r="AA179" s="40">
        <f t="shared" ca="1" si="1"/>
        <v>28</v>
      </c>
      <c r="AB179" s="40">
        <f t="shared" ca="1" si="1"/>
        <v>7</v>
      </c>
      <c r="AC179" s="40">
        <f t="shared" ca="1" si="1"/>
        <v>13</v>
      </c>
      <c r="AD179" s="40">
        <f t="shared" ca="1" si="1"/>
        <v>1</v>
      </c>
      <c r="AE179" s="40">
        <f t="shared" ca="1" si="1"/>
        <v>2</v>
      </c>
      <c r="AF179" s="40">
        <f t="shared" ca="1" si="1"/>
        <v>6</v>
      </c>
      <c r="AG179" s="40">
        <f t="shared" ca="1" si="1"/>
        <v>6</v>
      </c>
      <c r="AH179" s="40">
        <f t="shared" ca="1" si="1"/>
        <v>8</v>
      </c>
      <c r="AI179" s="40">
        <f t="shared" ca="1" si="1"/>
        <v>0</v>
      </c>
      <c r="AJ179" s="40">
        <f t="shared" ca="1" si="1"/>
        <v>2</v>
      </c>
      <c r="AK179" s="40">
        <f t="shared" ca="1" si="1"/>
        <v>15</v>
      </c>
      <c r="AL179" s="40">
        <f t="shared" ca="1" si="1"/>
        <v>1</v>
      </c>
      <c r="AM179" s="40">
        <f t="shared" ca="1" si="1"/>
        <v>2</v>
      </c>
      <c r="AN179" s="40">
        <f t="shared" ca="1" si="1"/>
        <v>2</v>
      </c>
      <c r="AO179" s="40">
        <f t="shared" ca="1" si="1"/>
        <v>49</v>
      </c>
      <c r="AP179" s="40">
        <f t="shared" ca="1" si="1"/>
        <v>17</v>
      </c>
      <c r="AQ179" s="40">
        <f t="shared" ca="1" si="1"/>
        <v>1</v>
      </c>
      <c r="AR179" s="40">
        <f t="shared" ca="1" si="1"/>
        <v>0</v>
      </c>
      <c r="AS179" s="40">
        <f t="shared" ca="1" si="1"/>
        <v>0</v>
      </c>
      <c r="AT179" s="40">
        <f t="shared" ca="1" si="1"/>
        <v>0</v>
      </c>
      <c r="AU179" s="40">
        <f t="shared" ca="1" si="1"/>
        <v>0</v>
      </c>
      <c r="AV179" s="40">
        <f t="shared" ca="1" si="1"/>
        <v>0</v>
      </c>
      <c r="AW179" s="40">
        <f t="shared" ca="1" si="1"/>
        <v>0</v>
      </c>
      <c r="AX179" s="40">
        <f t="shared" ca="1" si="1"/>
        <v>0</v>
      </c>
      <c r="AY179" s="40">
        <f t="shared" ca="1" si="1"/>
        <v>0</v>
      </c>
      <c r="AZ179" s="40">
        <f t="shared" ca="1" si="1"/>
        <v>0</v>
      </c>
      <c r="BA179" s="40">
        <f t="shared" ca="1" si="1"/>
        <v>0</v>
      </c>
      <c r="BB179" s="40">
        <f t="shared" ca="1" si="1"/>
        <v>0</v>
      </c>
      <c r="BC179" s="40">
        <f t="shared" ca="1" si="1"/>
        <v>0</v>
      </c>
      <c r="BD179" s="40">
        <f t="shared" ca="1" si="1"/>
        <v>0</v>
      </c>
      <c r="BE179" s="40">
        <f t="shared" ca="1" si="1"/>
        <v>0</v>
      </c>
      <c r="BF179" s="104">
        <f ca="1">(SUM(E180:AR180)/SUM(E179:AR179))</f>
        <v>0.50920245398773001</v>
      </c>
      <c r="BG179" s="107">
        <f>SUM(BG13:BG177)</f>
        <v>3</v>
      </c>
      <c r="BH179" s="108"/>
      <c r="BI179" s="24"/>
      <c r="BJ179" s="24"/>
      <c r="BK179" s="24"/>
      <c r="BL179" s="24"/>
      <c r="BM179" s="24"/>
      <c r="BN179" s="24"/>
      <c r="BO179" s="24"/>
      <c r="BP179" s="24"/>
      <c r="BQ179" s="24"/>
    </row>
    <row r="180" spans="1:69" ht="22.5" customHeight="1">
      <c r="A180" s="111" t="s">
        <v>26</v>
      </c>
      <c r="B180" s="64"/>
      <c r="C180" s="64"/>
      <c r="D180" s="65"/>
      <c r="E180" s="54">
        <f>compter_cellules_colorés(E11:E157, 33)</f>
        <v>0</v>
      </c>
      <c r="F180" s="54">
        <f t="shared" ref="F180:BE180" si="2">compter_cellules_colorés(F11:F157, 33)</f>
        <v>11</v>
      </c>
      <c r="G180" s="54">
        <f t="shared" si="2"/>
        <v>17</v>
      </c>
      <c r="H180" s="54">
        <f t="shared" si="2"/>
        <v>3</v>
      </c>
      <c r="I180" s="54">
        <f t="shared" si="2"/>
        <v>0</v>
      </c>
      <c r="J180" s="54">
        <f t="shared" si="2"/>
        <v>0</v>
      </c>
      <c r="K180" s="54">
        <f t="shared" si="2"/>
        <v>5</v>
      </c>
      <c r="L180" s="54">
        <f t="shared" si="2"/>
        <v>0</v>
      </c>
      <c r="M180" s="54">
        <f t="shared" si="2"/>
        <v>3</v>
      </c>
      <c r="N180" s="54">
        <f t="shared" si="2"/>
        <v>0</v>
      </c>
      <c r="O180" s="54">
        <f t="shared" si="2"/>
        <v>2</v>
      </c>
      <c r="P180" s="54">
        <f t="shared" si="2"/>
        <v>5</v>
      </c>
      <c r="Q180" s="54">
        <f t="shared" si="2"/>
        <v>4</v>
      </c>
      <c r="R180" s="54">
        <f t="shared" si="2"/>
        <v>5</v>
      </c>
      <c r="S180" s="54">
        <f t="shared" si="2"/>
        <v>2</v>
      </c>
      <c r="T180" s="54">
        <f t="shared" si="2"/>
        <v>6</v>
      </c>
      <c r="U180" s="54">
        <f t="shared" si="2"/>
        <v>8</v>
      </c>
      <c r="V180" s="54">
        <f t="shared" si="2"/>
        <v>0</v>
      </c>
      <c r="W180" s="54">
        <f t="shared" si="2"/>
        <v>0</v>
      </c>
      <c r="X180" s="54">
        <f t="shared" si="2"/>
        <v>14</v>
      </c>
      <c r="Y180" s="54">
        <f t="shared" si="2"/>
        <v>6</v>
      </c>
      <c r="Z180" s="54">
        <f t="shared" si="2"/>
        <v>5</v>
      </c>
      <c r="AA180" s="54">
        <f t="shared" si="2"/>
        <v>6</v>
      </c>
      <c r="AB180" s="54">
        <f t="shared" si="2"/>
        <v>7</v>
      </c>
      <c r="AC180" s="54">
        <f t="shared" si="2"/>
        <v>13</v>
      </c>
      <c r="AD180" s="54">
        <f t="shared" si="2"/>
        <v>1</v>
      </c>
      <c r="AE180" s="54">
        <f t="shared" si="2"/>
        <v>1</v>
      </c>
      <c r="AF180" s="54">
        <f t="shared" si="2"/>
        <v>6</v>
      </c>
      <c r="AG180" s="54">
        <f t="shared" si="2"/>
        <v>7</v>
      </c>
      <c r="AH180" s="54">
        <f t="shared" si="2"/>
        <v>9</v>
      </c>
      <c r="AI180" s="54">
        <f t="shared" si="2"/>
        <v>1</v>
      </c>
      <c r="AJ180" s="54">
        <f t="shared" si="2"/>
        <v>3</v>
      </c>
      <c r="AK180" s="54">
        <f t="shared" si="2"/>
        <v>16</v>
      </c>
      <c r="AL180" s="54">
        <f t="shared" si="2"/>
        <v>0</v>
      </c>
      <c r="AM180" s="54">
        <f t="shared" si="2"/>
        <v>0</v>
      </c>
      <c r="AN180" s="54">
        <f t="shared" si="2"/>
        <v>0</v>
      </c>
      <c r="AO180" s="54">
        <f t="shared" si="2"/>
        <v>0</v>
      </c>
      <c r="AP180" s="54">
        <f t="shared" si="2"/>
        <v>0</v>
      </c>
      <c r="AQ180" s="54">
        <f t="shared" si="2"/>
        <v>0</v>
      </c>
      <c r="AR180" s="54">
        <f t="shared" si="2"/>
        <v>0</v>
      </c>
      <c r="AS180" s="54">
        <f t="shared" si="2"/>
        <v>0</v>
      </c>
      <c r="AT180" s="54">
        <f t="shared" si="2"/>
        <v>0</v>
      </c>
      <c r="AU180" s="54">
        <f t="shared" si="2"/>
        <v>0</v>
      </c>
      <c r="AV180" s="54">
        <f t="shared" si="2"/>
        <v>0</v>
      </c>
      <c r="AW180" s="54">
        <f t="shared" si="2"/>
        <v>0</v>
      </c>
      <c r="AX180" s="54">
        <f t="shared" si="2"/>
        <v>0</v>
      </c>
      <c r="AY180" s="54">
        <f t="shared" si="2"/>
        <v>0</v>
      </c>
      <c r="AZ180" s="54">
        <f t="shared" si="2"/>
        <v>0</v>
      </c>
      <c r="BA180" s="54">
        <f t="shared" si="2"/>
        <v>0</v>
      </c>
      <c r="BB180" s="54">
        <f t="shared" si="2"/>
        <v>0</v>
      </c>
      <c r="BC180" s="54">
        <f t="shared" si="2"/>
        <v>0</v>
      </c>
      <c r="BD180" s="54">
        <f t="shared" si="2"/>
        <v>0</v>
      </c>
      <c r="BE180" s="54">
        <f t="shared" si="2"/>
        <v>0</v>
      </c>
      <c r="BF180" s="105"/>
      <c r="BG180" s="105"/>
      <c r="BH180" s="109"/>
      <c r="BI180" s="24"/>
      <c r="BJ180" s="24"/>
      <c r="BK180" s="24"/>
      <c r="BL180" s="24"/>
      <c r="BM180" s="24"/>
      <c r="BN180" s="24"/>
      <c r="BO180" s="24"/>
      <c r="BP180" s="24"/>
      <c r="BQ180" s="24"/>
    </row>
    <row r="181" spans="1:69" ht="22.5" customHeight="1" thickBot="1">
      <c r="A181" s="112" t="s">
        <v>27</v>
      </c>
      <c r="B181" s="113"/>
      <c r="C181" s="113"/>
      <c r="D181" s="114"/>
      <c r="E181" s="41">
        <f t="shared" ref="E181:AR181" ca="1" si="3">+E180/E179</f>
        <v>0</v>
      </c>
      <c r="F181" s="41">
        <f t="shared" ca="1" si="3"/>
        <v>0.91666666666666663</v>
      </c>
      <c r="G181" s="41">
        <f t="shared" ca="1" si="3"/>
        <v>0.56666666666666665</v>
      </c>
      <c r="H181" s="41">
        <f t="shared" ca="1" si="3"/>
        <v>0.375</v>
      </c>
      <c r="I181" s="41" t="e">
        <f t="shared" ca="1" si="3"/>
        <v>#DIV/0!</v>
      </c>
      <c r="J181" s="41">
        <f t="shared" ca="1" si="3"/>
        <v>0</v>
      </c>
      <c r="K181" s="41">
        <f t="shared" ca="1" si="3"/>
        <v>0.625</v>
      </c>
      <c r="L181" s="41">
        <f t="shared" ca="1" si="3"/>
        <v>0</v>
      </c>
      <c r="M181" s="41">
        <f t="shared" ca="1" si="3"/>
        <v>0.3</v>
      </c>
      <c r="N181" s="41">
        <f t="shared" ca="1" si="3"/>
        <v>0</v>
      </c>
      <c r="O181" s="41">
        <f t="shared" ca="1" si="3"/>
        <v>0.66666666666666663</v>
      </c>
      <c r="P181" s="41">
        <f t="shared" ca="1" si="3"/>
        <v>0.7142857142857143</v>
      </c>
      <c r="Q181" s="41">
        <f t="shared" ca="1" si="3"/>
        <v>0.19047619047619047</v>
      </c>
      <c r="R181" s="41">
        <f t="shared" ca="1" si="3"/>
        <v>0.26315789473684209</v>
      </c>
      <c r="S181" s="41">
        <f t="shared" ca="1" si="3"/>
        <v>1</v>
      </c>
      <c r="T181" s="41">
        <f t="shared" ca="1" si="3"/>
        <v>1</v>
      </c>
      <c r="U181" s="41">
        <f t="shared" ca="1" si="3"/>
        <v>0.61538461538461542</v>
      </c>
      <c r="V181" s="41" t="e">
        <f t="shared" ca="1" si="3"/>
        <v>#DIV/0!</v>
      </c>
      <c r="W181" s="41" t="e">
        <f t="shared" ca="1" si="3"/>
        <v>#DIV/0!</v>
      </c>
      <c r="X181" s="41">
        <f t="shared" ca="1" si="3"/>
        <v>1.0769230769230769</v>
      </c>
      <c r="Y181" s="41">
        <f t="shared" ca="1" si="3"/>
        <v>1.2</v>
      </c>
      <c r="Z181" s="41">
        <f t="shared" ca="1" si="3"/>
        <v>1</v>
      </c>
      <c r="AA181" s="41">
        <f t="shared" ca="1" si="3"/>
        <v>0.21428571428571427</v>
      </c>
      <c r="AB181" s="41">
        <f t="shared" ca="1" si="3"/>
        <v>1</v>
      </c>
      <c r="AC181" s="41">
        <f t="shared" ca="1" si="3"/>
        <v>1</v>
      </c>
      <c r="AD181" s="41">
        <f t="shared" ca="1" si="3"/>
        <v>1</v>
      </c>
      <c r="AE181" s="41">
        <f t="shared" ca="1" si="3"/>
        <v>0.5</v>
      </c>
      <c r="AF181" s="41">
        <f t="shared" ca="1" si="3"/>
        <v>1</v>
      </c>
      <c r="AG181" s="41">
        <f t="shared" ca="1" si="3"/>
        <v>1.1666666666666667</v>
      </c>
      <c r="AH181" s="41">
        <f t="shared" ca="1" si="3"/>
        <v>1.125</v>
      </c>
      <c r="AI181" s="41" t="e">
        <f t="shared" ca="1" si="3"/>
        <v>#DIV/0!</v>
      </c>
      <c r="AJ181" s="41">
        <f t="shared" ca="1" si="3"/>
        <v>1.5</v>
      </c>
      <c r="AK181" s="41">
        <f t="shared" ca="1" si="3"/>
        <v>1.0666666666666667</v>
      </c>
      <c r="AL181" s="41">
        <f t="shared" ca="1" si="3"/>
        <v>0</v>
      </c>
      <c r="AM181" s="41">
        <f t="shared" ca="1" si="3"/>
        <v>0</v>
      </c>
      <c r="AN181" s="41">
        <f t="shared" ca="1" si="3"/>
        <v>0</v>
      </c>
      <c r="AO181" s="41">
        <f t="shared" ca="1" si="3"/>
        <v>0</v>
      </c>
      <c r="AP181" s="41">
        <f t="shared" ca="1" si="3"/>
        <v>0</v>
      </c>
      <c r="AQ181" s="41">
        <f t="shared" ca="1" si="3"/>
        <v>0</v>
      </c>
      <c r="AR181" s="41" t="e">
        <f t="shared" ca="1" si="3"/>
        <v>#DIV/0!</v>
      </c>
      <c r="AS181" s="41" t="e">
        <f t="shared" ref="AS181:BE181" ca="1" si="4">+AS180/AS179</f>
        <v>#DIV/0!</v>
      </c>
      <c r="AT181" s="41" t="e">
        <f t="shared" ca="1" si="4"/>
        <v>#DIV/0!</v>
      </c>
      <c r="AU181" s="41" t="e">
        <f t="shared" ca="1" si="4"/>
        <v>#DIV/0!</v>
      </c>
      <c r="AV181" s="41" t="e">
        <f t="shared" ca="1" si="4"/>
        <v>#DIV/0!</v>
      </c>
      <c r="AW181" s="41" t="e">
        <f t="shared" ca="1" si="4"/>
        <v>#DIV/0!</v>
      </c>
      <c r="AX181" s="41" t="e">
        <f t="shared" ca="1" si="4"/>
        <v>#DIV/0!</v>
      </c>
      <c r="AY181" s="41" t="e">
        <f t="shared" ca="1" si="4"/>
        <v>#DIV/0!</v>
      </c>
      <c r="AZ181" s="41" t="e">
        <f t="shared" ca="1" si="4"/>
        <v>#DIV/0!</v>
      </c>
      <c r="BA181" s="41" t="e">
        <f t="shared" ca="1" si="4"/>
        <v>#DIV/0!</v>
      </c>
      <c r="BB181" s="41" t="e">
        <f t="shared" ca="1" si="4"/>
        <v>#DIV/0!</v>
      </c>
      <c r="BC181" s="41" t="e">
        <f t="shared" ca="1" si="4"/>
        <v>#DIV/0!</v>
      </c>
      <c r="BD181" s="41" t="e">
        <f t="shared" ca="1" si="4"/>
        <v>#DIV/0!</v>
      </c>
      <c r="BE181" s="41" t="e">
        <f t="shared" ca="1" si="4"/>
        <v>#DIV/0!</v>
      </c>
      <c r="BF181" s="106"/>
      <c r="BG181" s="106"/>
      <c r="BH181" s="110"/>
      <c r="BI181" s="24"/>
      <c r="BJ181" s="24"/>
      <c r="BK181" s="24"/>
      <c r="BL181" s="24"/>
      <c r="BM181" s="24"/>
      <c r="BN181" s="24"/>
      <c r="BO181" s="24"/>
      <c r="BP181" s="24"/>
      <c r="BQ181" s="24"/>
    </row>
    <row r="182" spans="1:69" ht="12" customHeight="1">
      <c r="BF182" s="42"/>
    </row>
    <row r="183" spans="1:69" ht="12" customHeight="1"/>
    <row r="184" spans="1:69" ht="12" customHeight="1"/>
    <row r="185" spans="1:69" ht="12" customHeight="1"/>
    <row r="186" spans="1:69" ht="12" customHeight="1"/>
    <row r="187" spans="1:69" ht="12" customHeight="1"/>
    <row r="188" spans="1:69" ht="12" customHeight="1"/>
    <row r="189" spans="1:69" ht="12" customHeight="1"/>
    <row r="190" spans="1:69" ht="12" customHeight="1"/>
    <row r="191" spans="1:69" ht="12" customHeight="1"/>
    <row r="192" spans="1:69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</sheetData>
  <mergeCells count="538">
    <mergeCell ref="A179:D179"/>
    <mergeCell ref="BF179:BF181"/>
    <mergeCell ref="BG179:BG181"/>
    <mergeCell ref="BH179:BH181"/>
    <mergeCell ref="A180:D180"/>
    <mergeCell ref="A181:D181"/>
    <mergeCell ref="A176:A177"/>
    <mergeCell ref="B176:B177"/>
    <mergeCell ref="D176:D177"/>
    <mergeCell ref="BF176:BF177"/>
    <mergeCell ref="BG176:BG177"/>
    <mergeCell ref="BH176:BH177"/>
    <mergeCell ref="A174:A175"/>
    <mergeCell ref="B174:B175"/>
    <mergeCell ref="D174:D175"/>
    <mergeCell ref="BF174:BF175"/>
    <mergeCell ref="BG174:BG175"/>
    <mergeCell ref="BH174:BH175"/>
    <mergeCell ref="A172:A173"/>
    <mergeCell ref="B172:B173"/>
    <mergeCell ref="D172:D173"/>
    <mergeCell ref="BF172:BF173"/>
    <mergeCell ref="BG172:BG173"/>
    <mergeCell ref="BH172:BH173"/>
    <mergeCell ref="A170:A171"/>
    <mergeCell ref="B170:B171"/>
    <mergeCell ref="D170:D171"/>
    <mergeCell ref="BF170:BF171"/>
    <mergeCell ref="BG170:BG171"/>
    <mergeCell ref="BH170:BH171"/>
    <mergeCell ref="A168:A169"/>
    <mergeCell ref="B168:B169"/>
    <mergeCell ref="D168:D169"/>
    <mergeCell ref="BF168:BF169"/>
    <mergeCell ref="BG168:BG169"/>
    <mergeCell ref="BH168:BH169"/>
    <mergeCell ref="A166:A167"/>
    <mergeCell ref="B166:B167"/>
    <mergeCell ref="D166:D167"/>
    <mergeCell ref="BF166:BF167"/>
    <mergeCell ref="BG166:BG167"/>
    <mergeCell ref="BH166:BH167"/>
    <mergeCell ref="A164:A165"/>
    <mergeCell ref="B164:B165"/>
    <mergeCell ref="D164:D165"/>
    <mergeCell ref="BF164:BF165"/>
    <mergeCell ref="BG164:BG165"/>
    <mergeCell ref="BH164:BH165"/>
    <mergeCell ref="A162:A163"/>
    <mergeCell ref="B162:B163"/>
    <mergeCell ref="D162:D163"/>
    <mergeCell ref="BF162:BF163"/>
    <mergeCell ref="BG162:BG163"/>
    <mergeCell ref="BH162:BH163"/>
    <mergeCell ref="A160:A161"/>
    <mergeCell ref="B160:B161"/>
    <mergeCell ref="D160:D161"/>
    <mergeCell ref="BF160:BF161"/>
    <mergeCell ref="BG160:BG161"/>
    <mergeCell ref="BH160:BH161"/>
    <mergeCell ref="A158:A159"/>
    <mergeCell ref="B158:B159"/>
    <mergeCell ref="D158:D159"/>
    <mergeCell ref="BF158:BF159"/>
    <mergeCell ref="BG158:BG159"/>
    <mergeCell ref="BH158:BH159"/>
    <mergeCell ref="BH155:BH156"/>
    <mergeCell ref="A155:A157"/>
    <mergeCell ref="B155:B156"/>
    <mergeCell ref="C155:C156"/>
    <mergeCell ref="D155:D156"/>
    <mergeCell ref="BF155:BF156"/>
    <mergeCell ref="BG155:BG156"/>
    <mergeCell ref="B153:B154"/>
    <mergeCell ref="C153:C154"/>
    <mergeCell ref="D153:D154"/>
    <mergeCell ref="BF153:BF154"/>
    <mergeCell ref="BG153:BG154"/>
    <mergeCell ref="BH153:BH154"/>
    <mergeCell ref="A153:A154"/>
    <mergeCell ref="B151:B152"/>
    <mergeCell ref="C151:C152"/>
    <mergeCell ref="D151:D152"/>
    <mergeCell ref="BF151:BF152"/>
    <mergeCell ref="BG151:BG152"/>
    <mergeCell ref="BH151:BH152"/>
    <mergeCell ref="A141:A152"/>
    <mergeCell ref="B141:B142"/>
    <mergeCell ref="C141:C142"/>
    <mergeCell ref="D141:D142"/>
    <mergeCell ref="BF141:BF142"/>
    <mergeCell ref="BG141:BG142"/>
    <mergeCell ref="BH149:BH150"/>
    <mergeCell ref="BG145:BG146"/>
    <mergeCell ref="BH145:BH146"/>
    <mergeCell ref="B147:B148"/>
    <mergeCell ref="C147:C148"/>
    <mergeCell ref="D147:D148"/>
    <mergeCell ref="BF147:BF148"/>
    <mergeCell ref="BG147:BG148"/>
    <mergeCell ref="BH147:BH148"/>
    <mergeCell ref="B145:B146"/>
    <mergeCell ref="C145:C146"/>
    <mergeCell ref="D145:D146"/>
    <mergeCell ref="BF145:BF146"/>
    <mergeCell ref="B149:B150"/>
    <mergeCell ref="C149:C150"/>
    <mergeCell ref="D149:D150"/>
    <mergeCell ref="BF149:BF150"/>
    <mergeCell ref="BG149:BG150"/>
    <mergeCell ref="BH139:BH140"/>
    <mergeCell ref="B137:B138"/>
    <mergeCell ref="C137:C138"/>
    <mergeCell ref="D137:D138"/>
    <mergeCell ref="BF137:BF138"/>
    <mergeCell ref="BG137:BG138"/>
    <mergeCell ref="BH137:BH138"/>
    <mergeCell ref="BH141:BH142"/>
    <mergeCell ref="B143:B144"/>
    <mergeCell ref="C143:C144"/>
    <mergeCell ref="D143:D144"/>
    <mergeCell ref="BF143:BF144"/>
    <mergeCell ref="BG143:BG144"/>
    <mergeCell ref="BH143:BH144"/>
    <mergeCell ref="BH133:BH134"/>
    <mergeCell ref="B135:B136"/>
    <mergeCell ref="C135:C136"/>
    <mergeCell ref="D135:D136"/>
    <mergeCell ref="BF135:BF136"/>
    <mergeCell ref="BG135:BG136"/>
    <mergeCell ref="BH135:BH136"/>
    <mergeCell ref="BH129:BH130"/>
    <mergeCell ref="B131:B132"/>
    <mergeCell ref="C131:C132"/>
    <mergeCell ref="D131:D132"/>
    <mergeCell ref="BF131:BF132"/>
    <mergeCell ref="BG131:BG132"/>
    <mergeCell ref="BH131:BH132"/>
    <mergeCell ref="A129:A140"/>
    <mergeCell ref="B129:B130"/>
    <mergeCell ref="C129:C130"/>
    <mergeCell ref="D129:D130"/>
    <mergeCell ref="BF129:BF130"/>
    <mergeCell ref="BG129:BG130"/>
    <mergeCell ref="B133:B134"/>
    <mergeCell ref="C133:C134"/>
    <mergeCell ref="D133:D134"/>
    <mergeCell ref="BF133:BF134"/>
    <mergeCell ref="BG133:BG134"/>
    <mergeCell ref="B139:B140"/>
    <mergeCell ref="C139:C140"/>
    <mergeCell ref="D139:D140"/>
    <mergeCell ref="BF139:BF140"/>
    <mergeCell ref="BG139:BG140"/>
    <mergeCell ref="B127:B128"/>
    <mergeCell ref="C127:C128"/>
    <mergeCell ref="D127:D128"/>
    <mergeCell ref="BF127:BF128"/>
    <mergeCell ref="BG127:BG128"/>
    <mergeCell ref="BH127:BH128"/>
    <mergeCell ref="B125:B126"/>
    <mergeCell ref="C125:C126"/>
    <mergeCell ref="D125:D126"/>
    <mergeCell ref="BF125:BF126"/>
    <mergeCell ref="BG125:BG126"/>
    <mergeCell ref="BH125:BH126"/>
    <mergeCell ref="BH119:BH120"/>
    <mergeCell ref="BH113:BH114"/>
    <mergeCell ref="B115:B116"/>
    <mergeCell ref="C115:C116"/>
    <mergeCell ref="D115:D116"/>
    <mergeCell ref="BF115:BF116"/>
    <mergeCell ref="BG115:BG116"/>
    <mergeCell ref="BH115:BH116"/>
    <mergeCell ref="B123:B124"/>
    <mergeCell ref="C123:C124"/>
    <mergeCell ref="D123:D124"/>
    <mergeCell ref="BF123:BF124"/>
    <mergeCell ref="BG123:BG124"/>
    <mergeCell ref="BH123:BH124"/>
    <mergeCell ref="B121:B122"/>
    <mergeCell ref="C121:C122"/>
    <mergeCell ref="D121:D122"/>
    <mergeCell ref="BF121:BF122"/>
    <mergeCell ref="BG121:BG122"/>
    <mergeCell ref="BH121:BH122"/>
    <mergeCell ref="BH111:BH112"/>
    <mergeCell ref="B109:B110"/>
    <mergeCell ref="C109:C110"/>
    <mergeCell ref="D109:D110"/>
    <mergeCell ref="BF109:BF110"/>
    <mergeCell ref="BG109:BG110"/>
    <mergeCell ref="BH109:BH110"/>
    <mergeCell ref="A113:A128"/>
    <mergeCell ref="B113:B114"/>
    <mergeCell ref="C113:C114"/>
    <mergeCell ref="D113:D114"/>
    <mergeCell ref="BF113:BF114"/>
    <mergeCell ref="BG113:BG114"/>
    <mergeCell ref="B117:B118"/>
    <mergeCell ref="C117:C118"/>
    <mergeCell ref="D117:D118"/>
    <mergeCell ref="BF117:BF118"/>
    <mergeCell ref="BG117:BG118"/>
    <mergeCell ref="BH117:BH118"/>
    <mergeCell ref="B119:B120"/>
    <mergeCell ref="C119:C120"/>
    <mergeCell ref="D119:D120"/>
    <mergeCell ref="BF119:BF120"/>
    <mergeCell ref="BG119:BG120"/>
    <mergeCell ref="BH103:BH104"/>
    <mergeCell ref="B101:B102"/>
    <mergeCell ref="C101:C102"/>
    <mergeCell ref="D101:D102"/>
    <mergeCell ref="BF101:BF102"/>
    <mergeCell ref="BG101:BG102"/>
    <mergeCell ref="BH101:BH102"/>
    <mergeCell ref="B107:B108"/>
    <mergeCell ref="C107:C108"/>
    <mergeCell ref="D107:D108"/>
    <mergeCell ref="BF107:BF108"/>
    <mergeCell ref="BG107:BG108"/>
    <mergeCell ref="BH107:BH108"/>
    <mergeCell ref="B105:B106"/>
    <mergeCell ref="C105:C106"/>
    <mergeCell ref="D105:D106"/>
    <mergeCell ref="BF105:BF106"/>
    <mergeCell ref="BG105:BG106"/>
    <mergeCell ref="BH105:BH106"/>
    <mergeCell ref="BH97:BH98"/>
    <mergeCell ref="B99:B100"/>
    <mergeCell ref="C99:C100"/>
    <mergeCell ref="D99:D100"/>
    <mergeCell ref="BF99:BF100"/>
    <mergeCell ref="BG99:BG100"/>
    <mergeCell ref="BH99:BH100"/>
    <mergeCell ref="BH93:BH94"/>
    <mergeCell ref="B95:B96"/>
    <mergeCell ref="C95:C96"/>
    <mergeCell ref="D95:D96"/>
    <mergeCell ref="BF95:BF96"/>
    <mergeCell ref="BG95:BG96"/>
    <mergeCell ref="BH95:BH96"/>
    <mergeCell ref="A93:A112"/>
    <mergeCell ref="B93:B94"/>
    <mergeCell ref="C93:C94"/>
    <mergeCell ref="D93:D94"/>
    <mergeCell ref="BF93:BF94"/>
    <mergeCell ref="BG93:BG94"/>
    <mergeCell ref="B97:B98"/>
    <mergeCell ref="C97:C98"/>
    <mergeCell ref="D97:D98"/>
    <mergeCell ref="BF97:BF98"/>
    <mergeCell ref="BG97:BG98"/>
    <mergeCell ref="B103:B104"/>
    <mergeCell ref="C103:C104"/>
    <mergeCell ref="D103:D104"/>
    <mergeCell ref="BF103:BF104"/>
    <mergeCell ref="BG103:BG104"/>
    <mergeCell ref="B111:B112"/>
    <mergeCell ref="C111:C112"/>
    <mergeCell ref="D111:D112"/>
    <mergeCell ref="BF111:BF112"/>
    <mergeCell ref="BG111:BG112"/>
    <mergeCell ref="BG85:BG86"/>
    <mergeCell ref="BH85:BH86"/>
    <mergeCell ref="B91:B92"/>
    <mergeCell ref="C91:C92"/>
    <mergeCell ref="D91:D92"/>
    <mergeCell ref="BF91:BF92"/>
    <mergeCell ref="BG91:BG92"/>
    <mergeCell ref="BH91:BH92"/>
    <mergeCell ref="B89:B90"/>
    <mergeCell ref="C89:C90"/>
    <mergeCell ref="D89:D90"/>
    <mergeCell ref="BF89:BF90"/>
    <mergeCell ref="BG89:BG90"/>
    <mergeCell ref="BH89:BH90"/>
    <mergeCell ref="BF79:BF80"/>
    <mergeCell ref="BG79:BG80"/>
    <mergeCell ref="BH79:BH80"/>
    <mergeCell ref="A83:A92"/>
    <mergeCell ref="B83:B84"/>
    <mergeCell ref="C83:C84"/>
    <mergeCell ref="D83:D84"/>
    <mergeCell ref="BF83:BF84"/>
    <mergeCell ref="B81:B82"/>
    <mergeCell ref="C81:C82"/>
    <mergeCell ref="D81:D82"/>
    <mergeCell ref="BF81:BF82"/>
    <mergeCell ref="B87:B88"/>
    <mergeCell ref="C87:C88"/>
    <mergeCell ref="D87:D88"/>
    <mergeCell ref="BF87:BF88"/>
    <mergeCell ref="BG87:BG88"/>
    <mergeCell ref="BH87:BH88"/>
    <mergeCell ref="BG83:BG84"/>
    <mergeCell ref="BH83:BH84"/>
    <mergeCell ref="B85:B86"/>
    <mergeCell ref="C85:C86"/>
    <mergeCell ref="D85:D86"/>
    <mergeCell ref="BF85:BF86"/>
    <mergeCell ref="BH73:BH74"/>
    <mergeCell ref="B75:B76"/>
    <mergeCell ref="C75:C76"/>
    <mergeCell ref="D75:D76"/>
    <mergeCell ref="BF75:BF76"/>
    <mergeCell ref="BG75:BG76"/>
    <mergeCell ref="BH75:BH76"/>
    <mergeCell ref="A73:A82"/>
    <mergeCell ref="B73:B74"/>
    <mergeCell ref="C73:C74"/>
    <mergeCell ref="D73:D74"/>
    <mergeCell ref="BF73:BF74"/>
    <mergeCell ref="BG73:BG74"/>
    <mergeCell ref="B77:B78"/>
    <mergeCell ref="C77:C78"/>
    <mergeCell ref="D77:D78"/>
    <mergeCell ref="BF77:BF78"/>
    <mergeCell ref="BG81:BG82"/>
    <mergeCell ref="BH81:BH82"/>
    <mergeCell ref="BG77:BG78"/>
    <mergeCell ref="BH77:BH78"/>
    <mergeCell ref="B79:B80"/>
    <mergeCell ref="C79:C80"/>
    <mergeCell ref="D79:D80"/>
    <mergeCell ref="BH69:BH70"/>
    <mergeCell ref="B71:B72"/>
    <mergeCell ref="C71:C72"/>
    <mergeCell ref="D71:D72"/>
    <mergeCell ref="BF71:BF72"/>
    <mergeCell ref="BG71:BG72"/>
    <mergeCell ref="BH71:BH72"/>
    <mergeCell ref="BH65:BH66"/>
    <mergeCell ref="B67:B68"/>
    <mergeCell ref="C67:C68"/>
    <mergeCell ref="D67:D68"/>
    <mergeCell ref="BF67:BF68"/>
    <mergeCell ref="BG67:BG68"/>
    <mergeCell ref="BH67:BH68"/>
    <mergeCell ref="A65:A72"/>
    <mergeCell ref="B65:B66"/>
    <mergeCell ref="C65:C66"/>
    <mergeCell ref="D65:D66"/>
    <mergeCell ref="BF65:BF66"/>
    <mergeCell ref="BG65:BG66"/>
    <mergeCell ref="B69:B70"/>
    <mergeCell ref="C69:C70"/>
    <mergeCell ref="D69:D70"/>
    <mergeCell ref="BF69:BF70"/>
    <mergeCell ref="BG69:BG70"/>
    <mergeCell ref="BH63:BH64"/>
    <mergeCell ref="BG59:BG60"/>
    <mergeCell ref="BH59:BH60"/>
    <mergeCell ref="B61:B62"/>
    <mergeCell ref="C61:C62"/>
    <mergeCell ref="D61:D62"/>
    <mergeCell ref="BF61:BF62"/>
    <mergeCell ref="BG61:BG62"/>
    <mergeCell ref="BH61:BH62"/>
    <mergeCell ref="A55:A64"/>
    <mergeCell ref="B55:B56"/>
    <mergeCell ref="C55:C56"/>
    <mergeCell ref="D55:D56"/>
    <mergeCell ref="BF55:BF56"/>
    <mergeCell ref="BG55:BG56"/>
    <mergeCell ref="B59:B60"/>
    <mergeCell ref="C59:C60"/>
    <mergeCell ref="D59:D60"/>
    <mergeCell ref="BF59:BF60"/>
    <mergeCell ref="B63:B64"/>
    <mergeCell ref="C63:C64"/>
    <mergeCell ref="D63:D64"/>
    <mergeCell ref="BF63:BF64"/>
    <mergeCell ref="BG63:BG64"/>
    <mergeCell ref="BH53:BH54"/>
    <mergeCell ref="B51:B52"/>
    <mergeCell ref="C51:C52"/>
    <mergeCell ref="D51:D52"/>
    <mergeCell ref="BF51:BF52"/>
    <mergeCell ref="BG51:BG52"/>
    <mergeCell ref="BH51:BH52"/>
    <mergeCell ref="BH55:BH56"/>
    <mergeCell ref="B57:B58"/>
    <mergeCell ref="C57:C58"/>
    <mergeCell ref="D57:D58"/>
    <mergeCell ref="BF57:BF58"/>
    <mergeCell ref="BG57:BG58"/>
    <mergeCell ref="BH57:BH58"/>
    <mergeCell ref="BH47:BH48"/>
    <mergeCell ref="B49:B50"/>
    <mergeCell ref="C49:C50"/>
    <mergeCell ref="D49:D50"/>
    <mergeCell ref="BF49:BF50"/>
    <mergeCell ref="BG49:BG50"/>
    <mergeCell ref="BH49:BH50"/>
    <mergeCell ref="BH43:BH44"/>
    <mergeCell ref="B45:B46"/>
    <mergeCell ref="C45:C46"/>
    <mergeCell ref="D45:D46"/>
    <mergeCell ref="BF45:BF46"/>
    <mergeCell ref="BG45:BG46"/>
    <mergeCell ref="BH45:BH46"/>
    <mergeCell ref="A39:A42"/>
    <mergeCell ref="B39:B40"/>
    <mergeCell ref="C39:C40"/>
    <mergeCell ref="D39:D40"/>
    <mergeCell ref="BF39:BF40"/>
    <mergeCell ref="BG39:BG40"/>
    <mergeCell ref="A43:A54"/>
    <mergeCell ref="B43:B44"/>
    <mergeCell ref="C43:C44"/>
    <mergeCell ref="D43:D44"/>
    <mergeCell ref="BF43:BF44"/>
    <mergeCell ref="BG43:BG44"/>
    <mergeCell ref="B47:B48"/>
    <mergeCell ref="C47:C48"/>
    <mergeCell ref="D47:D48"/>
    <mergeCell ref="BF47:BF48"/>
    <mergeCell ref="BG47:BG48"/>
    <mergeCell ref="B53:B54"/>
    <mergeCell ref="C53:C54"/>
    <mergeCell ref="D53:D54"/>
    <mergeCell ref="BF53:BF54"/>
    <mergeCell ref="BG53:BG54"/>
    <mergeCell ref="BH37:BH38"/>
    <mergeCell ref="B35:B36"/>
    <mergeCell ref="C35:C36"/>
    <mergeCell ref="D35:D36"/>
    <mergeCell ref="BF35:BF36"/>
    <mergeCell ref="BG35:BG36"/>
    <mergeCell ref="BH35:BH36"/>
    <mergeCell ref="B41:B42"/>
    <mergeCell ref="C41:C42"/>
    <mergeCell ref="D41:D42"/>
    <mergeCell ref="BF41:BF42"/>
    <mergeCell ref="BG41:BG42"/>
    <mergeCell ref="BH41:BH42"/>
    <mergeCell ref="BH39:BH40"/>
    <mergeCell ref="BH29:BH30"/>
    <mergeCell ref="B27:B28"/>
    <mergeCell ref="C27:C28"/>
    <mergeCell ref="D27:D28"/>
    <mergeCell ref="BF27:BF28"/>
    <mergeCell ref="BG27:BG28"/>
    <mergeCell ref="BH27:BH28"/>
    <mergeCell ref="B33:B34"/>
    <mergeCell ref="C33:C34"/>
    <mergeCell ref="D33:D34"/>
    <mergeCell ref="BF33:BF34"/>
    <mergeCell ref="BG33:BG34"/>
    <mergeCell ref="BH33:BH34"/>
    <mergeCell ref="B31:B32"/>
    <mergeCell ref="C31:C32"/>
    <mergeCell ref="D31:D32"/>
    <mergeCell ref="BF31:BF32"/>
    <mergeCell ref="BG31:BG32"/>
    <mergeCell ref="BH31:BH32"/>
    <mergeCell ref="BH23:BH24"/>
    <mergeCell ref="B25:B26"/>
    <mergeCell ref="C25:C26"/>
    <mergeCell ref="D25:D26"/>
    <mergeCell ref="BF25:BF26"/>
    <mergeCell ref="BG25:BG26"/>
    <mergeCell ref="BH25:BH26"/>
    <mergeCell ref="BH19:BH20"/>
    <mergeCell ref="B21:B22"/>
    <mergeCell ref="C21:C22"/>
    <mergeCell ref="D21:D22"/>
    <mergeCell ref="BF21:BF22"/>
    <mergeCell ref="BG21:BG22"/>
    <mergeCell ref="BH21:BH22"/>
    <mergeCell ref="A19:A38"/>
    <mergeCell ref="B19:B20"/>
    <mergeCell ref="C19:C20"/>
    <mergeCell ref="D19:D20"/>
    <mergeCell ref="BF19:BF20"/>
    <mergeCell ref="BG19:BG20"/>
    <mergeCell ref="B23:B24"/>
    <mergeCell ref="C23:C24"/>
    <mergeCell ref="D23:D24"/>
    <mergeCell ref="BF23:BF24"/>
    <mergeCell ref="BG23:BG24"/>
    <mergeCell ref="B29:B30"/>
    <mergeCell ref="C29:C30"/>
    <mergeCell ref="D29:D30"/>
    <mergeCell ref="BF29:BF30"/>
    <mergeCell ref="BG29:BG30"/>
    <mergeCell ref="B37:B38"/>
    <mergeCell ref="C37:C38"/>
    <mergeCell ref="D37:D38"/>
    <mergeCell ref="BF37:BF38"/>
    <mergeCell ref="BG37:BG38"/>
    <mergeCell ref="BF15:BF16"/>
    <mergeCell ref="BG15:BG16"/>
    <mergeCell ref="BH15:BH16"/>
    <mergeCell ref="B17:B18"/>
    <mergeCell ref="C17:C18"/>
    <mergeCell ref="D17:D18"/>
    <mergeCell ref="BF17:BF18"/>
    <mergeCell ref="BG17:BG18"/>
    <mergeCell ref="BH17:BH18"/>
    <mergeCell ref="B15:B16"/>
    <mergeCell ref="C15:C16"/>
    <mergeCell ref="D15:D16"/>
    <mergeCell ref="BF11:BF12"/>
    <mergeCell ref="BG11:BG12"/>
    <mergeCell ref="BH11:BH12"/>
    <mergeCell ref="B13:B14"/>
    <mergeCell ref="C13:C14"/>
    <mergeCell ref="D13:D14"/>
    <mergeCell ref="BF13:BF14"/>
    <mergeCell ref="BG13:BG14"/>
    <mergeCell ref="BH13:BH14"/>
    <mergeCell ref="C11:C12"/>
    <mergeCell ref="D11:D12"/>
    <mergeCell ref="BF1:BH1"/>
    <mergeCell ref="B3:D3"/>
    <mergeCell ref="H3:I3"/>
    <mergeCell ref="J3:Y3"/>
    <mergeCell ref="B1:BE1"/>
    <mergeCell ref="E7:BE7"/>
    <mergeCell ref="AE9:AI9"/>
    <mergeCell ref="AJ9:AM9"/>
    <mergeCell ref="AN9:AR9"/>
    <mergeCell ref="N9:Q9"/>
    <mergeCell ref="R9:V9"/>
    <mergeCell ref="W9:Z9"/>
    <mergeCell ref="AA9:AD9"/>
    <mergeCell ref="E9:I9"/>
    <mergeCell ref="J9:M9"/>
    <mergeCell ref="AS9:AV9"/>
    <mergeCell ref="AW9:AZ9"/>
    <mergeCell ref="BA9:BE9"/>
    <mergeCell ref="H4:I4"/>
    <mergeCell ref="J4:Y4"/>
    <mergeCell ref="H5:I5"/>
    <mergeCell ref="J5:Y5"/>
  </mergeCells>
  <conditionalFormatting sqref="E12:O12 E14:Q14 E16:Q16 E18:Q18 E20:Q20 E22:Q22 E24:Q24 E26:Q26 E28:Q28 E30:Q30 E32:Q32 E34:Q34 E36:Q36 E38:Q38 E40:Q40 E42:Q42 E44:F44 E46:Q46 E48:Q48 E50:Q50 E54:Q54 E56:Q56 E58:Q58 E60:Q60 E62:Q62 E64:Q64 E66:Q66 E68:Q68 E70:Q70 E72:Q72 E74:Q74 E76:Q76 E78:Q78 E80:Q80 E82:Q82 E84:S84 E86:T86 E88 E90:S90 E92:Q92 E94:Q94 E96:Q96 E98:Q98 E100:Q100 E102:Q102 E104:Q104 E106:Q106 E108:Q108 E110:Q110 E112:Q112 E114:Q114 E116:Q116 E118:Q118 E120:Q120 E122:Q122 E124:Q124 E126:Q126 E128:Q128 E130:Q130 E132:Q132 E134:Q134 E136:Q136 E138:Q138 E140:Q140 E142:Q142 E144:Q144 E146:Q146 E148:Q148 E150:Q150 E152:Q152 E154:Q154 E156:Q157 E52:Q52">
    <cfRule type="containsText" dxfId="532" priority="2" operator="containsText" text="&quot;0&quot;">
      <formula>NOT(ISERROR(SEARCH(("""0"""),(E12))))</formula>
    </cfRule>
  </conditionalFormatting>
  <conditionalFormatting sqref="E12:O12 E14:Q14 E16:Q16 E18:Q18 E20:Q20 E22:Q22 E24:Q24 E26:Q26 E28:Q28 E30:Q30 E32:Q32 E34:Q34 E36:Q36 E38:Q38 E40:Q40 E42:Q42 E44:F44 E46:Q46 E48:Q48 E50:Q50 E54:Q54 E56:Q56 E58:Q58 E60:Q60 E62:Q62 E64:Q64 E66:Q66 E68:Q68 E70:Q70 E72:Q72 E74:Q74 E76:Q76 E78:Q78 E80:Q80 E82:Q82 E84:S84 E86:T86 E88 E90:S90 E92:Q92 E94:Q94 E96:Q96 E98:Q98 E100:Q100 E102:Q102 E104:Q104 E106:Q106 E108:Q108 E110:Q110 E112:Q112 E114:Q114 E116:Q116 E118:Q118 E120:Q120 E122:Q122 E124:Q124 E126:Q126 E128:Q128 E130:Q130 E132:Q132 E134:Q134 E136:Q136 E138:Q138 E140:Q140 E142:Q142 E144:Q144 E146:Q146 E148:Q148 E150:Q150 E152:Q152 E154:Q154 E156:Q157 E52:Q52">
    <cfRule type="cellIs" dxfId="531" priority="3" operator="greaterThanOrEqual">
      <formula>1</formula>
    </cfRule>
  </conditionalFormatting>
  <conditionalFormatting sqref="AD14:AP14 AR14:BE14">
    <cfRule type="containsText" dxfId="530" priority="4" operator="containsText" text="&quot;0&quot;">
      <formula>NOT(ISERROR(SEARCH(("""0"""),(AD14))))</formula>
    </cfRule>
  </conditionalFormatting>
  <conditionalFormatting sqref="AD14:AP14 AR14:BE14">
    <cfRule type="cellIs" dxfId="529" priority="5" operator="greaterThanOrEqual">
      <formula>1</formula>
    </cfRule>
  </conditionalFormatting>
  <conditionalFormatting sqref="AD16:AP16 AR16:BE16">
    <cfRule type="containsText" dxfId="528" priority="6" operator="containsText" text="&quot;0&quot;">
      <formula>NOT(ISERROR(SEARCH(("""0"""),(AD16))))</formula>
    </cfRule>
  </conditionalFormatting>
  <conditionalFormatting sqref="AD16:AP16 AR16:BE16">
    <cfRule type="cellIs" dxfId="527" priority="7" operator="greaterThanOrEqual">
      <formula>1</formula>
    </cfRule>
  </conditionalFormatting>
  <conditionalFormatting sqref="AD18:AP18 AR18:BE18">
    <cfRule type="containsText" dxfId="526" priority="8" operator="containsText" text="&quot;0&quot;">
      <formula>NOT(ISERROR(SEARCH(("""0"""),(AD18))))</formula>
    </cfRule>
  </conditionalFormatting>
  <conditionalFormatting sqref="AD18:AP18 AR18:BE18">
    <cfRule type="cellIs" dxfId="525" priority="9" operator="greaterThanOrEqual">
      <formula>1</formula>
    </cfRule>
  </conditionalFormatting>
  <conditionalFormatting sqref="AD20:AP20 AR20:BE20">
    <cfRule type="containsText" dxfId="524" priority="10" operator="containsText" text="&quot;0&quot;">
      <formula>NOT(ISERROR(SEARCH(("""0"""),(AD20))))</formula>
    </cfRule>
  </conditionalFormatting>
  <conditionalFormatting sqref="AD20:AP20 AR20:BE20">
    <cfRule type="cellIs" dxfId="523" priority="11" operator="greaterThanOrEqual">
      <formula>1</formula>
    </cfRule>
  </conditionalFormatting>
  <conditionalFormatting sqref="AD22:AP22 AR22:BE22">
    <cfRule type="containsText" dxfId="522" priority="12" operator="containsText" text="&quot;0&quot;">
      <formula>NOT(ISERROR(SEARCH(("""0"""),(AD22))))</formula>
    </cfRule>
  </conditionalFormatting>
  <conditionalFormatting sqref="AD22:AP22 AR22:BE22">
    <cfRule type="cellIs" dxfId="521" priority="13" operator="greaterThanOrEqual">
      <formula>1</formula>
    </cfRule>
  </conditionalFormatting>
  <conditionalFormatting sqref="AD24:AP24 AR24:BE24">
    <cfRule type="containsText" dxfId="520" priority="14" operator="containsText" text="&quot;0&quot;">
      <formula>NOT(ISERROR(SEARCH(("""0"""),(AD24))))</formula>
    </cfRule>
  </conditionalFormatting>
  <conditionalFormatting sqref="AD24:AP24 AR24:BE24">
    <cfRule type="cellIs" dxfId="519" priority="15" operator="greaterThanOrEqual">
      <formula>1</formula>
    </cfRule>
  </conditionalFormatting>
  <conditionalFormatting sqref="AD26:AP26 AR26:BE26">
    <cfRule type="containsText" dxfId="518" priority="16" operator="containsText" text="&quot;0&quot;">
      <formula>NOT(ISERROR(SEARCH(("""0"""),(AD26))))</formula>
    </cfRule>
  </conditionalFormatting>
  <conditionalFormatting sqref="AD26:AP26 AR26:BE26">
    <cfRule type="cellIs" dxfId="517" priority="17" operator="greaterThanOrEqual">
      <formula>1</formula>
    </cfRule>
  </conditionalFormatting>
  <conditionalFormatting sqref="AD28:AP28 AR28:BE28">
    <cfRule type="containsText" dxfId="516" priority="18" operator="containsText" text="&quot;0&quot;">
      <formula>NOT(ISERROR(SEARCH(("""0"""),(AD28))))</formula>
    </cfRule>
  </conditionalFormatting>
  <conditionalFormatting sqref="AD28:AP28 AR28:BE28">
    <cfRule type="cellIs" dxfId="515" priority="19" operator="greaterThanOrEqual">
      <formula>1</formula>
    </cfRule>
  </conditionalFormatting>
  <conditionalFormatting sqref="AD30:AP30 AR30:BE30">
    <cfRule type="containsText" dxfId="514" priority="20" operator="containsText" text="&quot;0&quot;">
      <formula>NOT(ISERROR(SEARCH(("""0"""),(AD30))))</formula>
    </cfRule>
  </conditionalFormatting>
  <conditionalFormatting sqref="AD30:AP30 AR30:BE30">
    <cfRule type="cellIs" dxfId="513" priority="21" operator="greaterThanOrEqual">
      <formula>1</formula>
    </cfRule>
  </conditionalFormatting>
  <conditionalFormatting sqref="AD32:AP32 AR32:BE32">
    <cfRule type="containsText" dxfId="512" priority="22" operator="containsText" text="&quot;0&quot;">
      <formula>NOT(ISERROR(SEARCH(("""0"""),(AD32))))</formula>
    </cfRule>
  </conditionalFormatting>
  <conditionalFormatting sqref="AD32:AP32 AR32:BE32">
    <cfRule type="cellIs" dxfId="511" priority="23" operator="greaterThanOrEqual">
      <formula>1</formula>
    </cfRule>
  </conditionalFormatting>
  <conditionalFormatting sqref="AD34:AP34 AR34:BE34">
    <cfRule type="containsText" dxfId="510" priority="24" operator="containsText" text="&quot;0&quot;">
      <formula>NOT(ISERROR(SEARCH(("""0"""),(AD34))))</formula>
    </cfRule>
  </conditionalFormatting>
  <conditionalFormatting sqref="AD34:AP34 AR34:BE34">
    <cfRule type="cellIs" dxfId="509" priority="25" operator="greaterThanOrEqual">
      <formula>1</formula>
    </cfRule>
  </conditionalFormatting>
  <conditionalFormatting sqref="AD36:AP36 AR36:BE36">
    <cfRule type="containsText" dxfId="508" priority="26" operator="containsText" text="&quot;0&quot;">
      <formula>NOT(ISERROR(SEARCH(("""0"""),(AD36))))</formula>
    </cfRule>
  </conditionalFormatting>
  <conditionalFormatting sqref="AD36:AP36 AR36:BE36">
    <cfRule type="cellIs" dxfId="507" priority="27" operator="greaterThanOrEqual">
      <formula>1</formula>
    </cfRule>
  </conditionalFormatting>
  <conditionalFormatting sqref="AD38:AP38 AR38:BE38">
    <cfRule type="containsText" dxfId="506" priority="28" operator="containsText" text="&quot;0&quot;">
      <formula>NOT(ISERROR(SEARCH(("""0"""),(AD38))))</formula>
    </cfRule>
  </conditionalFormatting>
  <conditionalFormatting sqref="AD38:AP38 AR38:BE38">
    <cfRule type="cellIs" dxfId="505" priority="29" operator="greaterThanOrEqual">
      <formula>1</formula>
    </cfRule>
  </conditionalFormatting>
  <conditionalFormatting sqref="AD40:AP40 AR40:BE40">
    <cfRule type="containsText" dxfId="504" priority="30" operator="containsText" text="&quot;0&quot;">
      <formula>NOT(ISERROR(SEARCH(("""0"""),(AD40))))</formula>
    </cfRule>
  </conditionalFormatting>
  <conditionalFormatting sqref="AD40:AP40 AR40:BE40">
    <cfRule type="cellIs" dxfId="503" priority="31" operator="greaterThanOrEqual">
      <formula>1</formula>
    </cfRule>
  </conditionalFormatting>
  <conditionalFormatting sqref="AD42:AP42 AR42:BE42">
    <cfRule type="containsText" dxfId="502" priority="36" operator="containsText" text="&quot;0&quot;">
      <formula>NOT(ISERROR(SEARCH(("""0"""),(AD42))))</formula>
    </cfRule>
  </conditionalFormatting>
  <conditionalFormatting sqref="AD42:AP42 AR42:BE42">
    <cfRule type="cellIs" dxfId="501" priority="37" operator="greaterThanOrEqual">
      <formula>1</formula>
    </cfRule>
  </conditionalFormatting>
  <conditionalFormatting sqref="N44:Q44 AD44:AP44 AR44:BE44">
    <cfRule type="containsText" dxfId="500" priority="42" operator="containsText" text="&quot;0&quot;">
      <formula>NOT(ISERROR(SEARCH(("""0"""),(N44))))</formula>
    </cfRule>
  </conditionalFormatting>
  <conditionalFormatting sqref="N44:Q44 AD44:AP44 AR44:BE44">
    <cfRule type="cellIs" dxfId="499" priority="43" operator="greaterThanOrEqual">
      <formula>1</formula>
    </cfRule>
  </conditionalFormatting>
  <conditionalFormatting sqref="AD46:AP46 AR46:BE46">
    <cfRule type="containsText" dxfId="498" priority="44" operator="containsText" text="&quot;0&quot;">
      <formula>NOT(ISERROR(SEARCH(("""0"""),(AD46))))</formula>
    </cfRule>
  </conditionalFormatting>
  <conditionalFormatting sqref="AD46:AP46 AR46:BE46">
    <cfRule type="cellIs" dxfId="497" priority="45" operator="greaterThanOrEqual">
      <formula>1</formula>
    </cfRule>
  </conditionalFormatting>
  <conditionalFormatting sqref="AF48:AP48 AR48:BE48">
    <cfRule type="containsText" dxfId="496" priority="46" operator="containsText" text="&quot;0&quot;">
      <formula>NOT(ISERROR(SEARCH(("""0"""),(AF48))))</formula>
    </cfRule>
  </conditionalFormatting>
  <conditionalFormatting sqref="AF48:AP48 AR48:BE48">
    <cfRule type="cellIs" dxfId="495" priority="47" operator="greaterThanOrEqual">
      <formula>1</formula>
    </cfRule>
  </conditionalFormatting>
  <conditionalFormatting sqref="AD50:AP50 AR50:BE50">
    <cfRule type="containsText" dxfId="494" priority="48" operator="containsText" text="&quot;0&quot;">
      <formula>NOT(ISERROR(SEARCH(("""0"""),(AD50))))</formula>
    </cfRule>
  </conditionalFormatting>
  <conditionalFormatting sqref="AD50:AP50 AR50:BE50">
    <cfRule type="cellIs" dxfId="493" priority="49" operator="greaterThanOrEqual">
      <formula>1</formula>
    </cfRule>
  </conditionalFormatting>
  <conditionalFormatting sqref="AD54:AP54 AR54:BE54">
    <cfRule type="containsText" dxfId="492" priority="50" operator="containsText" text="&quot;0&quot;">
      <formula>NOT(ISERROR(SEARCH(("""0"""),(AD54))))</formula>
    </cfRule>
  </conditionalFormatting>
  <conditionalFormatting sqref="AD54:AP54 AR54:BE54">
    <cfRule type="cellIs" dxfId="491" priority="51" operator="greaterThanOrEqual">
      <formula>1</formula>
    </cfRule>
  </conditionalFormatting>
  <conditionalFormatting sqref="AD56:AP56 AR56:BE56">
    <cfRule type="containsText" dxfId="490" priority="52" operator="containsText" text="&quot;0&quot;">
      <formula>NOT(ISERROR(SEARCH(("""0"""),(AD56))))</formula>
    </cfRule>
  </conditionalFormatting>
  <conditionalFormatting sqref="AD56:AP56 AR56:BE56">
    <cfRule type="cellIs" dxfId="489" priority="53" operator="greaterThanOrEqual">
      <formula>1</formula>
    </cfRule>
  </conditionalFormatting>
  <conditionalFormatting sqref="AD58:AP58 AR58:BE58">
    <cfRule type="containsText" dxfId="488" priority="54" operator="containsText" text="&quot;0&quot;">
      <formula>NOT(ISERROR(SEARCH(("""0"""),(AD58))))</formula>
    </cfRule>
  </conditionalFormatting>
  <conditionalFormatting sqref="AD58:AP58 AR58:BE58">
    <cfRule type="cellIs" dxfId="487" priority="55" operator="greaterThanOrEqual">
      <formula>1</formula>
    </cfRule>
  </conditionalFormatting>
  <conditionalFormatting sqref="AD60:AP60 AR60:BE60">
    <cfRule type="containsText" dxfId="486" priority="56" operator="containsText" text="&quot;0&quot;">
      <formula>NOT(ISERROR(SEARCH(("""0"""),(AD60))))</formula>
    </cfRule>
  </conditionalFormatting>
  <conditionalFormatting sqref="AD60:AP60 AR60:BE60">
    <cfRule type="cellIs" dxfId="485" priority="57" operator="greaterThanOrEqual">
      <formula>1</formula>
    </cfRule>
  </conditionalFormatting>
  <conditionalFormatting sqref="AD62:AP62 AR62:BE62">
    <cfRule type="containsText" dxfId="484" priority="58" operator="containsText" text="&quot;0&quot;">
      <formula>NOT(ISERROR(SEARCH(("""0"""),(AD62))))</formula>
    </cfRule>
  </conditionalFormatting>
  <conditionalFormatting sqref="AD62:AP62 AR62:BE62">
    <cfRule type="cellIs" dxfId="483" priority="59" operator="greaterThanOrEqual">
      <formula>1</formula>
    </cfRule>
  </conditionalFormatting>
  <conditionalFormatting sqref="AD64:AP64 AR64:BE64">
    <cfRule type="containsText" dxfId="482" priority="62" operator="containsText" text="&quot;0&quot;">
      <formula>NOT(ISERROR(SEARCH(("""0"""),(AD64))))</formula>
    </cfRule>
  </conditionalFormatting>
  <conditionalFormatting sqref="AD64:AP64 AR64:BE64">
    <cfRule type="cellIs" dxfId="481" priority="63" operator="greaterThanOrEqual">
      <formula>1</formula>
    </cfRule>
  </conditionalFormatting>
  <conditionalFormatting sqref="Q130:AB130">
    <cfRule type="containsText" dxfId="480" priority="64" operator="containsText" text="&quot;0&quot;">
      <formula>NOT(ISERROR(SEARCH(("""0"""),(Q130))))</formula>
    </cfRule>
  </conditionalFormatting>
  <conditionalFormatting sqref="Q130:AB130">
    <cfRule type="cellIs" dxfId="479" priority="65" operator="greaterThanOrEqual">
      <formula>1</formula>
    </cfRule>
  </conditionalFormatting>
  <conditionalFormatting sqref="AD66:AP66 AR66:BE66">
    <cfRule type="containsText" dxfId="478" priority="66" operator="containsText" text="&quot;0&quot;">
      <formula>NOT(ISERROR(SEARCH(("""0"""),(AD66))))</formula>
    </cfRule>
  </conditionalFormatting>
  <conditionalFormatting sqref="AD66:AP66 AR66:BE66">
    <cfRule type="cellIs" dxfId="477" priority="67" operator="greaterThanOrEqual">
      <formula>1</formula>
    </cfRule>
  </conditionalFormatting>
  <conditionalFormatting sqref="AD68:AP68 AR68:BE68">
    <cfRule type="containsText" dxfId="476" priority="68" operator="containsText" text="&quot;0&quot;">
      <formula>NOT(ISERROR(SEARCH(("""0"""),(AD68))))</formula>
    </cfRule>
  </conditionalFormatting>
  <conditionalFormatting sqref="AD68:AP68 AR68:BE68">
    <cfRule type="cellIs" dxfId="475" priority="69" operator="greaterThanOrEqual">
      <formula>1</formula>
    </cfRule>
  </conditionalFormatting>
  <conditionalFormatting sqref="AD70:AP70 AR70:BE70">
    <cfRule type="containsText" dxfId="474" priority="70" operator="containsText" text="&quot;0&quot;">
      <formula>NOT(ISERROR(SEARCH(("""0"""),(AD70))))</formula>
    </cfRule>
  </conditionalFormatting>
  <conditionalFormatting sqref="AD70:AP70 AR70:BE70">
    <cfRule type="cellIs" dxfId="473" priority="71" operator="greaterThanOrEqual">
      <formula>1</formula>
    </cfRule>
  </conditionalFormatting>
  <conditionalFormatting sqref="AD72:AP72 AR72:BE72">
    <cfRule type="containsText" dxfId="472" priority="72" operator="containsText" text="&quot;0&quot;">
      <formula>NOT(ISERROR(SEARCH(("""0"""),(AD72))))</formula>
    </cfRule>
  </conditionalFormatting>
  <conditionalFormatting sqref="AD72:AP72 AR72:BE72">
    <cfRule type="cellIs" dxfId="471" priority="73" operator="greaterThanOrEqual">
      <formula>1</formula>
    </cfRule>
  </conditionalFormatting>
  <conditionalFormatting sqref="AD74:AP74 AR74:BE74">
    <cfRule type="containsText" dxfId="470" priority="74" operator="containsText" text="&quot;0&quot;">
      <formula>NOT(ISERROR(SEARCH(("""0"""),(AD74))))</formula>
    </cfRule>
  </conditionalFormatting>
  <conditionalFormatting sqref="AD74:AP74 AR74:BE74">
    <cfRule type="cellIs" dxfId="469" priority="75" operator="greaterThanOrEqual">
      <formula>1</formula>
    </cfRule>
  </conditionalFormatting>
  <conditionalFormatting sqref="AD76:AP76 AR76:BE76">
    <cfRule type="containsText" dxfId="468" priority="76" operator="containsText" text="&quot;0&quot;">
      <formula>NOT(ISERROR(SEARCH(("""0"""),(AD76))))</formula>
    </cfRule>
  </conditionalFormatting>
  <conditionalFormatting sqref="AD76:AP76 AR76:BE76">
    <cfRule type="cellIs" dxfId="467" priority="77" operator="greaterThanOrEqual">
      <formula>1</formula>
    </cfRule>
  </conditionalFormatting>
  <conditionalFormatting sqref="AD78:AP78 AR78:BE78">
    <cfRule type="containsText" dxfId="466" priority="78" operator="containsText" text="&quot;0&quot;">
      <formula>NOT(ISERROR(SEARCH(("""0"""),(AD78))))</formula>
    </cfRule>
  </conditionalFormatting>
  <conditionalFormatting sqref="AD78:AP78 AR78:BE78">
    <cfRule type="cellIs" dxfId="465" priority="79" operator="greaterThanOrEqual">
      <formula>1</formula>
    </cfRule>
  </conditionalFormatting>
  <conditionalFormatting sqref="AD80:AP80 AR80:BE80">
    <cfRule type="containsText" dxfId="464" priority="80" operator="containsText" text="&quot;0&quot;">
      <formula>NOT(ISERROR(SEARCH(("""0"""),(AD80))))</formula>
    </cfRule>
  </conditionalFormatting>
  <conditionalFormatting sqref="AD80:AP80 AR80:BE80">
    <cfRule type="cellIs" dxfId="463" priority="81" operator="greaterThanOrEqual">
      <formula>1</formula>
    </cfRule>
  </conditionalFormatting>
  <conditionalFormatting sqref="AD82:AP82 AR82:BE82">
    <cfRule type="containsText" dxfId="462" priority="82" operator="containsText" text="&quot;0&quot;">
      <formula>NOT(ISERROR(SEARCH(("""0"""),(AD82))))</formula>
    </cfRule>
  </conditionalFormatting>
  <conditionalFormatting sqref="AD82:AP82 AR82:BE82">
    <cfRule type="cellIs" dxfId="461" priority="83" operator="greaterThanOrEqual">
      <formula>1</formula>
    </cfRule>
  </conditionalFormatting>
  <conditionalFormatting sqref="AD84:AP84 AR84:BE84">
    <cfRule type="containsText" dxfId="460" priority="88" operator="containsText" text="&quot;0&quot;">
      <formula>NOT(ISERROR(SEARCH(("""0"""),(AD84))))</formula>
    </cfRule>
  </conditionalFormatting>
  <conditionalFormatting sqref="AD84:AP84 AR84:BE84">
    <cfRule type="cellIs" dxfId="459" priority="89" operator="greaterThanOrEqual">
      <formula>1</formula>
    </cfRule>
  </conditionalFormatting>
  <conditionalFormatting sqref="AD86:AP86 AR86:BE86">
    <cfRule type="containsText" dxfId="458" priority="90" operator="containsText" text="&quot;0&quot;">
      <formula>NOT(ISERROR(SEARCH(("""0"""),(AD86))))</formula>
    </cfRule>
  </conditionalFormatting>
  <conditionalFormatting sqref="AD86:AP86 AR86:BE86">
    <cfRule type="cellIs" dxfId="457" priority="91" operator="greaterThanOrEqual">
      <formula>1</formula>
    </cfRule>
  </conditionalFormatting>
  <conditionalFormatting sqref="AD88:AP88 AR88:BE88">
    <cfRule type="containsText" dxfId="456" priority="92" operator="containsText" text="&quot;0&quot;">
      <formula>NOT(ISERROR(SEARCH(("""0"""),(AD88))))</formula>
    </cfRule>
  </conditionalFormatting>
  <conditionalFormatting sqref="AD88:AP88 AR88:BE88">
    <cfRule type="cellIs" dxfId="455" priority="93" operator="greaterThanOrEqual">
      <formula>1</formula>
    </cfRule>
  </conditionalFormatting>
  <conditionalFormatting sqref="AD90:AP90 AR90:BE90">
    <cfRule type="containsText" dxfId="454" priority="94" operator="containsText" text="&quot;0&quot;">
      <formula>NOT(ISERROR(SEARCH(("""0"""),(AD90))))</formula>
    </cfRule>
  </conditionalFormatting>
  <conditionalFormatting sqref="AD90:AP90 AR90:BE90">
    <cfRule type="cellIs" dxfId="453" priority="95" operator="greaterThanOrEqual">
      <formula>1</formula>
    </cfRule>
  </conditionalFormatting>
  <conditionalFormatting sqref="AD92:AP92 AR92:BE92">
    <cfRule type="containsText" dxfId="452" priority="96" operator="containsText" text="&quot;0&quot;">
      <formula>NOT(ISERROR(SEARCH(("""0"""),(AD92))))</formula>
    </cfRule>
  </conditionalFormatting>
  <conditionalFormatting sqref="AD92:AP92 AR92:BE92">
    <cfRule type="cellIs" dxfId="451" priority="97" operator="greaterThanOrEqual">
      <formula>1</formula>
    </cfRule>
  </conditionalFormatting>
  <conditionalFormatting sqref="AD94:AP94 AR94:BE94">
    <cfRule type="containsText" dxfId="450" priority="102" operator="containsText" text="&quot;0&quot;">
      <formula>NOT(ISERROR(SEARCH(("""0"""),(AD94))))</formula>
    </cfRule>
  </conditionalFormatting>
  <conditionalFormatting sqref="AD94:AP94 AR94:BE94">
    <cfRule type="cellIs" dxfId="449" priority="103" operator="greaterThanOrEqual">
      <formula>1</formula>
    </cfRule>
  </conditionalFormatting>
  <conditionalFormatting sqref="AD96:AP96 AR96:BE96">
    <cfRule type="containsText" dxfId="448" priority="104" operator="containsText" text="&quot;0&quot;">
      <formula>NOT(ISERROR(SEARCH(("""0"""),(AD96))))</formula>
    </cfRule>
  </conditionalFormatting>
  <conditionalFormatting sqref="AD96:AP96 AR96:BE96">
    <cfRule type="cellIs" dxfId="447" priority="105" operator="greaterThanOrEqual">
      <formula>1</formula>
    </cfRule>
  </conditionalFormatting>
  <conditionalFormatting sqref="AD98:AP98 AR98:BE98">
    <cfRule type="containsText" dxfId="446" priority="106" operator="containsText" text="&quot;0&quot;">
      <formula>NOT(ISERROR(SEARCH(("""0"""),(AD98))))</formula>
    </cfRule>
  </conditionalFormatting>
  <conditionalFormatting sqref="AD98:AP98 AR98:BE98">
    <cfRule type="cellIs" dxfId="445" priority="107" operator="greaterThanOrEqual">
      <formula>1</formula>
    </cfRule>
  </conditionalFormatting>
  <conditionalFormatting sqref="AD100:AP100 AR100:BE100">
    <cfRule type="containsText" dxfId="444" priority="108" operator="containsText" text="&quot;0&quot;">
      <formula>NOT(ISERROR(SEARCH(("""0"""),(AD100))))</formula>
    </cfRule>
  </conditionalFormatting>
  <conditionalFormatting sqref="AD100:AP100 AR100:BE100">
    <cfRule type="cellIs" dxfId="443" priority="109" operator="greaterThanOrEqual">
      <formula>1</formula>
    </cfRule>
  </conditionalFormatting>
  <conditionalFormatting sqref="AD102:AP102 AR102:BE102">
    <cfRule type="containsText" dxfId="442" priority="110" operator="containsText" text="&quot;0&quot;">
      <formula>NOT(ISERROR(SEARCH(("""0"""),(AD102))))</formula>
    </cfRule>
  </conditionalFormatting>
  <conditionalFormatting sqref="AD102:AP102 AR102:BE102">
    <cfRule type="cellIs" dxfId="441" priority="111" operator="greaterThanOrEqual">
      <formula>1</formula>
    </cfRule>
  </conditionalFormatting>
  <conditionalFormatting sqref="AD104:AP104 AR104:BE104">
    <cfRule type="containsText" dxfId="440" priority="112" operator="containsText" text="&quot;0&quot;">
      <formula>NOT(ISERROR(SEARCH(("""0"""),(AD104))))</formula>
    </cfRule>
  </conditionalFormatting>
  <conditionalFormatting sqref="AD104:AP104 AR104:BE104">
    <cfRule type="cellIs" dxfId="439" priority="113" operator="greaterThanOrEqual">
      <formula>1</formula>
    </cfRule>
  </conditionalFormatting>
  <conditionalFormatting sqref="AD106:AP106 AR106:BE106">
    <cfRule type="containsText" dxfId="438" priority="114" operator="containsText" text="&quot;0&quot;">
      <formula>NOT(ISERROR(SEARCH(("""0"""),(AD106))))</formula>
    </cfRule>
  </conditionalFormatting>
  <conditionalFormatting sqref="AD106:AP106 AR106:BE106">
    <cfRule type="cellIs" dxfId="437" priority="115" operator="greaterThanOrEqual">
      <formula>1</formula>
    </cfRule>
  </conditionalFormatting>
  <conditionalFormatting sqref="AD108:AP108 AR108:BE108">
    <cfRule type="containsText" dxfId="436" priority="116" operator="containsText" text="&quot;0&quot;">
      <formula>NOT(ISERROR(SEARCH(("""0"""),(AD108))))</formula>
    </cfRule>
  </conditionalFormatting>
  <conditionalFormatting sqref="AD108:AP108 AR108:BE108">
    <cfRule type="cellIs" dxfId="435" priority="117" operator="greaterThanOrEqual">
      <formula>1</formula>
    </cfRule>
  </conditionalFormatting>
  <conditionalFormatting sqref="AD110:AP110 AR110:BE110">
    <cfRule type="containsText" dxfId="434" priority="118" operator="containsText" text="&quot;0&quot;">
      <formula>NOT(ISERROR(SEARCH(("""0"""),(AD110))))</formula>
    </cfRule>
  </conditionalFormatting>
  <conditionalFormatting sqref="AD110:AP110 AR110:BE110">
    <cfRule type="cellIs" dxfId="433" priority="119" operator="greaterThanOrEqual">
      <formula>1</formula>
    </cfRule>
  </conditionalFormatting>
  <conditionalFormatting sqref="AD112:AP112 AR112:BE112">
    <cfRule type="containsText" dxfId="432" priority="120" operator="containsText" text="&quot;0&quot;">
      <formula>NOT(ISERROR(SEARCH(("""0"""),(AD112))))</formula>
    </cfRule>
  </conditionalFormatting>
  <conditionalFormatting sqref="AD112:AP112 AR112:BE112">
    <cfRule type="cellIs" dxfId="431" priority="121" operator="greaterThanOrEqual">
      <formula>1</formula>
    </cfRule>
  </conditionalFormatting>
  <conditionalFormatting sqref="AD114:AP114 AR114:BE114">
    <cfRule type="containsText" dxfId="430" priority="122" operator="containsText" text="&quot;0&quot;">
      <formula>NOT(ISERROR(SEARCH(("""0"""),(AD114))))</formula>
    </cfRule>
  </conditionalFormatting>
  <conditionalFormatting sqref="AD114:AP114 AR114:BE114">
    <cfRule type="cellIs" dxfId="429" priority="123" operator="greaterThanOrEqual">
      <formula>1</formula>
    </cfRule>
  </conditionalFormatting>
  <conditionalFormatting sqref="AD116:AP116 AR116:BE116">
    <cfRule type="containsText" dxfId="428" priority="124" operator="containsText" text="&quot;0&quot;">
      <formula>NOT(ISERROR(SEARCH(("""0"""),(AD116))))</formula>
    </cfRule>
  </conditionalFormatting>
  <conditionalFormatting sqref="AD116:AP116 AR116:BE116">
    <cfRule type="cellIs" dxfId="427" priority="125" operator="greaterThanOrEqual">
      <formula>1</formula>
    </cfRule>
  </conditionalFormatting>
  <conditionalFormatting sqref="AD118:AP118 AR118:BE118">
    <cfRule type="containsText" dxfId="426" priority="126" operator="containsText" text="&quot;0&quot;">
      <formula>NOT(ISERROR(SEARCH(("""0"""),(AD118))))</formula>
    </cfRule>
  </conditionalFormatting>
  <conditionalFormatting sqref="AD118:AP118 AR118:BE118">
    <cfRule type="cellIs" dxfId="425" priority="127" operator="greaterThanOrEqual">
      <formula>1</formula>
    </cfRule>
  </conditionalFormatting>
  <conditionalFormatting sqref="AD120:AP120 AR120:BE120">
    <cfRule type="containsText" dxfId="424" priority="128" operator="containsText" text="&quot;0&quot;">
      <formula>NOT(ISERROR(SEARCH(("""0"""),(AD120))))</formula>
    </cfRule>
  </conditionalFormatting>
  <conditionalFormatting sqref="AD120:AP120 AR120:BE120">
    <cfRule type="cellIs" dxfId="423" priority="129" operator="greaterThanOrEqual">
      <formula>1</formula>
    </cfRule>
  </conditionalFormatting>
  <conditionalFormatting sqref="AD122:AP122 AR122:BE122">
    <cfRule type="containsText" dxfId="422" priority="130" operator="containsText" text="&quot;0&quot;">
      <formula>NOT(ISERROR(SEARCH(("""0"""),(AD122))))</formula>
    </cfRule>
  </conditionalFormatting>
  <conditionalFormatting sqref="AD122:AP122 AR122:BE122">
    <cfRule type="cellIs" dxfId="421" priority="131" operator="greaterThanOrEqual">
      <formula>1</formula>
    </cfRule>
  </conditionalFormatting>
  <conditionalFormatting sqref="AD124:AP124 AR124:BE124">
    <cfRule type="containsText" dxfId="420" priority="132" operator="containsText" text="&quot;0&quot;">
      <formula>NOT(ISERROR(SEARCH(("""0"""),(AD124))))</formula>
    </cfRule>
  </conditionalFormatting>
  <conditionalFormatting sqref="AD124:AP124 AR124:BE124">
    <cfRule type="cellIs" dxfId="419" priority="133" operator="greaterThanOrEqual">
      <formula>1</formula>
    </cfRule>
  </conditionalFormatting>
  <conditionalFormatting sqref="AD126:AP126 AR126:BE126">
    <cfRule type="containsText" dxfId="418" priority="134" operator="containsText" text="&quot;0&quot;">
      <formula>NOT(ISERROR(SEARCH(("""0"""),(AD126))))</formula>
    </cfRule>
  </conditionalFormatting>
  <conditionalFormatting sqref="AD126:AP126 AR126:BE126">
    <cfRule type="cellIs" dxfId="417" priority="135" operator="greaterThanOrEqual">
      <formula>1</formula>
    </cfRule>
  </conditionalFormatting>
  <conditionalFormatting sqref="AD128:AP128 AR128:BE128">
    <cfRule type="containsText" dxfId="416" priority="136" operator="containsText" text="&quot;0&quot;">
      <formula>NOT(ISERROR(SEARCH(("""0"""),(AD128))))</formula>
    </cfRule>
  </conditionalFormatting>
  <conditionalFormatting sqref="AD128:AP128 AR128:BE128">
    <cfRule type="cellIs" dxfId="415" priority="137" operator="greaterThanOrEqual">
      <formula>1</formula>
    </cfRule>
  </conditionalFormatting>
  <conditionalFormatting sqref="AD130:AP130 AR130:BE130">
    <cfRule type="containsText" dxfId="414" priority="138" operator="containsText" text="&quot;0&quot;">
      <formula>NOT(ISERROR(SEARCH(("""0"""),(AD130))))</formula>
    </cfRule>
  </conditionalFormatting>
  <conditionalFormatting sqref="AD130:AP130 AR130:BE130">
    <cfRule type="cellIs" dxfId="413" priority="139" operator="greaterThanOrEqual">
      <formula>1</formula>
    </cfRule>
  </conditionalFormatting>
  <conditionalFormatting sqref="AD132:AP132 AR132:BE132">
    <cfRule type="containsText" dxfId="412" priority="140" operator="containsText" text="&quot;0&quot;">
      <formula>NOT(ISERROR(SEARCH(("""0"""),(AD132))))</formula>
    </cfRule>
  </conditionalFormatting>
  <conditionalFormatting sqref="AD132:AP132 AR132:BE132">
    <cfRule type="cellIs" dxfId="411" priority="141" operator="greaterThanOrEqual">
      <formula>1</formula>
    </cfRule>
  </conditionalFormatting>
  <conditionalFormatting sqref="AD134:AP134 AR134:BE134">
    <cfRule type="containsText" dxfId="410" priority="142" operator="containsText" text="&quot;0&quot;">
      <formula>NOT(ISERROR(SEARCH(("""0"""),(AD134))))</formula>
    </cfRule>
  </conditionalFormatting>
  <conditionalFormatting sqref="AD134:AP134 AR134:BE134">
    <cfRule type="cellIs" dxfId="409" priority="143" operator="greaterThanOrEqual">
      <formula>1</formula>
    </cfRule>
  </conditionalFormatting>
  <conditionalFormatting sqref="AD136:AP136 AR136:BE136">
    <cfRule type="containsText" dxfId="408" priority="144" operator="containsText" text="&quot;0&quot;">
      <formula>NOT(ISERROR(SEARCH(("""0"""),(AD136))))</formula>
    </cfRule>
  </conditionalFormatting>
  <conditionalFormatting sqref="AD136:AP136 AR136:BE136">
    <cfRule type="cellIs" dxfId="407" priority="145" operator="greaterThanOrEqual">
      <formula>1</formula>
    </cfRule>
  </conditionalFormatting>
  <conditionalFormatting sqref="AD138:AP138 AR138:BE138">
    <cfRule type="containsText" dxfId="406" priority="146" operator="containsText" text="&quot;0&quot;">
      <formula>NOT(ISERROR(SEARCH(("""0"""),(AD138))))</formula>
    </cfRule>
  </conditionalFormatting>
  <conditionalFormatting sqref="AD138:AP138 AR138:BE138">
    <cfRule type="cellIs" dxfId="405" priority="147" operator="greaterThanOrEqual">
      <formula>1</formula>
    </cfRule>
  </conditionalFormatting>
  <conditionalFormatting sqref="AD140:AP140 AR140:BE140">
    <cfRule type="containsText" dxfId="404" priority="148" operator="containsText" text="&quot;0&quot;">
      <formula>NOT(ISERROR(SEARCH(("""0"""),(AD140))))</formula>
    </cfRule>
  </conditionalFormatting>
  <conditionalFormatting sqref="AD140:AP140 AR140:BE140">
    <cfRule type="cellIs" dxfId="403" priority="149" operator="greaterThanOrEqual">
      <formula>1</formula>
    </cfRule>
  </conditionalFormatting>
  <conditionalFormatting sqref="AD142:AP142 AR142:BE142">
    <cfRule type="containsText" dxfId="402" priority="150" operator="containsText" text="&quot;0&quot;">
      <formula>NOT(ISERROR(SEARCH(("""0"""),(AD142))))</formula>
    </cfRule>
  </conditionalFormatting>
  <conditionalFormatting sqref="AD142:AP142 AR142:BE142">
    <cfRule type="cellIs" dxfId="401" priority="151" operator="greaterThanOrEqual">
      <formula>1</formula>
    </cfRule>
  </conditionalFormatting>
  <conditionalFormatting sqref="AD144:AP144 AR144:BE144">
    <cfRule type="containsText" dxfId="400" priority="152" operator="containsText" text="&quot;0&quot;">
      <formula>NOT(ISERROR(SEARCH(("""0"""),(AD144))))</formula>
    </cfRule>
  </conditionalFormatting>
  <conditionalFormatting sqref="AD144:AP144 AR144:BE144">
    <cfRule type="cellIs" dxfId="399" priority="153" operator="greaterThanOrEqual">
      <formula>1</formula>
    </cfRule>
  </conditionalFormatting>
  <conditionalFormatting sqref="AD146:AP146 AR146:BE146">
    <cfRule type="containsText" dxfId="398" priority="154" operator="containsText" text="&quot;0&quot;">
      <formula>NOT(ISERROR(SEARCH(("""0"""),(AD146))))</formula>
    </cfRule>
  </conditionalFormatting>
  <conditionalFormatting sqref="AD146:AP146 AR146:BE146">
    <cfRule type="cellIs" dxfId="397" priority="155" operator="greaterThanOrEqual">
      <formula>1</formula>
    </cfRule>
  </conditionalFormatting>
  <conditionalFormatting sqref="AD148:AP148 AR148:BE148">
    <cfRule type="containsText" dxfId="396" priority="156" operator="containsText" text="&quot;0&quot;">
      <formula>NOT(ISERROR(SEARCH(("""0"""),(AD148))))</formula>
    </cfRule>
  </conditionalFormatting>
  <conditionalFormatting sqref="AD148:AP148 AR148:BE148">
    <cfRule type="cellIs" dxfId="395" priority="157" operator="greaterThanOrEqual">
      <formula>1</formula>
    </cfRule>
  </conditionalFormatting>
  <conditionalFormatting sqref="AD150:AP150 AR150:BE150">
    <cfRule type="containsText" dxfId="394" priority="158" operator="containsText" text="&quot;0&quot;">
      <formula>NOT(ISERROR(SEARCH(("""0"""),(AD150))))</formula>
    </cfRule>
  </conditionalFormatting>
  <conditionalFormatting sqref="AD150:AP150 AR150:BE150">
    <cfRule type="cellIs" dxfId="393" priority="159" operator="greaterThanOrEqual">
      <formula>1</formula>
    </cfRule>
  </conditionalFormatting>
  <conditionalFormatting sqref="AD152:AP152 AR152:BE152">
    <cfRule type="containsText" dxfId="392" priority="160" operator="containsText" text="&quot;0&quot;">
      <formula>NOT(ISERROR(SEARCH(("""0"""),(AD152))))</formula>
    </cfRule>
  </conditionalFormatting>
  <conditionalFormatting sqref="AD152:AP152 AR152:BE152">
    <cfRule type="cellIs" dxfId="391" priority="161" operator="greaterThanOrEqual">
      <formula>1</formula>
    </cfRule>
  </conditionalFormatting>
  <conditionalFormatting sqref="AD154:AP154 AR154:BE154">
    <cfRule type="containsText" dxfId="390" priority="170" operator="containsText" text="&quot;0&quot;">
      <formula>NOT(ISERROR(SEARCH(("""0"""),(AD154))))</formula>
    </cfRule>
  </conditionalFormatting>
  <conditionalFormatting sqref="AD154:AP154 AR154:BE154">
    <cfRule type="cellIs" dxfId="389" priority="171" operator="greaterThanOrEqual">
      <formula>1</formula>
    </cfRule>
  </conditionalFormatting>
  <conditionalFormatting sqref="AD156:AP156 AR156:BE156">
    <cfRule type="containsText" dxfId="388" priority="172" operator="containsText" text="&quot;0&quot;">
      <formula>NOT(ISERROR(SEARCH(("""0"""),(AD156))))</formula>
    </cfRule>
  </conditionalFormatting>
  <conditionalFormatting sqref="AD156:AP156 AR156:BE156">
    <cfRule type="cellIs" dxfId="387" priority="173" operator="greaterThanOrEqual">
      <formula>1</formula>
    </cfRule>
  </conditionalFormatting>
  <conditionalFormatting sqref="AD157:AP157 AR157:BE157">
    <cfRule type="containsText" dxfId="386" priority="174" operator="containsText" text="&quot;0&quot;">
      <formula>NOT(ISERROR(SEARCH(("""0"""),(AD157))))</formula>
    </cfRule>
  </conditionalFormatting>
  <conditionalFormatting sqref="AD157:AP157 AR157:BE157">
    <cfRule type="cellIs" dxfId="385" priority="175" operator="greaterThanOrEqual">
      <formula>1</formula>
    </cfRule>
  </conditionalFormatting>
  <conditionalFormatting sqref="Y52:AP52 AR52:BE52">
    <cfRule type="containsText" dxfId="384" priority="176" operator="containsText" text="&quot;0&quot;">
      <formula>NOT(ISERROR(SEARCH(("""0"""),(Y52))))</formula>
    </cfRule>
  </conditionalFormatting>
  <conditionalFormatting sqref="Y52:AP52 AR52:BE52">
    <cfRule type="cellIs" dxfId="383" priority="177" operator="greaterThanOrEqual">
      <formula>1</formula>
    </cfRule>
  </conditionalFormatting>
  <conditionalFormatting sqref="AQ14">
    <cfRule type="containsText" dxfId="382" priority="178" operator="containsText" text="&quot;0&quot;">
      <formula>NOT(ISERROR(SEARCH(("""0"""),(AQ14))))</formula>
    </cfRule>
  </conditionalFormatting>
  <conditionalFormatting sqref="AQ14">
    <cfRule type="cellIs" dxfId="381" priority="179" operator="greaterThanOrEqual">
      <formula>1</formula>
    </cfRule>
  </conditionalFormatting>
  <conditionalFormatting sqref="AQ16">
    <cfRule type="containsText" dxfId="380" priority="180" operator="containsText" text="&quot;0&quot;">
      <formula>NOT(ISERROR(SEARCH(("""0"""),(AQ16))))</formula>
    </cfRule>
  </conditionalFormatting>
  <conditionalFormatting sqref="AQ16">
    <cfRule type="cellIs" dxfId="379" priority="181" operator="greaterThanOrEqual">
      <formula>1</formula>
    </cfRule>
  </conditionalFormatting>
  <conditionalFormatting sqref="AQ18">
    <cfRule type="containsText" dxfId="378" priority="182" operator="containsText" text="&quot;0&quot;">
      <formula>NOT(ISERROR(SEARCH(("""0"""),(AQ18))))</formula>
    </cfRule>
  </conditionalFormatting>
  <conditionalFormatting sqref="AQ18">
    <cfRule type="cellIs" dxfId="377" priority="183" operator="greaterThanOrEqual">
      <formula>1</formula>
    </cfRule>
  </conditionalFormatting>
  <conditionalFormatting sqref="AQ20">
    <cfRule type="containsText" dxfId="376" priority="184" operator="containsText" text="&quot;0&quot;">
      <formula>NOT(ISERROR(SEARCH(("""0"""),(AQ20))))</formula>
    </cfRule>
  </conditionalFormatting>
  <conditionalFormatting sqref="AQ20">
    <cfRule type="cellIs" dxfId="375" priority="185" operator="greaterThanOrEqual">
      <formula>1</formula>
    </cfRule>
  </conditionalFormatting>
  <conditionalFormatting sqref="AQ22">
    <cfRule type="containsText" dxfId="374" priority="186" operator="containsText" text="&quot;0&quot;">
      <formula>NOT(ISERROR(SEARCH(("""0"""),(AQ22))))</formula>
    </cfRule>
  </conditionalFormatting>
  <conditionalFormatting sqref="AQ22">
    <cfRule type="cellIs" dxfId="373" priority="187" operator="greaterThanOrEqual">
      <formula>1</formula>
    </cfRule>
  </conditionalFormatting>
  <conditionalFormatting sqref="AQ24">
    <cfRule type="containsText" dxfId="372" priority="188" operator="containsText" text="&quot;0&quot;">
      <formula>NOT(ISERROR(SEARCH(("""0"""),(AQ24))))</formula>
    </cfRule>
  </conditionalFormatting>
  <conditionalFormatting sqref="AQ24">
    <cfRule type="cellIs" dxfId="371" priority="189" operator="greaterThanOrEqual">
      <formula>1</formula>
    </cfRule>
  </conditionalFormatting>
  <conditionalFormatting sqref="AQ26">
    <cfRule type="containsText" dxfId="370" priority="190" operator="containsText" text="&quot;0&quot;">
      <formula>NOT(ISERROR(SEARCH(("""0"""),(AQ26))))</formula>
    </cfRule>
  </conditionalFormatting>
  <conditionalFormatting sqref="AQ26">
    <cfRule type="cellIs" dxfId="369" priority="191" operator="greaterThanOrEqual">
      <formula>1</formula>
    </cfRule>
  </conditionalFormatting>
  <conditionalFormatting sqref="AQ28">
    <cfRule type="containsText" dxfId="368" priority="192" operator="containsText" text="&quot;0&quot;">
      <formula>NOT(ISERROR(SEARCH(("""0"""),(AQ28))))</formula>
    </cfRule>
  </conditionalFormatting>
  <conditionalFormatting sqref="AQ28">
    <cfRule type="cellIs" dxfId="367" priority="193" operator="greaterThanOrEqual">
      <formula>1</formula>
    </cfRule>
  </conditionalFormatting>
  <conditionalFormatting sqref="AQ30">
    <cfRule type="containsText" dxfId="366" priority="194" operator="containsText" text="&quot;0&quot;">
      <formula>NOT(ISERROR(SEARCH(("""0"""),(AQ30))))</formula>
    </cfRule>
  </conditionalFormatting>
  <conditionalFormatting sqref="AQ30">
    <cfRule type="cellIs" dxfId="365" priority="195" operator="greaterThanOrEqual">
      <formula>1</formula>
    </cfRule>
  </conditionalFormatting>
  <conditionalFormatting sqref="AQ32">
    <cfRule type="containsText" dxfId="364" priority="196" operator="containsText" text="&quot;0&quot;">
      <formula>NOT(ISERROR(SEARCH(("""0"""),(AQ32))))</formula>
    </cfRule>
  </conditionalFormatting>
  <conditionalFormatting sqref="AQ32">
    <cfRule type="cellIs" dxfId="363" priority="197" operator="greaterThanOrEqual">
      <formula>1</formula>
    </cfRule>
  </conditionalFormatting>
  <conditionalFormatting sqref="AQ34">
    <cfRule type="containsText" dxfId="362" priority="198" operator="containsText" text="&quot;0&quot;">
      <formula>NOT(ISERROR(SEARCH(("""0"""),(AQ34))))</formula>
    </cfRule>
  </conditionalFormatting>
  <conditionalFormatting sqref="AQ34">
    <cfRule type="cellIs" dxfId="361" priority="199" operator="greaterThanOrEqual">
      <formula>1</formula>
    </cfRule>
  </conditionalFormatting>
  <conditionalFormatting sqref="AQ36">
    <cfRule type="containsText" dxfId="360" priority="200" operator="containsText" text="&quot;0&quot;">
      <formula>NOT(ISERROR(SEARCH(("""0"""),(AQ36))))</formula>
    </cfRule>
  </conditionalFormatting>
  <conditionalFormatting sqref="AQ36">
    <cfRule type="cellIs" dxfId="359" priority="201" operator="greaterThanOrEqual">
      <formula>1</formula>
    </cfRule>
  </conditionalFormatting>
  <conditionalFormatting sqref="AQ38">
    <cfRule type="containsText" dxfId="358" priority="202" operator="containsText" text="&quot;0&quot;">
      <formula>NOT(ISERROR(SEARCH(("""0"""),(AQ38))))</formula>
    </cfRule>
  </conditionalFormatting>
  <conditionalFormatting sqref="AQ38">
    <cfRule type="cellIs" dxfId="357" priority="203" operator="greaterThanOrEqual">
      <formula>1</formula>
    </cfRule>
  </conditionalFormatting>
  <conditionalFormatting sqref="AQ40">
    <cfRule type="containsText" dxfId="356" priority="204" operator="containsText" text="&quot;0&quot;">
      <formula>NOT(ISERROR(SEARCH(("""0"""),(AQ40))))</formula>
    </cfRule>
  </conditionalFormatting>
  <conditionalFormatting sqref="AQ40">
    <cfRule type="cellIs" dxfId="355" priority="205" operator="greaterThanOrEqual">
      <formula>1</formula>
    </cfRule>
  </conditionalFormatting>
  <conditionalFormatting sqref="AQ42">
    <cfRule type="containsText" dxfId="354" priority="210" operator="containsText" text="&quot;0&quot;">
      <formula>NOT(ISERROR(SEARCH(("""0"""),(AQ42))))</formula>
    </cfRule>
  </conditionalFormatting>
  <conditionalFormatting sqref="AQ42">
    <cfRule type="cellIs" dxfId="353" priority="211" operator="greaterThanOrEqual">
      <formula>1</formula>
    </cfRule>
  </conditionalFormatting>
  <conditionalFormatting sqref="AQ44">
    <cfRule type="containsText" dxfId="352" priority="216" operator="containsText" text="&quot;0&quot;">
      <formula>NOT(ISERROR(SEARCH(("""0"""),(AQ44))))</formula>
    </cfRule>
  </conditionalFormatting>
  <conditionalFormatting sqref="AQ44">
    <cfRule type="cellIs" dxfId="351" priority="217" operator="greaterThanOrEqual">
      <formula>1</formula>
    </cfRule>
  </conditionalFormatting>
  <conditionalFormatting sqref="AQ46">
    <cfRule type="containsText" dxfId="350" priority="218" operator="containsText" text="&quot;0&quot;">
      <formula>NOT(ISERROR(SEARCH(("""0"""),(AQ46))))</formula>
    </cfRule>
  </conditionalFormatting>
  <conditionalFormatting sqref="AQ46">
    <cfRule type="cellIs" dxfId="349" priority="219" operator="greaterThanOrEqual">
      <formula>1</formula>
    </cfRule>
  </conditionalFormatting>
  <conditionalFormatting sqref="AQ48">
    <cfRule type="containsText" dxfId="348" priority="220" operator="containsText" text="&quot;0&quot;">
      <formula>NOT(ISERROR(SEARCH(("""0"""),(AQ48))))</formula>
    </cfRule>
  </conditionalFormatting>
  <conditionalFormatting sqref="AQ48">
    <cfRule type="cellIs" dxfId="347" priority="221" operator="greaterThanOrEqual">
      <formula>1</formula>
    </cfRule>
  </conditionalFormatting>
  <conditionalFormatting sqref="AQ50">
    <cfRule type="containsText" dxfId="346" priority="222" operator="containsText" text="&quot;0&quot;">
      <formula>NOT(ISERROR(SEARCH(("""0"""),(AQ50))))</formula>
    </cfRule>
  </conditionalFormatting>
  <conditionalFormatting sqref="AQ50">
    <cfRule type="cellIs" dxfId="345" priority="223" operator="greaterThanOrEqual">
      <formula>1</formula>
    </cfRule>
  </conditionalFormatting>
  <conditionalFormatting sqref="AQ54">
    <cfRule type="containsText" dxfId="344" priority="224" operator="containsText" text="&quot;0&quot;">
      <formula>NOT(ISERROR(SEARCH(("""0"""),(AQ54))))</formula>
    </cfRule>
  </conditionalFormatting>
  <conditionalFormatting sqref="AQ54">
    <cfRule type="cellIs" dxfId="343" priority="225" operator="greaterThanOrEqual">
      <formula>1</formula>
    </cfRule>
  </conditionalFormatting>
  <conditionalFormatting sqref="AQ56">
    <cfRule type="containsText" dxfId="342" priority="226" operator="containsText" text="&quot;0&quot;">
      <formula>NOT(ISERROR(SEARCH(("""0"""),(AQ56))))</formula>
    </cfRule>
  </conditionalFormatting>
  <conditionalFormatting sqref="AQ56">
    <cfRule type="cellIs" dxfId="341" priority="227" operator="greaterThanOrEqual">
      <formula>1</formula>
    </cfRule>
  </conditionalFormatting>
  <conditionalFormatting sqref="AQ58">
    <cfRule type="containsText" dxfId="340" priority="228" operator="containsText" text="&quot;0&quot;">
      <formula>NOT(ISERROR(SEARCH(("""0"""),(AQ58))))</formula>
    </cfRule>
  </conditionalFormatting>
  <conditionalFormatting sqref="AQ58">
    <cfRule type="cellIs" dxfId="339" priority="229" operator="greaterThanOrEqual">
      <formula>1</formula>
    </cfRule>
  </conditionalFormatting>
  <conditionalFormatting sqref="AQ60">
    <cfRule type="containsText" dxfId="338" priority="230" operator="containsText" text="&quot;0&quot;">
      <formula>NOT(ISERROR(SEARCH(("""0"""),(AQ60))))</formula>
    </cfRule>
  </conditionalFormatting>
  <conditionalFormatting sqref="AQ60">
    <cfRule type="cellIs" dxfId="337" priority="231" operator="greaterThanOrEqual">
      <formula>1</formula>
    </cfRule>
  </conditionalFormatting>
  <conditionalFormatting sqref="AQ62">
    <cfRule type="containsText" dxfId="336" priority="232" operator="containsText" text="&quot;0&quot;">
      <formula>NOT(ISERROR(SEARCH(("""0"""),(AQ62))))</formula>
    </cfRule>
  </conditionalFormatting>
  <conditionalFormatting sqref="AQ62">
    <cfRule type="cellIs" dxfId="335" priority="233" operator="greaterThanOrEqual">
      <formula>1</formula>
    </cfRule>
  </conditionalFormatting>
  <conditionalFormatting sqref="AQ64">
    <cfRule type="containsText" dxfId="334" priority="236" operator="containsText" text="&quot;0&quot;">
      <formula>NOT(ISERROR(SEARCH(("""0"""),(AQ64))))</formula>
    </cfRule>
  </conditionalFormatting>
  <conditionalFormatting sqref="AQ64">
    <cfRule type="cellIs" dxfId="333" priority="237" operator="greaterThanOrEqual">
      <formula>1</formula>
    </cfRule>
  </conditionalFormatting>
  <conditionalFormatting sqref="AQ66">
    <cfRule type="containsText" dxfId="332" priority="240" operator="containsText" text="&quot;0&quot;">
      <formula>NOT(ISERROR(SEARCH(("""0"""),(AQ66))))</formula>
    </cfRule>
  </conditionalFormatting>
  <conditionalFormatting sqref="AQ66">
    <cfRule type="cellIs" dxfId="331" priority="241" operator="greaterThanOrEqual">
      <formula>1</formula>
    </cfRule>
  </conditionalFormatting>
  <conditionalFormatting sqref="AQ68">
    <cfRule type="containsText" dxfId="330" priority="242" operator="containsText" text="&quot;0&quot;">
      <formula>NOT(ISERROR(SEARCH(("""0"""),(AQ68))))</formula>
    </cfRule>
  </conditionalFormatting>
  <conditionalFormatting sqref="AQ68">
    <cfRule type="cellIs" dxfId="329" priority="243" operator="greaterThanOrEqual">
      <formula>1</formula>
    </cfRule>
  </conditionalFormatting>
  <conditionalFormatting sqref="AQ70">
    <cfRule type="containsText" dxfId="328" priority="244" operator="containsText" text="&quot;0&quot;">
      <formula>NOT(ISERROR(SEARCH(("""0"""),(AQ70))))</formula>
    </cfRule>
  </conditionalFormatting>
  <conditionalFormatting sqref="AQ70">
    <cfRule type="cellIs" dxfId="327" priority="245" operator="greaterThanOrEqual">
      <formula>1</formula>
    </cfRule>
  </conditionalFormatting>
  <conditionalFormatting sqref="AQ72">
    <cfRule type="containsText" dxfId="326" priority="246" operator="containsText" text="&quot;0&quot;">
      <formula>NOT(ISERROR(SEARCH(("""0"""),(AQ72))))</formula>
    </cfRule>
  </conditionalFormatting>
  <conditionalFormatting sqref="AQ72">
    <cfRule type="cellIs" dxfId="325" priority="247" operator="greaterThanOrEqual">
      <formula>1</formula>
    </cfRule>
  </conditionalFormatting>
  <conditionalFormatting sqref="AQ74">
    <cfRule type="containsText" dxfId="324" priority="248" operator="containsText" text="&quot;0&quot;">
      <formula>NOT(ISERROR(SEARCH(("""0"""),(AQ74))))</formula>
    </cfRule>
  </conditionalFormatting>
  <conditionalFormatting sqref="AQ74">
    <cfRule type="cellIs" dxfId="323" priority="249" operator="greaterThanOrEqual">
      <formula>1</formula>
    </cfRule>
  </conditionalFormatting>
  <conditionalFormatting sqref="AQ76">
    <cfRule type="containsText" dxfId="322" priority="250" operator="containsText" text="&quot;0&quot;">
      <formula>NOT(ISERROR(SEARCH(("""0"""),(AQ76))))</formula>
    </cfRule>
  </conditionalFormatting>
  <conditionalFormatting sqref="AQ76">
    <cfRule type="cellIs" dxfId="321" priority="251" operator="greaterThanOrEqual">
      <formula>1</formula>
    </cfRule>
  </conditionalFormatting>
  <conditionalFormatting sqref="AQ78">
    <cfRule type="containsText" dxfId="320" priority="252" operator="containsText" text="&quot;0&quot;">
      <formula>NOT(ISERROR(SEARCH(("""0"""),(AQ78))))</formula>
    </cfRule>
  </conditionalFormatting>
  <conditionalFormatting sqref="AQ78">
    <cfRule type="cellIs" dxfId="319" priority="253" operator="greaterThanOrEqual">
      <formula>1</formula>
    </cfRule>
  </conditionalFormatting>
  <conditionalFormatting sqref="AQ80">
    <cfRule type="containsText" dxfId="318" priority="254" operator="containsText" text="&quot;0&quot;">
      <formula>NOT(ISERROR(SEARCH(("""0"""),(AQ80))))</formula>
    </cfRule>
  </conditionalFormatting>
  <conditionalFormatting sqref="AQ80">
    <cfRule type="cellIs" dxfId="317" priority="255" operator="greaterThanOrEqual">
      <formula>1</formula>
    </cfRule>
  </conditionalFormatting>
  <conditionalFormatting sqref="AQ82">
    <cfRule type="containsText" dxfId="316" priority="256" operator="containsText" text="&quot;0&quot;">
      <formula>NOT(ISERROR(SEARCH(("""0"""),(AQ82))))</formula>
    </cfRule>
  </conditionalFormatting>
  <conditionalFormatting sqref="AQ82">
    <cfRule type="cellIs" dxfId="315" priority="257" operator="greaterThanOrEqual">
      <formula>1</formula>
    </cfRule>
  </conditionalFormatting>
  <conditionalFormatting sqref="AQ84">
    <cfRule type="containsText" dxfId="314" priority="262" operator="containsText" text="&quot;0&quot;">
      <formula>NOT(ISERROR(SEARCH(("""0"""),(AQ84))))</formula>
    </cfRule>
  </conditionalFormatting>
  <conditionalFormatting sqref="AQ84">
    <cfRule type="cellIs" dxfId="313" priority="263" operator="greaterThanOrEqual">
      <formula>1</formula>
    </cfRule>
  </conditionalFormatting>
  <conditionalFormatting sqref="AQ86">
    <cfRule type="containsText" dxfId="312" priority="264" operator="containsText" text="&quot;0&quot;">
      <formula>NOT(ISERROR(SEARCH(("""0"""),(AQ86))))</formula>
    </cfRule>
  </conditionalFormatting>
  <conditionalFormatting sqref="AQ86">
    <cfRule type="cellIs" dxfId="311" priority="265" operator="greaterThanOrEqual">
      <formula>1</formula>
    </cfRule>
  </conditionalFormatting>
  <conditionalFormatting sqref="AQ88">
    <cfRule type="containsText" dxfId="310" priority="266" operator="containsText" text="&quot;0&quot;">
      <formula>NOT(ISERROR(SEARCH(("""0"""),(AQ88))))</formula>
    </cfRule>
  </conditionalFormatting>
  <conditionalFormatting sqref="AQ88">
    <cfRule type="cellIs" dxfId="309" priority="267" operator="greaterThanOrEqual">
      <formula>1</formula>
    </cfRule>
  </conditionalFormatting>
  <conditionalFormatting sqref="AQ90">
    <cfRule type="containsText" dxfId="308" priority="268" operator="containsText" text="&quot;0&quot;">
      <formula>NOT(ISERROR(SEARCH(("""0"""),(AQ90))))</formula>
    </cfRule>
  </conditionalFormatting>
  <conditionalFormatting sqref="AQ90">
    <cfRule type="cellIs" dxfId="307" priority="269" operator="greaterThanOrEqual">
      <formula>1</formula>
    </cfRule>
  </conditionalFormatting>
  <conditionalFormatting sqref="AQ92">
    <cfRule type="containsText" dxfId="306" priority="270" operator="containsText" text="&quot;0&quot;">
      <formula>NOT(ISERROR(SEARCH(("""0"""),(AQ92))))</formula>
    </cfRule>
  </conditionalFormatting>
  <conditionalFormatting sqref="AQ92">
    <cfRule type="cellIs" dxfId="305" priority="271" operator="greaterThanOrEqual">
      <formula>1</formula>
    </cfRule>
  </conditionalFormatting>
  <conditionalFormatting sqref="AQ94">
    <cfRule type="containsText" dxfId="304" priority="276" operator="containsText" text="&quot;0&quot;">
      <formula>NOT(ISERROR(SEARCH(("""0"""),(AQ94))))</formula>
    </cfRule>
  </conditionalFormatting>
  <conditionalFormatting sqref="AQ94">
    <cfRule type="cellIs" dxfId="303" priority="277" operator="greaterThanOrEqual">
      <formula>1</formula>
    </cfRule>
  </conditionalFormatting>
  <conditionalFormatting sqref="AQ96">
    <cfRule type="containsText" dxfId="302" priority="278" operator="containsText" text="&quot;0&quot;">
      <formula>NOT(ISERROR(SEARCH(("""0"""),(AQ96))))</formula>
    </cfRule>
  </conditionalFormatting>
  <conditionalFormatting sqref="AQ96">
    <cfRule type="cellIs" dxfId="301" priority="279" operator="greaterThanOrEqual">
      <formula>1</formula>
    </cfRule>
  </conditionalFormatting>
  <conditionalFormatting sqref="AQ98">
    <cfRule type="containsText" dxfId="300" priority="280" operator="containsText" text="&quot;0&quot;">
      <formula>NOT(ISERROR(SEARCH(("""0"""),(AQ98))))</formula>
    </cfRule>
  </conditionalFormatting>
  <conditionalFormatting sqref="AQ98">
    <cfRule type="cellIs" dxfId="299" priority="281" operator="greaterThanOrEqual">
      <formula>1</formula>
    </cfRule>
  </conditionalFormatting>
  <conditionalFormatting sqref="AQ100">
    <cfRule type="containsText" dxfId="298" priority="282" operator="containsText" text="&quot;0&quot;">
      <formula>NOT(ISERROR(SEARCH(("""0"""),(AQ100))))</formula>
    </cfRule>
  </conditionalFormatting>
  <conditionalFormatting sqref="AQ100">
    <cfRule type="cellIs" dxfId="297" priority="283" operator="greaterThanOrEqual">
      <formula>1</formula>
    </cfRule>
  </conditionalFormatting>
  <conditionalFormatting sqref="AQ102">
    <cfRule type="containsText" dxfId="296" priority="284" operator="containsText" text="&quot;0&quot;">
      <formula>NOT(ISERROR(SEARCH(("""0"""),(AQ102))))</formula>
    </cfRule>
  </conditionalFormatting>
  <conditionalFormatting sqref="AQ102">
    <cfRule type="cellIs" dxfId="295" priority="285" operator="greaterThanOrEqual">
      <formula>1</formula>
    </cfRule>
  </conditionalFormatting>
  <conditionalFormatting sqref="AQ104">
    <cfRule type="containsText" dxfId="294" priority="286" operator="containsText" text="&quot;0&quot;">
      <formula>NOT(ISERROR(SEARCH(("""0"""),(AQ104))))</formula>
    </cfRule>
  </conditionalFormatting>
  <conditionalFormatting sqref="AQ104">
    <cfRule type="cellIs" dxfId="293" priority="287" operator="greaterThanOrEqual">
      <formula>1</formula>
    </cfRule>
  </conditionalFormatting>
  <conditionalFormatting sqref="AQ106">
    <cfRule type="containsText" dxfId="292" priority="288" operator="containsText" text="&quot;0&quot;">
      <formula>NOT(ISERROR(SEARCH(("""0"""),(AQ106))))</formula>
    </cfRule>
  </conditionalFormatting>
  <conditionalFormatting sqref="AQ106">
    <cfRule type="cellIs" dxfId="291" priority="289" operator="greaterThanOrEqual">
      <formula>1</formula>
    </cfRule>
  </conditionalFormatting>
  <conditionalFormatting sqref="AQ108">
    <cfRule type="containsText" dxfId="290" priority="290" operator="containsText" text="&quot;0&quot;">
      <formula>NOT(ISERROR(SEARCH(("""0"""),(AQ108))))</formula>
    </cfRule>
  </conditionalFormatting>
  <conditionalFormatting sqref="AQ108">
    <cfRule type="cellIs" dxfId="289" priority="291" operator="greaterThanOrEqual">
      <formula>1</formula>
    </cfRule>
  </conditionalFormatting>
  <conditionalFormatting sqref="AQ110">
    <cfRule type="containsText" dxfId="288" priority="292" operator="containsText" text="&quot;0&quot;">
      <formula>NOT(ISERROR(SEARCH(("""0"""),(AQ110))))</formula>
    </cfRule>
  </conditionalFormatting>
  <conditionalFormatting sqref="AQ110">
    <cfRule type="cellIs" dxfId="287" priority="293" operator="greaterThanOrEqual">
      <formula>1</formula>
    </cfRule>
  </conditionalFormatting>
  <conditionalFormatting sqref="AQ112">
    <cfRule type="containsText" dxfId="286" priority="294" operator="containsText" text="&quot;0&quot;">
      <formula>NOT(ISERROR(SEARCH(("""0"""),(AQ112))))</formula>
    </cfRule>
  </conditionalFormatting>
  <conditionalFormatting sqref="AQ112">
    <cfRule type="cellIs" dxfId="285" priority="295" operator="greaterThanOrEqual">
      <formula>1</formula>
    </cfRule>
  </conditionalFormatting>
  <conditionalFormatting sqref="AQ114">
    <cfRule type="containsText" dxfId="284" priority="296" operator="containsText" text="&quot;0&quot;">
      <formula>NOT(ISERROR(SEARCH(("""0"""),(AQ114))))</formula>
    </cfRule>
  </conditionalFormatting>
  <conditionalFormatting sqref="AQ114">
    <cfRule type="cellIs" dxfId="283" priority="297" operator="greaterThanOrEqual">
      <formula>1</formula>
    </cfRule>
  </conditionalFormatting>
  <conditionalFormatting sqref="AQ116">
    <cfRule type="containsText" dxfId="282" priority="298" operator="containsText" text="&quot;0&quot;">
      <formula>NOT(ISERROR(SEARCH(("""0"""),(AQ116))))</formula>
    </cfRule>
  </conditionalFormatting>
  <conditionalFormatting sqref="AQ116">
    <cfRule type="cellIs" dxfId="281" priority="299" operator="greaterThanOrEqual">
      <formula>1</formula>
    </cfRule>
  </conditionalFormatting>
  <conditionalFormatting sqref="AQ118">
    <cfRule type="containsText" dxfId="280" priority="300" operator="containsText" text="&quot;0&quot;">
      <formula>NOT(ISERROR(SEARCH(("""0"""),(AQ118))))</formula>
    </cfRule>
  </conditionalFormatting>
  <conditionalFormatting sqref="AQ118">
    <cfRule type="cellIs" dxfId="279" priority="301" operator="greaterThanOrEqual">
      <formula>1</formula>
    </cfRule>
  </conditionalFormatting>
  <conditionalFormatting sqref="AQ120">
    <cfRule type="containsText" dxfId="278" priority="302" operator="containsText" text="&quot;0&quot;">
      <formula>NOT(ISERROR(SEARCH(("""0"""),(AQ120))))</formula>
    </cfRule>
  </conditionalFormatting>
  <conditionalFormatting sqref="AQ120">
    <cfRule type="cellIs" dxfId="277" priority="303" operator="greaterThanOrEqual">
      <formula>1</formula>
    </cfRule>
  </conditionalFormatting>
  <conditionalFormatting sqref="AQ122">
    <cfRule type="containsText" dxfId="276" priority="304" operator="containsText" text="&quot;0&quot;">
      <formula>NOT(ISERROR(SEARCH(("""0"""),(AQ122))))</formula>
    </cfRule>
  </conditionalFormatting>
  <conditionalFormatting sqref="AQ122">
    <cfRule type="cellIs" dxfId="275" priority="305" operator="greaterThanOrEqual">
      <formula>1</formula>
    </cfRule>
  </conditionalFormatting>
  <conditionalFormatting sqref="AQ124">
    <cfRule type="containsText" dxfId="274" priority="306" operator="containsText" text="&quot;0&quot;">
      <formula>NOT(ISERROR(SEARCH(("""0"""),(AQ124))))</formula>
    </cfRule>
  </conditionalFormatting>
  <conditionalFormatting sqref="AQ124">
    <cfRule type="cellIs" dxfId="273" priority="307" operator="greaterThanOrEqual">
      <formula>1</formula>
    </cfRule>
  </conditionalFormatting>
  <conditionalFormatting sqref="AQ126">
    <cfRule type="containsText" dxfId="272" priority="308" operator="containsText" text="&quot;0&quot;">
      <formula>NOT(ISERROR(SEARCH(("""0"""),(AQ126))))</formula>
    </cfRule>
  </conditionalFormatting>
  <conditionalFormatting sqref="AQ126">
    <cfRule type="cellIs" dxfId="271" priority="309" operator="greaterThanOrEqual">
      <formula>1</formula>
    </cfRule>
  </conditionalFormatting>
  <conditionalFormatting sqref="AQ128">
    <cfRule type="containsText" dxfId="270" priority="310" operator="containsText" text="&quot;0&quot;">
      <formula>NOT(ISERROR(SEARCH(("""0"""),(AQ128))))</formula>
    </cfRule>
  </conditionalFormatting>
  <conditionalFormatting sqref="AQ128">
    <cfRule type="cellIs" dxfId="269" priority="311" operator="greaterThanOrEqual">
      <formula>1</formula>
    </cfRule>
  </conditionalFormatting>
  <conditionalFormatting sqref="AQ130">
    <cfRule type="containsText" dxfId="268" priority="312" operator="containsText" text="&quot;0&quot;">
      <formula>NOT(ISERROR(SEARCH(("""0"""),(AQ130))))</formula>
    </cfRule>
  </conditionalFormatting>
  <conditionalFormatting sqref="AQ130">
    <cfRule type="cellIs" dxfId="267" priority="313" operator="greaterThanOrEqual">
      <formula>1</formula>
    </cfRule>
  </conditionalFormatting>
  <conditionalFormatting sqref="AQ132">
    <cfRule type="containsText" dxfId="266" priority="314" operator="containsText" text="&quot;0&quot;">
      <formula>NOT(ISERROR(SEARCH(("""0"""),(AQ132))))</formula>
    </cfRule>
  </conditionalFormatting>
  <conditionalFormatting sqref="AQ132">
    <cfRule type="cellIs" dxfId="265" priority="315" operator="greaterThanOrEqual">
      <formula>1</formula>
    </cfRule>
  </conditionalFormatting>
  <conditionalFormatting sqref="AQ134">
    <cfRule type="containsText" dxfId="264" priority="316" operator="containsText" text="&quot;0&quot;">
      <formula>NOT(ISERROR(SEARCH(("""0"""),(AQ134))))</formula>
    </cfRule>
  </conditionalFormatting>
  <conditionalFormatting sqref="AQ134">
    <cfRule type="cellIs" dxfId="263" priority="317" operator="greaterThanOrEqual">
      <formula>1</formula>
    </cfRule>
  </conditionalFormatting>
  <conditionalFormatting sqref="AQ136">
    <cfRule type="containsText" dxfId="262" priority="318" operator="containsText" text="&quot;0&quot;">
      <formula>NOT(ISERROR(SEARCH(("""0"""),(AQ136))))</formula>
    </cfRule>
  </conditionalFormatting>
  <conditionalFormatting sqref="AQ136">
    <cfRule type="cellIs" dxfId="261" priority="319" operator="greaterThanOrEqual">
      <formula>1</formula>
    </cfRule>
  </conditionalFormatting>
  <conditionalFormatting sqref="AQ138">
    <cfRule type="containsText" dxfId="260" priority="320" operator="containsText" text="&quot;0&quot;">
      <formula>NOT(ISERROR(SEARCH(("""0"""),(AQ138))))</formula>
    </cfRule>
  </conditionalFormatting>
  <conditionalFormatting sqref="AQ138">
    <cfRule type="cellIs" dxfId="259" priority="321" operator="greaterThanOrEqual">
      <formula>1</formula>
    </cfRule>
  </conditionalFormatting>
  <conditionalFormatting sqref="AQ140">
    <cfRule type="containsText" dxfId="258" priority="322" operator="containsText" text="&quot;0&quot;">
      <formula>NOT(ISERROR(SEARCH(("""0"""),(AQ140))))</formula>
    </cfRule>
  </conditionalFormatting>
  <conditionalFormatting sqref="AQ140">
    <cfRule type="cellIs" dxfId="257" priority="323" operator="greaterThanOrEqual">
      <formula>1</formula>
    </cfRule>
  </conditionalFormatting>
  <conditionalFormatting sqref="AQ142">
    <cfRule type="containsText" dxfId="256" priority="324" operator="containsText" text="&quot;0&quot;">
      <formula>NOT(ISERROR(SEARCH(("""0"""),(AQ142))))</formula>
    </cfRule>
  </conditionalFormatting>
  <conditionalFormatting sqref="AQ142">
    <cfRule type="cellIs" dxfId="255" priority="325" operator="greaterThanOrEqual">
      <formula>1</formula>
    </cfRule>
  </conditionalFormatting>
  <conditionalFormatting sqref="AQ144">
    <cfRule type="containsText" dxfId="254" priority="326" operator="containsText" text="&quot;0&quot;">
      <formula>NOT(ISERROR(SEARCH(("""0"""),(AQ144))))</formula>
    </cfRule>
  </conditionalFormatting>
  <conditionalFormatting sqref="AQ144">
    <cfRule type="cellIs" dxfId="253" priority="327" operator="greaterThanOrEqual">
      <formula>1</formula>
    </cfRule>
  </conditionalFormatting>
  <conditionalFormatting sqref="AQ146">
    <cfRule type="containsText" dxfId="252" priority="328" operator="containsText" text="&quot;0&quot;">
      <formula>NOT(ISERROR(SEARCH(("""0"""),(AQ146))))</formula>
    </cfRule>
  </conditionalFormatting>
  <conditionalFormatting sqref="AQ146">
    <cfRule type="cellIs" dxfId="251" priority="329" operator="greaterThanOrEqual">
      <formula>1</formula>
    </cfRule>
  </conditionalFormatting>
  <conditionalFormatting sqref="AQ148">
    <cfRule type="containsText" dxfId="250" priority="330" operator="containsText" text="&quot;0&quot;">
      <formula>NOT(ISERROR(SEARCH(("""0"""),(AQ148))))</formula>
    </cfRule>
  </conditionalFormatting>
  <conditionalFormatting sqref="AQ148">
    <cfRule type="cellIs" dxfId="249" priority="331" operator="greaterThanOrEqual">
      <formula>1</formula>
    </cfRule>
  </conditionalFormatting>
  <conditionalFormatting sqref="AQ150">
    <cfRule type="containsText" dxfId="248" priority="332" operator="containsText" text="&quot;0&quot;">
      <formula>NOT(ISERROR(SEARCH(("""0"""),(AQ150))))</formula>
    </cfRule>
  </conditionalFormatting>
  <conditionalFormatting sqref="AQ150">
    <cfRule type="cellIs" dxfId="247" priority="333" operator="greaterThanOrEqual">
      <formula>1</formula>
    </cfRule>
  </conditionalFormatting>
  <conditionalFormatting sqref="AQ152">
    <cfRule type="containsText" dxfId="246" priority="334" operator="containsText" text="&quot;0&quot;">
      <formula>NOT(ISERROR(SEARCH(("""0"""),(AQ152))))</formula>
    </cfRule>
  </conditionalFormatting>
  <conditionalFormatting sqref="AQ152">
    <cfRule type="cellIs" dxfId="245" priority="335" operator="greaterThanOrEqual">
      <formula>1</formula>
    </cfRule>
  </conditionalFormatting>
  <conditionalFormatting sqref="AQ154">
    <cfRule type="containsText" dxfId="244" priority="344" operator="containsText" text="&quot;0&quot;">
      <formula>NOT(ISERROR(SEARCH(("""0"""),(AQ154))))</formula>
    </cfRule>
  </conditionalFormatting>
  <conditionalFormatting sqref="AQ154">
    <cfRule type="cellIs" dxfId="243" priority="345" operator="greaterThanOrEqual">
      <formula>1</formula>
    </cfRule>
  </conditionalFormatting>
  <conditionalFormatting sqref="AQ156">
    <cfRule type="containsText" dxfId="242" priority="346" operator="containsText" text="&quot;0&quot;">
      <formula>NOT(ISERROR(SEARCH(("""0"""),(AQ156))))</formula>
    </cfRule>
  </conditionalFormatting>
  <conditionalFormatting sqref="AQ156">
    <cfRule type="cellIs" dxfId="241" priority="347" operator="greaterThanOrEqual">
      <formula>1</formula>
    </cfRule>
  </conditionalFormatting>
  <conditionalFormatting sqref="AQ157">
    <cfRule type="containsText" dxfId="240" priority="348" operator="containsText" text="&quot;0&quot;">
      <formula>NOT(ISERROR(SEARCH(("""0"""),(AQ157))))</formula>
    </cfRule>
  </conditionalFormatting>
  <conditionalFormatting sqref="AQ157">
    <cfRule type="cellIs" dxfId="239" priority="349" operator="greaterThanOrEqual">
      <formula>1</formula>
    </cfRule>
  </conditionalFormatting>
  <conditionalFormatting sqref="AQ52">
    <cfRule type="containsText" dxfId="238" priority="350" operator="containsText" text="&quot;0&quot;">
      <formula>NOT(ISERROR(SEARCH(("""0"""),(AQ52))))</formula>
    </cfRule>
  </conditionalFormatting>
  <conditionalFormatting sqref="AQ52">
    <cfRule type="cellIs" dxfId="237" priority="351" operator="greaterThanOrEqual">
      <formula>1</formula>
    </cfRule>
  </conditionalFormatting>
  <conditionalFormatting sqref="AB12">
    <cfRule type="containsText" dxfId="236" priority="352" operator="containsText" text="&quot;&quot;">
      <formula>NOT(ISERROR(SEARCH((""""""),(AB12))))</formula>
    </cfRule>
  </conditionalFormatting>
  <conditionalFormatting sqref="AB12">
    <cfRule type="cellIs" dxfId="235" priority="353" operator="greaterThanOrEqual">
      <formula>1</formula>
    </cfRule>
  </conditionalFormatting>
  <conditionalFormatting sqref="R14:AC14">
    <cfRule type="containsText" dxfId="234" priority="354" operator="containsText" text="&quot;&quot;">
      <formula>NOT(ISERROR(SEARCH((""""""),(R14))))</formula>
    </cfRule>
  </conditionalFormatting>
  <conditionalFormatting sqref="R14:AC14">
    <cfRule type="cellIs" dxfId="233" priority="355" operator="greaterThanOrEqual">
      <formula>1</formula>
    </cfRule>
  </conditionalFormatting>
  <conditionalFormatting sqref="R16:AC16">
    <cfRule type="containsText" dxfId="232" priority="356" operator="containsText" text="&quot;&quot;">
      <formula>NOT(ISERROR(SEARCH((""""""),(R16))))</formula>
    </cfRule>
  </conditionalFormatting>
  <conditionalFormatting sqref="R16:AC16">
    <cfRule type="cellIs" dxfId="231" priority="357" operator="greaterThanOrEqual">
      <formula>1</formula>
    </cfRule>
  </conditionalFormatting>
  <conditionalFormatting sqref="R18:AC18">
    <cfRule type="containsText" dxfId="230" priority="358" operator="containsText" text="&quot;&quot;">
      <formula>NOT(ISERROR(SEARCH((""""""),(R18))))</formula>
    </cfRule>
  </conditionalFormatting>
  <conditionalFormatting sqref="R18:AC18">
    <cfRule type="cellIs" dxfId="229" priority="359" operator="greaterThanOrEqual">
      <formula>1</formula>
    </cfRule>
  </conditionalFormatting>
  <conditionalFormatting sqref="R20:AB20">
    <cfRule type="containsText" dxfId="228" priority="360" operator="containsText" text="&quot;&quot;">
      <formula>NOT(ISERROR(SEARCH((""""""),(R20))))</formula>
    </cfRule>
  </conditionalFormatting>
  <conditionalFormatting sqref="R20:AB20">
    <cfRule type="cellIs" dxfId="227" priority="361" operator="greaterThanOrEqual">
      <formula>1</formula>
    </cfRule>
  </conditionalFormatting>
  <conditionalFormatting sqref="R22:AB22">
    <cfRule type="containsText" dxfId="226" priority="362" operator="containsText" text="&quot;&quot;">
      <formula>NOT(ISERROR(SEARCH((""""""),(R22))))</formula>
    </cfRule>
  </conditionalFormatting>
  <conditionalFormatting sqref="R22:AB22">
    <cfRule type="cellIs" dxfId="225" priority="363" operator="greaterThanOrEqual">
      <formula>1</formula>
    </cfRule>
  </conditionalFormatting>
  <conditionalFormatting sqref="R24:AC24">
    <cfRule type="containsText" dxfId="224" priority="364" operator="containsText" text="&quot;&quot;">
      <formula>NOT(ISERROR(SEARCH((""""""),(R24))))</formula>
    </cfRule>
  </conditionalFormatting>
  <conditionalFormatting sqref="R24:AC24">
    <cfRule type="cellIs" dxfId="223" priority="365" operator="greaterThanOrEqual">
      <formula>1</formula>
    </cfRule>
  </conditionalFormatting>
  <conditionalFormatting sqref="R26:AB26">
    <cfRule type="containsText" dxfId="222" priority="366" operator="containsText" text="&quot;&quot;">
      <formula>NOT(ISERROR(SEARCH((""""""),(R26))))</formula>
    </cfRule>
  </conditionalFormatting>
  <conditionalFormatting sqref="R26:AB26">
    <cfRule type="cellIs" dxfId="221" priority="367" operator="greaterThanOrEqual">
      <formula>1</formula>
    </cfRule>
  </conditionalFormatting>
  <conditionalFormatting sqref="R28:AC28">
    <cfRule type="containsText" dxfId="220" priority="368" operator="containsText" text="&quot;&quot;">
      <formula>NOT(ISERROR(SEARCH((""""""),(R28))))</formula>
    </cfRule>
  </conditionalFormatting>
  <conditionalFormatting sqref="R28:AC28">
    <cfRule type="cellIs" dxfId="219" priority="369" operator="greaterThanOrEqual">
      <formula>1</formula>
    </cfRule>
  </conditionalFormatting>
  <conditionalFormatting sqref="R30:AC30">
    <cfRule type="containsText" dxfId="218" priority="370" operator="containsText" text="&quot;&quot;">
      <formula>NOT(ISERROR(SEARCH((""""""),(R30))))</formula>
    </cfRule>
  </conditionalFormatting>
  <conditionalFormatting sqref="R30:AC30">
    <cfRule type="cellIs" dxfId="217" priority="371" operator="greaterThanOrEqual">
      <formula>1</formula>
    </cfRule>
  </conditionalFormatting>
  <conditionalFormatting sqref="R32:AB32">
    <cfRule type="containsText" dxfId="216" priority="372" operator="containsText" text="&quot;&quot;">
      <formula>NOT(ISERROR(SEARCH((""""""),(R32))))</formula>
    </cfRule>
  </conditionalFormatting>
  <conditionalFormatting sqref="R32:AB32">
    <cfRule type="cellIs" dxfId="215" priority="373" operator="greaterThanOrEqual">
      <formula>1</formula>
    </cfRule>
  </conditionalFormatting>
  <conditionalFormatting sqref="R34:S34 Y34:AB34 U34:W34">
    <cfRule type="containsText" dxfId="214" priority="374" operator="containsText" text="&quot;&quot;">
      <formula>NOT(ISERROR(SEARCH((""""""),(R34))))</formula>
    </cfRule>
  </conditionalFormatting>
  <conditionalFormatting sqref="R34:S34 Y34:AB34 U34:W34">
    <cfRule type="cellIs" dxfId="213" priority="375" operator="greaterThanOrEqual">
      <formula>1</formula>
    </cfRule>
  </conditionalFormatting>
  <conditionalFormatting sqref="R36:AC36">
    <cfRule type="containsText" dxfId="212" priority="376" operator="containsText" text="&quot;&quot;">
      <formula>NOT(ISERROR(SEARCH((""""""),(R36))))</formula>
    </cfRule>
  </conditionalFormatting>
  <conditionalFormatting sqref="R36:AC36">
    <cfRule type="cellIs" dxfId="211" priority="377" operator="greaterThanOrEqual">
      <formula>1</formula>
    </cfRule>
  </conditionalFormatting>
  <conditionalFormatting sqref="R38:T38 V38:Y38 AA38:AB38">
    <cfRule type="containsText" dxfId="210" priority="378" operator="containsText" text="&quot;&quot;">
      <formula>NOT(ISERROR(SEARCH((""""""),(R38))))</formula>
    </cfRule>
  </conditionalFormatting>
  <conditionalFormatting sqref="R38:T38 V38:Y38 AA38:AB38">
    <cfRule type="cellIs" dxfId="209" priority="379" operator="greaterThanOrEqual">
      <formula>1</formula>
    </cfRule>
  </conditionalFormatting>
  <conditionalFormatting sqref="R40:AC40">
    <cfRule type="containsText" dxfId="208" priority="380" operator="containsText" text="&quot;&quot;">
      <formula>NOT(ISERROR(SEARCH((""""""),(R40))))</formula>
    </cfRule>
  </conditionalFormatting>
  <conditionalFormatting sqref="R40:AC40">
    <cfRule type="cellIs" dxfId="207" priority="381" operator="greaterThanOrEqual">
      <formula>1</formula>
    </cfRule>
  </conditionalFormatting>
  <conditionalFormatting sqref="R42:AC42">
    <cfRule type="containsText" dxfId="206" priority="386" operator="containsText" text="&quot;&quot;">
      <formula>NOT(ISERROR(SEARCH((""""""),(R42))))</formula>
    </cfRule>
  </conditionalFormatting>
  <conditionalFormatting sqref="R42:AC42">
    <cfRule type="cellIs" dxfId="205" priority="387" operator="greaterThanOrEqual">
      <formula>1</formula>
    </cfRule>
  </conditionalFormatting>
  <conditionalFormatting sqref="R44:T44 V44:X44 Z44:AC44">
    <cfRule type="containsText" dxfId="204" priority="392" operator="containsText" text="&quot;&quot;">
      <formula>NOT(ISERROR(SEARCH((""""""),(R44))))</formula>
    </cfRule>
  </conditionalFormatting>
  <conditionalFormatting sqref="R44:T44 V44:X44 Z44:AC44">
    <cfRule type="cellIs" dxfId="203" priority="393" operator="greaterThanOrEqual">
      <formula>1</formula>
    </cfRule>
  </conditionalFormatting>
  <conditionalFormatting sqref="R46:AC46">
    <cfRule type="containsText" dxfId="202" priority="394" operator="containsText" text="&quot;&quot;">
      <formula>NOT(ISERROR(SEARCH((""""""),(R46))))</formula>
    </cfRule>
  </conditionalFormatting>
  <conditionalFormatting sqref="R46:AC46">
    <cfRule type="cellIs" dxfId="201" priority="395" operator="greaterThanOrEqual">
      <formula>1</formula>
    </cfRule>
  </conditionalFormatting>
  <conditionalFormatting sqref="R48:T48">
    <cfRule type="containsText" dxfId="200" priority="396" operator="containsText" text="&quot;&quot;">
      <formula>NOT(ISERROR(SEARCH((""""""),(R48))))</formula>
    </cfRule>
  </conditionalFormatting>
  <conditionalFormatting sqref="R48:T48">
    <cfRule type="cellIs" dxfId="199" priority="397" operator="greaterThanOrEqual">
      <formula>1</formula>
    </cfRule>
  </conditionalFormatting>
  <conditionalFormatting sqref="R50:AC50">
    <cfRule type="containsText" dxfId="198" priority="398" operator="containsText" text="&quot;&quot;">
      <formula>NOT(ISERROR(SEARCH((""""""),(R50))))</formula>
    </cfRule>
  </conditionalFormatting>
  <conditionalFormatting sqref="R50:AC50">
    <cfRule type="cellIs" dxfId="197" priority="399" operator="greaterThanOrEqual">
      <formula>1</formula>
    </cfRule>
  </conditionalFormatting>
  <conditionalFormatting sqref="R54:AC54">
    <cfRule type="containsText" dxfId="196" priority="400" operator="containsText" text="&quot;&quot;">
      <formula>NOT(ISERROR(SEARCH((""""""),(R54))))</formula>
    </cfRule>
  </conditionalFormatting>
  <conditionalFormatting sqref="R54:AC54">
    <cfRule type="cellIs" dxfId="195" priority="401" operator="greaterThanOrEqual">
      <formula>1</formula>
    </cfRule>
  </conditionalFormatting>
  <conditionalFormatting sqref="R56:S56 AB56:AC56 U56:W56 Y56:Z56">
    <cfRule type="containsText" dxfId="194" priority="402" operator="containsText" text="&quot;&quot;">
      <formula>NOT(ISERROR(SEARCH((""""""),(R56))))</formula>
    </cfRule>
  </conditionalFormatting>
  <conditionalFormatting sqref="R56:S56 AB56:AC56 U56:W56 Y56:Z56">
    <cfRule type="cellIs" dxfId="193" priority="403" operator="greaterThanOrEqual">
      <formula>1</formula>
    </cfRule>
  </conditionalFormatting>
  <conditionalFormatting sqref="R58:S58 AB58:AC58 U58:W58 Y58:Z58">
    <cfRule type="containsText" dxfId="192" priority="404" operator="containsText" text="&quot;&quot;">
      <formula>NOT(ISERROR(SEARCH((""""""),(R58))))</formula>
    </cfRule>
  </conditionalFormatting>
  <conditionalFormatting sqref="R58:S58 AB58:AC58 U58:W58 Y58:Z58">
    <cfRule type="cellIs" dxfId="191" priority="405" operator="greaterThanOrEqual">
      <formula>1</formula>
    </cfRule>
  </conditionalFormatting>
  <conditionalFormatting sqref="R60:AC60">
    <cfRule type="containsText" dxfId="190" priority="406" operator="containsText" text="&quot;&quot;">
      <formula>NOT(ISERROR(SEARCH((""""""),(R60))))</formula>
    </cfRule>
  </conditionalFormatting>
  <conditionalFormatting sqref="R60:AC60">
    <cfRule type="cellIs" dxfId="189" priority="407" operator="greaterThanOrEqual">
      <formula>1</formula>
    </cfRule>
  </conditionalFormatting>
  <conditionalFormatting sqref="R62:V62 AB62:AC62">
    <cfRule type="containsText" dxfId="188" priority="408" operator="containsText" text="&quot;&quot;">
      <formula>NOT(ISERROR(SEARCH((""""""),(R62))))</formula>
    </cfRule>
  </conditionalFormatting>
  <conditionalFormatting sqref="R62:V62 AB62:AC62">
    <cfRule type="cellIs" dxfId="187" priority="409" operator="greaterThanOrEqual">
      <formula>1</formula>
    </cfRule>
  </conditionalFormatting>
  <conditionalFormatting sqref="R64:V64 AB64:AC64">
    <cfRule type="containsText" dxfId="186" priority="412" operator="containsText" text="&quot;&quot;">
      <formula>NOT(ISERROR(SEARCH((""""""),(R64))))</formula>
    </cfRule>
  </conditionalFormatting>
  <conditionalFormatting sqref="R64:V64 AB64:AC64">
    <cfRule type="cellIs" dxfId="185" priority="413" operator="greaterThanOrEqual">
      <formula>1</formula>
    </cfRule>
  </conditionalFormatting>
  <conditionalFormatting sqref="AC130:AF130">
    <cfRule type="containsText" dxfId="184" priority="414" operator="containsText" text="&quot;&quot;">
      <formula>NOT(ISERROR(SEARCH((""""""),(AC130))))</formula>
    </cfRule>
  </conditionalFormatting>
  <conditionalFormatting sqref="AC130:AF130">
    <cfRule type="cellIs" dxfId="183" priority="415" operator="greaterThanOrEqual">
      <formula>1</formula>
    </cfRule>
  </conditionalFormatting>
  <conditionalFormatting sqref="S66:V66 AB66">
    <cfRule type="containsText" dxfId="182" priority="416" operator="containsText" text="&quot;&quot;">
      <formula>NOT(ISERROR(SEARCH((""""""),(S66))))</formula>
    </cfRule>
  </conditionalFormatting>
  <conditionalFormatting sqref="S66:V66 AB66">
    <cfRule type="cellIs" dxfId="181" priority="417" operator="greaterThanOrEqual">
      <formula>1</formula>
    </cfRule>
  </conditionalFormatting>
  <conditionalFormatting sqref="R68:AC68">
    <cfRule type="containsText" dxfId="180" priority="418" operator="containsText" text="&quot;&quot;">
      <formula>NOT(ISERROR(SEARCH((""""""),(R68))))</formula>
    </cfRule>
  </conditionalFormatting>
  <conditionalFormatting sqref="R68:AC68">
    <cfRule type="cellIs" dxfId="179" priority="419" operator="greaterThanOrEqual">
      <formula>1</formula>
    </cfRule>
  </conditionalFormatting>
  <conditionalFormatting sqref="R70:AC70">
    <cfRule type="containsText" dxfId="178" priority="420" operator="containsText" text="&quot;&quot;">
      <formula>NOT(ISERROR(SEARCH((""""""),(R70))))</formula>
    </cfRule>
  </conditionalFormatting>
  <conditionalFormatting sqref="R70:AC70">
    <cfRule type="cellIs" dxfId="177" priority="421" operator="greaterThanOrEqual">
      <formula>1</formula>
    </cfRule>
  </conditionalFormatting>
  <conditionalFormatting sqref="R72:AC72">
    <cfRule type="containsText" dxfId="176" priority="422" operator="containsText" text="&quot;&quot;">
      <formula>NOT(ISERROR(SEARCH((""""""),(R72))))</formula>
    </cfRule>
  </conditionalFormatting>
  <conditionalFormatting sqref="R72:AC72">
    <cfRule type="cellIs" dxfId="175" priority="423" operator="greaterThanOrEqual">
      <formula>1</formula>
    </cfRule>
  </conditionalFormatting>
  <conditionalFormatting sqref="R74:T74 V74:Y74 AA74:AC74">
    <cfRule type="containsText" dxfId="174" priority="424" operator="containsText" text="&quot;&quot;">
      <formula>NOT(ISERROR(SEARCH((""""""),(R74))))</formula>
    </cfRule>
  </conditionalFormatting>
  <conditionalFormatting sqref="R74:T74 V74:Y74 AA74:AC74">
    <cfRule type="cellIs" dxfId="173" priority="425" operator="greaterThanOrEqual">
      <formula>1</formula>
    </cfRule>
  </conditionalFormatting>
  <conditionalFormatting sqref="R76:AC76">
    <cfRule type="containsText" dxfId="172" priority="426" operator="containsText" text="&quot;&quot;">
      <formula>NOT(ISERROR(SEARCH((""""""),(R76))))</formula>
    </cfRule>
  </conditionalFormatting>
  <conditionalFormatting sqref="R76:AC76">
    <cfRule type="cellIs" dxfId="171" priority="427" operator="greaterThanOrEqual">
      <formula>1</formula>
    </cfRule>
  </conditionalFormatting>
  <conditionalFormatting sqref="R78:AC78">
    <cfRule type="containsText" dxfId="170" priority="428" operator="containsText" text="&quot;&quot;">
      <formula>NOT(ISERROR(SEARCH((""""""),(R78))))</formula>
    </cfRule>
  </conditionalFormatting>
  <conditionalFormatting sqref="R78:AC78">
    <cfRule type="cellIs" dxfId="169" priority="429" operator="greaterThanOrEqual">
      <formula>1</formula>
    </cfRule>
  </conditionalFormatting>
  <conditionalFormatting sqref="R80:AC80">
    <cfRule type="containsText" dxfId="168" priority="430" operator="containsText" text="&quot;&quot;">
      <formula>NOT(ISERROR(SEARCH((""""""),(R80))))</formula>
    </cfRule>
  </conditionalFormatting>
  <conditionalFormatting sqref="R80:AC80">
    <cfRule type="cellIs" dxfId="167" priority="431" operator="greaterThanOrEqual">
      <formula>1</formula>
    </cfRule>
  </conditionalFormatting>
  <conditionalFormatting sqref="R82:AC82">
    <cfRule type="containsText" dxfId="166" priority="432" operator="containsText" text="&quot;&quot;">
      <formula>NOT(ISERROR(SEARCH((""""""),(R82))))</formula>
    </cfRule>
  </conditionalFormatting>
  <conditionalFormatting sqref="R82:AC82">
    <cfRule type="cellIs" dxfId="165" priority="433" operator="greaterThanOrEqual">
      <formula>1</formula>
    </cfRule>
  </conditionalFormatting>
  <conditionalFormatting sqref="S84:T84 V84:X84 Z84:AC84">
    <cfRule type="containsText" dxfId="164" priority="436" operator="containsText" text="&quot;&quot;">
      <formula>NOT(ISERROR(SEARCH((""""""),(S84))))</formula>
    </cfRule>
  </conditionalFormatting>
  <conditionalFormatting sqref="S84:T84 V84:X84 Z84:AC84">
    <cfRule type="cellIs" dxfId="163" priority="437" operator="greaterThanOrEqual">
      <formula>1</formula>
    </cfRule>
  </conditionalFormatting>
  <conditionalFormatting sqref="S86:AC86">
    <cfRule type="containsText" dxfId="162" priority="438" operator="containsText" text="&quot;&quot;">
      <formula>NOT(ISERROR(SEARCH((""""""),(S86))))</formula>
    </cfRule>
  </conditionalFormatting>
  <conditionalFormatting sqref="S86:AC86">
    <cfRule type="cellIs" dxfId="161" priority="439" operator="greaterThanOrEqual">
      <formula>1</formula>
    </cfRule>
  </conditionalFormatting>
  <conditionalFormatting sqref="E88:AC88">
    <cfRule type="containsText" dxfId="160" priority="440" operator="containsText" text="&quot;&quot;">
      <formula>NOT(ISERROR(SEARCH((""""""),(E88))))</formula>
    </cfRule>
  </conditionalFormatting>
  <conditionalFormatting sqref="E88:AC88">
    <cfRule type="cellIs" dxfId="159" priority="441" operator="greaterThanOrEqual">
      <formula>1</formula>
    </cfRule>
  </conditionalFormatting>
  <conditionalFormatting sqref="S90:AC90">
    <cfRule type="containsText" dxfId="158" priority="442" operator="containsText" text="&quot;&quot;">
      <formula>NOT(ISERROR(SEARCH((""""""),(S90))))</formula>
    </cfRule>
  </conditionalFormatting>
  <conditionalFormatting sqref="S90:AC90">
    <cfRule type="cellIs" dxfId="157" priority="443" operator="greaterThanOrEqual">
      <formula>1</formula>
    </cfRule>
  </conditionalFormatting>
  <conditionalFormatting sqref="R92:AC92">
    <cfRule type="containsText" dxfId="156" priority="444" operator="containsText" text="&quot;&quot;">
      <formula>NOT(ISERROR(SEARCH((""""""),(R92))))</formula>
    </cfRule>
  </conditionalFormatting>
  <conditionalFormatting sqref="R92:AC92">
    <cfRule type="cellIs" dxfId="155" priority="445" operator="greaterThanOrEqual">
      <formula>1</formula>
    </cfRule>
  </conditionalFormatting>
  <conditionalFormatting sqref="R94:AC94">
    <cfRule type="containsText" dxfId="154" priority="450" operator="containsText" text="&quot;&quot;">
      <formula>NOT(ISERROR(SEARCH((""""""),(R94))))</formula>
    </cfRule>
  </conditionalFormatting>
  <conditionalFormatting sqref="R94:AC94">
    <cfRule type="cellIs" dxfId="153" priority="451" operator="greaterThanOrEqual">
      <formula>1</formula>
    </cfRule>
  </conditionalFormatting>
  <conditionalFormatting sqref="R96:AC96">
    <cfRule type="containsText" dxfId="152" priority="452" operator="containsText" text="&quot;&quot;">
      <formula>NOT(ISERROR(SEARCH((""""""),(R96))))</formula>
    </cfRule>
  </conditionalFormatting>
  <conditionalFormatting sqref="R96:AC96">
    <cfRule type="cellIs" dxfId="151" priority="453" operator="greaterThanOrEqual">
      <formula>1</formula>
    </cfRule>
  </conditionalFormatting>
  <conditionalFormatting sqref="R98:AC98">
    <cfRule type="containsText" dxfId="150" priority="454" operator="containsText" text="&quot;&quot;">
      <formula>NOT(ISERROR(SEARCH((""""""),(R98))))</formula>
    </cfRule>
  </conditionalFormatting>
  <conditionalFormatting sqref="R98:AC98">
    <cfRule type="cellIs" dxfId="149" priority="455" operator="greaterThanOrEqual">
      <formula>1</formula>
    </cfRule>
  </conditionalFormatting>
  <conditionalFormatting sqref="R100:AC100">
    <cfRule type="containsText" dxfId="148" priority="456" operator="containsText" text="&quot;&quot;">
      <formula>NOT(ISERROR(SEARCH((""""""),(R100))))</formula>
    </cfRule>
  </conditionalFormatting>
  <conditionalFormatting sqref="R100:AC100">
    <cfRule type="cellIs" dxfId="147" priority="457" operator="greaterThanOrEqual">
      <formula>1</formula>
    </cfRule>
  </conditionalFormatting>
  <conditionalFormatting sqref="R102:AC102">
    <cfRule type="containsText" dxfId="146" priority="458" operator="containsText" text="&quot;&quot;">
      <formula>NOT(ISERROR(SEARCH((""""""),(R102))))</formula>
    </cfRule>
  </conditionalFormatting>
  <conditionalFormatting sqref="R102:AC102">
    <cfRule type="cellIs" dxfId="145" priority="459" operator="greaterThanOrEqual">
      <formula>1</formula>
    </cfRule>
  </conditionalFormatting>
  <conditionalFormatting sqref="R104:AC104">
    <cfRule type="containsText" dxfId="144" priority="460" operator="containsText" text="&quot;&quot;">
      <formula>NOT(ISERROR(SEARCH((""""""),(R104))))</formula>
    </cfRule>
  </conditionalFormatting>
  <conditionalFormatting sqref="R104:AC104">
    <cfRule type="cellIs" dxfId="143" priority="461" operator="greaterThanOrEqual">
      <formula>1</formula>
    </cfRule>
  </conditionalFormatting>
  <conditionalFormatting sqref="R106:AC106">
    <cfRule type="containsText" dxfId="142" priority="462" operator="containsText" text="&quot;&quot;">
      <formula>NOT(ISERROR(SEARCH((""""""),(R106))))</formula>
    </cfRule>
  </conditionalFormatting>
  <conditionalFormatting sqref="R106:AC106">
    <cfRule type="cellIs" dxfId="141" priority="463" operator="greaterThanOrEqual">
      <formula>1</formula>
    </cfRule>
  </conditionalFormatting>
  <conditionalFormatting sqref="R108:AC108">
    <cfRule type="containsText" dxfId="140" priority="464" operator="containsText" text="&quot;&quot;">
      <formula>NOT(ISERROR(SEARCH((""""""),(R108))))</formula>
    </cfRule>
  </conditionalFormatting>
  <conditionalFormatting sqref="R108:AC108">
    <cfRule type="cellIs" dxfId="139" priority="465" operator="greaterThanOrEqual">
      <formula>1</formula>
    </cfRule>
  </conditionalFormatting>
  <conditionalFormatting sqref="R110:AC110">
    <cfRule type="containsText" dxfId="138" priority="466" operator="containsText" text="&quot;&quot;">
      <formula>NOT(ISERROR(SEARCH((""""""),(R110))))</formula>
    </cfRule>
  </conditionalFormatting>
  <conditionalFormatting sqref="R110:AC110">
    <cfRule type="cellIs" dxfId="137" priority="467" operator="greaterThanOrEqual">
      <formula>1</formula>
    </cfRule>
  </conditionalFormatting>
  <conditionalFormatting sqref="R112:AC112">
    <cfRule type="containsText" dxfId="136" priority="468" operator="containsText" text="&quot;&quot;">
      <formula>NOT(ISERROR(SEARCH((""""""),(R112))))</formula>
    </cfRule>
  </conditionalFormatting>
  <conditionalFormatting sqref="R112:AC112">
    <cfRule type="cellIs" dxfId="135" priority="469" operator="greaterThanOrEqual">
      <formula>1</formula>
    </cfRule>
  </conditionalFormatting>
  <conditionalFormatting sqref="R114:AC114">
    <cfRule type="containsText" dxfId="134" priority="470" operator="containsText" text="&quot;&quot;">
      <formula>NOT(ISERROR(SEARCH((""""""),(R114))))</formula>
    </cfRule>
  </conditionalFormatting>
  <conditionalFormatting sqref="R114:AC114">
    <cfRule type="cellIs" dxfId="133" priority="471" operator="greaterThanOrEqual">
      <formula>1</formula>
    </cfRule>
  </conditionalFormatting>
  <conditionalFormatting sqref="R116:AC116">
    <cfRule type="containsText" dxfId="132" priority="472" operator="containsText" text="&quot;&quot;">
      <formula>NOT(ISERROR(SEARCH((""""""),(R116))))</formula>
    </cfRule>
  </conditionalFormatting>
  <conditionalFormatting sqref="R116:AC116">
    <cfRule type="cellIs" dxfId="131" priority="473" operator="greaterThanOrEqual">
      <formula>1</formula>
    </cfRule>
  </conditionalFormatting>
  <conditionalFormatting sqref="R118:AC118">
    <cfRule type="containsText" dxfId="130" priority="474" operator="containsText" text="&quot;&quot;">
      <formula>NOT(ISERROR(SEARCH((""""""),(R118))))</formula>
    </cfRule>
  </conditionalFormatting>
  <conditionalFormatting sqref="R118:AC118">
    <cfRule type="cellIs" dxfId="129" priority="475" operator="greaterThanOrEqual">
      <formula>1</formula>
    </cfRule>
  </conditionalFormatting>
  <conditionalFormatting sqref="R120:AC120">
    <cfRule type="containsText" dxfId="128" priority="476" operator="containsText" text="&quot;&quot;">
      <formula>NOT(ISERROR(SEARCH((""""""),(R120))))</formula>
    </cfRule>
  </conditionalFormatting>
  <conditionalFormatting sqref="R120:AC120">
    <cfRule type="cellIs" dxfId="127" priority="477" operator="greaterThanOrEqual">
      <formula>1</formula>
    </cfRule>
  </conditionalFormatting>
  <conditionalFormatting sqref="R122:AC122">
    <cfRule type="containsText" dxfId="126" priority="478" operator="containsText" text="&quot;&quot;">
      <formula>NOT(ISERROR(SEARCH((""""""),(R122))))</formula>
    </cfRule>
  </conditionalFormatting>
  <conditionalFormatting sqref="R122:AC122">
    <cfRule type="cellIs" dxfId="125" priority="479" operator="greaterThanOrEqual">
      <formula>1</formula>
    </cfRule>
  </conditionalFormatting>
  <conditionalFormatting sqref="R124:AC124">
    <cfRule type="containsText" dxfId="124" priority="480" operator="containsText" text="&quot;&quot;">
      <formula>NOT(ISERROR(SEARCH((""""""),(R124))))</formula>
    </cfRule>
  </conditionalFormatting>
  <conditionalFormatting sqref="R124:AC124">
    <cfRule type="cellIs" dxfId="123" priority="481" operator="greaterThanOrEqual">
      <formula>1</formula>
    </cfRule>
  </conditionalFormatting>
  <conditionalFormatting sqref="R126:AC126">
    <cfRule type="containsText" dxfId="122" priority="482" operator="containsText" text="&quot;&quot;">
      <formula>NOT(ISERROR(SEARCH((""""""),(R126))))</formula>
    </cfRule>
  </conditionalFormatting>
  <conditionalFormatting sqref="R126:AC126">
    <cfRule type="cellIs" dxfId="121" priority="483" operator="greaterThanOrEqual">
      <formula>1</formula>
    </cfRule>
  </conditionalFormatting>
  <conditionalFormatting sqref="R128:AC128">
    <cfRule type="containsText" dxfId="120" priority="484" operator="containsText" text="&quot;&quot;">
      <formula>NOT(ISERROR(SEARCH((""""""),(R128))))</formula>
    </cfRule>
  </conditionalFormatting>
  <conditionalFormatting sqref="R128:AC128">
    <cfRule type="cellIs" dxfId="119" priority="485" operator="greaterThanOrEqual">
      <formula>1</formula>
    </cfRule>
  </conditionalFormatting>
  <conditionalFormatting sqref="R130:AC130">
    <cfRule type="containsText" dxfId="118" priority="486" operator="containsText" text="&quot;&quot;">
      <formula>NOT(ISERROR(SEARCH((""""""),(R130))))</formula>
    </cfRule>
  </conditionalFormatting>
  <conditionalFormatting sqref="R130:AC130">
    <cfRule type="cellIs" dxfId="117" priority="487" operator="greaterThanOrEqual">
      <formula>1</formula>
    </cfRule>
  </conditionalFormatting>
  <conditionalFormatting sqref="R132:AC132">
    <cfRule type="containsText" dxfId="116" priority="488" operator="containsText" text="&quot;&quot;">
      <formula>NOT(ISERROR(SEARCH((""""""),(R132))))</formula>
    </cfRule>
  </conditionalFormatting>
  <conditionalFormatting sqref="R132:AC132">
    <cfRule type="cellIs" dxfId="115" priority="489" operator="greaterThanOrEqual">
      <formula>1</formula>
    </cfRule>
  </conditionalFormatting>
  <conditionalFormatting sqref="R134:AC134">
    <cfRule type="containsText" dxfId="114" priority="490" operator="containsText" text="&quot;&quot;">
      <formula>NOT(ISERROR(SEARCH((""""""),(R134))))</formula>
    </cfRule>
  </conditionalFormatting>
  <conditionalFormatting sqref="R134:AC134">
    <cfRule type="cellIs" dxfId="113" priority="491" operator="greaterThanOrEqual">
      <formula>1</formula>
    </cfRule>
  </conditionalFormatting>
  <conditionalFormatting sqref="R136:AC136">
    <cfRule type="containsText" dxfId="112" priority="492" operator="containsText" text="&quot;&quot;">
      <formula>NOT(ISERROR(SEARCH((""""""),(R136))))</formula>
    </cfRule>
  </conditionalFormatting>
  <conditionalFormatting sqref="R136:AC136">
    <cfRule type="cellIs" dxfId="111" priority="493" operator="greaterThanOrEqual">
      <formula>1</formula>
    </cfRule>
  </conditionalFormatting>
  <conditionalFormatting sqref="R138:AC138">
    <cfRule type="containsText" dxfId="110" priority="494" operator="containsText" text="&quot;&quot;">
      <formula>NOT(ISERROR(SEARCH((""""""),(R138))))</formula>
    </cfRule>
  </conditionalFormatting>
  <conditionalFormatting sqref="R138:AC138">
    <cfRule type="cellIs" dxfId="109" priority="495" operator="greaterThanOrEqual">
      <formula>1</formula>
    </cfRule>
  </conditionalFormatting>
  <conditionalFormatting sqref="R140:AC140">
    <cfRule type="containsText" dxfId="108" priority="496" operator="containsText" text="&quot;&quot;">
      <formula>NOT(ISERROR(SEARCH((""""""),(R140))))</formula>
    </cfRule>
  </conditionalFormatting>
  <conditionalFormatting sqref="R140:AC140">
    <cfRule type="cellIs" dxfId="107" priority="497" operator="greaterThanOrEqual">
      <formula>1</formula>
    </cfRule>
  </conditionalFormatting>
  <conditionalFormatting sqref="R142:AC142">
    <cfRule type="containsText" dxfId="106" priority="498" operator="containsText" text="&quot;&quot;">
      <formula>NOT(ISERROR(SEARCH((""""""),(R142))))</formula>
    </cfRule>
  </conditionalFormatting>
  <conditionalFormatting sqref="R142:AC142">
    <cfRule type="cellIs" dxfId="105" priority="499" operator="greaterThanOrEqual">
      <formula>1</formula>
    </cfRule>
  </conditionalFormatting>
  <conditionalFormatting sqref="R144:AC144">
    <cfRule type="containsText" dxfId="104" priority="500" operator="containsText" text="&quot;&quot;">
      <formula>NOT(ISERROR(SEARCH((""""""),(R144))))</formula>
    </cfRule>
  </conditionalFormatting>
  <conditionalFormatting sqref="R144:AC144">
    <cfRule type="cellIs" dxfId="103" priority="501" operator="greaterThanOrEqual">
      <formula>1</formula>
    </cfRule>
  </conditionalFormatting>
  <conditionalFormatting sqref="R146:AC146">
    <cfRule type="containsText" dxfId="102" priority="502" operator="containsText" text="&quot;&quot;">
      <formula>NOT(ISERROR(SEARCH((""""""),(R146))))</formula>
    </cfRule>
  </conditionalFormatting>
  <conditionalFormatting sqref="R146:AC146">
    <cfRule type="cellIs" dxfId="101" priority="503" operator="greaterThanOrEqual">
      <formula>1</formula>
    </cfRule>
  </conditionalFormatting>
  <conditionalFormatting sqref="R148:AC148">
    <cfRule type="containsText" dxfId="100" priority="504" operator="containsText" text="&quot;&quot;">
      <formula>NOT(ISERROR(SEARCH((""""""),(R148))))</formula>
    </cfRule>
  </conditionalFormatting>
  <conditionalFormatting sqref="R148:AC148">
    <cfRule type="cellIs" dxfId="99" priority="505" operator="greaterThanOrEqual">
      <formula>1</formula>
    </cfRule>
  </conditionalFormatting>
  <conditionalFormatting sqref="R150:AC150">
    <cfRule type="containsText" dxfId="98" priority="506" operator="containsText" text="&quot;&quot;">
      <formula>NOT(ISERROR(SEARCH((""""""),(R150))))</formula>
    </cfRule>
  </conditionalFormatting>
  <conditionalFormatting sqref="R150:AC150">
    <cfRule type="cellIs" dxfId="97" priority="507" operator="greaterThanOrEqual">
      <formula>1</formula>
    </cfRule>
  </conditionalFormatting>
  <conditionalFormatting sqref="R152:AC152">
    <cfRule type="containsText" dxfId="96" priority="508" operator="containsText" text="&quot;&quot;">
      <formula>NOT(ISERROR(SEARCH((""""""),(R152))))</formula>
    </cfRule>
  </conditionalFormatting>
  <conditionalFormatting sqref="R152:AC152">
    <cfRule type="cellIs" dxfId="95" priority="509" operator="greaterThanOrEqual">
      <formula>1</formula>
    </cfRule>
  </conditionalFormatting>
  <conditionalFormatting sqref="R154:AC154">
    <cfRule type="containsText" dxfId="94" priority="518" operator="containsText" text="&quot;&quot;">
      <formula>NOT(ISERROR(SEARCH((""""""),(R154))))</formula>
    </cfRule>
  </conditionalFormatting>
  <conditionalFormatting sqref="R154:AC154">
    <cfRule type="cellIs" dxfId="93" priority="519" operator="greaterThanOrEqual">
      <formula>1</formula>
    </cfRule>
  </conditionalFormatting>
  <conditionalFormatting sqref="S156 U156:W156 Y156 AA156 AC156">
    <cfRule type="containsText" dxfId="92" priority="520" operator="containsText" text="&quot;&quot;">
      <formula>NOT(ISERROR(SEARCH((""""""),(S156))))</formula>
    </cfRule>
  </conditionalFormatting>
  <conditionalFormatting sqref="S156 U156:W156 Y156 AA156 AC156">
    <cfRule type="cellIs" dxfId="91" priority="521" operator="greaterThanOrEqual">
      <formula>1</formula>
    </cfRule>
  </conditionalFormatting>
  <conditionalFormatting sqref="R52:W52">
    <cfRule type="containsText" dxfId="90" priority="522" operator="containsText" text="&quot;&quot;">
      <formula>NOT(ISERROR(SEARCH((""""""),(R52))))</formula>
    </cfRule>
  </conditionalFormatting>
  <conditionalFormatting sqref="R52:W52">
    <cfRule type="cellIs" dxfId="89" priority="523" operator="greaterThanOrEqual">
      <formula>1</formula>
    </cfRule>
  </conditionalFormatting>
  <conditionalFormatting sqref="AC20">
    <cfRule type="containsText" dxfId="88" priority="524" operator="containsText" text="&quot;&quot;">
      <formula>NOT(ISERROR(SEARCH((""""""),(AC20))))</formula>
    </cfRule>
  </conditionalFormatting>
  <conditionalFormatting sqref="AC20">
    <cfRule type="cellIs" dxfId="87" priority="525" operator="greaterThanOrEqual">
      <formula>1</formula>
    </cfRule>
  </conditionalFormatting>
  <conditionalFormatting sqref="AC22">
    <cfRule type="containsText" dxfId="86" priority="526" operator="containsText" text="&quot;&quot;">
      <formula>NOT(ISERROR(SEARCH((""""""),(AC22))))</formula>
    </cfRule>
  </conditionalFormatting>
  <conditionalFormatting sqref="AC22">
    <cfRule type="cellIs" dxfId="85" priority="527" operator="greaterThanOrEqual">
      <formula>1</formula>
    </cfRule>
  </conditionalFormatting>
  <conditionalFormatting sqref="AC26">
    <cfRule type="containsText" dxfId="84" priority="528" operator="containsText" text="&quot;&quot;">
      <formula>NOT(ISERROR(SEARCH((""""""),(AC26))))</formula>
    </cfRule>
  </conditionalFormatting>
  <conditionalFormatting sqref="AC26">
    <cfRule type="cellIs" dxfId="83" priority="529" operator="greaterThanOrEqual">
      <formula>1</formula>
    </cfRule>
  </conditionalFormatting>
  <conditionalFormatting sqref="AC32">
    <cfRule type="containsText" dxfId="82" priority="530" operator="containsText" text="&quot;&quot;">
      <formula>NOT(ISERROR(SEARCH((""""""),(AC32))))</formula>
    </cfRule>
  </conditionalFormatting>
  <conditionalFormatting sqref="AC32">
    <cfRule type="cellIs" dxfId="81" priority="531" operator="greaterThanOrEqual">
      <formula>1</formula>
    </cfRule>
  </conditionalFormatting>
  <conditionalFormatting sqref="AC34">
    <cfRule type="containsText" dxfId="80" priority="532" operator="containsText" text="&quot;&quot;">
      <formula>NOT(ISERROR(SEARCH((""""""),(AC34))))</formula>
    </cfRule>
  </conditionalFormatting>
  <conditionalFormatting sqref="AC34">
    <cfRule type="cellIs" dxfId="79" priority="533" operator="greaterThanOrEqual">
      <formula>1</formula>
    </cfRule>
  </conditionalFormatting>
  <conditionalFormatting sqref="X34">
    <cfRule type="containsText" dxfId="78" priority="534" operator="containsText" text="&quot;&quot;">
      <formula>NOT(ISERROR(SEARCH((""""""),(X34))))</formula>
    </cfRule>
  </conditionalFormatting>
  <conditionalFormatting sqref="X34">
    <cfRule type="cellIs" dxfId="77" priority="535" operator="greaterThanOrEqual">
      <formula>1</formula>
    </cfRule>
  </conditionalFormatting>
  <conditionalFormatting sqref="T34">
    <cfRule type="containsText" dxfId="76" priority="536" operator="containsText" text="&quot;&quot;">
      <formula>NOT(ISERROR(SEARCH((""""""),(T34))))</formula>
    </cfRule>
  </conditionalFormatting>
  <conditionalFormatting sqref="T34">
    <cfRule type="cellIs" dxfId="75" priority="537" operator="greaterThanOrEqual">
      <formula>1</formula>
    </cfRule>
  </conditionalFormatting>
  <conditionalFormatting sqref="U38">
    <cfRule type="containsText" dxfId="74" priority="538" operator="containsText" text="&quot;&quot;">
      <formula>NOT(ISERROR(SEARCH((""""""),(U38))))</formula>
    </cfRule>
  </conditionalFormatting>
  <conditionalFormatting sqref="U38">
    <cfRule type="cellIs" dxfId="73" priority="539" operator="greaterThanOrEqual">
      <formula>1</formula>
    </cfRule>
  </conditionalFormatting>
  <conditionalFormatting sqref="Z38">
    <cfRule type="containsText" dxfId="72" priority="540" operator="containsText" text="&quot;&quot;">
      <formula>NOT(ISERROR(SEARCH((""""""),(Z38))))</formula>
    </cfRule>
  </conditionalFormatting>
  <conditionalFormatting sqref="Z38">
    <cfRule type="cellIs" dxfId="71" priority="541" operator="greaterThanOrEqual">
      <formula>1</formula>
    </cfRule>
  </conditionalFormatting>
  <conditionalFormatting sqref="AC38">
    <cfRule type="containsText" dxfId="70" priority="542" operator="containsText" text="&quot;&quot;">
      <formula>NOT(ISERROR(SEARCH((""""""),(AC38))))</formula>
    </cfRule>
  </conditionalFormatting>
  <conditionalFormatting sqref="AC38">
    <cfRule type="cellIs" dxfId="69" priority="543" operator="greaterThanOrEqual">
      <formula>1</formula>
    </cfRule>
  </conditionalFormatting>
  <conditionalFormatting sqref="U44">
    <cfRule type="containsText" dxfId="68" priority="550" operator="containsText" text="&quot;&quot;">
      <formula>NOT(ISERROR(SEARCH((""""""),(U44))))</formula>
    </cfRule>
  </conditionalFormatting>
  <conditionalFormatting sqref="U44">
    <cfRule type="cellIs" dxfId="67" priority="551" operator="greaterThanOrEqual">
      <formula>1</formula>
    </cfRule>
  </conditionalFormatting>
  <conditionalFormatting sqref="Y44">
    <cfRule type="containsText" dxfId="66" priority="552" operator="containsText" text="&quot;&quot;">
      <formula>NOT(ISERROR(SEARCH((""""""),(Y44))))</formula>
    </cfRule>
  </conditionalFormatting>
  <conditionalFormatting sqref="Y44">
    <cfRule type="cellIs" dxfId="65" priority="553" operator="greaterThanOrEqual">
      <formula>1</formula>
    </cfRule>
  </conditionalFormatting>
  <conditionalFormatting sqref="P12:AA12">
    <cfRule type="containsText" dxfId="64" priority="554" operator="containsText" text="&quot;0&quot;">
      <formula>NOT(ISERROR(SEARCH(("""0"""),(P12))))</formula>
    </cfRule>
  </conditionalFormatting>
  <conditionalFormatting sqref="P12:AA12">
    <cfRule type="cellIs" dxfId="63" priority="555" operator="greaterThanOrEqual">
      <formula>1</formula>
    </cfRule>
  </conditionalFormatting>
  <conditionalFormatting sqref="AC12:BE12">
    <cfRule type="containsText" dxfId="62" priority="556" operator="containsText" text="&quot;0&quot;">
      <formula>NOT(ISERROR(SEARCH(("""0"""),(AC12))))</formula>
    </cfRule>
  </conditionalFormatting>
  <conditionalFormatting sqref="AC12:BE12">
    <cfRule type="cellIs" dxfId="61" priority="557" operator="greaterThanOrEqual">
      <formula>1</formula>
    </cfRule>
  </conditionalFormatting>
  <conditionalFormatting sqref="U48:AE48">
    <cfRule type="containsText" dxfId="60" priority="558" operator="containsText" text="&quot;0&quot;">
      <formula>NOT(ISERROR(SEARCH(("""0"""),(U48))))</formula>
    </cfRule>
  </conditionalFormatting>
  <conditionalFormatting sqref="U48:AE48">
    <cfRule type="cellIs" dxfId="59" priority="559" operator="greaterThanOrEqual">
      <formula>1</formula>
    </cfRule>
  </conditionalFormatting>
  <conditionalFormatting sqref="X52">
    <cfRule type="containsText" dxfId="58" priority="560" operator="containsText" text="&quot;&quot;">
      <formula>NOT(ISERROR(SEARCH((""""""),(X52))))</formula>
    </cfRule>
  </conditionalFormatting>
  <conditionalFormatting sqref="X52">
    <cfRule type="cellIs" dxfId="57" priority="561" operator="greaterThanOrEqual">
      <formula>1</formula>
    </cfRule>
  </conditionalFormatting>
  <conditionalFormatting sqref="AA56">
    <cfRule type="containsText" dxfId="56" priority="562" operator="containsText" text="&quot;&quot;">
      <formula>NOT(ISERROR(SEARCH((""""""),(AA56))))</formula>
    </cfRule>
  </conditionalFormatting>
  <conditionalFormatting sqref="AA56">
    <cfRule type="cellIs" dxfId="55" priority="563" operator="greaterThanOrEqual">
      <formula>1</formula>
    </cfRule>
  </conditionalFormatting>
  <conditionalFormatting sqref="AA58">
    <cfRule type="containsText" dxfId="54" priority="564" operator="containsText" text="&quot;&quot;">
      <formula>NOT(ISERROR(SEARCH((""""""),(AA58))))</formula>
    </cfRule>
  </conditionalFormatting>
  <conditionalFormatting sqref="AA58">
    <cfRule type="cellIs" dxfId="53" priority="565" operator="greaterThanOrEqual">
      <formula>1</formula>
    </cfRule>
  </conditionalFormatting>
  <conditionalFormatting sqref="T58">
    <cfRule type="containsText" dxfId="52" priority="566" operator="containsText" text="&quot;&quot;">
      <formula>NOT(ISERROR(SEARCH((""""""),(T58))))</formula>
    </cfRule>
  </conditionalFormatting>
  <conditionalFormatting sqref="T58">
    <cfRule type="cellIs" dxfId="51" priority="567" operator="greaterThanOrEqual">
      <formula>1</formula>
    </cfRule>
  </conditionalFormatting>
  <conditionalFormatting sqref="T56">
    <cfRule type="containsText" dxfId="50" priority="568" operator="containsText" text="&quot;&quot;">
      <formula>NOT(ISERROR(SEARCH((""""""),(T56))))</formula>
    </cfRule>
  </conditionalFormatting>
  <conditionalFormatting sqref="T56">
    <cfRule type="cellIs" dxfId="49" priority="569" operator="greaterThanOrEqual">
      <formula>1</formula>
    </cfRule>
  </conditionalFormatting>
  <conditionalFormatting sqref="X56">
    <cfRule type="containsText" dxfId="48" priority="570" operator="containsText" text="&quot;&quot;">
      <formula>NOT(ISERROR(SEARCH((""""""),(X56))))</formula>
    </cfRule>
  </conditionalFormatting>
  <conditionalFormatting sqref="X56">
    <cfRule type="cellIs" dxfId="47" priority="571" operator="greaterThanOrEqual">
      <formula>1</formula>
    </cfRule>
  </conditionalFormatting>
  <conditionalFormatting sqref="X58">
    <cfRule type="containsText" dxfId="46" priority="572" operator="containsText" text="&quot;&quot;">
      <formula>NOT(ISERROR(SEARCH((""""""),(X58))))</formula>
    </cfRule>
  </conditionalFormatting>
  <conditionalFormatting sqref="X58">
    <cfRule type="cellIs" dxfId="45" priority="573" operator="greaterThanOrEqual">
      <formula>1</formula>
    </cfRule>
  </conditionalFormatting>
  <conditionalFormatting sqref="W62 Y62:Z62">
    <cfRule type="containsText" dxfId="44" priority="574" operator="containsText" text="&quot;&quot;">
      <formula>NOT(ISERROR(SEARCH((""""""),(W62))))</formula>
    </cfRule>
  </conditionalFormatting>
  <conditionalFormatting sqref="W62 Y62:Z62">
    <cfRule type="cellIs" dxfId="43" priority="575" operator="greaterThanOrEqual">
      <formula>1</formula>
    </cfRule>
  </conditionalFormatting>
  <conditionalFormatting sqref="AA62">
    <cfRule type="containsText" dxfId="42" priority="576" operator="containsText" text="&quot;&quot;">
      <formula>NOT(ISERROR(SEARCH((""""""),(AA62))))</formula>
    </cfRule>
  </conditionalFormatting>
  <conditionalFormatting sqref="AA62">
    <cfRule type="cellIs" dxfId="41" priority="577" operator="greaterThanOrEqual">
      <formula>1</formula>
    </cfRule>
  </conditionalFormatting>
  <conditionalFormatting sqref="X62">
    <cfRule type="containsText" dxfId="40" priority="578" operator="containsText" text="&quot;&quot;">
      <formula>NOT(ISERROR(SEARCH((""""""),(X62))))</formula>
    </cfRule>
  </conditionalFormatting>
  <conditionalFormatting sqref="X62">
    <cfRule type="cellIs" dxfId="39" priority="579" operator="greaterThanOrEqual">
      <formula>1</formula>
    </cfRule>
  </conditionalFormatting>
  <conditionalFormatting sqref="W64 Y64:Z64">
    <cfRule type="containsText" dxfId="38" priority="580" operator="containsText" text="&quot;&quot;">
      <formula>NOT(ISERROR(SEARCH((""""""),(W64))))</formula>
    </cfRule>
  </conditionalFormatting>
  <conditionalFormatting sqref="W64 Y64:Z64">
    <cfRule type="cellIs" dxfId="37" priority="581" operator="greaterThanOrEqual">
      <formula>1</formula>
    </cfRule>
  </conditionalFormatting>
  <conditionalFormatting sqref="AA64">
    <cfRule type="containsText" dxfId="36" priority="582" operator="containsText" text="&quot;&quot;">
      <formula>NOT(ISERROR(SEARCH((""""""),(AA64))))</formula>
    </cfRule>
  </conditionalFormatting>
  <conditionalFormatting sqref="AA64">
    <cfRule type="cellIs" dxfId="35" priority="583" operator="greaterThanOrEqual">
      <formula>1</formula>
    </cfRule>
  </conditionalFormatting>
  <conditionalFormatting sqref="X64">
    <cfRule type="containsText" dxfId="34" priority="584" operator="containsText" text="&quot;&quot;">
      <formula>NOT(ISERROR(SEARCH((""""""),(X64))))</formula>
    </cfRule>
  </conditionalFormatting>
  <conditionalFormatting sqref="X64">
    <cfRule type="cellIs" dxfId="33" priority="585" operator="greaterThanOrEqual">
      <formula>1</formula>
    </cfRule>
  </conditionalFormatting>
  <conditionalFormatting sqref="W66 Y66:Z66">
    <cfRule type="containsText" dxfId="32" priority="592" operator="containsText" text="&quot;&quot;">
      <formula>NOT(ISERROR(SEARCH((""""""),(W66))))</formula>
    </cfRule>
  </conditionalFormatting>
  <conditionalFormatting sqref="W66 Y66:Z66">
    <cfRule type="cellIs" dxfId="31" priority="593" operator="greaterThanOrEqual">
      <formula>1</formula>
    </cfRule>
  </conditionalFormatting>
  <conditionalFormatting sqref="AA66">
    <cfRule type="containsText" dxfId="30" priority="594" operator="containsText" text="&quot;&quot;">
      <formula>NOT(ISERROR(SEARCH((""""""),(AA66))))</formula>
    </cfRule>
  </conditionalFormatting>
  <conditionalFormatting sqref="AA66">
    <cfRule type="cellIs" dxfId="29" priority="595" operator="greaterThanOrEqual">
      <formula>1</formula>
    </cfRule>
  </conditionalFormatting>
  <conditionalFormatting sqref="X66">
    <cfRule type="containsText" dxfId="28" priority="596" operator="containsText" text="&quot;&quot;">
      <formula>NOT(ISERROR(SEARCH((""""""),(X66))))</formula>
    </cfRule>
  </conditionalFormatting>
  <conditionalFormatting sqref="X66">
    <cfRule type="cellIs" dxfId="27" priority="597" operator="greaterThanOrEqual">
      <formula>1</formula>
    </cfRule>
  </conditionalFormatting>
  <conditionalFormatting sqref="AC66">
    <cfRule type="containsText" dxfId="26" priority="598" operator="containsText" text="&quot;&quot;">
      <formula>NOT(ISERROR(SEARCH((""""""),(AC66))))</formula>
    </cfRule>
  </conditionalFormatting>
  <conditionalFormatting sqref="AC66">
    <cfRule type="cellIs" dxfId="25" priority="599" operator="greaterThanOrEqual">
      <formula>1</formula>
    </cfRule>
  </conditionalFormatting>
  <conditionalFormatting sqref="R66">
    <cfRule type="containsText" dxfId="24" priority="600" operator="containsText" text="&quot;&quot;">
      <formula>NOT(ISERROR(SEARCH((""""""),(R66))))</formula>
    </cfRule>
  </conditionalFormatting>
  <conditionalFormatting sqref="R66">
    <cfRule type="cellIs" dxfId="23" priority="601" operator="greaterThanOrEqual">
      <formula>1</formula>
    </cfRule>
  </conditionalFormatting>
  <conditionalFormatting sqref="U74">
    <cfRule type="containsText" dxfId="22" priority="602" operator="containsText" text="&quot;&quot;">
      <formula>NOT(ISERROR(SEARCH((""""""),(U74))))</formula>
    </cfRule>
  </conditionalFormatting>
  <conditionalFormatting sqref="U74">
    <cfRule type="cellIs" dxfId="21" priority="603" operator="greaterThanOrEqual">
      <formula>1</formula>
    </cfRule>
  </conditionalFormatting>
  <conditionalFormatting sqref="Z74">
    <cfRule type="containsText" dxfId="20" priority="604" operator="containsText" text="&quot;&quot;">
      <formula>NOT(ISERROR(SEARCH((""""""),(Z74))))</formula>
    </cfRule>
  </conditionalFormatting>
  <conditionalFormatting sqref="Z74">
    <cfRule type="cellIs" dxfId="19" priority="605" operator="greaterThanOrEqual">
      <formula>1</formula>
    </cfRule>
  </conditionalFormatting>
  <conditionalFormatting sqref="U84">
    <cfRule type="containsText" dxfId="18" priority="612" operator="containsText" text="&quot;&quot;">
      <formula>NOT(ISERROR(SEARCH((""""""),(U84))))</formula>
    </cfRule>
  </conditionalFormatting>
  <conditionalFormatting sqref="U84">
    <cfRule type="cellIs" dxfId="17" priority="613" operator="greaterThanOrEqual">
      <formula>1</formula>
    </cfRule>
  </conditionalFormatting>
  <conditionalFormatting sqref="Y84">
    <cfRule type="containsText" dxfId="16" priority="614" operator="containsText" text="&quot;&quot;">
      <formula>NOT(ISERROR(SEARCH((""""""),(Y84))))</formula>
    </cfRule>
  </conditionalFormatting>
  <conditionalFormatting sqref="Y84">
    <cfRule type="cellIs" dxfId="15" priority="615" operator="greaterThanOrEqual">
      <formula>1</formula>
    </cfRule>
  </conditionalFormatting>
  <conditionalFormatting sqref="R156">
    <cfRule type="containsText" dxfId="14" priority="632" operator="containsText" text="&quot;&quot;">
      <formula>NOT(ISERROR(SEARCH((""""""),(R156))))</formula>
    </cfRule>
  </conditionalFormatting>
  <conditionalFormatting sqref="R156">
    <cfRule type="cellIs" dxfId="13" priority="633" operator="greaterThanOrEqual">
      <formula>1</formula>
    </cfRule>
  </conditionalFormatting>
  <conditionalFormatting sqref="T156">
    <cfRule type="containsText" dxfId="12" priority="634" operator="containsText" text="&quot;&quot;">
      <formula>NOT(ISERROR(SEARCH((""""""),(T156))))</formula>
    </cfRule>
  </conditionalFormatting>
  <conditionalFormatting sqref="T156">
    <cfRule type="cellIs" dxfId="11" priority="635" operator="greaterThanOrEqual">
      <formula>1</formula>
    </cfRule>
  </conditionalFormatting>
  <conditionalFormatting sqref="X156">
    <cfRule type="containsText" dxfId="10" priority="636" operator="containsText" text="&quot;&quot;">
      <formula>NOT(ISERROR(SEARCH((""""""),(X156))))</formula>
    </cfRule>
  </conditionalFormatting>
  <conditionalFormatting sqref="X156">
    <cfRule type="cellIs" dxfId="9" priority="637" operator="greaterThanOrEqual">
      <formula>1</formula>
    </cfRule>
  </conditionalFormatting>
  <conditionalFormatting sqref="Z156">
    <cfRule type="containsText" dxfId="8" priority="638" operator="containsText" text="&quot;&quot;">
      <formula>NOT(ISERROR(SEARCH((""""""),(Z156))))</formula>
    </cfRule>
  </conditionalFormatting>
  <conditionalFormatting sqref="Z156">
    <cfRule type="cellIs" dxfId="7" priority="639" operator="greaterThanOrEqual">
      <formula>1</formula>
    </cfRule>
  </conditionalFormatting>
  <conditionalFormatting sqref="AB156">
    <cfRule type="containsText" dxfId="6" priority="640" operator="containsText" text="&quot;&quot;">
      <formula>NOT(ISERROR(SEARCH((""""""),(AB156))))</formula>
    </cfRule>
  </conditionalFormatting>
  <conditionalFormatting sqref="AB156">
    <cfRule type="cellIs" dxfId="5" priority="641" operator="greaterThanOrEqual">
      <formula>1</formula>
    </cfRule>
  </conditionalFormatting>
  <conditionalFormatting sqref="R157:U157 X157:AC157">
    <cfRule type="containsText" dxfId="4" priority="642" operator="containsText" text="&quot;&quot;">
      <formula>NOT(ISERROR(SEARCH((""""""),(R157))))</formula>
    </cfRule>
  </conditionalFormatting>
  <conditionalFormatting sqref="R157:U157 X157:AC157">
    <cfRule type="cellIs" dxfId="3" priority="643" operator="greaterThanOrEqual">
      <formula>1</formula>
    </cfRule>
  </conditionalFormatting>
  <conditionalFormatting sqref="V157:W157">
    <cfRule type="containsText" dxfId="2" priority="644" operator="containsText" text="&quot;&quot;">
      <formula>NOT(ISERROR(SEARCH((""""""),(V157))))</formula>
    </cfRule>
  </conditionalFormatting>
  <conditionalFormatting sqref="V157:W157">
    <cfRule type="cellIs" dxfId="1" priority="645" operator="greaterThanOrEqual">
      <formula>1</formula>
    </cfRule>
  </conditionalFormatting>
  <conditionalFormatting sqref="E11:BE157">
    <cfRule type="containsText" dxfId="0" priority="1" operator="containsText" text="0">
      <formula>NOT(ISERROR(SEARCH("0",E11)))</formula>
    </cfRule>
  </conditionalFormatting>
  <pageMargins left="0.7" right="0.7" top="0.75" bottom="0.75" header="0" footer="0"/>
  <pageSetup orientation="landscape" r:id="rId1"/>
  <headerFooter>
    <oddFooter>&amp;LPÔLE AGROALIMENTAIRE C.DIEMERT&amp;C&amp;P/&amp;RVersion 1 &amp;D &amp;T</oddFooter>
  </headerFooter>
  <ignoredErrors>
    <ignoredError sqref="E179:BE18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"/>
  <sheetViews>
    <sheetView workbookViewId="0"/>
  </sheetViews>
  <sheetFormatPr baseColWidth="10" defaultColWidth="14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Annuel modifié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Guay</dc:creator>
  <cp:lastModifiedBy>Papinou</cp:lastModifiedBy>
  <dcterms:created xsi:type="dcterms:W3CDTF">2001-04-18T09:12:59Z</dcterms:created>
  <dcterms:modified xsi:type="dcterms:W3CDTF">2020-11-18T21:32:43Z</dcterms:modified>
</cp:coreProperties>
</file>