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8920" windowHeight="15840" activeTab="1"/>
  </bookViews>
  <sheets>
    <sheet name="listCoordi" sheetId="1" r:id="rId1"/>
    <sheet name="2020" sheetId="4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7" i="1" l="1"/>
  <c r="S6" i="1"/>
  <c r="S5" i="1"/>
  <c r="S4" i="1"/>
  <c r="S3" i="1"/>
  <c r="S2" i="1"/>
  <c r="O7" i="1"/>
  <c r="O6" i="1"/>
  <c r="O5" i="1"/>
  <c r="O4" i="1"/>
  <c r="O3" i="1"/>
  <c r="O2" i="1"/>
  <c r="K7" i="1"/>
  <c r="K6" i="1"/>
  <c r="K5" i="1"/>
  <c r="K4" i="1"/>
  <c r="K3" i="1"/>
  <c r="K2" i="1"/>
  <c r="G7" i="1"/>
  <c r="G6" i="1"/>
  <c r="G5" i="1"/>
  <c r="G4" i="1"/>
  <c r="G3" i="1"/>
  <c r="G2" i="1"/>
  <c r="Q2" i="1" l="1"/>
  <c r="Q6" i="1"/>
  <c r="M3" i="1"/>
  <c r="Q4" i="1"/>
  <c r="M5" i="1"/>
  <c r="Q3" i="1"/>
  <c r="Q5" i="1"/>
  <c r="Q7" i="1"/>
  <c r="M7" i="1"/>
  <c r="M6" i="1"/>
  <c r="M2" i="1"/>
  <c r="M4" i="1"/>
  <c r="I3" i="1"/>
  <c r="I5" i="1"/>
  <c r="I7" i="1"/>
  <c r="I4" i="1"/>
  <c r="I6" i="1"/>
  <c r="I2" i="1"/>
  <c r="E5" i="1"/>
  <c r="E6" i="1"/>
  <c r="E7" i="1"/>
  <c r="E4" i="1"/>
  <c r="E3" i="1"/>
  <c r="E2" i="1"/>
  <c r="C5" i="1"/>
  <c r="C6" i="1"/>
  <c r="C7" i="1"/>
  <c r="C2" i="1"/>
  <c r="C3" i="1"/>
  <c r="C4" i="1"/>
  <c r="K3" i="4" l="1"/>
  <c r="K4" i="4"/>
  <c r="K2" i="4"/>
  <c r="J3" i="4"/>
  <c r="J4" i="4"/>
  <c r="J2" i="4"/>
  <c r="I2" i="4"/>
  <c r="I4" i="4"/>
  <c r="I3" i="4"/>
  <c r="H3" i="4"/>
  <c r="H4" i="4"/>
  <c r="H2" i="4"/>
  <c r="G3" i="4"/>
  <c r="G4" i="4"/>
  <c r="F4" i="4"/>
  <c r="G2" i="4"/>
  <c r="F2" i="4"/>
  <c r="F3" i="4"/>
  <c r="E3" i="4"/>
  <c r="E4" i="4"/>
  <c r="E2" i="4"/>
  <c r="D4" i="4"/>
  <c r="D2" i="4"/>
  <c r="D3" i="4"/>
  <c r="A2" i="1"/>
  <c r="A3" i="1"/>
  <c r="A5" i="1"/>
  <c r="A7" i="1"/>
  <c r="A4" i="1"/>
  <c r="A6" i="1"/>
  <c r="C4" i="4" l="1"/>
  <c r="AA4" i="4"/>
  <c r="AA3" i="4"/>
  <c r="AA2" i="4"/>
  <c r="Y4" i="4"/>
  <c r="Y3" i="4"/>
  <c r="Y2" i="4"/>
  <c r="W4" i="4"/>
  <c r="W3" i="4"/>
  <c r="W2" i="4"/>
  <c r="U4" i="4"/>
  <c r="U3" i="4"/>
  <c r="U2" i="4"/>
  <c r="S4" i="4"/>
  <c r="S3" i="4"/>
  <c r="S2" i="4"/>
  <c r="Q4" i="4"/>
  <c r="Q3" i="4"/>
  <c r="Q2" i="4"/>
  <c r="O4" i="4"/>
  <c r="O3" i="4"/>
  <c r="O2" i="4"/>
  <c r="M4" i="4"/>
  <c r="M3" i="4"/>
  <c r="M2" i="4"/>
  <c r="Z4" i="4"/>
  <c r="Z3" i="4"/>
  <c r="Z2" i="4"/>
  <c r="X4" i="4"/>
  <c r="X3" i="4"/>
  <c r="X2" i="4"/>
  <c r="V4" i="4"/>
  <c r="V3" i="4"/>
  <c r="V2" i="4"/>
  <c r="T4" i="4"/>
  <c r="T3" i="4"/>
  <c r="T2" i="4"/>
  <c r="R4" i="4"/>
  <c r="R3" i="4"/>
  <c r="R2" i="4"/>
  <c r="P4" i="4"/>
  <c r="P3" i="4"/>
  <c r="P2" i="4"/>
  <c r="N4" i="4"/>
  <c r="N3" i="4"/>
  <c r="N2" i="4"/>
  <c r="L4" i="4"/>
  <c r="L3" i="4"/>
  <c r="L2" i="4"/>
  <c r="C3" i="4"/>
  <c r="C2" i="4"/>
  <c r="B4" i="4"/>
  <c r="B3" i="4"/>
  <c r="B2" i="4"/>
</calcChain>
</file>

<file path=xl/sharedStrings.xml><?xml version="1.0" encoding="utf-8"?>
<sst xmlns="http://schemas.openxmlformats.org/spreadsheetml/2006/main" count="34" uniqueCount="10">
  <si>
    <t>Equipe</t>
  </si>
  <si>
    <t>Ouverture</t>
  </si>
  <si>
    <t>Cœur de journée</t>
  </si>
  <si>
    <t>Fermeture</t>
  </si>
  <si>
    <t>Joana</t>
  </si>
  <si>
    <t>Nathalie</t>
  </si>
  <si>
    <t>Cyril</t>
  </si>
  <si>
    <t>Fabien</t>
  </si>
  <si>
    <t>Nicolas</t>
  </si>
  <si>
    <t>Céline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</si>
</sst>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2" borderId="1" xfId="0" applyFill="1" applyBorder="1"/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2" xfId="0" applyBorder="1"/>
    <xf numFmtId="0" fontId="0" fillId="0" borderId="9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0" xfId="0" applyBorder="1" applyAlignment="1">
      <alignment horizontal="center"/>
    </xf>
    <xf numFmtId="0" fontId="0" fillId="0" borderId="7" xfId="0" applyBorder="1"/>
    <xf numFmtId="16" fontId="0" fillId="3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12"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"/>
  <sheetViews>
    <sheetView workbookViewId="0">
      <selection activeCell="T16" sqref="T16"/>
    </sheetView>
  </sheetViews>
  <sheetFormatPr baseColWidth="10" defaultRowHeight="15" x14ac:dyDescent="0.25"/>
  <cols>
    <col min="1" max="1" width="3.7109375" customWidth="1"/>
    <col min="2" max="2" width="9.28515625" style="1" customWidth="1"/>
    <col min="3" max="3" width="11.5703125" customWidth="1"/>
    <col min="4" max="4" width="0.5703125" customWidth="1"/>
    <col min="5" max="5" width="3.7109375" customWidth="1"/>
    <col min="6" max="6" width="9.28515625" customWidth="1"/>
    <col min="8" max="8" width="0.5703125" customWidth="1"/>
    <col min="9" max="9" width="3.7109375" customWidth="1"/>
    <col min="10" max="10" width="9.28515625" customWidth="1"/>
    <col min="12" max="12" width="0.5703125" customWidth="1"/>
    <col min="13" max="13" width="3.7109375" customWidth="1"/>
    <col min="14" max="14" width="9.28515625" customWidth="1"/>
    <col min="16" max="16" width="0.5703125" customWidth="1"/>
    <col min="17" max="17" width="3.7109375" customWidth="1"/>
    <col min="18" max="18" width="9.28515625" customWidth="1"/>
  </cols>
  <sheetData>
    <row r="1" spans="1:19" ht="15.75" thickBot="1" x14ac:dyDescent="0.3">
      <c r="B1" s="3" t="s">
        <v>0</v>
      </c>
    </row>
    <row r="2" spans="1:19" x14ac:dyDescent="0.25">
      <c r="A2" s="10">
        <f ca="1">RANK(C2,C$2:C$7)</f>
        <v>2</v>
      </c>
      <c r="B2" s="11" t="s">
        <v>4</v>
      </c>
      <c r="C2" s="12">
        <f t="shared" ref="C2:C7" ca="1" si="0">RAND()</f>
        <v>0.60302285447976034</v>
      </c>
      <c r="E2" s="10">
        <f t="shared" ref="E2:E7" ca="1" si="1">RANK(G2,G$2:G$7)</f>
        <v>3</v>
      </c>
      <c r="F2" s="11" t="s">
        <v>4</v>
      </c>
      <c r="G2" s="12">
        <f t="shared" ref="G2:G7" ca="1" si="2">RAND()</f>
        <v>0.8265400794072657</v>
      </c>
      <c r="I2" s="10">
        <f t="shared" ref="I2:I7" ca="1" si="3">RANK(K2,K$2:K$7)</f>
        <v>6</v>
      </c>
      <c r="J2" s="11" t="s">
        <v>4</v>
      </c>
      <c r="K2" s="12">
        <f t="shared" ref="K2:K7" ca="1" si="4">RAND()</f>
        <v>0.17826581714402689</v>
      </c>
      <c r="M2" s="10">
        <f t="shared" ref="M2:M7" ca="1" si="5">RANK(O2,O$2:O$7)</f>
        <v>3</v>
      </c>
      <c r="N2" s="11" t="s">
        <v>4</v>
      </c>
      <c r="O2" s="12">
        <f t="shared" ref="O2:O7" ca="1" si="6">RAND()</f>
        <v>0.76261657166627705</v>
      </c>
      <c r="Q2" s="10">
        <f t="shared" ref="Q2:Q7" ca="1" si="7">RANK(S2,S$2:S$7)</f>
        <v>2</v>
      </c>
      <c r="R2" s="11" t="s">
        <v>4</v>
      </c>
      <c r="S2" s="12">
        <f t="shared" ref="S2:S7" ca="1" si="8">RAND()</f>
        <v>0.81538675056065624</v>
      </c>
    </row>
    <row r="3" spans="1:19" x14ac:dyDescent="0.25">
      <c r="A3" s="13">
        <f t="shared" ref="A3:A7" ca="1" si="9">RANK(C3,C$2:C$7)</f>
        <v>6</v>
      </c>
      <c r="B3" s="9" t="s">
        <v>5</v>
      </c>
      <c r="C3" s="14">
        <f t="shared" ca="1" si="0"/>
        <v>0.16368999626683578</v>
      </c>
      <c r="E3" s="13">
        <f t="shared" ca="1" si="1"/>
        <v>4</v>
      </c>
      <c r="F3" s="9" t="s">
        <v>5</v>
      </c>
      <c r="G3" s="14">
        <f t="shared" ca="1" si="2"/>
        <v>0.65001386167180886</v>
      </c>
      <c r="I3" s="13">
        <f t="shared" ca="1" si="3"/>
        <v>2</v>
      </c>
      <c r="J3" s="9" t="s">
        <v>5</v>
      </c>
      <c r="K3" s="14">
        <f t="shared" ca="1" si="4"/>
        <v>0.58735855914212809</v>
      </c>
      <c r="M3" s="13">
        <f t="shared" ca="1" si="5"/>
        <v>6</v>
      </c>
      <c r="N3" s="9" t="s">
        <v>5</v>
      </c>
      <c r="O3" s="14">
        <f t="shared" ca="1" si="6"/>
        <v>0.61739875098352837</v>
      </c>
      <c r="Q3" s="13">
        <f t="shared" ca="1" si="7"/>
        <v>3</v>
      </c>
      <c r="R3" s="9" t="s">
        <v>5</v>
      </c>
      <c r="S3" s="14">
        <f t="shared" ca="1" si="8"/>
        <v>0.50653691861425965</v>
      </c>
    </row>
    <row r="4" spans="1:19" x14ac:dyDescent="0.25">
      <c r="A4" s="13">
        <f t="shared" ca="1" si="9"/>
        <v>5</v>
      </c>
      <c r="B4" s="9" t="s">
        <v>9</v>
      </c>
      <c r="C4" s="14">
        <f t="shared" ca="1" si="0"/>
        <v>0.17940330480970301</v>
      </c>
      <c r="E4" s="13">
        <f t="shared" ca="1" si="1"/>
        <v>6</v>
      </c>
      <c r="F4" s="9" t="s">
        <v>9</v>
      </c>
      <c r="G4" s="14">
        <f t="shared" ca="1" si="2"/>
        <v>0.11747334767400597</v>
      </c>
      <c r="I4" s="13">
        <f t="shared" ca="1" si="3"/>
        <v>5</v>
      </c>
      <c r="J4" s="9" t="s">
        <v>9</v>
      </c>
      <c r="K4" s="14">
        <f t="shared" ca="1" si="4"/>
        <v>0.24103633970214444</v>
      </c>
      <c r="M4" s="13">
        <f t="shared" ca="1" si="5"/>
        <v>2</v>
      </c>
      <c r="N4" s="9" t="s">
        <v>9</v>
      </c>
      <c r="O4" s="14">
        <f t="shared" ca="1" si="6"/>
        <v>0.77818440171595904</v>
      </c>
      <c r="Q4" s="13">
        <f t="shared" ca="1" si="7"/>
        <v>5</v>
      </c>
      <c r="R4" s="9" t="s">
        <v>9</v>
      </c>
      <c r="S4" s="14">
        <f t="shared" ca="1" si="8"/>
        <v>0.39743197909684813</v>
      </c>
    </row>
    <row r="5" spans="1:19" x14ac:dyDescent="0.25">
      <c r="A5" s="13">
        <f t="shared" ca="1" si="9"/>
        <v>3</v>
      </c>
      <c r="B5" s="9" t="s">
        <v>6</v>
      </c>
      <c r="C5" s="14">
        <f t="shared" ca="1" si="0"/>
        <v>0.36007789534447388</v>
      </c>
      <c r="E5" s="13">
        <f t="shared" ca="1" si="1"/>
        <v>2</v>
      </c>
      <c r="F5" s="9" t="s">
        <v>6</v>
      </c>
      <c r="G5" s="14">
        <f t="shared" ca="1" si="2"/>
        <v>0.88334303437010497</v>
      </c>
      <c r="I5" s="13">
        <f t="shared" ca="1" si="3"/>
        <v>4</v>
      </c>
      <c r="J5" s="9" t="s">
        <v>6</v>
      </c>
      <c r="K5" s="14">
        <f t="shared" ca="1" si="4"/>
        <v>0.2501896091524054</v>
      </c>
      <c r="M5" s="13">
        <f t="shared" ca="1" si="5"/>
        <v>5</v>
      </c>
      <c r="N5" s="9" t="s">
        <v>6</v>
      </c>
      <c r="O5" s="14">
        <f t="shared" ca="1" si="6"/>
        <v>0.70817127358629772</v>
      </c>
      <c r="Q5" s="13">
        <f t="shared" ca="1" si="7"/>
        <v>6</v>
      </c>
      <c r="R5" s="9" t="s">
        <v>6</v>
      </c>
      <c r="S5" s="14">
        <f t="shared" ca="1" si="8"/>
        <v>0.32742892992628669</v>
      </c>
    </row>
    <row r="6" spans="1:19" x14ac:dyDescent="0.25">
      <c r="A6" s="13">
        <f t="shared" ca="1" si="9"/>
        <v>1</v>
      </c>
      <c r="B6" s="9" t="s">
        <v>7</v>
      </c>
      <c r="C6" s="14">
        <f t="shared" ca="1" si="0"/>
        <v>0.94830215858816369</v>
      </c>
      <c r="E6" s="13">
        <f t="shared" ca="1" si="1"/>
        <v>5</v>
      </c>
      <c r="F6" s="9" t="s">
        <v>7</v>
      </c>
      <c r="G6" s="14">
        <f t="shared" ca="1" si="2"/>
        <v>0.18142426308755166</v>
      </c>
      <c r="I6" s="13">
        <f t="shared" ca="1" si="3"/>
        <v>1</v>
      </c>
      <c r="J6" s="9" t="s">
        <v>7</v>
      </c>
      <c r="K6" s="14">
        <f t="shared" ca="1" si="4"/>
        <v>0.85804005803190397</v>
      </c>
      <c r="M6" s="13">
        <f t="shared" ca="1" si="5"/>
        <v>4</v>
      </c>
      <c r="N6" s="9" t="s">
        <v>7</v>
      </c>
      <c r="O6" s="14">
        <f t="shared" ca="1" si="6"/>
        <v>0.73858956578340529</v>
      </c>
      <c r="Q6" s="13">
        <f t="shared" ca="1" si="7"/>
        <v>1</v>
      </c>
      <c r="R6" s="9" t="s">
        <v>7</v>
      </c>
      <c r="S6" s="14">
        <f t="shared" ca="1" si="8"/>
        <v>0.94006123856320467</v>
      </c>
    </row>
    <row r="7" spans="1:19" ht="15.75" thickBot="1" x14ac:dyDescent="0.3">
      <c r="A7" s="15">
        <f t="shared" ca="1" si="9"/>
        <v>4</v>
      </c>
      <c r="B7" s="16" t="s">
        <v>8</v>
      </c>
      <c r="C7" s="17">
        <f t="shared" ca="1" si="0"/>
        <v>0.23842727833433908</v>
      </c>
      <c r="E7" s="15">
        <f t="shared" ca="1" si="1"/>
        <v>1</v>
      </c>
      <c r="F7" s="16" t="s">
        <v>8</v>
      </c>
      <c r="G7" s="17">
        <f t="shared" ca="1" si="2"/>
        <v>0.9960965498144545</v>
      </c>
      <c r="I7" s="15">
        <f t="shared" ca="1" si="3"/>
        <v>3</v>
      </c>
      <c r="J7" s="16" t="s">
        <v>8</v>
      </c>
      <c r="K7" s="17">
        <f t="shared" ca="1" si="4"/>
        <v>0.33128376446800945</v>
      </c>
      <c r="M7" s="15">
        <f t="shared" ca="1" si="5"/>
        <v>1</v>
      </c>
      <c r="N7" s="16" t="s">
        <v>8</v>
      </c>
      <c r="O7" s="17">
        <f t="shared" ca="1" si="6"/>
        <v>0.96097460432513626</v>
      </c>
      <c r="Q7" s="15">
        <f t="shared" ca="1" si="7"/>
        <v>4</v>
      </c>
      <c r="R7" s="16" t="s">
        <v>8</v>
      </c>
      <c r="S7" s="17">
        <f t="shared" ca="1" si="8"/>
        <v>0.40376603880536521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2"/>
  <sheetViews>
    <sheetView tabSelected="1" workbookViewId="0">
      <selection activeCell="O34" sqref="O34"/>
    </sheetView>
  </sheetViews>
  <sheetFormatPr baseColWidth="10" defaultRowHeight="15" x14ac:dyDescent="0.25"/>
  <cols>
    <col min="1" max="1" width="16.140625" bestFit="1" customWidth="1"/>
  </cols>
  <sheetData>
    <row r="1" spans="1:27" x14ac:dyDescent="0.25">
      <c r="A1" s="2"/>
      <c r="B1" s="18">
        <v>44091</v>
      </c>
      <c r="C1" s="19"/>
      <c r="D1" s="18">
        <v>44092</v>
      </c>
      <c r="E1" s="19"/>
      <c r="F1" s="18">
        <v>44093</v>
      </c>
      <c r="G1" s="19"/>
      <c r="H1" s="18">
        <v>44094</v>
      </c>
      <c r="I1" s="19"/>
      <c r="J1" s="18">
        <v>44095</v>
      </c>
      <c r="K1" s="19"/>
      <c r="L1" s="18">
        <v>44096</v>
      </c>
      <c r="M1" s="19"/>
      <c r="N1" s="18">
        <v>44097</v>
      </c>
      <c r="O1" s="19"/>
      <c r="P1" s="18">
        <v>44098</v>
      </c>
      <c r="Q1" s="19"/>
      <c r="R1" s="18">
        <v>44099</v>
      </c>
      <c r="S1" s="19"/>
      <c r="T1" s="18">
        <v>44100</v>
      </c>
      <c r="U1" s="19"/>
      <c r="V1" s="18">
        <v>44101</v>
      </c>
      <c r="W1" s="19"/>
      <c r="X1" s="18">
        <v>44102</v>
      </c>
      <c r="Y1" s="19"/>
      <c r="Z1" s="18">
        <v>44103</v>
      </c>
      <c r="AA1" s="19"/>
    </row>
    <row r="2" spans="1:27" x14ac:dyDescent="0.25">
      <c r="A2" s="4" t="s">
        <v>1</v>
      </c>
      <c r="B2" s="5" t="str">
        <f ca="1">VLOOKUP(1,listCoordi!$A:$B,2,FALSE)</f>
        <v>Fabien</v>
      </c>
      <c r="C2" s="6" t="str">
        <f ca="1">VLOOKUP(2,listCoordi!$A:$B,2,FALSE)</f>
        <v>Joana</v>
      </c>
      <c r="D2" s="5" t="str">
        <f ca="1">VLOOKUP(1,listCoordi!$E:$F,2,FALSE)</f>
        <v>Nicolas</v>
      </c>
      <c r="E2" s="6" t="str">
        <f ca="1">VLOOKUP(2,listCoordi!$E:$F,2,FALSE)</f>
        <v>Cyril</v>
      </c>
      <c r="F2" s="5" t="str">
        <f ca="1">VLOOKUP(1,listCoordi!$I:$J,2,FALSE)</f>
        <v>Fabien</v>
      </c>
      <c r="G2" s="6" t="str">
        <f ca="1">VLOOKUP(2,listCoordi!$I:$J,2,FALSE)</f>
        <v>Nathalie</v>
      </c>
      <c r="H2" s="5" t="str">
        <f ca="1">VLOOKUP(1,listCoordi!$M:$N,2,FALSE)</f>
        <v>Nicolas</v>
      </c>
      <c r="I2" s="6" t="str">
        <f ca="1">VLOOKUP(2,listCoordi!$M:$N,2,FALSE)</f>
        <v>Céline</v>
      </c>
      <c r="J2" s="5" t="str">
        <f ca="1">VLOOKUP(1,listCoordi!$Q:$R,2,FALSE)</f>
        <v>Fabien</v>
      </c>
      <c r="K2" s="6" t="str">
        <f ca="1">VLOOKUP(2,listCoordi!$Q:$R,2,FALSE)</f>
        <v>Joana</v>
      </c>
      <c r="L2" s="5" t="str">
        <f ca="1">VLOOKUP(1,listCoordi!$A:$B,2,FALSE)</f>
        <v>Fabien</v>
      </c>
      <c r="M2" s="6" t="str">
        <f ca="1">VLOOKUP(2,listCoordi!$A:$B,2,FALSE)</f>
        <v>Joana</v>
      </c>
      <c r="N2" s="5" t="str">
        <f ca="1">VLOOKUP(1,listCoordi!$A:$B,2,FALSE)</f>
        <v>Fabien</v>
      </c>
      <c r="O2" s="6" t="str">
        <f ca="1">VLOOKUP(2,listCoordi!$A:$B,2,FALSE)</f>
        <v>Joana</v>
      </c>
      <c r="P2" s="5" t="str">
        <f ca="1">VLOOKUP(1,listCoordi!$A:$B,2,FALSE)</f>
        <v>Fabien</v>
      </c>
      <c r="Q2" s="6" t="str">
        <f ca="1">VLOOKUP(2,listCoordi!$A:$B,2,FALSE)</f>
        <v>Joana</v>
      </c>
      <c r="R2" s="5" t="str">
        <f ca="1">VLOOKUP(1,listCoordi!$A:$B,2,FALSE)</f>
        <v>Fabien</v>
      </c>
      <c r="S2" s="6" t="str">
        <f ca="1">VLOOKUP(2,listCoordi!$A:$B,2,FALSE)</f>
        <v>Joana</v>
      </c>
      <c r="T2" s="5" t="str">
        <f ca="1">VLOOKUP(1,listCoordi!$A:$B,2,FALSE)</f>
        <v>Fabien</v>
      </c>
      <c r="U2" s="6" t="str">
        <f ca="1">VLOOKUP(2,listCoordi!$A:$B,2,FALSE)</f>
        <v>Joana</v>
      </c>
      <c r="V2" s="5" t="str">
        <f ca="1">VLOOKUP(1,listCoordi!$A:$B,2,FALSE)</f>
        <v>Fabien</v>
      </c>
      <c r="W2" s="6" t="str">
        <f ca="1">VLOOKUP(2,listCoordi!$A:$B,2,FALSE)</f>
        <v>Joana</v>
      </c>
      <c r="X2" s="5" t="str">
        <f ca="1">VLOOKUP(1,listCoordi!$A:$B,2,FALSE)</f>
        <v>Fabien</v>
      </c>
      <c r="Y2" s="6" t="str">
        <f ca="1">VLOOKUP(2,listCoordi!$A:$B,2,FALSE)</f>
        <v>Joana</v>
      </c>
      <c r="Z2" s="5" t="str">
        <f ca="1">VLOOKUP(1,listCoordi!$A:$B,2,FALSE)</f>
        <v>Fabien</v>
      </c>
      <c r="AA2" s="6" t="str">
        <f ca="1">VLOOKUP(2,listCoordi!$A:$B,2,FALSE)</f>
        <v>Joana</v>
      </c>
    </row>
    <row r="3" spans="1:27" x14ac:dyDescent="0.25">
      <c r="A3" s="4" t="s">
        <v>2</v>
      </c>
      <c r="B3" s="5" t="str">
        <f ca="1">VLOOKUP(3,listCoordi!$A:$B,2,FALSE)</f>
        <v>Cyril</v>
      </c>
      <c r="C3" s="6" t="str">
        <f ca="1">VLOOKUP(4,listCoordi!$A:$B,2,FALSE)</f>
        <v>Nicolas</v>
      </c>
      <c r="D3" s="5" t="str">
        <f ca="1">VLOOKUP(3,listCoordi!$E:$F,2,FALSE)</f>
        <v>Joana</v>
      </c>
      <c r="E3" s="6" t="str">
        <f ca="1">VLOOKUP(4,listCoordi!$E:$F,2,FALSE)</f>
        <v>Nathalie</v>
      </c>
      <c r="F3" s="5" t="str">
        <f ca="1">VLOOKUP(3,listCoordi!$I:$J,2,FALSE)</f>
        <v>Nicolas</v>
      </c>
      <c r="G3" s="6" t="str">
        <f ca="1">VLOOKUP(4,listCoordi!$I:$J,2,FALSE)</f>
        <v>Cyril</v>
      </c>
      <c r="H3" s="5" t="str">
        <f ca="1">VLOOKUP(3,listCoordi!$M:$N,2,FALSE)</f>
        <v>Joana</v>
      </c>
      <c r="I3" s="6" t="str">
        <f ca="1">VLOOKUP(4,listCoordi!$M:$N,2,FALSE)</f>
        <v>Fabien</v>
      </c>
      <c r="J3" s="5" t="str">
        <f ca="1">VLOOKUP(3,listCoordi!$Q:$R,2,FALSE)</f>
        <v>Nathalie</v>
      </c>
      <c r="K3" s="6" t="str">
        <f ca="1">VLOOKUP(4,listCoordi!$Q:$R,2,FALSE)</f>
        <v>Nicolas</v>
      </c>
      <c r="L3" s="5" t="str">
        <f ca="1">VLOOKUP(3,listCoordi!$A:$B,2,FALSE)</f>
        <v>Cyril</v>
      </c>
      <c r="M3" s="6" t="str">
        <f ca="1">VLOOKUP(4,listCoordi!$A:$B,2,FALSE)</f>
        <v>Nicolas</v>
      </c>
      <c r="N3" s="5" t="str">
        <f ca="1">VLOOKUP(3,listCoordi!$A:$B,2,FALSE)</f>
        <v>Cyril</v>
      </c>
      <c r="O3" s="6" t="str">
        <f ca="1">VLOOKUP(4,listCoordi!$A:$B,2,FALSE)</f>
        <v>Nicolas</v>
      </c>
      <c r="P3" s="5" t="str">
        <f ca="1">VLOOKUP(3,listCoordi!$A:$B,2,FALSE)</f>
        <v>Cyril</v>
      </c>
      <c r="Q3" s="6" t="str">
        <f ca="1">VLOOKUP(4,listCoordi!$A:$B,2,FALSE)</f>
        <v>Nicolas</v>
      </c>
      <c r="R3" s="5" t="str">
        <f ca="1">VLOOKUP(3,listCoordi!$A:$B,2,FALSE)</f>
        <v>Cyril</v>
      </c>
      <c r="S3" s="6" t="str">
        <f ca="1">VLOOKUP(4,listCoordi!$A:$B,2,FALSE)</f>
        <v>Nicolas</v>
      </c>
      <c r="T3" s="5" t="str">
        <f ca="1">VLOOKUP(3,listCoordi!$A:$B,2,FALSE)</f>
        <v>Cyril</v>
      </c>
      <c r="U3" s="6" t="str">
        <f ca="1">VLOOKUP(4,listCoordi!$A:$B,2,FALSE)</f>
        <v>Nicolas</v>
      </c>
      <c r="V3" s="5" t="str">
        <f ca="1">VLOOKUP(3,listCoordi!$A:$B,2,FALSE)</f>
        <v>Cyril</v>
      </c>
      <c r="W3" s="6" t="str">
        <f ca="1">VLOOKUP(4,listCoordi!$A:$B,2,FALSE)</f>
        <v>Nicolas</v>
      </c>
      <c r="X3" s="5" t="str">
        <f ca="1">VLOOKUP(3,listCoordi!$A:$B,2,FALSE)</f>
        <v>Cyril</v>
      </c>
      <c r="Y3" s="6" t="str">
        <f ca="1">VLOOKUP(4,listCoordi!$A:$B,2,FALSE)</f>
        <v>Nicolas</v>
      </c>
      <c r="Z3" s="5" t="str">
        <f ca="1">VLOOKUP(3,listCoordi!$A:$B,2,FALSE)</f>
        <v>Cyril</v>
      </c>
      <c r="AA3" s="6" t="str">
        <f ca="1">VLOOKUP(4,listCoordi!$A:$B,2,FALSE)</f>
        <v>Nicolas</v>
      </c>
    </row>
    <row r="4" spans="1:27" ht="15.75" thickBot="1" x14ac:dyDescent="0.3">
      <c r="A4" s="4" t="s">
        <v>3</v>
      </c>
      <c r="B4" s="7" t="str">
        <f ca="1">VLOOKUP(5,listCoordi!$A:$B,2,FALSE)</f>
        <v>Céline</v>
      </c>
      <c r="C4" s="8" t="str">
        <f ca="1">VLOOKUP(6,listCoordi!$A:$B,2,FALSE)</f>
        <v>Nathalie</v>
      </c>
      <c r="D4" s="7" t="str">
        <f ca="1">VLOOKUP(5,listCoordi!$E:$F,2,FALSE)</f>
        <v>Fabien</v>
      </c>
      <c r="E4" s="8" t="str">
        <f ca="1">VLOOKUP(6,listCoordi!$E:$F,2,FALSE)</f>
        <v>Céline</v>
      </c>
      <c r="F4" s="7" t="str">
        <f ca="1">VLOOKUP(5,listCoordi!$I:$J,2,FALSE)</f>
        <v>Céline</v>
      </c>
      <c r="G4" s="8" t="str">
        <f ca="1">VLOOKUP(6,listCoordi!$I:$J,2,FALSE)</f>
        <v>Joana</v>
      </c>
      <c r="H4" s="7" t="str">
        <f ca="1">VLOOKUP(5,listCoordi!$M:$N,2,FALSE)</f>
        <v>Cyril</v>
      </c>
      <c r="I4" s="8" t="str">
        <f ca="1">VLOOKUP(6,listCoordi!$M:$N,2,FALSE)</f>
        <v>Nathalie</v>
      </c>
      <c r="J4" s="7" t="str">
        <f ca="1">VLOOKUP(5,listCoordi!$Q:$R,2,FALSE)</f>
        <v>Céline</v>
      </c>
      <c r="K4" s="8" t="str">
        <f ca="1">VLOOKUP(6,listCoordi!$Q:$R,2,FALSE)</f>
        <v>Cyril</v>
      </c>
      <c r="L4" s="7" t="str">
        <f ca="1">VLOOKUP(5,listCoordi!$A:$B,2,FALSE)</f>
        <v>Céline</v>
      </c>
      <c r="M4" s="8" t="str">
        <f ca="1">VLOOKUP(6,listCoordi!$A:$B,2,FALSE)</f>
        <v>Nathalie</v>
      </c>
      <c r="N4" s="7" t="str">
        <f ca="1">VLOOKUP(5,listCoordi!$A:$B,2,FALSE)</f>
        <v>Céline</v>
      </c>
      <c r="O4" s="8" t="str">
        <f ca="1">VLOOKUP(6,listCoordi!$A:$B,2,FALSE)</f>
        <v>Nathalie</v>
      </c>
      <c r="P4" s="7" t="str">
        <f ca="1">VLOOKUP(5,listCoordi!$A:$B,2,FALSE)</f>
        <v>Céline</v>
      </c>
      <c r="Q4" s="8" t="str">
        <f ca="1">VLOOKUP(6,listCoordi!$A:$B,2,FALSE)</f>
        <v>Nathalie</v>
      </c>
      <c r="R4" s="7" t="str">
        <f ca="1">VLOOKUP(5,listCoordi!$A:$B,2,FALSE)</f>
        <v>Céline</v>
      </c>
      <c r="S4" s="8" t="str">
        <f ca="1">VLOOKUP(6,listCoordi!$A:$B,2,FALSE)</f>
        <v>Nathalie</v>
      </c>
      <c r="T4" s="7" t="str">
        <f ca="1">VLOOKUP(5,listCoordi!$A:$B,2,FALSE)</f>
        <v>Céline</v>
      </c>
      <c r="U4" s="8" t="str">
        <f ca="1">VLOOKUP(6,listCoordi!$A:$B,2,FALSE)</f>
        <v>Nathalie</v>
      </c>
      <c r="V4" s="7" t="str">
        <f ca="1">VLOOKUP(5,listCoordi!$A:$B,2,FALSE)</f>
        <v>Céline</v>
      </c>
      <c r="W4" s="8" t="str">
        <f ca="1">VLOOKUP(6,listCoordi!$A:$B,2,FALSE)</f>
        <v>Nathalie</v>
      </c>
      <c r="X4" s="7" t="str">
        <f ca="1">VLOOKUP(5,listCoordi!$A:$B,2,FALSE)</f>
        <v>Céline</v>
      </c>
      <c r="Y4" s="8" t="str">
        <f ca="1">VLOOKUP(6,listCoordi!$A:$B,2,FALSE)</f>
        <v>Nathalie</v>
      </c>
      <c r="Z4" s="7" t="str">
        <f ca="1">VLOOKUP(5,listCoordi!$A:$B,2,FALSE)</f>
        <v>Céline</v>
      </c>
      <c r="AA4" s="8" t="str">
        <f ca="1">VLOOKUP(6,listCoordi!$A:$B,2,FALSE)</f>
        <v>Nathalie</v>
      </c>
    </row>
    <row r="5" spans="1:27" x14ac:dyDescent="0.25">
      <c r="K5" s="20"/>
    </row>
    <row r="6" spans="1:27" x14ac:dyDescent="0.25">
      <c r="K6" s="21"/>
    </row>
    <row r="7" spans="1:27" x14ac:dyDescent="0.25">
      <c r="K7" s="21"/>
    </row>
    <row r="8" spans="1:27" x14ac:dyDescent="0.25">
      <c r="K8" s="21"/>
    </row>
    <row r="9" spans="1:27" x14ac:dyDescent="0.25">
      <c r="K9" s="21"/>
    </row>
    <row r="10" spans="1:27" x14ac:dyDescent="0.25">
      <c r="K10" s="21"/>
    </row>
    <row r="11" spans="1:27" x14ac:dyDescent="0.25">
      <c r="K11" s="21"/>
    </row>
    <row r="12" spans="1:27" x14ac:dyDescent="0.25">
      <c r="K12" s="21"/>
    </row>
  </sheetData>
  <mergeCells count="13">
    <mergeCell ref="Z1:AA1"/>
    <mergeCell ref="N1:O1"/>
    <mergeCell ref="P1:Q1"/>
    <mergeCell ref="R1:S1"/>
    <mergeCell ref="T1:U1"/>
    <mergeCell ref="V1:W1"/>
    <mergeCell ref="X1:Y1"/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CBB99442-6B06-404C-9A0A-2DBE60B6A794}">
            <xm:f>listCoordi!$B$7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DE6BCB2D-715D-4E4F-B0FC-FF43E8C8B5B2}">
            <xm:f>listCoordi!$B$6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9" operator="equal" id="{6C1F5D6D-6441-49CC-BB7D-C5A595F37951}">
            <xm:f>listCoordi!$B$5</xm:f>
            <x14:dxf>
              <fill>
                <patternFill>
                  <bgColor rgb="FF92D050"/>
                </patternFill>
              </fill>
            </x14:dxf>
          </x14:cfRule>
          <x14:cfRule type="cellIs" priority="10" operator="equal" id="{D44A2CAE-2762-467A-8A96-E9DC8A77F972}">
            <xm:f>listCoordi!$B$4</xm:f>
            <x14:dxf>
              <fill>
                <patternFill>
                  <bgColor rgb="FFFF0000"/>
                </patternFill>
              </fill>
            </x14:dxf>
          </x14:cfRule>
          <x14:cfRule type="cellIs" priority="11" operator="equal" id="{6E9735C1-32CD-45E5-B279-2F0F5EE6A555}">
            <xm:f>listCoordi!$B$3</xm:f>
            <x14:dxf>
              <fill>
                <patternFill>
                  <bgColor rgb="FFFFFF00"/>
                </patternFill>
              </fill>
            </x14:dxf>
          </x14:cfRule>
          <x14:cfRule type="cellIs" priority="12" operator="equal" id="{587D9797-4173-4B71-8850-9F2FB5A20D8E}">
            <xm:f>listCoordi!$B$2</xm:f>
            <x14:dxf>
              <fill>
                <patternFill>
                  <bgColor theme="5" tint="0.39994506668294322"/>
                </patternFill>
              </fill>
            </x14:dxf>
          </x14:cfRule>
          <xm:sqref>B2:C4</xm:sqref>
        </x14:conditionalFormatting>
        <x14:conditionalFormatting xmlns:xm="http://schemas.microsoft.com/office/excel/2006/main">
          <x14:cfRule type="cellIs" priority="1" operator="equal" id="{428A6D31-3EFC-4AA1-A0D6-B5C0A1DA3D97}">
            <xm:f>listCoordi!$B$7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C9E34A52-53FB-4BB7-B1A7-5CC81C1E358F}">
            <xm:f>listCoordi!$B$6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3" operator="equal" id="{BE1D4B9B-3F0C-4D5F-BBE7-4673F3D29892}">
            <xm:f>listCoordi!$B$5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D1BE423C-545E-4A7B-9E0A-74845BBFCE44}">
            <xm:f>listCoordi!$B$4</xm:f>
            <x14:dxf>
              <fill>
                <patternFill>
                  <bgColor rgb="FFFF0000"/>
                </patternFill>
              </fill>
            </x14:dxf>
          </x14:cfRule>
          <x14:cfRule type="cellIs" priority="5" operator="equal" id="{C83E9DF7-3751-4B99-9288-FC7068123818}">
            <xm:f>listCoordi!$B$3</xm:f>
            <x14:dxf>
              <fill>
                <patternFill>
                  <bgColor rgb="FFFFFF00"/>
                </patternFill>
              </fill>
            </x14:dxf>
          </x14:cfRule>
          <x14:cfRule type="cellIs" priority="6" operator="equal" id="{198F3271-336E-4AEC-A85D-1777DB029558}">
            <xm:f>listCoordi!$B$2</xm:f>
            <x14:dxf>
              <fill>
                <patternFill>
                  <bgColor theme="5" tint="0.39994506668294322"/>
                </patternFill>
              </fill>
            </x14:dxf>
          </x14:cfRule>
          <xm:sqref>D2:AA4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listCoordi</vt:lpstr>
      <vt:lpstr>2020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CAMPAGNA</dc:creator>
  <cp:lastModifiedBy>Papinou</cp:lastModifiedBy>
  <dcterms:created xsi:type="dcterms:W3CDTF">2020-03-08T17:25:18Z</dcterms:created>
  <dcterms:modified xsi:type="dcterms:W3CDTF">2020-09-17T17:51:56Z</dcterms:modified>
</cp:coreProperties>
</file>