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es Documents_Jean\SPORTS\Pétanque\18-12-02_Excel Classement\"/>
    </mc:Choice>
  </mc:AlternateContent>
  <bookViews>
    <workbookView xWindow="0" yWindow="0" windowWidth="23535" windowHeight="10020" activeTab="1"/>
  </bookViews>
  <sheets>
    <sheet name="Mode d'Emploi" sheetId="10" r:id="rId1"/>
    <sheet name="CLASS T01" sheetId="6" r:id="rId2"/>
    <sheet name="Imp-Class-Prov" sheetId="7" r:id="rId3"/>
    <sheet name="Base Noms" sheetId="9" r:id="rId4"/>
    <sheet name="Original" sheetId="1" r:id="rId5"/>
  </sheets>
  <definedNames>
    <definedName name="_xlnm._FilterDatabase" localSheetId="4" hidden="1">Original!$A$4:$Y$4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6" l="1"/>
  <c r="M71" i="7" l="1"/>
  <c r="M70" i="7"/>
  <c r="M69" i="7"/>
  <c r="M68" i="7"/>
  <c r="M67" i="7"/>
  <c r="M66" i="7"/>
  <c r="M65" i="7"/>
  <c r="M64" i="7"/>
  <c r="M63" i="7"/>
  <c r="M62" i="7"/>
  <c r="M61" i="7"/>
  <c r="M60" i="7"/>
  <c r="M59" i="7"/>
  <c r="M58" i="7"/>
  <c r="M57" i="7"/>
  <c r="M56" i="7"/>
  <c r="M55" i="7"/>
  <c r="M54" i="7"/>
  <c r="M53" i="7"/>
  <c r="M52" i="7"/>
  <c r="M51" i="7"/>
  <c r="M50" i="7"/>
  <c r="M49" i="7"/>
  <c r="M48" i="7"/>
  <c r="M47" i="7"/>
  <c r="M46" i="7"/>
  <c r="M45" i="7"/>
  <c r="M44" i="7"/>
  <c r="M43" i="7"/>
  <c r="M42" i="7"/>
  <c r="M41" i="7"/>
  <c r="M40" i="7"/>
  <c r="M39" i="7"/>
  <c r="M38" i="7"/>
  <c r="M37" i="7"/>
  <c r="M36" i="7"/>
  <c r="M35" i="7"/>
  <c r="M34" i="7"/>
  <c r="M33" i="7"/>
  <c r="M32" i="7"/>
  <c r="M31" i="7"/>
  <c r="M30" i="7"/>
  <c r="M29" i="7"/>
  <c r="M28" i="7"/>
  <c r="M27" i="7"/>
  <c r="M26" i="7"/>
  <c r="M25" i="7"/>
  <c r="M24" i="7"/>
  <c r="M23" i="7"/>
  <c r="M22" i="7"/>
  <c r="M21" i="7"/>
  <c r="M20" i="7"/>
  <c r="M19" i="7"/>
  <c r="M18" i="7"/>
  <c r="M17" i="7"/>
  <c r="M16" i="7"/>
  <c r="M15" i="7"/>
  <c r="M14" i="7"/>
  <c r="M13" i="7"/>
  <c r="M12" i="7"/>
  <c r="M11" i="7"/>
  <c r="M10" i="7"/>
  <c r="M9" i="7"/>
  <c r="M8" i="7"/>
  <c r="L71" i="7"/>
  <c r="L70" i="7"/>
  <c r="L69" i="7"/>
  <c r="L68" i="7"/>
  <c r="L67" i="7"/>
  <c r="L66" i="7"/>
  <c r="L65" i="7"/>
  <c r="L64" i="7"/>
  <c r="L63" i="7"/>
  <c r="L62" i="7"/>
  <c r="L61" i="7"/>
  <c r="L60" i="7"/>
  <c r="L59" i="7"/>
  <c r="L58" i="7"/>
  <c r="L57" i="7"/>
  <c r="L56" i="7"/>
  <c r="L55" i="7"/>
  <c r="L54" i="7"/>
  <c r="L53" i="7"/>
  <c r="L52" i="7"/>
  <c r="L51" i="7"/>
  <c r="L50" i="7"/>
  <c r="L49" i="7"/>
  <c r="L48" i="7"/>
  <c r="L47" i="7"/>
  <c r="L46" i="7"/>
  <c r="L45" i="7"/>
  <c r="L44" i="7"/>
  <c r="L43" i="7"/>
  <c r="L42" i="7"/>
  <c r="L41" i="7"/>
  <c r="L40" i="7"/>
  <c r="L39" i="7"/>
  <c r="L38" i="7"/>
  <c r="L37" i="7"/>
  <c r="L36" i="7"/>
  <c r="L35" i="7"/>
  <c r="L34" i="7"/>
  <c r="L33" i="7"/>
  <c r="L32" i="7"/>
  <c r="L31" i="7"/>
  <c r="L30" i="7"/>
  <c r="L29" i="7"/>
  <c r="L28" i="7"/>
  <c r="L27" i="7"/>
  <c r="L26" i="7"/>
  <c r="L25" i="7"/>
  <c r="L24" i="7"/>
  <c r="L23" i="7"/>
  <c r="L22" i="7"/>
  <c r="L21" i="7"/>
  <c r="L20" i="7"/>
  <c r="L19" i="7"/>
  <c r="L18" i="7"/>
  <c r="L17" i="7"/>
  <c r="L16" i="7"/>
  <c r="L15" i="7"/>
  <c r="L14" i="7"/>
  <c r="L13" i="7"/>
  <c r="L12" i="7"/>
  <c r="L11" i="7"/>
  <c r="L10" i="7"/>
  <c r="L9" i="7"/>
  <c r="L8" i="7"/>
  <c r="BG131" i="6" l="1"/>
  <c r="BF131" i="6"/>
  <c r="BE131" i="6"/>
  <c r="BD131" i="6"/>
  <c r="BG130" i="6"/>
  <c r="BF130" i="6"/>
  <c r="BE130" i="6"/>
  <c r="BD130" i="6"/>
  <c r="BG129" i="6"/>
  <c r="BF129" i="6"/>
  <c r="BE129" i="6"/>
  <c r="BD129" i="6"/>
  <c r="BG128" i="6"/>
  <c r="BF128" i="6"/>
  <c r="BE128" i="6"/>
  <c r="BD128" i="6"/>
  <c r="BG127" i="6"/>
  <c r="BF127" i="6"/>
  <c r="BE127" i="6"/>
  <c r="BD127" i="6"/>
  <c r="BG126" i="6"/>
  <c r="BF126" i="6"/>
  <c r="BE126" i="6"/>
  <c r="BD126" i="6"/>
  <c r="BG125" i="6"/>
  <c r="BF125" i="6"/>
  <c r="BE125" i="6"/>
  <c r="BD125" i="6"/>
  <c r="BG124" i="6"/>
  <c r="BF124" i="6"/>
  <c r="BE124" i="6"/>
  <c r="BD124" i="6"/>
  <c r="BG123" i="6"/>
  <c r="BF123" i="6"/>
  <c r="BE123" i="6"/>
  <c r="BD123" i="6"/>
  <c r="BG122" i="6"/>
  <c r="BF122" i="6"/>
  <c r="BE122" i="6"/>
  <c r="BD122" i="6"/>
  <c r="BG121" i="6"/>
  <c r="BF121" i="6"/>
  <c r="BE121" i="6"/>
  <c r="BD121" i="6"/>
  <c r="BG120" i="6"/>
  <c r="BF120" i="6"/>
  <c r="BE120" i="6"/>
  <c r="BD120" i="6"/>
  <c r="BG119" i="6"/>
  <c r="BF119" i="6"/>
  <c r="BE119" i="6"/>
  <c r="BD119" i="6"/>
  <c r="BG118" i="6"/>
  <c r="BF118" i="6"/>
  <c r="BE118" i="6"/>
  <c r="BD118" i="6"/>
  <c r="BG117" i="6"/>
  <c r="BF117" i="6"/>
  <c r="BE117" i="6"/>
  <c r="BD117" i="6"/>
  <c r="BG116" i="6"/>
  <c r="BF116" i="6"/>
  <c r="BE116" i="6"/>
  <c r="BD116" i="6"/>
  <c r="BG115" i="6"/>
  <c r="BF115" i="6"/>
  <c r="BE115" i="6"/>
  <c r="BD115" i="6"/>
  <c r="BG114" i="6"/>
  <c r="BF114" i="6"/>
  <c r="BE114" i="6"/>
  <c r="BD114" i="6"/>
  <c r="BG113" i="6"/>
  <c r="BF113" i="6"/>
  <c r="BE113" i="6"/>
  <c r="BD113" i="6"/>
  <c r="BG112" i="6"/>
  <c r="BF112" i="6"/>
  <c r="BE112" i="6"/>
  <c r="BD112" i="6"/>
  <c r="BG111" i="6"/>
  <c r="BF111" i="6"/>
  <c r="BE111" i="6"/>
  <c r="BD111" i="6"/>
  <c r="BG110" i="6"/>
  <c r="BF110" i="6"/>
  <c r="BE110" i="6"/>
  <c r="BD110" i="6"/>
  <c r="BG109" i="6"/>
  <c r="BF109" i="6"/>
  <c r="BE109" i="6"/>
  <c r="BD109" i="6"/>
  <c r="BG108" i="6"/>
  <c r="BF108" i="6"/>
  <c r="BE108" i="6"/>
  <c r="BD108" i="6"/>
  <c r="AJ108" i="6" s="1"/>
  <c r="BG107" i="6"/>
  <c r="BF107" i="6"/>
  <c r="BE107" i="6"/>
  <c r="BD107" i="6"/>
  <c r="BG106" i="6"/>
  <c r="BF106" i="6"/>
  <c r="BE106" i="6"/>
  <c r="BD106" i="6"/>
  <c r="BG105" i="6"/>
  <c r="BF105" i="6"/>
  <c r="BE105" i="6"/>
  <c r="BD105" i="6"/>
  <c r="BG104" i="6"/>
  <c r="BF104" i="6"/>
  <c r="BE104" i="6"/>
  <c r="BD104" i="6"/>
  <c r="BG103" i="6"/>
  <c r="BF103" i="6"/>
  <c r="BE103" i="6"/>
  <c r="BD103" i="6"/>
  <c r="BG102" i="6"/>
  <c r="BF102" i="6"/>
  <c r="BE102" i="6"/>
  <c r="BD102" i="6"/>
  <c r="BG101" i="6"/>
  <c r="BF101" i="6"/>
  <c r="BE101" i="6"/>
  <c r="BD101" i="6"/>
  <c r="BG100" i="6"/>
  <c r="BF100" i="6"/>
  <c r="BE100" i="6"/>
  <c r="BD100" i="6"/>
  <c r="BG99" i="6"/>
  <c r="BF99" i="6"/>
  <c r="BE99" i="6"/>
  <c r="BD99" i="6"/>
  <c r="BG98" i="6"/>
  <c r="BF98" i="6"/>
  <c r="BE98" i="6"/>
  <c r="BD98" i="6"/>
  <c r="BG97" i="6"/>
  <c r="BF97" i="6"/>
  <c r="BE97" i="6"/>
  <c r="BD97" i="6"/>
  <c r="BG96" i="6"/>
  <c r="BF96" i="6"/>
  <c r="BE96" i="6"/>
  <c r="BD96" i="6"/>
  <c r="BG95" i="6"/>
  <c r="BF95" i="6"/>
  <c r="BE95" i="6"/>
  <c r="BD95" i="6"/>
  <c r="BG94" i="6"/>
  <c r="BF94" i="6"/>
  <c r="BE94" i="6"/>
  <c r="BD94" i="6"/>
  <c r="BG93" i="6"/>
  <c r="BF93" i="6"/>
  <c r="BE93" i="6"/>
  <c r="BD93" i="6"/>
  <c r="BG92" i="6"/>
  <c r="BF92" i="6"/>
  <c r="BE92" i="6"/>
  <c r="BD92" i="6"/>
  <c r="BG91" i="6"/>
  <c r="BF91" i="6"/>
  <c r="BE91" i="6"/>
  <c r="BD91" i="6"/>
  <c r="BG90" i="6"/>
  <c r="BF90" i="6"/>
  <c r="BE90" i="6"/>
  <c r="BD90" i="6"/>
  <c r="BG89" i="6"/>
  <c r="BF89" i="6"/>
  <c r="BE89" i="6"/>
  <c r="BD89" i="6"/>
  <c r="BG88" i="6"/>
  <c r="BF88" i="6"/>
  <c r="BE88" i="6"/>
  <c r="BD88" i="6"/>
  <c r="BG87" i="6"/>
  <c r="BF87" i="6"/>
  <c r="BE87" i="6"/>
  <c r="BD87" i="6"/>
  <c r="BG86" i="6"/>
  <c r="BF86" i="6"/>
  <c r="BE86" i="6"/>
  <c r="BD86" i="6"/>
  <c r="BG85" i="6"/>
  <c r="BF85" i="6"/>
  <c r="BE85" i="6"/>
  <c r="BD85" i="6"/>
  <c r="BG84" i="6"/>
  <c r="BF84" i="6"/>
  <c r="BE84" i="6"/>
  <c r="BD84" i="6"/>
  <c r="BG83" i="6"/>
  <c r="BF83" i="6"/>
  <c r="BE83" i="6"/>
  <c r="BD83" i="6"/>
  <c r="BG82" i="6"/>
  <c r="BF82" i="6"/>
  <c r="BE82" i="6"/>
  <c r="BD82" i="6"/>
  <c r="BG81" i="6"/>
  <c r="BF81" i="6"/>
  <c r="BE81" i="6"/>
  <c r="BD81" i="6"/>
  <c r="BG80" i="6"/>
  <c r="BF80" i="6"/>
  <c r="BE80" i="6"/>
  <c r="BD80" i="6"/>
  <c r="BG79" i="6"/>
  <c r="BF79" i="6"/>
  <c r="BE79" i="6"/>
  <c r="BD79" i="6"/>
  <c r="BG78" i="6"/>
  <c r="BF78" i="6"/>
  <c r="BE78" i="6"/>
  <c r="BD78" i="6"/>
  <c r="BG77" i="6"/>
  <c r="BF77" i="6"/>
  <c r="BE77" i="6"/>
  <c r="BD77" i="6"/>
  <c r="BG76" i="6"/>
  <c r="BF76" i="6"/>
  <c r="BE76" i="6"/>
  <c r="BD76" i="6"/>
  <c r="BG75" i="6"/>
  <c r="BF75" i="6"/>
  <c r="BE75" i="6"/>
  <c r="BD75" i="6"/>
  <c r="BG74" i="6"/>
  <c r="BF74" i="6"/>
  <c r="BE74" i="6"/>
  <c r="BD74" i="6"/>
  <c r="BG73" i="6"/>
  <c r="BF73" i="6"/>
  <c r="BE73" i="6"/>
  <c r="BD73" i="6"/>
  <c r="BG72" i="6"/>
  <c r="BF72" i="6"/>
  <c r="BE72" i="6"/>
  <c r="BD72" i="6"/>
  <c r="BG71" i="6"/>
  <c r="BF71" i="6"/>
  <c r="BE71" i="6"/>
  <c r="BD71" i="6"/>
  <c r="BG70" i="6"/>
  <c r="BF70" i="6"/>
  <c r="BE70" i="6"/>
  <c r="BD70" i="6"/>
  <c r="BG69" i="6"/>
  <c r="BF69" i="6"/>
  <c r="BE69" i="6"/>
  <c r="BD69" i="6"/>
  <c r="BG68" i="6"/>
  <c r="BF68" i="6"/>
  <c r="BE68" i="6"/>
  <c r="BD68" i="6"/>
  <c r="BG67" i="6"/>
  <c r="BF67" i="6"/>
  <c r="BE67" i="6"/>
  <c r="BD67" i="6"/>
  <c r="BG66" i="6"/>
  <c r="BF66" i="6"/>
  <c r="BE66" i="6"/>
  <c r="BD66" i="6"/>
  <c r="BG65" i="6"/>
  <c r="BF65" i="6"/>
  <c r="BE65" i="6"/>
  <c r="BD65" i="6"/>
  <c r="BG64" i="6"/>
  <c r="BF64" i="6"/>
  <c r="BE64" i="6"/>
  <c r="BD64" i="6"/>
  <c r="BG63" i="6"/>
  <c r="BF63" i="6"/>
  <c r="BE63" i="6"/>
  <c r="BD63" i="6"/>
  <c r="BG62" i="6"/>
  <c r="BF62" i="6"/>
  <c r="BE62" i="6"/>
  <c r="BD62" i="6"/>
  <c r="BG61" i="6"/>
  <c r="BF61" i="6"/>
  <c r="BE61" i="6"/>
  <c r="BD61" i="6"/>
  <c r="BG60" i="6"/>
  <c r="BF60" i="6"/>
  <c r="BE60" i="6"/>
  <c r="BD60" i="6"/>
  <c r="BG59" i="6"/>
  <c r="BF59" i="6"/>
  <c r="BE59" i="6"/>
  <c r="BD59" i="6"/>
  <c r="BG58" i="6"/>
  <c r="BF58" i="6"/>
  <c r="BE58" i="6"/>
  <c r="BD58" i="6"/>
  <c r="BG57" i="6"/>
  <c r="BF57" i="6"/>
  <c r="BE57" i="6"/>
  <c r="BD57" i="6"/>
  <c r="BG56" i="6"/>
  <c r="BF56" i="6"/>
  <c r="BE56" i="6"/>
  <c r="BD56" i="6"/>
  <c r="BG55" i="6"/>
  <c r="BF55" i="6"/>
  <c r="BE55" i="6"/>
  <c r="BD55" i="6"/>
  <c r="BG54" i="6"/>
  <c r="BF54" i="6"/>
  <c r="BE54" i="6"/>
  <c r="BD54" i="6"/>
  <c r="BG53" i="6"/>
  <c r="BF53" i="6"/>
  <c r="BE53" i="6"/>
  <c r="BD53" i="6"/>
  <c r="BG52" i="6"/>
  <c r="BF52" i="6"/>
  <c r="BE52" i="6"/>
  <c r="BD52" i="6"/>
  <c r="BG51" i="6"/>
  <c r="BF51" i="6"/>
  <c r="BE51" i="6"/>
  <c r="BD51" i="6"/>
  <c r="BG50" i="6"/>
  <c r="BF50" i="6"/>
  <c r="BE50" i="6"/>
  <c r="BD50" i="6"/>
  <c r="BG49" i="6"/>
  <c r="BF49" i="6"/>
  <c r="BE49" i="6"/>
  <c r="BD49" i="6"/>
  <c r="BG48" i="6"/>
  <c r="BF48" i="6"/>
  <c r="BE48" i="6"/>
  <c r="BD48" i="6"/>
  <c r="BG47" i="6"/>
  <c r="BF47" i="6"/>
  <c r="BE47" i="6"/>
  <c r="BD47" i="6"/>
  <c r="BG46" i="6"/>
  <c r="BF46" i="6"/>
  <c r="BE46" i="6"/>
  <c r="BD46" i="6"/>
  <c r="BG45" i="6"/>
  <c r="BF45" i="6"/>
  <c r="BE45" i="6"/>
  <c r="BD45" i="6"/>
  <c r="BG44" i="6"/>
  <c r="BF44" i="6"/>
  <c r="BE44" i="6"/>
  <c r="BD44" i="6"/>
  <c r="BG43" i="6"/>
  <c r="BF43" i="6"/>
  <c r="BE43" i="6"/>
  <c r="BD43" i="6"/>
  <c r="BG42" i="6"/>
  <c r="BF42" i="6"/>
  <c r="BE42" i="6"/>
  <c r="BD42" i="6"/>
  <c r="BG41" i="6"/>
  <c r="BF41" i="6"/>
  <c r="BE41" i="6"/>
  <c r="BD41" i="6"/>
  <c r="BG40" i="6"/>
  <c r="BF40" i="6"/>
  <c r="BE40" i="6"/>
  <c r="BD40" i="6"/>
  <c r="BG39" i="6"/>
  <c r="BF39" i="6"/>
  <c r="BE39" i="6"/>
  <c r="BD39" i="6"/>
  <c r="BG38" i="6"/>
  <c r="BF38" i="6"/>
  <c r="BE38" i="6"/>
  <c r="BD38" i="6"/>
  <c r="BG37" i="6"/>
  <c r="BF37" i="6"/>
  <c r="BE37" i="6"/>
  <c r="BD37" i="6"/>
  <c r="BG36" i="6"/>
  <c r="BF36" i="6"/>
  <c r="BE36" i="6"/>
  <c r="BD36" i="6"/>
  <c r="BG35" i="6"/>
  <c r="BF35" i="6"/>
  <c r="BE35" i="6"/>
  <c r="BD35" i="6"/>
  <c r="BG34" i="6"/>
  <c r="BF34" i="6"/>
  <c r="BE34" i="6"/>
  <c r="BD34" i="6"/>
  <c r="BG33" i="6"/>
  <c r="BF33" i="6"/>
  <c r="BE33" i="6"/>
  <c r="BD33" i="6"/>
  <c r="BG32" i="6"/>
  <c r="BF32" i="6"/>
  <c r="BE32" i="6"/>
  <c r="BD32" i="6"/>
  <c r="BG31" i="6"/>
  <c r="BF31" i="6"/>
  <c r="BE31" i="6"/>
  <c r="BD31" i="6"/>
  <c r="BG30" i="6"/>
  <c r="BF30" i="6"/>
  <c r="BE30" i="6"/>
  <c r="BD30" i="6"/>
  <c r="BG29" i="6"/>
  <c r="BF29" i="6"/>
  <c r="BE29" i="6"/>
  <c r="BD29" i="6"/>
  <c r="BG28" i="6"/>
  <c r="BF28" i="6"/>
  <c r="BE28" i="6"/>
  <c r="BD28" i="6"/>
  <c r="BG27" i="6"/>
  <c r="BF27" i="6"/>
  <c r="BE27" i="6"/>
  <c r="BD27" i="6"/>
  <c r="BG26" i="6"/>
  <c r="BF26" i="6"/>
  <c r="BE26" i="6"/>
  <c r="BD26" i="6"/>
  <c r="BG25" i="6"/>
  <c r="BF25" i="6"/>
  <c r="BE25" i="6"/>
  <c r="BD25" i="6"/>
  <c r="BG24" i="6"/>
  <c r="BF24" i="6"/>
  <c r="BE24" i="6"/>
  <c r="BD24" i="6"/>
  <c r="BG23" i="6"/>
  <c r="BF23" i="6"/>
  <c r="BE23" i="6"/>
  <c r="BD23" i="6"/>
  <c r="BG22" i="6"/>
  <c r="BF22" i="6"/>
  <c r="BE22" i="6"/>
  <c r="BD22" i="6"/>
  <c r="BG21" i="6"/>
  <c r="BF21" i="6"/>
  <c r="BE21" i="6"/>
  <c r="BD21" i="6"/>
  <c r="BG20" i="6"/>
  <c r="BF20" i="6"/>
  <c r="BE20" i="6"/>
  <c r="BD20" i="6"/>
  <c r="BG19" i="6"/>
  <c r="BF19" i="6"/>
  <c r="BE19" i="6"/>
  <c r="BD19" i="6"/>
  <c r="BG18" i="6"/>
  <c r="BF18" i="6"/>
  <c r="BE18" i="6"/>
  <c r="BD18" i="6"/>
  <c r="BG17" i="6"/>
  <c r="BF17" i="6"/>
  <c r="BE17" i="6"/>
  <c r="BD17" i="6"/>
  <c r="BG16" i="6"/>
  <c r="BF16" i="6"/>
  <c r="BE16" i="6"/>
  <c r="BD16" i="6"/>
  <c r="BG15" i="6"/>
  <c r="BF15" i="6"/>
  <c r="BE15" i="6"/>
  <c r="BD15" i="6"/>
  <c r="BG14" i="6"/>
  <c r="BF14" i="6"/>
  <c r="BE14" i="6"/>
  <c r="BD14" i="6"/>
  <c r="BG13" i="6"/>
  <c r="BF13" i="6"/>
  <c r="BE13" i="6"/>
  <c r="BD13" i="6"/>
  <c r="BG12" i="6"/>
  <c r="BF12" i="6"/>
  <c r="BE12" i="6"/>
  <c r="BD12" i="6"/>
  <c r="BB131" i="6"/>
  <c r="BA131" i="6"/>
  <c r="AZ131" i="6"/>
  <c r="BB130" i="6"/>
  <c r="BA130" i="6"/>
  <c r="AZ130" i="6"/>
  <c r="BB129" i="6"/>
  <c r="BA129" i="6"/>
  <c r="AZ129" i="6"/>
  <c r="BB128" i="6"/>
  <c r="BA128" i="6"/>
  <c r="AZ128" i="6"/>
  <c r="AA128" i="6" s="1"/>
  <c r="BB127" i="6"/>
  <c r="BA127" i="6"/>
  <c r="AZ127" i="6"/>
  <c r="BB126" i="6"/>
  <c r="BA126" i="6"/>
  <c r="AZ126" i="6"/>
  <c r="BB125" i="6"/>
  <c r="BA125" i="6"/>
  <c r="AZ125" i="6"/>
  <c r="BB124" i="6"/>
  <c r="BA124" i="6"/>
  <c r="AZ124" i="6"/>
  <c r="AA124" i="6" s="1"/>
  <c r="BB123" i="6"/>
  <c r="BA123" i="6"/>
  <c r="AZ123" i="6"/>
  <c r="BB122" i="6"/>
  <c r="BA122" i="6"/>
  <c r="AZ122" i="6"/>
  <c r="BB121" i="6"/>
  <c r="BA121" i="6"/>
  <c r="AZ121" i="6"/>
  <c r="BB120" i="6"/>
  <c r="BA120" i="6"/>
  <c r="AZ120" i="6"/>
  <c r="AA120" i="6" s="1"/>
  <c r="BB119" i="6"/>
  <c r="BA119" i="6"/>
  <c r="AZ119" i="6"/>
  <c r="BB118" i="6"/>
  <c r="BA118" i="6"/>
  <c r="AZ118" i="6"/>
  <c r="BB117" i="6"/>
  <c r="BA117" i="6"/>
  <c r="AZ117" i="6"/>
  <c r="BB116" i="6"/>
  <c r="BA116" i="6"/>
  <c r="AZ116" i="6"/>
  <c r="AA116" i="6" s="1"/>
  <c r="BB115" i="6"/>
  <c r="BA115" i="6"/>
  <c r="AZ115" i="6"/>
  <c r="BB114" i="6"/>
  <c r="BA114" i="6"/>
  <c r="AZ114" i="6"/>
  <c r="BB113" i="6"/>
  <c r="BA113" i="6"/>
  <c r="AZ113" i="6"/>
  <c r="BB112" i="6"/>
  <c r="BA112" i="6"/>
  <c r="AZ112" i="6"/>
  <c r="AA112" i="6" s="1"/>
  <c r="BB111" i="6"/>
  <c r="BA111" i="6"/>
  <c r="AZ111" i="6"/>
  <c r="BB110" i="6"/>
  <c r="BA110" i="6"/>
  <c r="AZ110" i="6"/>
  <c r="BB109" i="6"/>
  <c r="BA109" i="6"/>
  <c r="AZ109" i="6"/>
  <c r="BB108" i="6"/>
  <c r="BA108" i="6"/>
  <c r="AZ108" i="6"/>
  <c r="AA108" i="6" s="1"/>
  <c r="BB107" i="6"/>
  <c r="BA107" i="6"/>
  <c r="AZ107" i="6"/>
  <c r="BB106" i="6"/>
  <c r="BA106" i="6"/>
  <c r="AZ106" i="6"/>
  <c r="BB105" i="6"/>
  <c r="BA105" i="6"/>
  <c r="AZ105" i="6"/>
  <c r="BB104" i="6"/>
  <c r="BA104" i="6"/>
  <c r="AZ104" i="6"/>
  <c r="AA104" i="6" s="1"/>
  <c r="BB103" i="6"/>
  <c r="BA103" i="6"/>
  <c r="AZ103" i="6"/>
  <c r="BB102" i="6"/>
  <c r="BA102" i="6"/>
  <c r="AZ102" i="6"/>
  <c r="BB101" i="6"/>
  <c r="BA101" i="6"/>
  <c r="AZ101" i="6"/>
  <c r="BB100" i="6"/>
  <c r="BA100" i="6"/>
  <c r="AZ100" i="6"/>
  <c r="AA100" i="6" s="1"/>
  <c r="BB99" i="6"/>
  <c r="BA99" i="6"/>
  <c r="AZ99" i="6"/>
  <c r="BB98" i="6"/>
  <c r="BA98" i="6"/>
  <c r="AZ98" i="6"/>
  <c r="BB97" i="6"/>
  <c r="BA97" i="6"/>
  <c r="AZ97" i="6"/>
  <c r="BB96" i="6"/>
  <c r="BA96" i="6"/>
  <c r="AZ96" i="6"/>
  <c r="AA96" i="6" s="1"/>
  <c r="BB95" i="6"/>
  <c r="BA95" i="6"/>
  <c r="AZ95" i="6"/>
  <c r="BB94" i="6"/>
  <c r="BA94" i="6"/>
  <c r="AZ94" i="6"/>
  <c r="BB93" i="6"/>
  <c r="BA93" i="6"/>
  <c r="AZ93" i="6"/>
  <c r="BB92" i="6"/>
  <c r="BA92" i="6"/>
  <c r="AZ92" i="6"/>
  <c r="AA92" i="6" s="1"/>
  <c r="BB91" i="6"/>
  <c r="BA91" i="6"/>
  <c r="AZ91" i="6"/>
  <c r="BB90" i="6"/>
  <c r="BA90" i="6"/>
  <c r="AZ90" i="6"/>
  <c r="BB89" i="6"/>
  <c r="BA89" i="6"/>
  <c r="AZ89" i="6"/>
  <c r="BB88" i="6"/>
  <c r="BA88" i="6"/>
  <c r="AZ88" i="6"/>
  <c r="AA88" i="6" s="1"/>
  <c r="BB87" i="6"/>
  <c r="BA87" i="6"/>
  <c r="AZ87" i="6"/>
  <c r="BB86" i="6"/>
  <c r="BA86" i="6"/>
  <c r="AZ86" i="6"/>
  <c r="BB85" i="6"/>
  <c r="BA85" i="6"/>
  <c r="AZ85" i="6"/>
  <c r="BB84" i="6"/>
  <c r="BA84" i="6"/>
  <c r="AZ84" i="6"/>
  <c r="AA84" i="6" s="1"/>
  <c r="BB83" i="6"/>
  <c r="BA83" i="6"/>
  <c r="AZ83" i="6"/>
  <c r="BB82" i="6"/>
  <c r="BA82" i="6"/>
  <c r="AZ82" i="6"/>
  <c r="BB81" i="6"/>
  <c r="BA81" i="6"/>
  <c r="AZ81" i="6"/>
  <c r="BB80" i="6"/>
  <c r="BA80" i="6"/>
  <c r="AZ80" i="6"/>
  <c r="AA80" i="6" s="1"/>
  <c r="BB79" i="6"/>
  <c r="BA79" i="6"/>
  <c r="AZ79" i="6"/>
  <c r="BB78" i="6"/>
  <c r="BA78" i="6"/>
  <c r="AZ78" i="6"/>
  <c r="BB77" i="6"/>
  <c r="BA77" i="6"/>
  <c r="AZ77" i="6"/>
  <c r="BB76" i="6"/>
  <c r="BA76" i="6"/>
  <c r="AZ76" i="6"/>
  <c r="AA76" i="6" s="1"/>
  <c r="BB75" i="6"/>
  <c r="BA75" i="6"/>
  <c r="AZ75" i="6"/>
  <c r="BB74" i="6"/>
  <c r="BA74" i="6"/>
  <c r="AZ74" i="6"/>
  <c r="BB73" i="6"/>
  <c r="BA73" i="6"/>
  <c r="AZ73" i="6"/>
  <c r="BB72" i="6"/>
  <c r="BA72" i="6"/>
  <c r="AZ72" i="6"/>
  <c r="AA72" i="6" s="1"/>
  <c r="BB71" i="6"/>
  <c r="BA71" i="6"/>
  <c r="AZ71" i="6"/>
  <c r="BB70" i="6"/>
  <c r="BA70" i="6"/>
  <c r="AZ70" i="6"/>
  <c r="BB69" i="6"/>
  <c r="BA69" i="6"/>
  <c r="AZ69" i="6"/>
  <c r="BB68" i="6"/>
  <c r="BA68" i="6"/>
  <c r="AZ68" i="6"/>
  <c r="AA68" i="6" s="1"/>
  <c r="BB67" i="6"/>
  <c r="BA67" i="6"/>
  <c r="AZ67" i="6"/>
  <c r="BB66" i="6"/>
  <c r="BA66" i="6"/>
  <c r="AZ66" i="6"/>
  <c r="BB65" i="6"/>
  <c r="BA65" i="6"/>
  <c r="AZ65" i="6"/>
  <c r="BB64" i="6"/>
  <c r="BA64" i="6"/>
  <c r="AZ64" i="6"/>
  <c r="AA64" i="6" s="1"/>
  <c r="BB63" i="6"/>
  <c r="BA63" i="6"/>
  <c r="AZ63" i="6"/>
  <c r="BB62" i="6"/>
  <c r="BA62" i="6"/>
  <c r="AZ62" i="6"/>
  <c r="BB61" i="6"/>
  <c r="BA61" i="6"/>
  <c r="AZ61" i="6"/>
  <c r="BB60" i="6"/>
  <c r="BA60" i="6"/>
  <c r="AZ60" i="6"/>
  <c r="AA60" i="6" s="1"/>
  <c r="BB59" i="6"/>
  <c r="BA59" i="6"/>
  <c r="AZ59" i="6"/>
  <c r="BB58" i="6"/>
  <c r="BA58" i="6"/>
  <c r="AZ58" i="6"/>
  <c r="BB57" i="6"/>
  <c r="BA57" i="6"/>
  <c r="AZ57" i="6"/>
  <c r="BB56" i="6"/>
  <c r="BA56" i="6"/>
  <c r="AZ56" i="6"/>
  <c r="AA56" i="6" s="1"/>
  <c r="BB55" i="6"/>
  <c r="BA55" i="6"/>
  <c r="AZ55" i="6"/>
  <c r="BB54" i="6"/>
  <c r="BA54" i="6"/>
  <c r="AZ54" i="6"/>
  <c r="BB53" i="6"/>
  <c r="BA53" i="6"/>
  <c r="AZ53" i="6"/>
  <c r="BB52" i="6"/>
  <c r="BA52" i="6"/>
  <c r="AZ52" i="6"/>
  <c r="AA52" i="6" s="1"/>
  <c r="BB51" i="6"/>
  <c r="BA51" i="6"/>
  <c r="AZ51" i="6"/>
  <c r="BB50" i="6"/>
  <c r="BA50" i="6"/>
  <c r="AZ50" i="6"/>
  <c r="BB49" i="6"/>
  <c r="BA49" i="6"/>
  <c r="AZ49" i="6"/>
  <c r="BB48" i="6"/>
  <c r="BA48" i="6"/>
  <c r="AZ48" i="6"/>
  <c r="AA48" i="6" s="1"/>
  <c r="BB47" i="6"/>
  <c r="BA47" i="6"/>
  <c r="AZ47" i="6"/>
  <c r="BB46" i="6"/>
  <c r="BA46" i="6"/>
  <c r="AZ46" i="6"/>
  <c r="BB45" i="6"/>
  <c r="BA45" i="6"/>
  <c r="AZ45" i="6"/>
  <c r="BB44" i="6"/>
  <c r="BA44" i="6"/>
  <c r="AZ44" i="6"/>
  <c r="AA44" i="6" s="1"/>
  <c r="BB43" i="6"/>
  <c r="BA43" i="6"/>
  <c r="AZ43" i="6"/>
  <c r="BB42" i="6"/>
  <c r="BA42" i="6"/>
  <c r="AZ42" i="6"/>
  <c r="BB41" i="6"/>
  <c r="BA41" i="6"/>
  <c r="AZ41" i="6"/>
  <c r="BB40" i="6"/>
  <c r="BA40" i="6"/>
  <c r="AZ40" i="6"/>
  <c r="AA40" i="6" s="1"/>
  <c r="BB39" i="6"/>
  <c r="BA39" i="6"/>
  <c r="AZ39" i="6"/>
  <c r="BB38" i="6"/>
  <c r="BA38" i="6"/>
  <c r="AZ38" i="6"/>
  <c r="BB37" i="6"/>
  <c r="BA37" i="6"/>
  <c r="AZ37" i="6"/>
  <c r="BB36" i="6"/>
  <c r="BA36" i="6"/>
  <c r="AZ36" i="6"/>
  <c r="AA36" i="6" s="1"/>
  <c r="BB35" i="6"/>
  <c r="BA35" i="6"/>
  <c r="AZ35" i="6"/>
  <c r="BB34" i="6"/>
  <c r="BA34" i="6"/>
  <c r="AZ34" i="6"/>
  <c r="BB33" i="6"/>
  <c r="BA33" i="6"/>
  <c r="AZ33" i="6"/>
  <c r="BB32" i="6"/>
  <c r="BA32" i="6"/>
  <c r="AZ32" i="6"/>
  <c r="AA32" i="6" s="1"/>
  <c r="BB31" i="6"/>
  <c r="BA31" i="6"/>
  <c r="AZ31" i="6"/>
  <c r="BB30" i="6"/>
  <c r="BA30" i="6"/>
  <c r="AZ30" i="6"/>
  <c r="BB29" i="6"/>
  <c r="BA29" i="6"/>
  <c r="AZ29" i="6"/>
  <c r="BB28" i="6"/>
  <c r="BA28" i="6"/>
  <c r="AZ28" i="6"/>
  <c r="AA28" i="6" s="1"/>
  <c r="BB27" i="6"/>
  <c r="BA27" i="6"/>
  <c r="AZ27" i="6"/>
  <c r="BB26" i="6"/>
  <c r="BA26" i="6"/>
  <c r="AZ26" i="6"/>
  <c r="BB25" i="6"/>
  <c r="BA25" i="6"/>
  <c r="AZ25" i="6"/>
  <c r="BB24" i="6"/>
  <c r="BA24" i="6"/>
  <c r="AZ24" i="6"/>
  <c r="AA24" i="6" s="1"/>
  <c r="BB23" i="6"/>
  <c r="BA23" i="6"/>
  <c r="AZ23" i="6"/>
  <c r="BB22" i="6"/>
  <c r="BA22" i="6"/>
  <c r="AZ22" i="6"/>
  <c r="BB21" i="6"/>
  <c r="BA21" i="6"/>
  <c r="AZ21" i="6"/>
  <c r="BB20" i="6"/>
  <c r="BA20" i="6"/>
  <c r="AZ20" i="6"/>
  <c r="AA20" i="6" s="1"/>
  <c r="BB19" i="6"/>
  <c r="BA19" i="6"/>
  <c r="AZ19" i="6"/>
  <c r="BB18" i="6"/>
  <c r="BA18" i="6"/>
  <c r="AZ18" i="6"/>
  <c r="BB17" i="6"/>
  <c r="BA17" i="6"/>
  <c r="AZ17" i="6"/>
  <c r="BB16" i="6"/>
  <c r="BA16" i="6"/>
  <c r="AZ16" i="6"/>
  <c r="AA16" i="6" s="1"/>
  <c r="BB15" i="6"/>
  <c r="BA15" i="6"/>
  <c r="AZ15" i="6"/>
  <c r="BB14" i="6"/>
  <c r="BA14" i="6"/>
  <c r="AZ14" i="6"/>
  <c r="BB13" i="6"/>
  <c r="BA13" i="6"/>
  <c r="AZ13" i="6"/>
  <c r="BB12" i="6"/>
  <c r="BA12" i="6"/>
  <c r="AZ12" i="6"/>
  <c r="AA12" i="6" s="1"/>
  <c r="BC12" i="6"/>
  <c r="BC131" i="6"/>
  <c r="BC130" i="6"/>
  <c r="BC129" i="6"/>
  <c r="BC128" i="6"/>
  <c r="BC127" i="6"/>
  <c r="BC126" i="6"/>
  <c r="BC125" i="6"/>
  <c r="BC124" i="6"/>
  <c r="BC123" i="6"/>
  <c r="BC122" i="6"/>
  <c r="BC121" i="6"/>
  <c r="BC120" i="6"/>
  <c r="BC119" i="6"/>
  <c r="BC118" i="6"/>
  <c r="BC117" i="6"/>
  <c r="BC116" i="6"/>
  <c r="BC115" i="6"/>
  <c r="BC114" i="6"/>
  <c r="BC113" i="6"/>
  <c r="BC112" i="6"/>
  <c r="BC111" i="6"/>
  <c r="BC110" i="6"/>
  <c r="BC109" i="6"/>
  <c r="BC108" i="6"/>
  <c r="BC107" i="6"/>
  <c r="BC106" i="6"/>
  <c r="BC105" i="6"/>
  <c r="BC104" i="6"/>
  <c r="BC103" i="6"/>
  <c r="BC102" i="6"/>
  <c r="BC101" i="6"/>
  <c r="BC100" i="6"/>
  <c r="BC99" i="6"/>
  <c r="BC98" i="6"/>
  <c r="BC97" i="6"/>
  <c r="BC96" i="6"/>
  <c r="BC95" i="6"/>
  <c r="BC94" i="6"/>
  <c r="BC93" i="6"/>
  <c r="BC92" i="6"/>
  <c r="BC91" i="6"/>
  <c r="BC90" i="6"/>
  <c r="BC89" i="6"/>
  <c r="BC88" i="6"/>
  <c r="BC87" i="6"/>
  <c r="BC86" i="6"/>
  <c r="BC85" i="6"/>
  <c r="BC84" i="6"/>
  <c r="BC83" i="6"/>
  <c r="BC82" i="6"/>
  <c r="BC81" i="6"/>
  <c r="BC80" i="6"/>
  <c r="BC79" i="6"/>
  <c r="BC78" i="6"/>
  <c r="BC77" i="6"/>
  <c r="BC76" i="6"/>
  <c r="BC75" i="6"/>
  <c r="BC74" i="6"/>
  <c r="BC73" i="6"/>
  <c r="BC72" i="6"/>
  <c r="BC71" i="6"/>
  <c r="BC70" i="6"/>
  <c r="BC69" i="6"/>
  <c r="BC68" i="6"/>
  <c r="BC67" i="6"/>
  <c r="BC66" i="6"/>
  <c r="BC65" i="6"/>
  <c r="BC64" i="6"/>
  <c r="BC63" i="6"/>
  <c r="BC62" i="6"/>
  <c r="BC61" i="6"/>
  <c r="BC60" i="6"/>
  <c r="BC59" i="6"/>
  <c r="BC58" i="6"/>
  <c r="BC57" i="6"/>
  <c r="BC56" i="6"/>
  <c r="BC55" i="6"/>
  <c r="BC54" i="6"/>
  <c r="BC53" i="6"/>
  <c r="BC52" i="6"/>
  <c r="BC51" i="6"/>
  <c r="BC50" i="6"/>
  <c r="BC49" i="6"/>
  <c r="BC48" i="6"/>
  <c r="BC47" i="6"/>
  <c r="BC46" i="6"/>
  <c r="BC45" i="6"/>
  <c r="BC44" i="6"/>
  <c r="BC43" i="6"/>
  <c r="BC42" i="6"/>
  <c r="BC41" i="6"/>
  <c r="BC40" i="6"/>
  <c r="BC39" i="6"/>
  <c r="BC38" i="6"/>
  <c r="BC37" i="6"/>
  <c r="BC36" i="6"/>
  <c r="BC35" i="6"/>
  <c r="BC34" i="6"/>
  <c r="BC33" i="6"/>
  <c r="BC32" i="6"/>
  <c r="BC31" i="6"/>
  <c r="BC30" i="6"/>
  <c r="BC29" i="6"/>
  <c r="BC28" i="6"/>
  <c r="BC27" i="6"/>
  <c r="BC26" i="6"/>
  <c r="BC25" i="6"/>
  <c r="BC24" i="6"/>
  <c r="BC23" i="6"/>
  <c r="BC22" i="6"/>
  <c r="BC21" i="6"/>
  <c r="BC20" i="6"/>
  <c r="BC19" i="6"/>
  <c r="BC18" i="6"/>
  <c r="BC17" i="6"/>
  <c r="BC16" i="6"/>
  <c r="BC15" i="6"/>
  <c r="BC14" i="6"/>
  <c r="BC13" i="6"/>
  <c r="AV13" i="6"/>
  <c r="AY131" i="6"/>
  <c r="AX131" i="6"/>
  <c r="AW131" i="6"/>
  <c r="AV131" i="6"/>
  <c r="T131" i="6" s="1"/>
  <c r="AY130" i="6"/>
  <c r="AX130" i="6"/>
  <c r="AW130" i="6"/>
  <c r="AV130" i="6"/>
  <c r="T130" i="6" s="1"/>
  <c r="AY129" i="6"/>
  <c r="AX129" i="6"/>
  <c r="AW129" i="6"/>
  <c r="AV129" i="6"/>
  <c r="AY128" i="6"/>
  <c r="AX128" i="6"/>
  <c r="AW128" i="6"/>
  <c r="AV128" i="6"/>
  <c r="T128" i="6" s="1"/>
  <c r="AY127" i="6"/>
  <c r="AX127" i="6"/>
  <c r="AW127" i="6"/>
  <c r="AV127" i="6"/>
  <c r="T127" i="6" s="1"/>
  <c r="AY126" i="6"/>
  <c r="AX126" i="6"/>
  <c r="AW126" i="6"/>
  <c r="AV126" i="6"/>
  <c r="AY125" i="6"/>
  <c r="AX125" i="6"/>
  <c r="AW125" i="6"/>
  <c r="AV125" i="6"/>
  <c r="T125" i="6" s="1"/>
  <c r="AY124" i="6"/>
  <c r="AX124" i="6"/>
  <c r="AW124" i="6"/>
  <c r="AV124" i="6"/>
  <c r="T124" i="6" s="1"/>
  <c r="AY123" i="6"/>
  <c r="AX123" i="6"/>
  <c r="AW123" i="6"/>
  <c r="AV123" i="6"/>
  <c r="T123" i="6" s="1"/>
  <c r="AY122" i="6"/>
  <c r="AX122" i="6"/>
  <c r="AW122" i="6"/>
  <c r="AV122" i="6"/>
  <c r="T122" i="6" s="1"/>
  <c r="AY121" i="6"/>
  <c r="AX121" i="6"/>
  <c r="AW121" i="6"/>
  <c r="AV121" i="6"/>
  <c r="AY120" i="6"/>
  <c r="AX120" i="6"/>
  <c r="AW120" i="6"/>
  <c r="AV120" i="6"/>
  <c r="T120" i="6" s="1"/>
  <c r="AY119" i="6"/>
  <c r="AX119" i="6"/>
  <c r="AW119" i="6"/>
  <c r="AV119" i="6"/>
  <c r="T119" i="6" s="1"/>
  <c r="AY118" i="6"/>
  <c r="AX118" i="6"/>
  <c r="AW118" i="6"/>
  <c r="AV118" i="6"/>
  <c r="AY117" i="6"/>
  <c r="AX117" i="6"/>
  <c r="AW117" i="6"/>
  <c r="AV117" i="6"/>
  <c r="T117" i="6" s="1"/>
  <c r="AY116" i="6"/>
  <c r="AX116" i="6"/>
  <c r="AW116" i="6"/>
  <c r="AV116" i="6"/>
  <c r="T116" i="6" s="1"/>
  <c r="AY115" i="6"/>
  <c r="AX115" i="6"/>
  <c r="AW115" i="6"/>
  <c r="AV115" i="6"/>
  <c r="T115" i="6" s="1"/>
  <c r="AY114" i="6"/>
  <c r="AX114" i="6"/>
  <c r="AW114" i="6"/>
  <c r="AV114" i="6"/>
  <c r="T114" i="6" s="1"/>
  <c r="AY113" i="6"/>
  <c r="AX113" i="6"/>
  <c r="AW113" i="6"/>
  <c r="AV113" i="6"/>
  <c r="AY112" i="6"/>
  <c r="AX112" i="6"/>
  <c r="AW112" i="6"/>
  <c r="AV112" i="6"/>
  <c r="T112" i="6" s="1"/>
  <c r="AY111" i="6"/>
  <c r="AX111" i="6"/>
  <c r="AW111" i="6"/>
  <c r="AV111" i="6"/>
  <c r="T111" i="6" s="1"/>
  <c r="AY110" i="6"/>
  <c r="AX110" i="6"/>
  <c r="AW110" i="6"/>
  <c r="AV110" i="6"/>
  <c r="AY109" i="6"/>
  <c r="AX109" i="6"/>
  <c r="AW109" i="6"/>
  <c r="AV109" i="6"/>
  <c r="AY108" i="6"/>
  <c r="AX108" i="6"/>
  <c r="AW108" i="6"/>
  <c r="AV108" i="6"/>
  <c r="T108" i="6" s="1"/>
  <c r="AY107" i="6"/>
  <c r="AX107" i="6"/>
  <c r="AW107" i="6"/>
  <c r="AV107" i="6"/>
  <c r="T107" i="6" s="1"/>
  <c r="AY106" i="6"/>
  <c r="AX106" i="6"/>
  <c r="AW106" i="6"/>
  <c r="AV106" i="6"/>
  <c r="AY105" i="6"/>
  <c r="AX105" i="6"/>
  <c r="AW105" i="6"/>
  <c r="AV105" i="6"/>
  <c r="T105" i="6" s="1"/>
  <c r="AY104" i="6"/>
  <c r="AX104" i="6"/>
  <c r="AW104" i="6"/>
  <c r="AV104" i="6"/>
  <c r="T104" i="6" s="1"/>
  <c r="AY103" i="6"/>
  <c r="AX103" i="6"/>
  <c r="AW103" i="6"/>
  <c r="AV103" i="6"/>
  <c r="AY102" i="6"/>
  <c r="AX102" i="6"/>
  <c r="AW102" i="6"/>
  <c r="AV102" i="6"/>
  <c r="AY101" i="6"/>
  <c r="AX101" i="6"/>
  <c r="AW101" i="6"/>
  <c r="AV101" i="6"/>
  <c r="T101" i="6" s="1"/>
  <c r="AY100" i="6"/>
  <c r="AX100" i="6"/>
  <c r="AW100" i="6"/>
  <c r="AV100" i="6"/>
  <c r="T100" i="6" s="1"/>
  <c r="AY99" i="6"/>
  <c r="AX99" i="6"/>
  <c r="AW99" i="6"/>
  <c r="AV99" i="6"/>
  <c r="AY98" i="6"/>
  <c r="AX98" i="6"/>
  <c r="AW98" i="6"/>
  <c r="AV98" i="6"/>
  <c r="AY97" i="6"/>
  <c r="AX97" i="6"/>
  <c r="AW97" i="6"/>
  <c r="AV97" i="6"/>
  <c r="T97" i="6" s="1"/>
  <c r="AY96" i="6"/>
  <c r="AX96" i="6"/>
  <c r="AW96" i="6"/>
  <c r="AV96" i="6"/>
  <c r="T96" i="6" s="1"/>
  <c r="AY95" i="6"/>
  <c r="AX95" i="6"/>
  <c r="AW95" i="6"/>
  <c r="AV95" i="6"/>
  <c r="T95" i="6" s="1"/>
  <c r="AY94" i="6"/>
  <c r="AX94" i="6"/>
  <c r="AW94" i="6"/>
  <c r="AV94" i="6"/>
  <c r="AY93" i="6"/>
  <c r="AX93" i="6"/>
  <c r="AW93" i="6"/>
  <c r="AV93" i="6"/>
  <c r="T93" i="6" s="1"/>
  <c r="AY92" i="6"/>
  <c r="AX92" i="6"/>
  <c r="AW92" i="6"/>
  <c r="AV92" i="6"/>
  <c r="AY91" i="6"/>
  <c r="AX91" i="6"/>
  <c r="AW91" i="6"/>
  <c r="AV91" i="6"/>
  <c r="T91" i="6" s="1"/>
  <c r="AY90" i="6"/>
  <c r="AX90" i="6"/>
  <c r="AW90" i="6"/>
  <c r="AV90" i="6"/>
  <c r="AY89" i="6"/>
  <c r="AX89" i="6"/>
  <c r="AW89" i="6"/>
  <c r="AV89" i="6"/>
  <c r="T89" i="6" s="1"/>
  <c r="AY88" i="6"/>
  <c r="AX88" i="6"/>
  <c r="AW88" i="6"/>
  <c r="AV88" i="6"/>
  <c r="AY87" i="6"/>
  <c r="AX87" i="6"/>
  <c r="AW87" i="6"/>
  <c r="AV87" i="6"/>
  <c r="T87" i="6" s="1"/>
  <c r="AY86" i="6"/>
  <c r="AX86" i="6"/>
  <c r="AW86" i="6"/>
  <c r="AV86" i="6"/>
  <c r="AY85" i="6"/>
  <c r="AX85" i="6"/>
  <c r="AW85" i="6"/>
  <c r="AV85" i="6"/>
  <c r="T85" i="6" s="1"/>
  <c r="AY84" i="6"/>
  <c r="AX84" i="6"/>
  <c r="AW84" i="6"/>
  <c r="AV84" i="6"/>
  <c r="T84" i="6" s="1"/>
  <c r="AY83" i="6"/>
  <c r="AX83" i="6"/>
  <c r="AW83" i="6"/>
  <c r="AV83" i="6"/>
  <c r="T83" i="6" s="1"/>
  <c r="AY82" i="6"/>
  <c r="AX82" i="6"/>
  <c r="AW82" i="6"/>
  <c r="AV82" i="6"/>
  <c r="AY81" i="6"/>
  <c r="AX81" i="6"/>
  <c r="AW81" i="6"/>
  <c r="AV81" i="6"/>
  <c r="AY80" i="6"/>
  <c r="AX80" i="6"/>
  <c r="AW80" i="6"/>
  <c r="AV80" i="6"/>
  <c r="T80" i="6" s="1"/>
  <c r="AY79" i="6"/>
  <c r="AX79" i="6"/>
  <c r="AW79" i="6"/>
  <c r="AV79" i="6"/>
  <c r="T79" i="6" s="1"/>
  <c r="AY78" i="6"/>
  <c r="AX78" i="6"/>
  <c r="AW78" i="6"/>
  <c r="AV78" i="6"/>
  <c r="AY77" i="6"/>
  <c r="AX77" i="6"/>
  <c r="AW77" i="6"/>
  <c r="AV77" i="6"/>
  <c r="AY76" i="6"/>
  <c r="AX76" i="6"/>
  <c r="AW76" i="6"/>
  <c r="AV76" i="6"/>
  <c r="T76" i="6" s="1"/>
  <c r="AY75" i="6"/>
  <c r="AX75" i="6"/>
  <c r="AW75" i="6"/>
  <c r="AV75" i="6"/>
  <c r="T75" i="6" s="1"/>
  <c r="AY74" i="6"/>
  <c r="AX74" i="6"/>
  <c r="AW74" i="6"/>
  <c r="AV74" i="6"/>
  <c r="AY73" i="6"/>
  <c r="AX73" i="6"/>
  <c r="AW73" i="6"/>
  <c r="AV73" i="6"/>
  <c r="T73" i="6" s="1"/>
  <c r="AY72" i="6"/>
  <c r="AX72" i="6"/>
  <c r="AW72" i="6"/>
  <c r="AV72" i="6"/>
  <c r="T72" i="6" s="1"/>
  <c r="AY71" i="6"/>
  <c r="AX71" i="6"/>
  <c r="AW71" i="6"/>
  <c r="AV71" i="6"/>
  <c r="AY70" i="6"/>
  <c r="AX70" i="6"/>
  <c r="AW70" i="6"/>
  <c r="AV70" i="6"/>
  <c r="AY69" i="6"/>
  <c r="AX69" i="6"/>
  <c r="AW69" i="6"/>
  <c r="AV69" i="6"/>
  <c r="T69" i="6" s="1"/>
  <c r="AY68" i="6"/>
  <c r="AX68" i="6"/>
  <c r="AW68" i="6"/>
  <c r="AV68" i="6"/>
  <c r="T68" i="6" s="1"/>
  <c r="AY67" i="6"/>
  <c r="AX67" i="6"/>
  <c r="AW67" i="6"/>
  <c r="AV67" i="6"/>
  <c r="AY66" i="6"/>
  <c r="AX66" i="6"/>
  <c r="AW66" i="6"/>
  <c r="AV66" i="6"/>
  <c r="AY65" i="6"/>
  <c r="AX65" i="6"/>
  <c r="AW65" i="6"/>
  <c r="AV65" i="6"/>
  <c r="T65" i="6" s="1"/>
  <c r="AY64" i="6"/>
  <c r="AX64" i="6"/>
  <c r="AW64" i="6"/>
  <c r="AV64" i="6"/>
  <c r="T64" i="6" s="1"/>
  <c r="AY63" i="6"/>
  <c r="AX63" i="6"/>
  <c r="AW63" i="6"/>
  <c r="AV63" i="6"/>
  <c r="T63" i="6" s="1"/>
  <c r="AY62" i="6"/>
  <c r="AX62" i="6"/>
  <c r="AW62" i="6"/>
  <c r="AV62" i="6"/>
  <c r="AY61" i="6"/>
  <c r="AX61" i="6"/>
  <c r="AW61" i="6"/>
  <c r="AV61" i="6"/>
  <c r="T61" i="6" s="1"/>
  <c r="AY60" i="6"/>
  <c r="AX60" i="6"/>
  <c r="AW60" i="6"/>
  <c r="AV60" i="6"/>
  <c r="AY59" i="6"/>
  <c r="AX59" i="6"/>
  <c r="AW59" i="6"/>
  <c r="AV59" i="6"/>
  <c r="T59" i="6" s="1"/>
  <c r="AY58" i="6"/>
  <c r="AX58" i="6"/>
  <c r="AW58" i="6"/>
  <c r="AV58" i="6"/>
  <c r="AY57" i="6"/>
  <c r="AX57" i="6"/>
  <c r="AW57" i="6"/>
  <c r="AV57" i="6"/>
  <c r="T57" i="6" s="1"/>
  <c r="AY56" i="6"/>
  <c r="AX56" i="6"/>
  <c r="AW56" i="6"/>
  <c r="AV56" i="6"/>
  <c r="AY55" i="6"/>
  <c r="AX55" i="6"/>
  <c r="AW55" i="6"/>
  <c r="AV55" i="6"/>
  <c r="T55" i="6" s="1"/>
  <c r="AY54" i="6"/>
  <c r="AX54" i="6"/>
  <c r="AW54" i="6"/>
  <c r="AV54" i="6"/>
  <c r="AY53" i="6"/>
  <c r="AX53" i="6"/>
  <c r="AW53" i="6"/>
  <c r="AV53" i="6"/>
  <c r="T53" i="6" s="1"/>
  <c r="AY52" i="6"/>
  <c r="AX52" i="6"/>
  <c r="AW52" i="6"/>
  <c r="AV52" i="6"/>
  <c r="T52" i="6" s="1"/>
  <c r="AY51" i="6"/>
  <c r="AX51" i="6"/>
  <c r="AW51" i="6"/>
  <c r="AV51" i="6"/>
  <c r="T51" i="6" s="1"/>
  <c r="AY50" i="6"/>
  <c r="AX50" i="6"/>
  <c r="AW50" i="6"/>
  <c r="AV50" i="6"/>
  <c r="AY49" i="6"/>
  <c r="AX49" i="6"/>
  <c r="AW49" i="6"/>
  <c r="AV49" i="6"/>
  <c r="AY48" i="6"/>
  <c r="AX48" i="6"/>
  <c r="AW48" i="6"/>
  <c r="AV48" i="6"/>
  <c r="T48" i="6" s="1"/>
  <c r="AY47" i="6"/>
  <c r="AX47" i="6"/>
  <c r="AW47" i="6"/>
  <c r="AV47" i="6"/>
  <c r="T47" i="6" s="1"/>
  <c r="AY46" i="6"/>
  <c r="AX46" i="6"/>
  <c r="AW46" i="6"/>
  <c r="AV46" i="6"/>
  <c r="AY45" i="6"/>
  <c r="AX45" i="6"/>
  <c r="AW45" i="6"/>
  <c r="AV45" i="6"/>
  <c r="AY44" i="6"/>
  <c r="AX44" i="6"/>
  <c r="AW44" i="6"/>
  <c r="AV44" i="6"/>
  <c r="T44" i="6" s="1"/>
  <c r="AY43" i="6"/>
  <c r="AX43" i="6"/>
  <c r="AW43" i="6"/>
  <c r="AV43" i="6"/>
  <c r="T43" i="6" s="1"/>
  <c r="AY42" i="6"/>
  <c r="AX42" i="6"/>
  <c r="AW42" i="6"/>
  <c r="AV42" i="6"/>
  <c r="AY41" i="6"/>
  <c r="AX41" i="6"/>
  <c r="AW41" i="6"/>
  <c r="AV41" i="6"/>
  <c r="T41" i="6" s="1"/>
  <c r="AY40" i="6"/>
  <c r="AX40" i="6"/>
  <c r="AW40" i="6"/>
  <c r="AV40" i="6"/>
  <c r="T40" i="6" s="1"/>
  <c r="AY39" i="6"/>
  <c r="AX39" i="6"/>
  <c r="AW39" i="6"/>
  <c r="AV39" i="6"/>
  <c r="AY38" i="6"/>
  <c r="AX38" i="6"/>
  <c r="AW38" i="6"/>
  <c r="AV38" i="6"/>
  <c r="AY37" i="6"/>
  <c r="AX37" i="6"/>
  <c r="AW37" i="6"/>
  <c r="AV37" i="6"/>
  <c r="T37" i="6" s="1"/>
  <c r="AY36" i="6"/>
  <c r="AX36" i="6"/>
  <c r="AW36" i="6"/>
  <c r="AV36" i="6"/>
  <c r="T36" i="6" s="1"/>
  <c r="AY35" i="6"/>
  <c r="AX35" i="6"/>
  <c r="AW35" i="6"/>
  <c r="AV35" i="6"/>
  <c r="AY34" i="6"/>
  <c r="AX34" i="6"/>
  <c r="AW34" i="6"/>
  <c r="AV34" i="6"/>
  <c r="AY33" i="6"/>
  <c r="AX33" i="6"/>
  <c r="AW33" i="6"/>
  <c r="AV33" i="6"/>
  <c r="T33" i="6" s="1"/>
  <c r="AY32" i="6"/>
  <c r="AX32" i="6"/>
  <c r="AW32" i="6"/>
  <c r="AV32" i="6"/>
  <c r="T32" i="6" s="1"/>
  <c r="AY31" i="6"/>
  <c r="AX31" i="6"/>
  <c r="AW31" i="6"/>
  <c r="AV31" i="6"/>
  <c r="T31" i="6" s="1"/>
  <c r="AY30" i="6"/>
  <c r="AX30" i="6"/>
  <c r="AW30" i="6"/>
  <c r="AV30" i="6"/>
  <c r="AY29" i="6"/>
  <c r="AX29" i="6"/>
  <c r="AW29" i="6"/>
  <c r="AV29" i="6"/>
  <c r="T29" i="6" s="1"/>
  <c r="AY28" i="6"/>
  <c r="AX28" i="6"/>
  <c r="AW28" i="6"/>
  <c r="AV28" i="6"/>
  <c r="AY27" i="6"/>
  <c r="AX27" i="6"/>
  <c r="AW27" i="6"/>
  <c r="AV27" i="6"/>
  <c r="T27" i="6" s="1"/>
  <c r="AY26" i="6"/>
  <c r="AX26" i="6"/>
  <c r="AW26" i="6"/>
  <c r="AV26" i="6"/>
  <c r="AY25" i="6"/>
  <c r="AX25" i="6"/>
  <c r="AW25" i="6"/>
  <c r="AV25" i="6"/>
  <c r="T25" i="6" s="1"/>
  <c r="AY24" i="6"/>
  <c r="AX24" i="6"/>
  <c r="AW24" i="6"/>
  <c r="AV24" i="6"/>
  <c r="AY23" i="6"/>
  <c r="AX23" i="6"/>
  <c r="AW23" i="6"/>
  <c r="AV23" i="6"/>
  <c r="T23" i="6" s="1"/>
  <c r="AY22" i="6"/>
  <c r="AX22" i="6"/>
  <c r="AW22" i="6"/>
  <c r="AV22" i="6"/>
  <c r="AY21" i="6"/>
  <c r="AX21" i="6"/>
  <c r="AW21" i="6"/>
  <c r="AV21" i="6"/>
  <c r="T21" i="6" s="1"/>
  <c r="AY20" i="6"/>
  <c r="AX20" i="6"/>
  <c r="AW20" i="6"/>
  <c r="AV20" i="6"/>
  <c r="T20" i="6" s="1"/>
  <c r="AY19" i="6"/>
  <c r="AX19" i="6"/>
  <c r="AW19" i="6"/>
  <c r="AV19" i="6"/>
  <c r="T19" i="6" s="1"/>
  <c r="AY18" i="6"/>
  <c r="AX18" i="6"/>
  <c r="AW18" i="6"/>
  <c r="AV18" i="6"/>
  <c r="AY17" i="6"/>
  <c r="AX17" i="6"/>
  <c r="AW17" i="6"/>
  <c r="AV17" i="6"/>
  <c r="AY16" i="6"/>
  <c r="AX16" i="6"/>
  <c r="AW16" i="6"/>
  <c r="AV16" i="6"/>
  <c r="T16" i="6" s="1"/>
  <c r="AY15" i="6"/>
  <c r="AX15" i="6"/>
  <c r="AW15" i="6"/>
  <c r="AV15" i="6"/>
  <c r="T15" i="6" s="1"/>
  <c r="AY14" i="6"/>
  <c r="AX14" i="6"/>
  <c r="AW14" i="6"/>
  <c r="AV14" i="6"/>
  <c r="AY13" i="6"/>
  <c r="AX13" i="6"/>
  <c r="AW13" i="6"/>
  <c r="AY12" i="6"/>
  <c r="AX12" i="6"/>
  <c r="AW12" i="6"/>
  <c r="AV12" i="6"/>
  <c r="AS12" i="6"/>
  <c r="AR12" i="6"/>
  <c r="AU131" i="6"/>
  <c r="AT131" i="6"/>
  <c r="AS131" i="6"/>
  <c r="AR131" i="6"/>
  <c r="AU130" i="6"/>
  <c r="AT130" i="6"/>
  <c r="AS130" i="6"/>
  <c r="AR130" i="6"/>
  <c r="AU129" i="6"/>
  <c r="AT129" i="6"/>
  <c r="AS129" i="6"/>
  <c r="AR129" i="6"/>
  <c r="AU128" i="6"/>
  <c r="AT128" i="6"/>
  <c r="AS128" i="6"/>
  <c r="AR128" i="6"/>
  <c r="AU127" i="6"/>
  <c r="AT127" i="6"/>
  <c r="AS127" i="6"/>
  <c r="AR127" i="6"/>
  <c r="AU126" i="6"/>
  <c r="AT126" i="6"/>
  <c r="AS126" i="6"/>
  <c r="AR126" i="6"/>
  <c r="AU125" i="6"/>
  <c r="AT125" i="6"/>
  <c r="AS125" i="6"/>
  <c r="AR125" i="6"/>
  <c r="AU124" i="6"/>
  <c r="AT124" i="6"/>
  <c r="AS124" i="6"/>
  <c r="AR124" i="6"/>
  <c r="AU123" i="6"/>
  <c r="AT123" i="6"/>
  <c r="AS123" i="6"/>
  <c r="AR123" i="6"/>
  <c r="AU122" i="6"/>
  <c r="AT122" i="6"/>
  <c r="AS122" i="6"/>
  <c r="AR122" i="6"/>
  <c r="AU121" i="6"/>
  <c r="AT121" i="6"/>
  <c r="AS121" i="6"/>
  <c r="AR121" i="6"/>
  <c r="AU120" i="6"/>
  <c r="AT120" i="6"/>
  <c r="AS120" i="6"/>
  <c r="AR120" i="6"/>
  <c r="AU119" i="6"/>
  <c r="AT119" i="6"/>
  <c r="AS119" i="6"/>
  <c r="AR119" i="6"/>
  <c r="AU118" i="6"/>
  <c r="AT118" i="6"/>
  <c r="AS118" i="6"/>
  <c r="AR118" i="6"/>
  <c r="AU117" i="6"/>
  <c r="AT117" i="6"/>
  <c r="AS117" i="6"/>
  <c r="AR117" i="6"/>
  <c r="AU116" i="6"/>
  <c r="AT116" i="6"/>
  <c r="AS116" i="6"/>
  <c r="AR116" i="6"/>
  <c r="AU115" i="6"/>
  <c r="AT115" i="6"/>
  <c r="AS115" i="6"/>
  <c r="AR115" i="6"/>
  <c r="AU114" i="6"/>
  <c r="AT114" i="6"/>
  <c r="AS114" i="6"/>
  <c r="AR114" i="6"/>
  <c r="AU113" i="6"/>
  <c r="AT113" i="6"/>
  <c r="AS113" i="6"/>
  <c r="AR113" i="6"/>
  <c r="AU112" i="6"/>
  <c r="AT112" i="6"/>
  <c r="AS112" i="6"/>
  <c r="AR112" i="6"/>
  <c r="AU111" i="6"/>
  <c r="AT111" i="6"/>
  <c r="AS111" i="6"/>
  <c r="AR111" i="6"/>
  <c r="AU110" i="6"/>
  <c r="AT110" i="6"/>
  <c r="AS110" i="6"/>
  <c r="AR110" i="6"/>
  <c r="AU109" i="6"/>
  <c r="AT109" i="6"/>
  <c r="AS109" i="6"/>
  <c r="AR109" i="6"/>
  <c r="AU108" i="6"/>
  <c r="AT108" i="6"/>
  <c r="AS108" i="6"/>
  <c r="AR108" i="6"/>
  <c r="AU107" i="6"/>
  <c r="AT107" i="6"/>
  <c r="AS107" i="6"/>
  <c r="AR107" i="6"/>
  <c r="AU106" i="6"/>
  <c r="AT106" i="6"/>
  <c r="AS106" i="6"/>
  <c r="AR106" i="6"/>
  <c r="AU105" i="6"/>
  <c r="AT105" i="6"/>
  <c r="AS105" i="6"/>
  <c r="AR105" i="6"/>
  <c r="AU104" i="6"/>
  <c r="AT104" i="6"/>
  <c r="AS104" i="6"/>
  <c r="AR104" i="6"/>
  <c r="AU103" i="6"/>
  <c r="AT103" i="6"/>
  <c r="AS103" i="6"/>
  <c r="AR103" i="6"/>
  <c r="AU102" i="6"/>
  <c r="AT102" i="6"/>
  <c r="AS102" i="6"/>
  <c r="AR102" i="6"/>
  <c r="AU101" i="6"/>
  <c r="AT101" i="6"/>
  <c r="AS101" i="6"/>
  <c r="AR101" i="6"/>
  <c r="AU100" i="6"/>
  <c r="AT100" i="6"/>
  <c r="AS100" i="6"/>
  <c r="AR100" i="6"/>
  <c r="AU99" i="6"/>
  <c r="AT99" i="6"/>
  <c r="AS99" i="6"/>
  <c r="AR99" i="6"/>
  <c r="AU98" i="6"/>
  <c r="AT98" i="6"/>
  <c r="AS98" i="6"/>
  <c r="AR98" i="6"/>
  <c r="AU97" i="6"/>
  <c r="AT97" i="6"/>
  <c r="AS97" i="6"/>
  <c r="AR97" i="6"/>
  <c r="AU96" i="6"/>
  <c r="AT96" i="6"/>
  <c r="AS96" i="6"/>
  <c r="AR96" i="6"/>
  <c r="AU95" i="6"/>
  <c r="AT95" i="6"/>
  <c r="AS95" i="6"/>
  <c r="AR95" i="6"/>
  <c r="AU94" i="6"/>
  <c r="AT94" i="6"/>
  <c r="AS94" i="6"/>
  <c r="AR94" i="6"/>
  <c r="AU93" i="6"/>
  <c r="AT93" i="6"/>
  <c r="AS93" i="6"/>
  <c r="AR93" i="6"/>
  <c r="AU92" i="6"/>
  <c r="AT92" i="6"/>
  <c r="AS92" i="6"/>
  <c r="AR92" i="6"/>
  <c r="AU91" i="6"/>
  <c r="AT91" i="6"/>
  <c r="AS91" i="6"/>
  <c r="AR91" i="6"/>
  <c r="AU90" i="6"/>
  <c r="AT90" i="6"/>
  <c r="AS90" i="6"/>
  <c r="AR90" i="6"/>
  <c r="AU89" i="6"/>
  <c r="AT89" i="6"/>
  <c r="AS89" i="6"/>
  <c r="AR89" i="6"/>
  <c r="AU88" i="6"/>
  <c r="AT88" i="6"/>
  <c r="AS88" i="6"/>
  <c r="AR88" i="6"/>
  <c r="AU87" i="6"/>
  <c r="AT87" i="6"/>
  <c r="AS87" i="6"/>
  <c r="AR87" i="6"/>
  <c r="AU86" i="6"/>
  <c r="AT86" i="6"/>
  <c r="AS86" i="6"/>
  <c r="AR86" i="6"/>
  <c r="AU85" i="6"/>
  <c r="AT85" i="6"/>
  <c r="AS85" i="6"/>
  <c r="AR85" i="6"/>
  <c r="AU84" i="6"/>
  <c r="AT84" i="6"/>
  <c r="AS84" i="6"/>
  <c r="AR84" i="6"/>
  <c r="AU83" i="6"/>
  <c r="AT83" i="6"/>
  <c r="AS83" i="6"/>
  <c r="AR83" i="6"/>
  <c r="AU82" i="6"/>
  <c r="AT82" i="6"/>
  <c r="AS82" i="6"/>
  <c r="AR82" i="6"/>
  <c r="AU81" i="6"/>
  <c r="AT81" i="6"/>
  <c r="AS81" i="6"/>
  <c r="AR81" i="6"/>
  <c r="AU80" i="6"/>
  <c r="AT80" i="6"/>
  <c r="AS80" i="6"/>
  <c r="AR80" i="6"/>
  <c r="AU79" i="6"/>
  <c r="AT79" i="6"/>
  <c r="AS79" i="6"/>
  <c r="AR79" i="6"/>
  <c r="AU78" i="6"/>
  <c r="AT78" i="6"/>
  <c r="AS78" i="6"/>
  <c r="AR78" i="6"/>
  <c r="AU77" i="6"/>
  <c r="AT77" i="6"/>
  <c r="AS77" i="6"/>
  <c r="AR77" i="6"/>
  <c r="AU76" i="6"/>
  <c r="AT76" i="6"/>
  <c r="AS76" i="6"/>
  <c r="AR76" i="6"/>
  <c r="AU75" i="6"/>
  <c r="AT75" i="6"/>
  <c r="AS75" i="6"/>
  <c r="AR75" i="6"/>
  <c r="AU74" i="6"/>
  <c r="AT74" i="6"/>
  <c r="AS74" i="6"/>
  <c r="AR74" i="6"/>
  <c r="AU73" i="6"/>
  <c r="AT73" i="6"/>
  <c r="AS73" i="6"/>
  <c r="AR73" i="6"/>
  <c r="AU72" i="6"/>
  <c r="AT72" i="6"/>
  <c r="AS72" i="6"/>
  <c r="AR72" i="6"/>
  <c r="AU71" i="6"/>
  <c r="AT71" i="6"/>
  <c r="AS71" i="6"/>
  <c r="AR71" i="6"/>
  <c r="AU70" i="6"/>
  <c r="AT70" i="6"/>
  <c r="AS70" i="6"/>
  <c r="AR70" i="6"/>
  <c r="AU69" i="6"/>
  <c r="AT69" i="6"/>
  <c r="AS69" i="6"/>
  <c r="AR69" i="6"/>
  <c r="AU68" i="6"/>
  <c r="AT68" i="6"/>
  <c r="AS68" i="6"/>
  <c r="AR68" i="6"/>
  <c r="AU67" i="6"/>
  <c r="AT67" i="6"/>
  <c r="AS67" i="6"/>
  <c r="AR67" i="6"/>
  <c r="AU66" i="6"/>
  <c r="AT66" i="6"/>
  <c r="AS66" i="6"/>
  <c r="AR66" i="6"/>
  <c r="AU65" i="6"/>
  <c r="AT65" i="6"/>
  <c r="AS65" i="6"/>
  <c r="AR65" i="6"/>
  <c r="AU64" i="6"/>
  <c r="AT64" i="6"/>
  <c r="AS64" i="6"/>
  <c r="AR64" i="6"/>
  <c r="AU63" i="6"/>
  <c r="AT63" i="6"/>
  <c r="AS63" i="6"/>
  <c r="AR63" i="6"/>
  <c r="AU62" i="6"/>
  <c r="AT62" i="6"/>
  <c r="AS62" i="6"/>
  <c r="AR62" i="6"/>
  <c r="AU61" i="6"/>
  <c r="AT61" i="6"/>
  <c r="AS61" i="6"/>
  <c r="AR61" i="6"/>
  <c r="AU60" i="6"/>
  <c r="AT60" i="6"/>
  <c r="AS60" i="6"/>
  <c r="AR60" i="6"/>
  <c r="AU59" i="6"/>
  <c r="AT59" i="6"/>
  <c r="AS59" i="6"/>
  <c r="AR59" i="6"/>
  <c r="AU58" i="6"/>
  <c r="AT58" i="6"/>
  <c r="AS58" i="6"/>
  <c r="AR58" i="6"/>
  <c r="AU57" i="6"/>
  <c r="AT57" i="6"/>
  <c r="AS57" i="6"/>
  <c r="AR57" i="6"/>
  <c r="AU56" i="6"/>
  <c r="AT56" i="6"/>
  <c r="AS56" i="6"/>
  <c r="AR56" i="6"/>
  <c r="AU55" i="6"/>
  <c r="AT55" i="6"/>
  <c r="AS55" i="6"/>
  <c r="AR55" i="6"/>
  <c r="AU54" i="6"/>
  <c r="AT54" i="6"/>
  <c r="AS54" i="6"/>
  <c r="AR54" i="6"/>
  <c r="AU53" i="6"/>
  <c r="AT53" i="6"/>
  <c r="AS53" i="6"/>
  <c r="AR53" i="6"/>
  <c r="AU52" i="6"/>
  <c r="AT52" i="6"/>
  <c r="AS52" i="6"/>
  <c r="AR52" i="6"/>
  <c r="AU51" i="6"/>
  <c r="AT51" i="6"/>
  <c r="AS51" i="6"/>
  <c r="AR51" i="6"/>
  <c r="AU50" i="6"/>
  <c r="AT50" i="6"/>
  <c r="AS50" i="6"/>
  <c r="AR50" i="6"/>
  <c r="AU49" i="6"/>
  <c r="AT49" i="6"/>
  <c r="AS49" i="6"/>
  <c r="AR49" i="6"/>
  <c r="AU48" i="6"/>
  <c r="AT48" i="6"/>
  <c r="AS48" i="6"/>
  <c r="AR48" i="6"/>
  <c r="AU47" i="6"/>
  <c r="AT47" i="6"/>
  <c r="AS47" i="6"/>
  <c r="AR47" i="6"/>
  <c r="AU46" i="6"/>
  <c r="AT46" i="6"/>
  <c r="AS46" i="6"/>
  <c r="AR46" i="6"/>
  <c r="AU45" i="6"/>
  <c r="AT45" i="6"/>
  <c r="AS45" i="6"/>
  <c r="AR45" i="6"/>
  <c r="AU44" i="6"/>
  <c r="AT44" i="6"/>
  <c r="AS44" i="6"/>
  <c r="AR44" i="6"/>
  <c r="AU43" i="6"/>
  <c r="AT43" i="6"/>
  <c r="AS43" i="6"/>
  <c r="AR43" i="6"/>
  <c r="AU42" i="6"/>
  <c r="AT42" i="6"/>
  <c r="AS42" i="6"/>
  <c r="AR42" i="6"/>
  <c r="AU41" i="6"/>
  <c r="AT41" i="6"/>
  <c r="AS41" i="6"/>
  <c r="AR41" i="6"/>
  <c r="AU40" i="6"/>
  <c r="AT40" i="6"/>
  <c r="AS40" i="6"/>
  <c r="AR40" i="6"/>
  <c r="AU39" i="6"/>
  <c r="AT39" i="6"/>
  <c r="AS39" i="6"/>
  <c r="AR39" i="6"/>
  <c r="AU38" i="6"/>
  <c r="AT38" i="6"/>
  <c r="AS38" i="6"/>
  <c r="AR38" i="6"/>
  <c r="AU37" i="6"/>
  <c r="AT37" i="6"/>
  <c r="AS37" i="6"/>
  <c r="AR37" i="6"/>
  <c r="AU36" i="6"/>
  <c r="AT36" i="6"/>
  <c r="AS36" i="6"/>
  <c r="AR36" i="6"/>
  <c r="AU35" i="6"/>
  <c r="AT35" i="6"/>
  <c r="AS35" i="6"/>
  <c r="AR35" i="6"/>
  <c r="AU34" i="6"/>
  <c r="AT34" i="6"/>
  <c r="AS34" i="6"/>
  <c r="AR34" i="6"/>
  <c r="AU33" i="6"/>
  <c r="AT33" i="6"/>
  <c r="AS33" i="6"/>
  <c r="AR33" i="6"/>
  <c r="AU32" i="6"/>
  <c r="AT32" i="6"/>
  <c r="AS32" i="6"/>
  <c r="AR32" i="6"/>
  <c r="AU31" i="6"/>
  <c r="AT31" i="6"/>
  <c r="AS31" i="6"/>
  <c r="AR31" i="6"/>
  <c r="AU30" i="6"/>
  <c r="AT30" i="6"/>
  <c r="AS30" i="6"/>
  <c r="AR30" i="6"/>
  <c r="AU29" i="6"/>
  <c r="AT29" i="6"/>
  <c r="AS29" i="6"/>
  <c r="AR29" i="6"/>
  <c r="AU28" i="6"/>
  <c r="AT28" i="6"/>
  <c r="AS28" i="6"/>
  <c r="AR28" i="6"/>
  <c r="AU27" i="6"/>
  <c r="AT27" i="6"/>
  <c r="AS27" i="6"/>
  <c r="AR27" i="6"/>
  <c r="AU26" i="6"/>
  <c r="AT26" i="6"/>
  <c r="AS26" i="6"/>
  <c r="AR26" i="6"/>
  <c r="AU25" i="6"/>
  <c r="AT25" i="6"/>
  <c r="AS25" i="6"/>
  <c r="AR25" i="6"/>
  <c r="AU24" i="6"/>
  <c r="AT24" i="6"/>
  <c r="AS24" i="6"/>
  <c r="AR24" i="6"/>
  <c r="AU23" i="6"/>
  <c r="AT23" i="6"/>
  <c r="AS23" i="6"/>
  <c r="AR23" i="6"/>
  <c r="AU22" i="6"/>
  <c r="AT22" i="6"/>
  <c r="AS22" i="6"/>
  <c r="AR22" i="6"/>
  <c r="AU21" i="6"/>
  <c r="AT21" i="6"/>
  <c r="AS21" i="6"/>
  <c r="AR21" i="6"/>
  <c r="AU20" i="6"/>
  <c r="AT20" i="6"/>
  <c r="AS20" i="6"/>
  <c r="AR20" i="6"/>
  <c r="AU19" i="6"/>
  <c r="AT19" i="6"/>
  <c r="AS19" i="6"/>
  <c r="AR19" i="6"/>
  <c r="AU18" i="6"/>
  <c r="AT18" i="6"/>
  <c r="AS18" i="6"/>
  <c r="AR18" i="6"/>
  <c r="AU17" i="6"/>
  <c r="AT17" i="6"/>
  <c r="AS17" i="6"/>
  <c r="AR17" i="6"/>
  <c r="AU16" i="6"/>
  <c r="AT16" i="6"/>
  <c r="AS16" i="6"/>
  <c r="AR16" i="6"/>
  <c r="AU15" i="6"/>
  <c r="AT15" i="6"/>
  <c r="AS15" i="6"/>
  <c r="AR15" i="6"/>
  <c r="AU14" i="6"/>
  <c r="AT14" i="6"/>
  <c r="AS14" i="6"/>
  <c r="AR14" i="6"/>
  <c r="AU13" i="6"/>
  <c r="AT13" i="6"/>
  <c r="AS13" i="6"/>
  <c r="AR13" i="6"/>
  <c r="AU12" i="6"/>
  <c r="AT12" i="6"/>
  <c r="AA15" i="6" l="1"/>
  <c r="AA23" i="6"/>
  <c r="AA31" i="6"/>
  <c r="AA39" i="6"/>
  <c r="AA47" i="6"/>
  <c r="AA55" i="6"/>
  <c r="AA63" i="6"/>
  <c r="AA71" i="6"/>
  <c r="AA79" i="6"/>
  <c r="AA87" i="6"/>
  <c r="AP87" i="6" s="1"/>
  <c r="AA95" i="6"/>
  <c r="AA103" i="6"/>
  <c r="AA111" i="6"/>
  <c r="AA119" i="6"/>
  <c r="AP119" i="6" s="1"/>
  <c r="AA127" i="6"/>
  <c r="AJ76" i="6"/>
  <c r="AJ84" i="6"/>
  <c r="AJ12" i="6"/>
  <c r="AJ116" i="6"/>
  <c r="AP80" i="6"/>
  <c r="T17" i="6"/>
  <c r="T28" i="6"/>
  <c r="T39" i="6"/>
  <c r="T49" i="6"/>
  <c r="T60" i="6"/>
  <c r="T71" i="6"/>
  <c r="T81" i="6"/>
  <c r="T92" i="6"/>
  <c r="T103" i="6"/>
  <c r="T113" i="6"/>
  <c r="T121" i="6"/>
  <c r="T129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T13" i="6"/>
  <c r="T24" i="6"/>
  <c r="AP24" i="6" s="1"/>
  <c r="T35" i="6"/>
  <c r="T45" i="6"/>
  <c r="T56" i="6"/>
  <c r="T67" i="6"/>
  <c r="T77" i="6"/>
  <c r="T88" i="6"/>
  <c r="T99" i="6"/>
  <c r="T109" i="6"/>
  <c r="T118" i="6"/>
  <c r="T126" i="6"/>
  <c r="AA19" i="6"/>
  <c r="AA27" i="6"/>
  <c r="AA35" i="6"/>
  <c r="AA43" i="6"/>
  <c r="AA51" i="6"/>
  <c r="AA59" i="6"/>
  <c r="AA67" i="6"/>
  <c r="AA75" i="6"/>
  <c r="AA83" i="6"/>
  <c r="AA91" i="6"/>
  <c r="AP91" i="6" s="1"/>
  <c r="AA99" i="6"/>
  <c r="AA107" i="6"/>
  <c r="AA115" i="6"/>
  <c r="AA123" i="6"/>
  <c r="AP123" i="6" s="1"/>
  <c r="AA131" i="6"/>
  <c r="AJ92" i="6"/>
  <c r="AJ100" i="6"/>
  <c r="AJ124" i="6"/>
  <c r="AP124" i="6" s="1"/>
  <c r="AJ13" i="6"/>
  <c r="AJ14" i="6"/>
  <c r="AJ15" i="6"/>
  <c r="AJ16" i="6"/>
  <c r="AJ17" i="6"/>
  <c r="AJ18" i="6"/>
  <c r="AJ19" i="6"/>
  <c r="AJ20" i="6"/>
  <c r="AP20" i="6" s="1"/>
  <c r="AJ21" i="6"/>
  <c r="AJ22" i="6"/>
  <c r="AJ23" i="6"/>
  <c r="AJ24" i="6"/>
  <c r="AJ25" i="6"/>
  <c r="AJ26" i="6"/>
  <c r="AJ27" i="6"/>
  <c r="AJ28" i="6"/>
  <c r="AP28" i="6" s="1"/>
  <c r="AJ29" i="6"/>
  <c r="AJ30" i="6"/>
  <c r="AJ31" i="6"/>
  <c r="AJ32" i="6"/>
  <c r="AJ33" i="6"/>
  <c r="AJ34" i="6"/>
  <c r="AJ35" i="6"/>
  <c r="AJ36" i="6"/>
  <c r="AP36" i="6" s="1"/>
  <c r="AJ37" i="6"/>
  <c r="AJ38" i="6"/>
  <c r="AJ39" i="6"/>
  <c r="AJ40" i="6"/>
  <c r="AP40" i="6" s="1"/>
  <c r="AJ41" i="6"/>
  <c r="AJ42" i="6"/>
  <c r="AJ43" i="6"/>
  <c r="AJ44" i="6"/>
  <c r="AP44" i="6" s="1"/>
  <c r="AJ45" i="6"/>
  <c r="AJ46" i="6"/>
  <c r="AJ47" i="6"/>
  <c r="AJ48" i="6"/>
  <c r="AJ49" i="6"/>
  <c r="AJ50" i="6"/>
  <c r="AJ51" i="6"/>
  <c r="AJ52" i="6"/>
  <c r="AP52" i="6" s="1"/>
  <c r="AJ53" i="6"/>
  <c r="AJ54" i="6"/>
  <c r="AJ55" i="6"/>
  <c r="AJ56" i="6"/>
  <c r="AP56" i="6" s="1"/>
  <c r="AJ57" i="6"/>
  <c r="AJ58" i="6"/>
  <c r="AJ59" i="6"/>
  <c r="AJ60" i="6"/>
  <c r="AJ61" i="6"/>
  <c r="AJ62" i="6"/>
  <c r="AJ63" i="6"/>
  <c r="AJ64" i="6"/>
  <c r="AP64" i="6" s="1"/>
  <c r="AJ65" i="6"/>
  <c r="AJ66" i="6"/>
  <c r="AJ67" i="6"/>
  <c r="AJ68" i="6"/>
  <c r="AP68" i="6" s="1"/>
  <c r="AJ69" i="6"/>
  <c r="AJ70" i="6"/>
  <c r="AJ71" i="6"/>
  <c r="AJ72" i="6"/>
  <c r="AP72" i="6" s="1"/>
  <c r="AJ73" i="6"/>
  <c r="AJ74" i="6"/>
  <c r="AJ75" i="6"/>
  <c r="AJ79" i="6"/>
  <c r="AP79" i="6" s="1"/>
  <c r="AJ80" i="6"/>
  <c r="AJ83" i="6"/>
  <c r="AJ87" i="6"/>
  <c r="AJ88" i="6"/>
  <c r="AJ91" i="6"/>
  <c r="AJ95" i="6"/>
  <c r="AP95" i="6" s="1"/>
  <c r="AJ96" i="6"/>
  <c r="AP96" i="6" s="1"/>
  <c r="AJ99" i="6"/>
  <c r="AJ103" i="6"/>
  <c r="AJ104" i="6"/>
  <c r="AP104" i="6" s="1"/>
  <c r="AJ107" i="6"/>
  <c r="AJ111" i="6"/>
  <c r="AP111" i="6" s="1"/>
  <c r="AJ112" i="6"/>
  <c r="AP112" i="6" s="1"/>
  <c r="AJ115" i="6"/>
  <c r="AP115" i="6" s="1"/>
  <c r="AJ119" i="6"/>
  <c r="AJ120" i="6"/>
  <c r="AP120" i="6" s="1"/>
  <c r="AJ123" i="6"/>
  <c r="AJ127" i="6"/>
  <c r="AP127" i="6" s="1"/>
  <c r="AJ128" i="6"/>
  <c r="AP128" i="6" s="1"/>
  <c r="AJ131" i="6"/>
  <c r="AP83" i="6"/>
  <c r="T12" i="6"/>
  <c r="AP84" i="6"/>
  <c r="AP100" i="6"/>
  <c r="AP116" i="6"/>
  <c r="AP108" i="6"/>
  <c r="AP16" i="6"/>
  <c r="AP32" i="6"/>
  <c r="AP35" i="6"/>
  <c r="AP43" i="6"/>
  <c r="AP48" i="6"/>
  <c r="AP60" i="6"/>
  <c r="AP63" i="6"/>
  <c r="AA13" i="6"/>
  <c r="AP13" i="6" s="1"/>
  <c r="AA17" i="6"/>
  <c r="AA21" i="6"/>
  <c r="AA25" i="6"/>
  <c r="AA29" i="6"/>
  <c r="AP29" i="6" s="1"/>
  <c r="AA33" i="6"/>
  <c r="AA37" i="6"/>
  <c r="AA41" i="6"/>
  <c r="AA45" i="6"/>
  <c r="AP45" i="6" s="1"/>
  <c r="AA49" i="6"/>
  <c r="AA53" i="6"/>
  <c r="AA57" i="6"/>
  <c r="AA61" i="6"/>
  <c r="AP61" i="6" s="1"/>
  <c r="AA65" i="6"/>
  <c r="AA69" i="6"/>
  <c r="AA73" i="6"/>
  <c r="AA77" i="6"/>
  <c r="AA81" i="6"/>
  <c r="AA85" i="6"/>
  <c r="AA89" i="6"/>
  <c r="AA93" i="6"/>
  <c r="AA97" i="6"/>
  <c r="AA101" i="6"/>
  <c r="AA105" i="6"/>
  <c r="AA109" i="6"/>
  <c r="AP109" i="6" s="1"/>
  <c r="AA113" i="6"/>
  <c r="AP113" i="6" s="1"/>
  <c r="AA117" i="6"/>
  <c r="AA121" i="6"/>
  <c r="AA125" i="6"/>
  <c r="AP125" i="6" s="1"/>
  <c r="AA129" i="6"/>
  <c r="AJ77" i="6"/>
  <c r="AJ81" i="6"/>
  <c r="AJ85" i="6"/>
  <c r="AJ90" i="6"/>
  <c r="AJ94" i="6"/>
  <c r="AJ97" i="6"/>
  <c r="AJ106" i="6"/>
  <c r="AJ109" i="6"/>
  <c r="AJ113" i="6"/>
  <c r="AJ117" i="6"/>
  <c r="AJ122" i="6"/>
  <c r="AJ125" i="6"/>
  <c r="AJ129" i="6"/>
  <c r="T18" i="6"/>
  <c r="T42" i="6"/>
  <c r="T50" i="6"/>
  <c r="AP50" i="6" s="1"/>
  <c r="T54" i="6"/>
  <c r="T78" i="6"/>
  <c r="T98" i="6"/>
  <c r="T102" i="6"/>
  <c r="T106" i="6"/>
  <c r="T110" i="6"/>
  <c r="AJ78" i="6"/>
  <c r="AJ82" i="6"/>
  <c r="AJ86" i="6"/>
  <c r="AJ89" i="6"/>
  <c r="AJ93" i="6"/>
  <c r="AJ98" i="6"/>
  <c r="AJ101" i="6"/>
  <c r="AJ102" i="6"/>
  <c r="AJ105" i="6"/>
  <c r="AJ110" i="6"/>
  <c r="AJ114" i="6"/>
  <c r="AJ118" i="6"/>
  <c r="AJ121" i="6"/>
  <c r="AJ126" i="6"/>
  <c r="AJ130" i="6"/>
  <c r="AP130" i="6" s="1"/>
  <c r="K12" i="6"/>
  <c r="T14" i="6"/>
  <c r="T22" i="6"/>
  <c r="T26" i="6"/>
  <c r="T30" i="6"/>
  <c r="T34" i="6"/>
  <c r="AP34" i="6" s="1"/>
  <c r="T38" i="6"/>
  <c r="T46" i="6"/>
  <c r="T58" i="6"/>
  <c r="T62" i="6"/>
  <c r="T66" i="6"/>
  <c r="T70" i="6"/>
  <c r="T74" i="6"/>
  <c r="T82" i="6"/>
  <c r="T86" i="6"/>
  <c r="T90" i="6"/>
  <c r="T94" i="6"/>
  <c r="AA14" i="6"/>
  <c r="AA18" i="6"/>
  <c r="AA22" i="6"/>
  <c r="AA26" i="6"/>
  <c r="AA30" i="6"/>
  <c r="AA34" i="6"/>
  <c r="AA38" i="6"/>
  <c r="AA42" i="6"/>
  <c r="AA46" i="6"/>
  <c r="AA50" i="6"/>
  <c r="AA54" i="6"/>
  <c r="AA58" i="6"/>
  <c r="AA62" i="6"/>
  <c r="AA66" i="6"/>
  <c r="AA70" i="6"/>
  <c r="AA74" i="6"/>
  <c r="AA78" i="6"/>
  <c r="AA82" i="6"/>
  <c r="AA86" i="6"/>
  <c r="AA90" i="6"/>
  <c r="AA94" i="6"/>
  <c r="AA98" i="6"/>
  <c r="AA102" i="6"/>
  <c r="AA106" i="6"/>
  <c r="AA110" i="6"/>
  <c r="AA114" i="6"/>
  <c r="AA118" i="6"/>
  <c r="AA122" i="6"/>
  <c r="AA126" i="6"/>
  <c r="AP126" i="6" s="1"/>
  <c r="AA130" i="6"/>
  <c r="AP76" i="6"/>
  <c r="AK79" i="6"/>
  <c r="AK47" i="6"/>
  <c r="AK14" i="6"/>
  <c r="AK68" i="6"/>
  <c r="AK50" i="6"/>
  <c r="AP107" i="6" l="1"/>
  <c r="AP88" i="6"/>
  <c r="AP75" i="6"/>
  <c r="AP71" i="6"/>
  <c r="AP67" i="6"/>
  <c r="AP59" i="6"/>
  <c r="AP55" i="6"/>
  <c r="AP51" i="6"/>
  <c r="AP47" i="6"/>
  <c r="AP39" i="6"/>
  <c r="AP31" i="6"/>
  <c r="AP27" i="6"/>
  <c r="AP23" i="6"/>
  <c r="AP19" i="6"/>
  <c r="AP15" i="6"/>
  <c r="AP14" i="6"/>
  <c r="AP93" i="6"/>
  <c r="AP101" i="6"/>
  <c r="AP131" i="6"/>
  <c r="AP66" i="6"/>
  <c r="AP62" i="6"/>
  <c r="AP12" i="6"/>
  <c r="AP73" i="6"/>
  <c r="AP57" i="6"/>
  <c r="AP41" i="6"/>
  <c r="AP25" i="6"/>
  <c r="AP122" i="6"/>
  <c r="AP42" i="6"/>
  <c r="AP94" i="6"/>
  <c r="AP74" i="6"/>
  <c r="AP58" i="6"/>
  <c r="AP30" i="6"/>
  <c r="AP110" i="6"/>
  <c r="AP78" i="6"/>
  <c r="AP18" i="6"/>
  <c r="AP81" i="6"/>
  <c r="AP121" i="6"/>
  <c r="AP105" i="6"/>
  <c r="AP89" i="6"/>
  <c r="AP118" i="6"/>
  <c r="AP38" i="6"/>
  <c r="AP22" i="6"/>
  <c r="AP70" i="6"/>
  <c r="AP46" i="6"/>
  <c r="AP26" i="6"/>
  <c r="AP54" i="6"/>
  <c r="AP77" i="6"/>
  <c r="AP117" i="6"/>
  <c r="AP85" i="6"/>
  <c r="AP69" i="6"/>
  <c r="AP53" i="6"/>
  <c r="AP37" i="6"/>
  <c r="AP21" i="6"/>
  <c r="AP103" i="6"/>
  <c r="AP114" i="6"/>
  <c r="AP129" i="6"/>
  <c r="AP97" i="6"/>
  <c r="AP65" i="6"/>
  <c r="AP49" i="6"/>
  <c r="AP33" i="6"/>
  <c r="AP17" i="6"/>
  <c r="AP99" i="6"/>
  <c r="AP92" i="6"/>
  <c r="AP90" i="6"/>
  <c r="AP86" i="6"/>
  <c r="AP102" i="6"/>
  <c r="AP106" i="6"/>
  <c r="AP82" i="6"/>
  <c r="AP98" i="6"/>
  <c r="AN39" i="6"/>
  <c r="AN107" i="6"/>
  <c r="AN13" i="6"/>
  <c r="AN25" i="6"/>
  <c r="AN102" i="6"/>
  <c r="AN73" i="6"/>
  <c r="AN17" i="6"/>
  <c r="AN31" i="6"/>
  <c r="AN14" i="6"/>
  <c r="AN96" i="6"/>
  <c r="AN56" i="6"/>
  <c r="AN65" i="6"/>
  <c r="AN101" i="6"/>
  <c r="AN36" i="6"/>
  <c r="AN16" i="6"/>
  <c r="AN95" i="6"/>
  <c r="AN80" i="6"/>
  <c r="AN28" i="6"/>
  <c r="AN99" i="6"/>
  <c r="AN59" i="6"/>
  <c r="AN106" i="6"/>
  <c r="AN29" i="6"/>
  <c r="AN61" i="6"/>
  <c r="AN110" i="6"/>
  <c r="AN21" i="6"/>
  <c r="AN63" i="6"/>
  <c r="AN48" i="6"/>
  <c r="AN43" i="6"/>
  <c r="AN24" i="6"/>
  <c r="AN44" i="6"/>
  <c r="AN111" i="6"/>
  <c r="AN19" i="6"/>
  <c r="AN20" i="6"/>
  <c r="AN76" i="6"/>
  <c r="AN68" i="6"/>
  <c r="AN57" i="6"/>
  <c r="AN45" i="6"/>
  <c r="AN26" i="6"/>
  <c r="AN12" i="6"/>
  <c r="AN60" i="6"/>
  <c r="AN98" i="6"/>
  <c r="AN37" i="6"/>
  <c r="AN15" i="6"/>
  <c r="AN67" i="6"/>
  <c r="AN62" i="6"/>
  <c r="AN52" i="6"/>
  <c r="AN32" i="6"/>
  <c r="AN42" i="6"/>
  <c r="AN108" i="6"/>
  <c r="AN113" i="6"/>
  <c r="AN38" i="6"/>
  <c r="AN70" i="6"/>
  <c r="AN41" i="6"/>
  <c r="AN66" i="6"/>
  <c r="AN35" i="6"/>
  <c r="AN109" i="6"/>
  <c r="AN105" i="6"/>
  <c r="AN47" i="6"/>
  <c r="AN34" i="6"/>
  <c r="AN79" i="6"/>
  <c r="AN100" i="6"/>
  <c r="AN112" i="6"/>
  <c r="AN46" i="6"/>
  <c r="AN51" i="6"/>
  <c r="AN104" i="6"/>
  <c r="AN53" i="6"/>
  <c r="AN54" i="6"/>
  <c r="AN78" i="6"/>
  <c r="AN58" i="6"/>
  <c r="AN40" i="6"/>
  <c r="AN97" i="6"/>
  <c r="AN22" i="6"/>
  <c r="AN69" i="6"/>
  <c r="AN50" i="6"/>
  <c r="AN71" i="6"/>
  <c r="AN74" i="6"/>
  <c r="AN64" i="6"/>
  <c r="AN18" i="6"/>
  <c r="AN77" i="6"/>
  <c r="AN23" i="6"/>
  <c r="AN55" i="6"/>
  <c r="AN49" i="6"/>
  <c r="AN75" i="6"/>
  <c r="AN33" i="6"/>
  <c r="AN72" i="6"/>
  <c r="AN30" i="6"/>
  <c r="AN27" i="6"/>
  <c r="AN114" i="6"/>
  <c r="AN115" i="6"/>
  <c r="AN116" i="6"/>
  <c r="AN117" i="6"/>
  <c r="AN118" i="6"/>
  <c r="AN119" i="6"/>
  <c r="AN120" i="6"/>
  <c r="AN121" i="6"/>
  <c r="AN122" i="6"/>
  <c r="AN123" i="6"/>
  <c r="AN124" i="6"/>
  <c r="AN125" i="6"/>
  <c r="AN126" i="6"/>
  <c r="AN127" i="6"/>
  <c r="AN128" i="6"/>
  <c r="AN81" i="6"/>
  <c r="AN82" i="6"/>
  <c r="AN103" i="6"/>
  <c r="AN83" i="6"/>
  <c r="AN84" i="6"/>
  <c r="AN85" i="6"/>
  <c r="AN86" i="6"/>
  <c r="AN87" i="6"/>
  <c r="AN88" i="6"/>
  <c r="AN89" i="6"/>
  <c r="AN90" i="6"/>
  <c r="AN91" i="6"/>
  <c r="AN92" i="6"/>
  <c r="AN93" i="6"/>
  <c r="AN94" i="6"/>
  <c r="AN129" i="6"/>
  <c r="AN130" i="6"/>
  <c r="AN131" i="6"/>
  <c r="AM39" i="6"/>
  <c r="AM107" i="6"/>
  <c r="AM13" i="6"/>
  <c r="AM25" i="6"/>
  <c r="AM102" i="6"/>
  <c r="AM73" i="6"/>
  <c r="AM17" i="6"/>
  <c r="AM31" i="6"/>
  <c r="AM14" i="6"/>
  <c r="AM96" i="6"/>
  <c r="AM56" i="6"/>
  <c r="AM65" i="6"/>
  <c r="AM101" i="6"/>
  <c r="AM36" i="6"/>
  <c r="AM16" i="6"/>
  <c r="AM95" i="6"/>
  <c r="AM80" i="6"/>
  <c r="AM28" i="6"/>
  <c r="AM99" i="6"/>
  <c r="AM59" i="6"/>
  <c r="AM106" i="6"/>
  <c r="AM29" i="6"/>
  <c r="AM61" i="6"/>
  <c r="AM110" i="6"/>
  <c r="AM21" i="6"/>
  <c r="AM63" i="6"/>
  <c r="AM48" i="6"/>
  <c r="AM43" i="6"/>
  <c r="AM24" i="6"/>
  <c r="AM44" i="6"/>
  <c r="AM111" i="6"/>
  <c r="AM19" i="6"/>
  <c r="AM20" i="6"/>
  <c r="AM76" i="6"/>
  <c r="AM68" i="6"/>
  <c r="AM57" i="6"/>
  <c r="AM45" i="6"/>
  <c r="AM26" i="6"/>
  <c r="AM12" i="6"/>
  <c r="AM60" i="6"/>
  <c r="AM98" i="6"/>
  <c r="AM37" i="6"/>
  <c r="AM15" i="6"/>
  <c r="AM67" i="6"/>
  <c r="AM62" i="6"/>
  <c r="AM52" i="6"/>
  <c r="AM32" i="6"/>
  <c r="AM42" i="6"/>
  <c r="AM108" i="6"/>
  <c r="AM113" i="6"/>
  <c r="AM38" i="6"/>
  <c r="AM70" i="6"/>
  <c r="AM41" i="6"/>
  <c r="AM66" i="6"/>
  <c r="AM35" i="6"/>
  <c r="AM109" i="6"/>
  <c r="AM105" i="6"/>
  <c r="AM47" i="6"/>
  <c r="AM34" i="6"/>
  <c r="AM79" i="6"/>
  <c r="AM100" i="6"/>
  <c r="AM112" i="6"/>
  <c r="AM46" i="6"/>
  <c r="AM51" i="6"/>
  <c r="AM104" i="6"/>
  <c r="AM53" i="6"/>
  <c r="AM54" i="6"/>
  <c r="AM78" i="6"/>
  <c r="AM58" i="6"/>
  <c r="AM40" i="6"/>
  <c r="AM97" i="6"/>
  <c r="AM22" i="6"/>
  <c r="AM69" i="6"/>
  <c r="AM50" i="6"/>
  <c r="AM71" i="6"/>
  <c r="AM74" i="6"/>
  <c r="AM64" i="6"/>
  <c r="AM18" i="6"/>
  <c r="AM77" i="6"/>
  <c r="AM23" i="6"/>
  <c r="AM55" i="6"/>
  <c r="AM49" i="6"/>
  <c r="AM75" i="6"/>
  <c r="AM33" i="6"/>
  <c r="AM72" i="6"/>
  <c r="AM30" i="6"/>
  <c r="AM27" i="6"/>
  <c r="AM114" i="6"/>
  <c r="AM115" i="6"/>
  <c r="AM116" i="6"/>
  <c r="AM117" i="6"/>
  <c r="AM118" i="6"/>
  <c r="AM119" i="6"/>
  <c r="AM120" i="6"/>
  <c r="AM121" i="6"/>
  <c r="AM122" i="6"/>
  <c r="AM123" i="6"/>
  <c r="AM124" i="6"/>
  <c r="AM125" i="6"/>
  <c r="AM126" i="6"/>
  <c r="AM127" i="6"/>
  <c r="AM128" i="6"/>
  <c r="AM81" i="6"/>
  <c r="AM82" i="6"/>
  <c r="AM103" i="6"/>
  <c r="AM83" i="6"/>
  <c r="AM84" i="6"/>
  <c r="AM85" i="6"/>
  <c r="AM86" i="6"/>
  <c r="AM87" i="6"/>
  <c r="AM88" i="6"/>
  <c r="AM89" i="6"/>
  <c r="AM90" i="6"/>
  <c r="AM91" i="6"/>
  <c r="AM92" i="6"/>
  <c r="AM93" i="6"/>
  <c r="AM94" i="6"/>
  <c r="AM129" i="6"/>
  <c r="AM130" i="6"/>
  <c r="AM131" i="6"/>
  <c r="AL39" i="6"/>
  <c r="AL107" i="6"/>
  <c r="AL13" i="6"/>
  <c r="AL25" i="6"/>
  <c r="AL102" i="6"/>
  <c r="AL73" i="6"/>
  <c r="AL17" i="6"/>
  <c r="AL31" i="6"/>
  <c r="AL14" i="6"/>
  <c r="AL96" i="6"/>
  <c r="AL56" i="6"/>
  <c r="AL65" i="6"/>
  <c r="AL101" i="6"/>
  <c r="AL36" i="6"/>
  <c r="AL16" i="6"/>
  <c r="AL95" i="6"/>
  <c r="AL80" i="6"/>
  <c r="AL28" i="6"/>
  <c r="AL99" i="6"/>
  <c r="AL59" i="6"/>
  <c r="AL106" i="6"/>
  <c r="AL29" i="6"/>
  <c r="AL61" i="6"/>
  <c r="AL110" i="6"/>
  <c r="AL21" i="6"/>
  <c r="AL63" i="6"/>
  <c r="AL48" i="6"/>
  <c r="AL43" i="6"/>
  <c r="AL24" i="6"/>
  <c r="AL44" i="6"/>
  <c r="AL111" i="6"/>
  <c r="AL19" i="6"/>
  <c r="AL20" i="6"/>
  <c r="AL76" i="6"/>
  <c r="AL68" i="6"/>
  <c r="AL57" i="6"/>
  <c r="AL45" i="6"/>
  <c r="AL26" i="6"/>
  <c r="AL12" i="6"/>
  <c r="AL60" i="6"/>
  <c r="AL98" i="6"/>
  <c r="AL37" i="6"/>
  <c r="AL15" i="6"/>
  <c r="AL67" i="6"/>
  <c r="AL62" i="6"/>
  <c r="AL52" i="6"/>
  <c r="AL32" i="6"/>
  <c r="AL42" i="6"/>
  <c r="AL108" i="6"/>
  <c r="AL113" i="6"/>
  <c r="AL38" i="6"/>
  <c r="AL70" i="6"/>
  <c r="AL41" i="6"/>
  <c r="AL66" i="6"/>
  <c r="AL35" i="6"/>
  <c r="AL109" i="6"/>
  <c r="AL105" i="6"/>
  <c r="AL47" i="6"/>
  <c r="AL34" i="6"/>
  <c r="AL79" i="6"/>
  <c r="AL100" i="6"/>
  <c r="AL112" i="6"/>
  <c r="AL46" i="6"/>
  <c r="AL51" i="6"/>
  <c r="AL104" i="6"/>
  <c r="AL53" i="6"/>
  <c r="AL54" i="6"/>
  <c r="AL78" i="6"/>
  <c r="AL58" i="6"/>
  <c r="AL40" i="6"/>
  <c r="AL97" i="6"/>
  <c r="AL22" i="6"/>
  <c r="AL69" i="6"/>
  <c r="AL50" i="6"/>
  <c r="AL71" i="6"/>
  <c r="AL74" i="6"/>
  <c r="AL64" i="6"/>
  <c r="AL18" i="6"/>
  <c r="AL77" i="6"/>
  <c r="AL23" i="6"/>
  <c r="AL55" i="6"/>
  <c r="AL49" i="6"/>
  <c r="AL75" i="6"/>
  <c r="AL33" i="6"/>
  <c r="AL72" i="6"/>
  <c r="AL30" i="6"/>
  <c r="AL27" i="6"/>
  <c r="AL114" i="6"/>
  <c r="AL115" i="6"/>
  <c r="AL116" i="6"/>
  <c r="AL117" i="6"/>
  <c r="AL118" i="6"/>
  <c r="AL119" i="6"/>
  <c r="AL120" i="6"/>
  <c r="AL121" i="6"/>
  <c r="AL122" i="6"/>
  <c r="AL123" i="6"/>
  <c r="AL124" i="6"/>
  <c r="AL125" i="6"/>
  <c r="AL126" i="6"/>
  <c r="AL127" i="6"/>
  <c r="AL128" i="6"/>
  <c r="AL81" i="6"/>
  <c r="AL82" i="6"/>
  <c r="AL103" i="6"/>
  <c r="AL83" i="6"/>
  <c r="AL84" i="6"/>
  <c r="AL85" i="6"/>
  <c r="AL86" i="6"/>
  <c r="AL87" i="6"/>
  <c r="AL88" i="6"/>
  <c r="AL89" i="6"/>
  <c r="AL90" i="6"/>
  <c r="AL91" i="6"/>
  <c r="AL92" i="6"/>
  <c r="AL93" i="6"/>
  <c r="AL94" i="6"/>
  <c r="AL129" i="6"/>
  <c r="AL130" i="6"/>
  <c r="AL131" i="6"/>
  <c r="AK39" i="6"/>
  <c r="AK107" i="6"/>
  <c r="AK13" i="6"/>
  <c r="AK25" i="6"/>
  <c r="AK102" i="6"/>
  <c r="AK73" i="6"/>
  <c r="AK17" i="6"/>
  <c r="AK31" i="6"/>
  <c r="AK96" i="6"/>
  <c r="AK56" i="6"/>
  <c r="AK65" i="6"/>
  <c r="AK101" i="6"/>
  <c r="AK36" i="6"/>
  <c r="AK16" i="6"/>
  <c r="AK95" i="6"/>
  <c r="AK80" i="6"/>
  <c r="AK28" i="6"/>
  <c r="AK99" i="6"/>
  <c r="AK59" i="6"/>
  <c r="AK106" i="6"/>
  <c r="AK29" i="6"/>
  <c r="AK61" i="6"/>
  <c r="AK110" i="6"/>
  <c r="AK21" i="6"/>
  <c r="AK63" i="6"/>
  <c r="AK48" i="6"/>
  <c r="AK43" i="6"/>
  <c r="AK24" i="6"/>
  <c r="AK44" i="6"/>
  <c r="AK111" i="6"/>
  <c r="AK19" i="6"/>
  <c r="AK20" i="6"/>
  <c r="AK76" i="6"/>
  <c r="AK57" i="6"/>
  <c r="AK45" i="6"/>
  <c r="AK26" i="6"/>
  <c r="AK12" i="6"/>
  <c r="AK60" i="6"/>
  <c r="AK98" i="6"/>
  <c r="AK37" i="6"/>
  <c r="AK15" i="6"/>
  <c r="AK67" i="6"/>
  <c r="AK62" i="6"/>
  <c r="AK52" i="6"/>
  <c r="AK32" i="6"/>
  <c r="AK42" i="6"/>
  <c r="AK108" i="6"/>
  <c r="AK113" i="6"/>
  <c r="AK38" i="6"/>
  <c r="AK70" i="6"/>
  <c r="AK41" i="6"/>
  <c r="AK66" i="6"/>
  <c r="AK35" i="6"/>
  <c r="AK109" i="6"/>
  <c r="AK105" i="6"/>
  <c r="AK34" i="6"/>
  <c r="AK100" i="6"/>
  <c r="AK112" i="6"/>
  <c r="AK46" i="6"/>
  <c r="AK51" i="6"/>
  <c r="AK104" i="6"/>
  <c r="AK53" i="6"/>
  <c r="AK54" i="6"/>
  <c r="AK78" i="6"/>
  <c r="AK58" i="6"/>
  <c r="AK40" i="6"/>
  <c r="AK97" i="6"/>
  <c r="AK22" i="6"/>
  <c r="AK69" i="6"/>
  <c r="AK71" i="6"/>
  <c r="AK74" i="6"/>
  <c r="AK64" i="6"/>
  <c r="AK18" i="6"/>
  <c r="AK77" i="6"/>
  <c r="AK23" i="6"/>
  <c r="AK55" i="6"/>
  <c r="AK49" i="6"/>
  <c r="AK75" i="6"/>
  <c r="AK33" i="6"/>
  <c r="AK72" i="6"/>
  <c r="AK30" i="6"/>
  <c r="AK27" i="6"/>
  <c r="AK114" i="6"/>
  <c r="AK115" i="6"/>
  <c r="AK116" i="6"/>
  <c r="AK117" i="6"/>
  <c r="AK118" i="6"/>
  <c r="AK119" i="6"/>
  <c r="AK120" i="6"/>
  <c r="AK121" i="6"/>
  <c r="AK122" i="6"/>
  <c r="AK123" i="6"/>
  <c r="AK124" i="6"/>
  <c r="AK125" i="6"/>
  <c r="AK126" i="6"/>
  <c r="AK127" i="6"/>
  <c r="AK128" i="6"/>
  <c r="AK81" i="6"/>
  <c r="AK82" i="6"/>
  <c r="AK103" i="6"/>
  <c r="AK83" i="6"/>
  <c r="AK84" i="6"/>
  <c r="AK85" i="6"/>
  <c r="AK86" i="6"/>
  <c r="AK87" i="6"/>
  <c r="AK88" i="6"/>
  <c r="AK89" i="6"/>
  <c r="AK90" i="6"/>
  <c r="AK91" i="6"/>
  <c r="AK92" i="6"/>
  <c r="AK93" i="6"/>
  <c r="AK94" i="6"/>
  <c r="AK129" i="6"/>
  <c r="AK130" i="6"/>
  <c r="AK131" i="6"/>
  <c r="AO68" i="6" l="1"/>
  <c r="AO97" i="6"/>
  <c r="AO46" i="6"/>
  <c r="AO38" i="6"/>
  <c r="AO15" i="6"/>
  <c r="AO48" i="6"/>
  <c r="AO99" i="6"/>
  <c r="AO13" i="6"/>
  <c r="AO54" i="6"/>
  <c r="AO34" i="6"/>
  <c r="AO35" i="6"/>
  <c r="AO32" i="6"/>
  <c r="AO12" i="6"/>
  <c r="AO111" i="6"/>
  <c r="AO61" i="6"/>
  <c r="AO16" i="6"/>
  <c r="AO56" i="6"/>
  <c r="AO17" i="6"/>
  <c r="AO129" i="6"/>
  <c r="AO91" i="6"/>
  <c r="AO87" i="6"/>
  <c r="AO83" i="6"/>
  <c r="AO128" i="6"/>
  <c r="AO124" i="6"/>
  <c r="AO120" i="6"/>
  <c r="AO116" i="6"/>
  <c r="AO75" i="6"/>
  <c r="AO77" i="6"/>
  <c r="AO71" i="6"/>
  <c r="AO131" i="6"/>
  <c r="AO89" i="6"/>
  <c r="AO85" i="6"/>
  <c r="AO126" i="6"/>
  <c r="AO122" i="6"/>
  <c r="AO118" i="6"/>
  <c r="AO114" i="6"/>
  <c r="AO72" i="6"/>
  <c r="AO55" i="6"/>
  <c r="AO64" i="6"/>
  <c r="AO69" i="6"/>
  <c r="AO58" i="6"/>
  <c r="AO104" i="6"/>
  <c r="AO100" i="6"/>
  <c r="AO105" i="6"/>
  <c r="AO41" i="6"/>
  <c r="AO108" i="6"/>
  <c r="AO62" i="6"/>
  <c r="AO98" i="6"/>
  <c r="AO45" i="6"/>
  <c r="AO20" i="6"/>
  <c r="AO24" i="6"/>
  <c r="AO21" i="6"/>
  <c r="AO106" i="6"/>
  <c r="AO80" i="6"/>
  <c r="AO101" i="6"/>
  <c r="AO14" i="6"/>
  <c r="AO102" i="6"/>
  <c r="AO39" i="6"/>
  <c r="AO93" i="6"/>
  <c r="AO82" i="6"/>
  <c r="AO130" i="6"/>
  <c r="AO94" i="6"/>
  <c r="AO92" i="6"/>
  <c r="AO90" i="6"/>
  <c r="AO88" i="6"/>
  <c r="AO86" i="6"/>
  <c r="AO84" i="6"/>
  <c r="AO103" i="6"/>
  <c r="AO81" i="6"/>
  <c r="AO127" i="6"/>
  <c r="AO125" i="6"/>
  <c r="AO123" i="6"/>
  <c r="AO121" i="6"/>
  <c r="AO119" i="6"/>
  <c r="AO117" i="6"/>
  <c r="AO115" i="6"/>
  <c r="AO27" i="6"/>
  <c r="AO30" i="6"/>
  <c r="AO33" i="6"/>
  <c r="AO49" i="6"/>
  <c r="AO23" i="6"/>
  <c r="AO18" i="6"/>
  <c r="AO74" i="6"/>
  <c r="AO50" i="6"/>
  <c r="AO22" i="6"/>
  <c r="AO40" i="6"/>
  <c r="AO78" i="6"/>
  <c r="AO53" i="6"/>
  <c r="AO51" i="6"/>
  <c r="AO112" i="6"/>
  <c r="AO79" i="6"/>
  <c r="AO47" i="6"/>
  <c r="AO109" i="6"/>
  <c r="AO66" i="6"/>
  <c r="AO70" i="6"/>
  <c r="AO113" i="6"/>
  <c r="AO42" i="6"/>
  <c r="AO52" i="6"/>
  <c r="AO67" i="6"/>
  <c r="AO37" i="6"/>
  <c r="AO60" i="6"/>
  <c r="AO26" i="6"/>
  <c r="AO57" i="6"/>
  <c r="AO76" i="6"/>
  <c r="AO19" i="6"/>
  <c r="AO44" i="6"/>
  <c r="AO43" i="6"/>
  <c r="AO63" i="6"/>
  <c r="AO110" i="6"/>
  <c r="AO29" i="6"/>
  <c r="AO59" i="6"/>
  <c r="AO28" i="6"/>
  <c r="AO95" i="6"/>
  <c r="AO36" i="6"/>
  <c r="AO65" i="6"/>
  <c r="AO96" i="6"/>
  <c r="AO31" i="6"/>
  <c r="AO73" i="6"/>
  <c r="AO25" i="6"/>
  <c r="AO107" i="6"/>
  <c r="Z16" i="1"/>
  <c r="Z5" i="1"/>
  <c r="AC19" i="1"/>
  <c r="AC18" i="1"/>
  <c r="AC17" i="1"/>
  <c r="AC15" i="1"/>
  <c r="AC14" i="1"/>
  <c r="AC13" i="1"/>
  <c r="AC12" i="1"/>
  <c r="AC11" i="1"/>
  <c r="AC10" i="1"/>
  <c r="AC9" i="1"/>
  <c r="AC8" i="1"/>
  <c r="AC7" i="1"/>
  <c r="AC6" i="1"/>
  <c r="AB19" i="1"/>
  <c r="AB18" i="1"/>
  <c r="AB17" i="1"/>
  <c r="AB15" i="1"/>
  <c r="AB14" i="1"/>
  <c r="AB13" i="1"/>
  <c r="AB12" i="1"/>
  <c r="AB11" i="1"/>
  <c r="AB10" i="1"/>
  <c r="AB9" i="1"/>
  <c r="AB8" i="1"/>
  <c r="AB7" i="1"/>
  <c r="AB6" i="1"/>
  <c r="AA19" i="1"/>
  <c r="AA18" i="1"/>
  <c r="AA17" i="1"/>
  <c r="AA15" i="1"/>
  <c r="AA14" i="1"/>
  <c r="AA13" i="1"/>
  <c r="AA12" i="1"/>
  <c r="AA11" i="1"/>
  <c r="AA10" i="1"/>
  <c r="AA9" i="1"/>
  <c r="AA8" i="1"/>
  <c r="AA7" i="1"/>
  <c r="AA6" i="1"/>
  <c r="AC5" i="1"/>
  <c r="AB5" i="1"/>
  <c r="AA5" i="1"/>
  <c r="Z13" i="1"/>
  <c r="Z8" i="1"/>
  <c r="Z19" i="1"/>
  <c r="Z11" i="1"/>
  <c r="Z14" i="1"/>
  <c r="Z10" i="1"/>
  <c r="Z7" i="1"/>
  <c r="Z18" i="1"/>
  <c r="Z6" i="1"/>
  <c r="Z17" i="1"/>
  <c r="Z9" i="1"/>
  <c r="Z15" i="1"/>
  <c r="Z12" i="1"/>
  <c r="AD9" i="1" l="1"/>
  <c r="AD7" i="1"/>
  <c r="AD19" i="1"/>
  <c r="AD11" i="1"/>
  <c r="AD15" i="1"/>
  <c r="AD6" i="1"/>
  <c r="AD14" i="1"/>
  <c r="AD13" i="1"/>
  <c r="AD12" i="1"/>
  <c r="AD17" i="1"/>
  <c r="AD10" i="1"/>
  <c r="AD8" i="1"/>
  <c r="AD18" i="1"/>
  <c r="AD5" i="1"/>
</calcChain>
</file>

<file path=xl/sharedStrings.xml><?xml version="1.0" encoding="utf-8"?>
<sst xmlns="http://schemas.openxmlformats.org/spreadsheetml/2006/main" count="369" uniqueCount="181">
  <si>
    <t>Nom</t>
  </si>
  <si>
    <t>BOURGUIGNON</t>
  </si>
  <si>
    <t>FARINOTTI</t>
  </si>
  <si>
    <t>GUYOT</t>
  </si>
  <si>
    <t>LO BAIDO</t>
  </si>
  <si>
    <t>MOITRIER</t>
  </si>
  <si>
    <t>MOMBELLI</t>
  </si>
  <si>
    <t>PALDACCI</t>
  </si>
  <si>
    <t>PALLIER</t>
  </si>
  <si>
    <t>PERARD</t>
  </si>
  <si>
    <t>ROLLAND</t>
  </si>
  <si>
    <t>SALEL</t>
  </si>
  <si>
    <t>SCHWANCK</t>
  </si>
  <si>
    <t>THEOLAS</t>
  </si>
  <si>
    <t>VECCIANI</t>
  </si>
  <si>
    <t>2ième Partie</t>
  </si>
  <si>
    <t>3ième Partie</t>
  </si>
  <si>
    <t>1ière Partie</t>
  </si>
  <si>
    <t>Concours 1</t>
  </si>
  <si>
    <t>Concours 2</t>
  </si>
  <si>
    <t>Concours 3</t>
  </si>
  <si>
    <t>GA-C1</t>
  </si>
  <si>
    <t>GA-C2</t>
  </si>
  <si>
    <t>GA-C3</t>
  </si>
  <si>
    <t>GA-G</t>
  </si>
  <si>
    <t>GA-C4</t>
  </si>
  <si>
    <t>Concours 4</t>
  </si>
  <si>
    <t>S1C1P1</t>
  </si>
  <si>
    <t>S2C1P1</t>
  </si>
  <si>
    <t>S1C1P2</t>
  </si>
  <si>
    <t>S1C1P3</t>
  </si>
  <si>
    <t>S2C1P2</t>
  </si>
  <si>
    <t>S2C1P3</t>
  </si>
  <si>
    <t>S1C2P2</t>
  </si>
  <si>
    <t>S2C2P2</t>
  </si>
  <si>
    <t>S1C2P1</t>
  </si>
  <si>
    <t>S2C2P1</t>
  </si>
  <si>
    <t>S1C2P3</t>
  </si>
  <si>
    <t>S2C2P3</t>
  </si>
  <si>
    <t>S1C3P1</t>
  </si>
  <si>
    <t>S2C3P1</t>
  </si>
  <si>
    <t>S1C3P2</t>
  </si>
  <si>
    <t>S2C3P2</t>
  </si>
  <si>
    <t>S1C3P3</t>
  </si>
  <si>
    <t>S2C3P3</t>
  </si>
  <si>
    <t>S1C4P1</t>
  </si>
  <si>
    <t>S2C4P1</t>
  </si>
  <si>
    <t>S1C4P2</t>
  </si>
  <si>
    <t>S2C4P2</t>
  </si>
  <si>
    <t>S1C4P3</t>
  </si>
  <si>
    <t>S2C4P3</t>
  </si>
  <si>
    <t>Résultat final</t>
  </si>
  <si>
    <t>Noms</t>
  </si>
  <si>
    <t>GAC1</t>
  </si>
  <si>
    <t>GAC2</t>
  </si>
  <si>
    <t>GAC3</t>
  </si>
  <si>
    <t>GAC4</t>
  </si>
  <si>
    <t>GAG</t>
  </si>
  <si>
    <t>MOREIRA</t>
  </si>
  <si>
    <t>S1C1P4</t>
  </si>
  <si>
    <t>S2C1P4</t>
  </si>
  <si>
    <t>4ième Partie</t>
  </si>
  <si>
    <t>S2C2P4</t>
  </si>
  <si>
    <t>S2C4P4</t>
  </si>
  <si>
    <t>S1C2P4</t>
  </si>
  <si>
    <t>S1C4P4</t>
  </si>
  <si>
    <t>MOMBELLI J-Pierre</t>
  </si>
  <si>
    <t>MOREIRA Serge</t>
  </si>
  <si>
    <t>FARINOTTI Claude</t>
  </si>
  <si>
    <t>THEOLAS Michel</t>
  </si>
  <si>
    <t>SCHWANCK Maurice</t>
  </si>
  <si>
    <t>VECCIANI Jean</t>
  </si>
  <si>
    <t>LO BAIDO Joseph</t>
  </si>
  <si>
    <t>PERARD Michel</t>
  </si>
  <si>
    <t>PALDACCI Antoine</t>
  </si>
  <si>
    <t>SALEL Alain</t>
  </si>
  <si>
    <t>GUYOT Pierre</t>
  </si>
  <si>
    <t>ROLLAND J-Claude</t>
  </si>
  <si>
    <t>MOITRIER J-Claude</t>
  </si>
  <si>
    <t>BOURGUIGNON André</t>
  </si>
  <si>
    <t>PALLIER Yves</t>
  </si>
  <si>
    <t>ASTIER Jean-Luc</t>
  </si>
  <si>
    <t>CHECCHINI Charles</t>
  </si>
  <si>
    <t>FOI Michel</t>
  </si>
  <si>
    <t>MUDET Richard</t>
  </si>
  <si>
    <t>PETRUCCI Robert</t>
  </si>
  <si>
    <t>ROCA VALERO Robert</t>
  </si>
  <si>
    <t>ROUVIER Gilbert</t>
  </si>
  <si>
    <t>VASCHALDE Gérard</t>
  </si>
  <si>
    <t>VILLEDIEU Claude</t>
  </si>
  <si>
    <t>BERTRAND  Vincent</t>
  </si>
  <si>
    <t>BESSE Pascal</t>
  </si>
  <si>
    <t>BLEZE  Jean-Pascal</t>
  </si>
  <si>
    <t>BOUKAROUH Abderrahman</t>
  </si>
  <si>
    <t>BOURDJA Djilali</t>
  </si>
  <si>
    <t>BOURRET Daniel</t>
  </si>
  <si>
    <t>BRONTE  Jean-Pierre</t>
  </si>
  <si>
    <t>BRUN Dominique</t>
  </si>
  <si>
    <t>CARMIGNANI  Franck</t>
  </si>
  <si>
    <t>CARON  Francine</t>
  </si>
  <si>
    <t>CATANZANO Maria</t>
  </si>
  <si>
    <t>CHARRET  Pascal</t>
  </si>
  <si>
    <t>COMBE  Alain</t>
  </si>
  <si>
    <t>DALMAS Gilles</t>
  </si>
  <si>
    <t>DEIDIER  Michel</t>
  </si>
  <si>
    <t>DIDIER Jean-Marie</t>
  </si>
  <si>
    <t>DUMAINE  Sebastien</t>
  </si>
  <si>
    <t>DUMAS  André</t>
  </si>
  <si>
    <t>DURIEU  Marlène</t>
  </si>
  <si>
    <t>FELAPPI Jean-Marc</t>
  </si>
  <si>
    <t>FIALON Louise</t>
  </si>
  <si>
    <t>GAIARIN  Agostino</t>
  </si>
  <si>
    <t>GARDES Marie-Louise</t>
  </si>
  <si>
    <t>GELUS Gilbert</t>
  </si>
  <si>
    <t>GLADEWITZ Gérard</t>
  </si>
  <si>
    <t>GLANE Bernard</t>
  </si>
  <si>
    <t>GRINCOURT  Maurice</t>
  </si>
  <si>
    <t>HUGUES Jacques</t>
  </si>
  <si>
    <t>KOWALSKI Jean-Pierre</t>
  </si>
  <si>
    <t>LACHAMBRE  Thibault</t>
  </si>
  <si>
    <t>LEPETZ  Vincent</t>
  </si>
  <si>
    <t>LOYER  Octave</t>
  </si>
  <si>
    <t>MAINAS Antonio</t>
  </si>
  <si>
    <t>MAINAS Aurélien</t>
  </si>
  <si>
    <t>MAZIERE James</t>
  </si>
  <si>
    <t>MOREL Ghislaine</t>
  </si>
  <si>
    <t>MOULIN Joris</t>
  </si>
  <si>
    <t>OLLIVIER  Marie-Claude</t>
  </si>
  <si>
    <t>PADILLA  Jeanine</t>
  </si>
  <si>
    <t>ROCHE  Katia</t>
  </si>
  <si>
    <t>ROLLAND Conception</t>
  </si>
  <si>
    <t>ROUVIER Denis</t>
  </si>
  <si>
    <t>RUIZ Pascale</t>
  </si>
  <si>
    <t>RUSSO  Anïs</t>
  </si>
  <si>
    <t>TARDIEU Françis</t>
  </si>
  <si>
    <t>TCHOLAKIAN  Dominique</t>
  </si>
  <si>
    <t>TESTON Michel</t>
  </si>
  <si>
    <t>UBEDA Nicole</t>
  </si>
  <si>
    <t>UBEDA René</t>
  </si>
  <si>
    <t>VAN NIEUWENHOVE Augustin</t>
  </si>
  <si>
    <t>XUEREB Noël</t>
  </si>
  <si>
    <t>VAN CHINH  André</t>
  </si>
  <si>
    <t>DA FONSECA  Manuel</t>
  </si>
  <si>
    <t>DE SOUZA Patrick</t>
  </si>
  <si>
    <t>T-PTs</t>
  </si>
  <si>
    <t>Pts1</t>
  </si>
  <si>
    <t>PtsC1</t>
  </si>
  <si>
    <t>Pts2</t>
  </si>
  <si>
    <t>PtsC2</t>
  </si>
  <si>
    <t>Pts3</t>
  </si>
  <si>
    <t>PtsC3</t>
  </si>
  <si>
    <t>Pts4</t>
  </si>
  <si>
    <t>PtsC4</t>
  </si>
  <si>
    <t>NOMS</t>
  </si>
  <si>
    <t>T-Pts</t>
  </si>
  <si>
    <t>PETANQUEURS TRICASTINS</t>
  </si>
  <si>
    <t>CONCOURS SOCIETAIRES</t>
  </si>
  <si>
    <t>HIVER 2018 / 2019</t>
  </si>
  <si>
    <t>CPtsC1P1</t>
  </si>
  <si>
    <t>CPtsC1P2</t>
  </si>
  <si>
    <t>CPtsC1P3</t>
  </si>
  <si>
    <t>CPtsC1P4</t>
  </si>
  <si>
    <t>CPtsC2P1</t>
  </si>
  <si>
    <t>CPtsC2P2</t>
  </si>
  <si>
    <t>CPtsC2P3</t>
  </si>
  <si>
    <t>CPtsC2P4</t>
  </si>
  <si>
    <t>CPtsC3P1</t>
  </si>
  <si>
    <t>CPtsC3P2</t>
  </si>
  <si>
    <t>CPtsC3P3</t>
  </si>
  <si>
    <t>CPtsC3P4</t>
  </si>
  <si>
    <t>CPtsC4P1</t>
  </si>
  <si>
    <t>CPtsC4P2</t>
  </si>
  <si>
    <t>CPtsC4P3</t>
  </si>
  <si>
    <t>CPtsC4P4</t>
  </si>
  <si>
    <t>Classement provisoire après Concours du 17/11/2018</t>
  </si>
  <si>
    <t>Clas</t>
  </si>
  <si>
    <t>Mode d'emploi</t>
  </si>
  <si>
    <t>CLASS T01</t>
  </si>
  <si>
    <t>Imp-Class-Prov</t>
  </si>
  <si>
    <t>Base Noms</t>
  </si>
  <si>
    <t>Original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</si>
</sst>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 ;[Red]\-0\ 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Arial"/>
      <family val="2"/>
    </font>
    <font>
      <b/>
      <sz val="11"/>
      <name val="Calibri"/>
      <family val="2"/>
      <scheme val="minor"/>
    </font>
    <font>
      <sz val="11"/>
      <color theme="7" tint="0.39994506668294322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8"/>
      <color rgb="FF66FF33"/>
      <name val="Arial"/>
      <family val="2"/>
    </font>
    <font>
      <b/>
      <sz val="11"/>
      <color theme="7" tint="0.39994506668294322"/>
      <name val="Calibri"/>
      <family val="2"/>
      <scheme val="minor"/>
    </font>
    <font>
      <b/>
      <sz val="14"/>
      <color rgb="FFC00000"/>
      <name val="Arial"/>
      <family val="2"/>
    </font>
    <font>
      <b/>
      <sz val="14"/>
      <name val="Arial"/>
      <family val="2"/>
    </font>
    <font>
      <b/>
      <sz val="14"/>
      <color theme="1"/>
      <name val="Calibri"/>
      <family val="2"/>
      <scheme val="minor"/>
    </font>
    <font>
      <b/>
      <u/>
      <sz val="26"/>
      <color indexed="10"/>
      <name val="Bookman Old Style"/>
      <family val="1"/>
    </font>
    <font>
      <b/>
      <sz val="20"/>
      <color indexed="12"/>
      <name val="Calibri"/>
      <family val="2"/>
    </font>
    <font>
      <b/>
      <sz val="18"/>
      <color indexed="12"/>
      <name val="Calibri"/>
      <family val="2"/>
    </font>
    <font>
      <b/>
      <sz val="22"/>
      <color theme="1"/>
      <name val="Arial"/>
      <family val="2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26"/>
      <color rgb="FF0070C0"/>
      <name val="Cooper Black"/>
      <family val="1"/>
    </font>
  </fonts>
  <fills count="17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theme="7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rgb="FFFF7C80"/>
        <bgColor indexed="64"/>
      </patternFill>
    </fill>
  </fills>
  <borders count="80">
    <border>
      <left/>
      <right/>
      <top/>
      <bottom/>
      <diagonal/>
    </border>
    <border>
      <left style="double">
        <color auto="1"/>
      </left>
      <right style="medium">
        <color auto="1"/>
      </right>
      <top style="double">
        <color auto="1"/>
      </top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rgb="FFC00000"/>
      </right>
      <top style="thin">
        <color auto="1"/>
      </top>
      <bottom style="thick">
        <color auto="1"/>
      </bottom>
      <diagonal/>
    </border>
    <border>
      <left style="thick">
        <color rgb="FFC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C00000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C00000"/>
      </right>
      <top style="thin">
        <color auto="1"/>
      </top>
      <bottom style="thin">
        <color auto="1"/>
      </bottom>
      <diagonal/>
    </border>
    <border>
      <left style="thick">
        <color rgb="FFC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rgb="FFC00000"/>
      </right>
      <top style="thin">
        <color auto="1"/>
      </top>
      <bottom/>
      <diagonal/>
    </border>
    <border>
      <left style="thick">
        <color rgb="FFC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rgb="FFC00000"/>
      </right>
      <top/>
      <bottom style="thin">
        <color auto="1"/>
      </bottom>
      <diagonal/>
    </border>
    <border>
      <left style="thick">
        <color rgb="FFC0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theme="7" tint="0.3999755851924192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rgb="FFC00000"/>
      </left>
      <right style="thick">
        <color rgb="FFC00000"/>
      </right>
      <top style="thin">
        <color auto="1"/>
      </top>
      <bottom style="thick">
        <color auto="1"/>
      </bottom>
      <diagonal/>
    </border>
    <border>
      <left style="thick">
        <color rgb="FFC00000"/>
      </left>
      <right style="thick">
        <color rgb="FFC00000"/>
      </right>
      <top style="thin">
        <color auto="1"/>
      </top>
      <bottom style="thin">
        <color auto="1"/>
      </bottom>
      <diagonal/>
    </border>
    <border>
      <left style="thick">
        <color rgb="FFC00000"/>
      </left>
      <right style="thick">
        <color rgb="FFC00000"/>
      </right>
      <top style="thin">
        <color auto="1"/>
      </top>
      <bottom/>
      <diagonal/>
    </border>
    <border>
      <left style="thick">
        <color rgb="FFC00000"/>
      </left>
      <right style="thick">
        <color rgb="FFC00000"/>
      </right>
      <top/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double">
        <color auto="1"/>
      </right>
      <top/>
      <bottom style="thick">
        <color auto="1"/>
      </bottom>
      <diagonal/>
    </border>
    <border>
      <left style="double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3" fillId="0" borderId="0" xfId="0" applyFont="1" applyBorder="1" applyAlignment="1">
      <alignment horizontal="center"/>
    </xf>
    <xf numFmtId="164" fontId="0" fillId="0" borderId="0" xfId="0" applyNumberFormat="1"/>
    <xf numFmtId="0" fontId="5" fillId="0" borderId="11" xfId="0" applyFont="1" applyBorder="1" applyAlignment="1">
      <alignment horizontal="center"/>
    </xf>
    <xf numFmtId="0" fontId="6" fillId="0" borderId="14" xfId="0" applyFont="1" applyBorder="1"/>
    <xf numFmtId="0" fontId="6" fillId="0" borderId="15" xfId="0" applyFont="1" applyBorder="1"/>
    <xf numFmtId="0" fontId="10" fillId="0" borderId="2" xfId="0" applyFont="1" applyBorder="1"/>
    <xf numFmtId="0" fontId="11" fillId="0" borderId="14" xfId="0" applyFont="1" applyBorder="1"/>
    <xf numFmtId="0" fontId="12" fillId="0" borderId="14" xfId="0" applyFont="1" applyBorder="1" applyAlignment="1">
      <alignment horizontal="center"/>
    </xf>
    <xf numFmtId="0" fontId="12" fillId="0" borderId="29" xfId="0" applyNumberFormat="1" applyFont="1" applyBorder="1" applyAlignment="1">
      <alignment horizontal="center"/>
    </xf>
    <xf numFmtId="0" fontId="12" fillId="0" borderId="32" xfId="0" applyNumberFormat="1" applyFont="1" applyBorder="1" applyAlignment="1">
      <alignment horizontal="center"/>
    </xf>
    <xf numFmtId="0" fontId="12" fillId="0" borderId="38" xfId="0" applyNumberFormat="1" applyFont="1" applyBorder="1" applyAlignment="1">
      <alignment horizontal="center"/>
    </xf>
    <xf numFmtId="0" fontId="12" fillId="0" borderId="22" xfId="0" applyNumberFormat="1" applyFont="1" applyBorder="1" applyAlignment="1">
      <alignment horizontal="center"/>
    </xf>
    <xf numFmtId="0" fontId="12" fillId="0" borderId="40" xfId="0" applyNumberFormat="1" applyFont="1" applyBorder="1" applyAlignment="1">
      <alignment horizontal="center"/>
    </xf>
    <xf numFmtId="0" fontId="12" fillId="0" borderId="26" xfId="0" applyNumberFormat="1" applyFont="1" applyBorder="1" applyAlignment="1">
      <alignment horizontal="center"/>
    </xf>
    <xf numFmtId="0" fontId="12" fillId="0" borderId="27" xfId="0" applyNumberFormat="1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12" fillId="0" borderId="33" xfId="0" applyNumberFormat="1" applyFont="1" applyBorder="1" applyAlignment="1">
      <alignment horizontal="center"/>
    </xf>
    <xf numFmtId="0" fontId="12" fillId="0" borderId="44" xfId="0" applyNumberFormat="1" applyFont="1" applyBorder="1" applyAlignment="1">
      <alignment horizontal="center"/>
    </xf>
    <xf numFmtId="0" fontId="12" fillId="0" borderId="17" xfId="0" applyNumberFormat="1" applyFont="1" applyBorder="1" applyAlignment="1">
      <alignment horizontal="center"/>
    </xf>
    <xf numFmtId="0" fontId="12" fillId="0" borderId="45" xfId="0" applyNumberFormat="1" applyFont="1" applyBorder="1" applyAlignment="1">
      <alignment horizontal="center"/>
    </xf>
    <xf numFmtId="0" fontId="12" fillId="0" borderId="19" xfId="0" applyNumberFormat="1" applyFont="1" applyBorder="1" applyAlignment="1">
      <alignment horizontal="center"/>
    </xf>
    <xf numFmtId="0" fontId="12" fillId="0" borderId="14" xfId="0" applyNumberFormat="1" applyFont="1" applyBorder="1" applyAlignment="1">
      <alignment horizontal="center"/>
    </xf>
    <xf numFmtId="0" fontId="6" fillId="0" borderId="14" xfId="0" applyFont="1" applyBorder="1" applyAlignment="1">
      <alignment horizontal="left"/>
    </xf>
    <xf numFmtId="0" fontId="12" fillId="0" borderId="37" xfId="0" applyNumberFormat="1" applyFont="1" applyBorder="1" applyAlignment="1">
      <alignment horizontal="center"/>
    </xf>
    <xf numFmtId="0" fontId="12" fillId="0" borderId="15" xfId="0" applyNumberFormat="1" applyFont="1" applyBorder="1" applyAlignment="1">
      <alignment horizontal="center"/>
    </xf>
    <xf numFmtId="0" fontId="6" fillId="0" borderId="32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0" fontId="11" fillId="0" borderId="32" xfId="0" applyFont="1" applyBorder="1" applyAlignment="1">
      <alignment horizontal="center"/>
    </xf>
    <xf numFmtId="0" fontId="11" fillId="0" borderId="35" xfId="0" applyFont="1" applyBorder="1" applyAlignment="1">
      <alignment horizontal="center"/>
    </xf>
    <xf numFmtId="0" fontId="11" fillId="0" borderId="29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30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11" fillId="0" borderId="38" xfId="0" applyFont="1" applyBorder="1" applyAlignment="1">
      <alignment horizontal="center"/>
    </xf>
    <xf numFmtId="0" fontId="11" fillId="0" borderId="39" xfId="0" applyFont="1" applyBorder="1" applyAlignment="1">
      <alignment horizontal="center"/>
    </xf>
    <xf numFmtId="0" fontId="11" fillId="0" borderId="40" xfId="0" applyFont="1" applyBorder="1" applyAlignment="1">
      <alignment horizontal="center"/>
    </xf>
    <xf numFmtId="0" fontId="11" fillId="0" borderId="41" xfId="0" applyFont="1" applyBorder="1" applyAlignment="1">
      <alignment horizontal="center"/>
    </xf>
    <xf numFmtId="0" fontId="11" fillId="0" borderId="42" xfId="0" applyFont="1" applyBorder="1" applyAlignment="1">
      <alignment horizontal="center"/>
    </xf>
    <xf numFmtId="0" fontId="11" fillId="0" borderId="43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0" borderId="46" xfId="0" applyFont="1" applyBorder="1"/>
    <xf numFmtId="0" fontId="6" fillId="0" borderId="47" xfId="0" applyFont="1" applyBorder="1" applyAlignment="1">
      <alignment horizontal="center"/>
    </xf>
    <xf numFmtId="0" fontId="6" fillId="0" borderId="48" xfId="0" applyFont="1" applyBorder="1" applyAlignment="1">
      <alignment horizontal="center"/>
    </xf>
    <xf numFmtId="0" fontId="6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/>
    </xf>
    <xf numFmtId="0" fontId="6" fillId="0" borderId="51" xfId="0" applyFont="1" applyBorder="1" applyAlignment="1">
      <alignment horizontal="center"/>
    </xf>
    <xf numFmtId="0" fontId="6" fillId="0" borderId="52" xfId="0" applyFont="1" applyBorder="1" applyAlignment="1">
      <alignment horizontal="center"/>
    </xf>
    <xf numFmtId="0" fontId="12" fillId="0" borderId="47" xfId="0" applyNumberFormat="1" applyFont="1" applyBorder="1" applyAlignment="1">
      <alignment horizontal="center"/>
    </xf>
    <xf numFmtId="0" fontId="12" fillId="0" borderId="49" xfId="0" applyNumberFormat="1" applyFont="1" applyBorder="1" applyAlignment="1">
      <alignment horizontal="center"/>
    </xf>
    <xf numFmtId="0" fontId="12" fillId="0" borderId="53" xfId="0" applyNumberFormat="1" applyFont="1" applyBorder="1" applyAlignment="1">
      <alignment horizontal="center"/>
    </xf>
    <xf numFmtId="0" fontId="12" fillId="0" borderId="46" xfId="0" applyNumberFormat="1" applyFont="1" applyBorder="1" applyAlignment="1">
      <alignment horizontal="center"/>
    </xf>
    <xf numFmtId="0" fontId="1" fillId="0" borderId="0" xfId="0" applyFont="1"/>
    <xf numFmtId="0" fontId="12" fillId="0" borderId="56" xfId="0" applyFont="1" applyBorder="1" applyAlignment="1">
      <alignment horizontal="center"/>
    </xf>
    <xf numFmtId="0" fontId="12" fillId="0" borderId="57" xfId="0" applyFont="1" applyBorder="1" applyAlignment="1">
      <alignment horizontal="center"/>
    </xf>
    <xf numFmtId="0" fontId="12" fillId="0" borderId="58" xfId="0" applyFont="1" applyBorder="1" applyAlignment="1">
      <alignment horizontal="center"/>
    </xf>
    <xf numFmtId="0" fontId="12" fillId="0" borderId="59" xfId="0" applyFont="1" applyBorder="1" applyAlignment="1">
      <alignment horizontal="center"/>
    </xf>
    <xf numFmtId="0" fontId="12" fillId="0" borderId="61" xfId="0" applyFont="1" applyBorder="1" applyAlignment="1">
      <alignment horizontal="center"/>
    </xf>
    <xf numFmtId="0" fontId="12" fillId="0" borderId="62" xfId="0" applyFont="1" applyBorder="1" applyAlignment="1">
      <alignment horizontal="center"/>
    </xf>
    <xf numFmtId="0" fontId="12" fillId="0" borderId="63" xfId="0" applyFont="1" applyBorder="1" applyAlignment="1">
      <alignment horizontal="center"/>
    </xf>
    <xf numFmtId="0" fontId="12" fillId="0" borderId="60" xfId="0" applyFont="1" applyBorder="1" applyAlignment="1">
      <alignment horizontal="center"/>
    </xf>
    <xf numFmtId="0" fontId="15" fillId="6" borderId="55" xfId="0" applyFont="1" applyFill="1" applyBorder="1" applyAlignment="1">
      <alignment horizontal="center"/>
    </xf>
    <xf numFmtId="0" fontId="15" fillId="6" borderId="14" xfId="0" applyFont="1" applyFill="1" applyBorder="1" applyAlignment="1">
      <alignment horizontal="center"/>
    </xf>
    <xf numFmtId="0" fontId="15" fillId="6" borderId="37" xfId="0" applyFont="1" applyFill="1" applyBorder="1" applyAlignment="1">
      <alignment horizontal="center"/>
    </xf>
    <xf numFmtId="0" fontId="15" fillId="6" borderId="15" xfId="0" applyFont="1" applyFill="1" applyBorder="1" applyAlignment="1">
      <alignment horizontal="center"/>
    </xf>
    <xf numFmtId="0" fontId="6" fillId="0" borderId="46" xfId="0" applyFont="1" applyBorder="1" applyAlignment="1">
      <alignment horizontal="left"/>
    </xf>
    <xf numFmtId="0" fontId="12" fillId="0" borderId="10" xfId="0" applyFont="1" applyBorder="1" applyAlignment="1">
      <alignment horizontal="center"/>
    </xf>
    <xf numFmtId="0" fontId="16" fillId="6" borderId="46" xfId="0" applyFont="1" applyFill="1" applyBorder="1" applyAlignment="1">
      <alignment horizontal="center"/>
    </xf>
    <xf numFmtId="0" fontId="16" fillId="6" borderId="14" xfId="0" applyFont="1" applyFill="1" applyBorder="1" applyAlignment="1">
      <alignment horizontal="center"/>
    </xf>
    <xf numFmtId="0" fontId="16" fillId="6" borderId="54" xfId="0" applyFont="1" applyFill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5" borderId="10" xfId="0" applyFont="1" applyFill="1" applyBorder="1" applyAlignment="1">
      <alignment horizontal="center"/>
    </xf>
    <xf numFmtId="0" fontId="17" fillId="0" borderId="65" xfId="0" applyFont="1" applyBorder="1" applyAlignment="1">
      <alignment horizontal="center"/>
    </xf>
    <xf numFmtId="0" fontId="17" fillId="0" borderId="67" xfId="0" applyFont="1" applyBorder="1" applyAlignment="1">
      <alignment horizontal="center"/>
    </xf>
    <xf numFmtId="0" fontId="12" fillId="0" borderId="66" xfId="0" applyFont="1" applyBorder="1" applyAlignment="1">
      <alignment horizontal="center"/>
    </xf>
    <xf numFmtId="0" fontId="12" fillId="0" borderId="68" xfId="0" applyFont="1" applyBorder="1" applyAlignment="1">
      <alignment horizontal="center"/>
    </xf>
    <xf numFmtId="0" fontId="12" fillId="8" borderId="46" xfId="0" applyFont="1" applyFill="1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7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73" xfId="0" applyBorder="1" applyAlignment="1">
      <alignment horizontal="center"/>
    </xf>
    <xf numFmtId="0" fontId="0" fillId="0" borderId="74" xfId="0" applyBorder="1" applyAlignment="1">
      <alignment horizontal="center"/>
    </xf>
    <xf numFmtId="0" fontId="0" fillId="0" borderId="75" xfId="0" applyBorder="1" applyAlignment="1">
      <alignment horizontal="center"/>
    </xf>
    <xf numFmtId="0" fontId="12" fillId="0" borderId="64" xfId="0" applyFont="1" applyBorder="1" applyAlignment="1">
      <alignment horizontal="center"/>
    </xf>
    <xf numFmtId="0" fontId="12" fillId="0" borderId="45" xfId="0" applyFont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/>
    <xf numFmtId="0" fontId="11" fillId="0" borderId="0" xfId="0" applyFont="1" applyFill="1" applyBorder="1"/>
    <xf numFmtId="0" fontId="12" fillId="0" borderId="0" xfId="0" applyFont="1" applyFill="1" applyBorder="1" applyAlignment="1">
      <alignment horizontal="center"/>
    </xf>
    <xf numFmtId="0" fontId="6" fillId="0" borderId="0" xfId="0" applyFont="1"/>
    <xf numFmtId="0" fontId="12" fillId="0" borderId="0" xfId="0" applyFont="1"/>
    <xf numFmtId="0" fontId="21" fillId="0" borderId="0" xfId="0" applyFont="1" applyAlignment="1">
      <alignment horizontal="center"/>
    </xf>
    <xf numFmtId="0" fontId="7" fillId="6" borderId="0" xfId="0" applyFont="1" applyFill="1"/>
    <xf numFmtId="0" fontId="9" fillId="9" borderId="0" xfId="0" applyFont="1" applyFill="1" applyAlignment="1">
      <alignment horizontal="center"/>
    </xf>
    <xf numFmtId="0" fontId="8" fillId="9" borderId="0" xfId="0" applyFont="1" applyFill="1"/>
    <xf numFmtId="0" fontId="6" fillId="0" borderId="76" xfId="0" applyFont="1" applyBorder="1" applyAlignment="1">
      <alignment horizontal="left"/>
    </xf>
    <xf numFmtId="0" fontId="17" fillId="0" borderId="77" xfId="0" applyFont="1" applyBorder="1" applyAlignment="1">
      <alignment horizontal="center"/>
    </xf>
    <xf numFmtId="0" fontId="12" fillId="0" borderId="78" xfId="0" applyFont="1" applyBorder="1" applyAlignment="1">
      <alignment horizontal="center"/>
    </xf>
    <xf numFmtId="0" fontId="12" fillId="0" borderId="79" xfId="0" applyFont="1" applyBorder="1" applyAlignment="1">
      <alignment horizontal="center"/>
    </xf>
    <xf numFmtId="0" fontId="16" fillId="6" borderId="76" xfId="0" applyFont="1" applyFill="1" applyBorder="1" applyAlignment="1">
      <alignment horizontal="center"/>
    </xf>
    <xf numFmtId="0" fontId="14" fillId="10" borderId="0" xfId="0" applyFont="1" applyFill="1"/>
    <xf numFmtId="0" fontId="7" fillId="11" borderId="0" xfId="0" applyFont="1" applyFill="1"/>
    <xf numFmtId="0" fontId="22" fillId="0" borderId="0" xfId="0" applyFont="1"/>
    <xf numFmtId="0" fontId="0" fillId="0" borderId="10" xfId="0" applyBorder="1"/>
    <xf numFmtId="0" fontId="23" fillId="0" borderId="29" xfId="0" applyFont="1" applyBorder="1" applyAlignment="1">
      <alignment horizontal="center"/>
    </xf>
    <xf numFmtId="0" fontId="24" fillId="4" borderId="11" xfId="0" applyFont="1" applyFill="1" applyBorder="1" applyAlignment="1">
      <alignment horizontal="center"/>
    </xf>
    <xf numFmtId="0" fontId="24" fillId="4" borderId="10" xfId="0" applyFont="1" applyFill="1" applyBorder="1" applyAlignment="1">
      <alignment horizontal="center"/>
    </xf>
    <xf numFmtId="0" fontId="16" fillId="13" borderId="10" xfId="0" applyFont="1" applyFill="1" applyBorder="1" applyAlignment="1">
      <alignment horizontal="center"/>
    </xf>
    <xf numFmtId="0" fontId="17" fillId="14" borderId="64" xfId="0" applyFont="1" applyFill="1" applyBorder="1" applyAlignment="1">
      <alignment horizontal="center"/>
    </xf>
    <xf numFmtId="0" fontId="17" fillId="14" borderId="45" xfId="0" applyFont="1" applyFill="1" applyBorder="1" applyAlignment="1">
      <alignment horizontal="center"/>
    </xf>
    <xf numFmtId="0" fontId="17" fillId="14" borderId="79" xfId="0" applyFont="1" applyFill="1" applyBorder="1" applyAlignment="1">
      <alignment horizontal="center"/>
    </xf>
    <xf numFmtId="0" fontId="12" fillId="15" borderId="10" xfId="0" applyFont="1" applyFill="1" applyBorder="1" applyAlignment="1">
      <alignment horizontal="center"/>
    </xf>
    <xf numFmtId="0" fontId="12" fillId="16" borderId="10" xfId="0" applyFont="1" applyFill="1" applyBorder="1" applyAlignment="1">
      <alignment horizontal="center"/>
    </xf>
    <xf numFmtId="0" fontId="2" fillId="12" borderId="13" xfId="0" applyFont="1" applyFill="1" applyBorder="1" applyAlignment="1">
      <alignment horizontal="center"/>
    </xf>
    <xf numFmtId="0" fontId="2" fillId="12" borderId="11" xfId="0" applyFont="1" applyFill="1" applyBorder="1" applyAlignment="1">
      <alignment horizontal="center"/>
    </xf>
    <xf numFmtId="0" fontId="2" fillId="1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0" fillId="12" borderId="13" xfId="0" applyFill="1" applyBorder="1" applyAlignment="1">
      <alignment horizontal="center"/>
    </xf>
    <xf numFmtId="0" fontId="0" fillId="12" borderId="11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25" fillId="0" borderId="0" xfId="0" applyFont="1" applyAlignment="1">
      <alignment horizontal="center"/>
    </xf>
    <xf numFmtId="0" fontId="13" fillId="4" borderId="13" xfId="0" applyFont="1" applyFill="1" applyBorder="1" applyAlignment="1">
      <alignment horizontal="center"/>
    </xf>
    <xf numFmtId="0" fontId="13" fillId="4" borderId="11" xfId="0" applyFont="1" applyFill="1" applyBorder="1" applyAlignment="1">
      <alignment horizontal="center"/>
    </xf>
    <xf numFmtId="0" fontId="13" fillId="4" borderId="12" xfId="0" applyFont="1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34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12" borderId="20" xfId="0" applyFill="1" applyBorder="1" applyAlignment="1">
      <alignment horizontal="center"/>
    </xf>
    <xf numFmtId="0" fontId="20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8" fillId="7" borderId="0" xfId="0" applyFont="1" applyFill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3" fillId="0" borderId="10" xfId="0" applyFont="1" applyBorder="1" applyAlignment="1">
      <alignment horizontal="center"/>
    </xf>
  </cellXfs>
  <cellStyles count="1">
    <cellStyle name="Normal" xfId="0" builtinId="0"/>
  </cellStyles>
  <dxfs count="68"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>
        <left style="double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4"/>
        <color rgb="FFC00000"/>
        <name val="Arial"/>
        <scheme val="none"/>
      </font>
      <numFmt numFmtId="0" formatCode="General"/>
      <fill>
        <patternFill patternType="solid">
          <fgColor indexed="64"/>
          <bgColor rgb="FFFFFF00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ck">
          <color rgb="FFC00000"/>
        </left>
        <right style="thick">
          <color rgb="FFC00000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double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double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double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ck">
          <color rgb="FFC00000"/>
        </left>
        <right style="thick">
          <color rgb="FFC00000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double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double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double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double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double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double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double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double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 outline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FF7C80"/>
      <color rgb="FFFF5050"/>
      <color rgb="FFCC99FF"/>
      <color rgb="FF66CCFF"/>
      <color rgb="FFFF6600"/>
      <color rgb="FF99FF66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457200</xdr:colOff>
      <xdr:row>0</xdr:row>
      <xdr:rowOff>180975</xdr:rowOff>
    </xdr:from>
    <xdr:to>
      <xdr:col>11</xdr:col>
      <xdr:colOff>657225</xdr:colOff>
      <xdr:row>24</xdr:row>
      <xdr:rowOff>180975</xdr:rowOff>
    </xdr:to>
    <xdr:sp macro="" textlink="">
      <xdr:nvSpPr>
        <xdr:cNvPr id="2" name="ZoneTexte 1"/>
        <xdr:cNvSpPr txBox="1"/>
      </xdr:nvSpPr>
      <xdr:spPr>
        <a:xfrm>
          <a:off x="4267200" y="180975"/>
          <a:ext cx="4772025" cy="4610100"/>
        </a:xfrm>
        <a:prstGeom prst="rect">
          <a:avLst/>
        </a:prstGeom>
        <a:solidFill>
          <a:schemeClr val="lt1"/>
        </a:solidFill>
        <a:ln w="28575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2)  Mode de saisie sur la feuille [CLASS T01]</a:t>
          </a:r>
        </a:p>
        <a:p>
          <a:endParaRPr lang="fr-FR" sz="120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fr-FR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	La saisie des résultats se fait en positionnant le curseur (</a:t>
          </a:r>
          <a:r>
            <a:rPr lang="fr-FR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forme de croix      </a:t>
          </a:r>
          <a:r>
            <a:rPr lang="fr-FR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) sur la cellule correspondant à la partie à saisir du concours en cours et cela pour chaque joueur (on peut se déplacer horizontalement ou verticalement pour faire ces saisies à l'aide des flèches directionnelles ou de la souris). Les colonnes [Pts]  </a:t>
          </a:r>
          <a:r>
            <a:rPr lang="fr-FR" sz="1200" b="1">
              <a:solidFill>
                <a:srgbClr val="C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PtsC1</a:t>
          </a:r>
          <a:r>
            <a:rPr lang="fr-FR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de chaque concours et les colonnes [GA] </a:t>
          </a:r>
          <a:r>
            <a:rPr lang="fr-FR" sz="1200" b="1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GAC1</a:t>
          </a:r>
          <a:r>
            <a:rPr lang="fr-FR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à droite du tableau ne sont pas à remplir, elles sont liées à des formules qui les remplissent automatiquement. Lorsque les saisies ont toutes été effectuées (à la fin de chaque parties ou à la fin du concours, comme on le désire), on peut alors lancer le classement. Dans les colonnes </a:t>
          </a:r>
          <a:r>
            <a:rPr lang="fr-FR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[rouges] </a:t>
          </a:r>
          <a:r>
            <a:rPr lang="fr-FR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pour le classement après chaque parties ou chaque concours; dans la colonne </a:t>
          </a:r>
          <a:r>
            <a:rPr lang="fr-FR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[jaune] </a:t>
          </a:r>
          <a:r>
            <a:rPr lang="fr-FR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(en bout à droite du tableau) pour un classement général (qui tient compte de toutes les saisies effectuées), on positionne le curseur (forme de main) sur l'onglet blanc en </a:t>
          </a:r>
          <a:r>
            <a:rPr lang="fr-FR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forme de triangle      </a:t>
          </a:r>
          <a:r>
            <a:rPr lang="fr-FR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(+ click Gauche) et il apparaît une liste de choix qui permet de faire un TRI "</a:t>
          </a:r>
          <a:r>
            <a:rPr lang="fr-FR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du plus grand au plus petit</a:t>
          </a:r>
          <a:r>
            <a:rPr lang="fr-FR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".</a:t>
          </a:r>
        </a:p>
        <a:p>
          <a:r>
            <a:rPr lang="fr-FR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           On peut alors saisir et imprimer ces résultats dans un tableau simplifié; passer pour cela sur la feuille </a:t>
          </a:r>
          <a:r>
            <a:rPr lang="fr-FR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[Imp-Class-Provis]</a:t>
          </a:r>
          <a:r>
            <a:rPr lang="fr-FR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(onglet en bas de cette feuille)</a:t>
          </a:r>
        </a:p>
      </xdr:txBody>
    </xdr:sp>
    <xdr:clientData/>
  </xdr:twoCellAnchor>
  <xdr:oneCellAnchor>
    <xdr:from>
      <xdr:col>0</xdr:col>
      <xdr:colOff>152400</xdr:colOff>
      <xdr:row>0</xdr:row>
      <xdr:rowOff>180975</xdr:rowOff>
    </xdr:from>
    <xdr:ext cx="3590925" cy="1038225"/>
    <xdr:sp macro="" textlink="">
      <xdr:nvSpPr>
        <xdr:cNvPr id="3" name="ZoneTexte 2"/>
        <xdr:cNvSpPr txBox="1"/>
      </xdr:nvSpPr>
      <xdr:spPr>
        <a:xfrm>
          <a:off x="152400" y="180975"/>
          <a:ext cx="3590925" cy="1038225"/>
        </a:xfrm>
        <a:prstGeom prst="rect">
          <a:avLst/>
        </a:prstGeom>
        <a:noFill/>
        <a:ln w="19050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1">
              <a:latin typeface="Arial" panose="020B0604020202020204" pitchFamily="34" charset="0"/>
              <a:cs typeface="Arial" panose="020B0604020202020204" pitchFamily="34" charset="0"/>
            </a:rPr>
            <a:t>1)  </a:t>
          </a:r>
          <a:r>
            <a:rPr lang="fr-FR" sz="12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Définitions</a:t>
          </a:r>
          <a:endParaRPr lang="fr-FR" sz="16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fr-FR" sz="1200" b="1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     Ceci est un [Classeur] qui se compose de différentes [feuilles].</a:t>
          </a:r>
        </a:p>
        <a:p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     Et ceci est une cellule</a:t>
          </a:r>
        </a:p>
      </xdr:txBody>
    </xdr:sp>
    <xdr:clientData/>
  </xdr:oneCellAnchor>
  <xdr:twoCellAnchor>
    <xdr:from>
      <xdr:col>1</xdr:col>
      <xdr:colOff>447675</xdr:colOff>
      <xdr:row>6</xdr:row>
      <xdr:rowOff>133350</xdr:rowOff>
    </xdr:from>
    <xdr:to>
      <xdr:col>2</xdr:col>
      <xdr:colOff>247652</xdr:colOff>
      <xdr:row>26</xdr:row>
      <xdr:rowOff>114300</xdr:rowOff>
    </xdr:to>
    <xdr:cxnSp macro="">
      <xdr:nvCxnSpPr>
        <xdr:cNvPr id="5" name="Connecteur droit avec flèche 4"/>
        <xdr:cNvCxnSpPr/>
      </xdr:nvCxnSpPr>
      <xdr:spPr>
        <a:xfrm flipH="1">
          <a:off x="1209675" y="1276350"/>
          <a:ext cx="561977" cy="3829050"/>
        </a:xfrm>
        <a:prstGeom prst="straightConnector1">
          <a:avLst/>
        </a:prstGeom>
        <a:ln w="38100">
          <a:solidFill>
            <a:srgbClr val="7030A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276225</xdr:colOff>
      <xdr:row>6</xdr:row>
      <xdr:rowOff>104775</xdr:rowOff>
    </xdr:from>
    <xdr:to>
      <xdr:col>3</xdr:col>
      <xdr:colOff>533400</xdr:colOff>
      <xdr:row>26</xdr:row>
      <xdr:rowOff>180975</xdr:rowOff>
    </xdr:to>
    <xdr:cxnSp macro="">
      <xdr:nvCxnSpPr>
        <xdr:cNvPr id="9" name="Connecteur droit avec flèche 8"/>
        <xdr:cNvCxnSpPr/>
      </xdr:nvCxnSpPr>
      <xdr:spPr>
        <a:xfrm>
          <a:off x="1800225" y="1247775"/>
          <a:ext cx="1019175" cy="3924300"/>
        </a:xfrm>
        <a:prstGeom prst="straightConnector1">
          <a:avLst/>
        </a:prstGeom>
        <a:ln w="38100">
          <a:solidFill>
            <a:srgbClr val="7030A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276225</xdr:colOff>
      <xdr:row>6</xdr:row>
      <xdr:rowOff>95250</xdr:rowOff>
    </xdr:from>
    <xdr:to>
      <xdr:col>2</xdr:col>
      <xdr:colOff>485775</xdr:colOff>
      <xdr:row>26</xdr:row>
      <xdr:rowOff>142875</xdr:rowOff>
    </xdr:to>
    <xdr:cxnSp macro="">
      <xdr:nvCxnSpPr>
        <xdr:cNvPr id="11" name="Connecteur droit avec flèche 10"/>
        <xdr:cNvCxnSpPr/>
      </xdr:nvCxnSpPr>
      <xdr:spPr>
        <a:xfrm>
          <a:off x="1800225" y="1238250"/>
          <a:ext cx="209550" cy="3895725"/>
        </a:xfrm>
        <a:prstGeom prst="straightConnector1">
          <a:avLst/>
        </a:prstGeom>
        <a:ln w="38100">
          <a:solidFill>
            <a:srgbClr val="7030A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276225</xdr:colOff>
      <xdr:row>6</xdr:row>
      <xdr:rowOff>142875</xdr:rowOff>
    </xdr:from>
    <xdr:to>
      <xdr:col>5</xdr:col>
      <xdr:colOff>457200</xdr:colOff>
      <xdr:row>26</xdr:row>
      <xdr:rowOff>114300</xdr:rowOff>
    </xdr:to>
    <xdr:cxnSp macro="">
      <xdr:nvCxnSpPr>
        <xdr:cNvPr id="13" name="Connecteur droit avec flèche 12"/>
        <xdr:cNvCxnSpPr/>
      </xdr:nvCxnSpPr>
      <xdr:spPr>
        <a:xfrm>
          <a:off x="1800225" y="1285875"/>
          <a:ext cx="2466975" cy="3819525"/>
        </a:xfrm>
        <a:prstGeom prst="straightConnector1">
          <a:avLst/>
        </a:prstGeom>
        <a:ln w="38100">
          <a:solidFill>
            <a:srgbClr val="7030A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247650</xdr:colOff>
      <xdr:row>6</xdr:row>
      <xdr:rowOff>95250</xdr:rowOff>
    </xdr:from>
    <xdr:to>
      <xdr:col>4</xdr:col>
      <xdr:colOff>619125</xdr:colOff>
      <xdr:row>26</xdr:row>
      <xdr:rowOff>85725</xdr:rowOff>
    </xdr:to>
    <xdr:cxnSp macro="">
      <xdr:nvCxnSpPr>
        <xdr:cNvPr id="14" name="Connecteur droit avec flèche 13"/>
        <xdr:cNvCxnSpPr/>
      </xdr:nvCxnSpPr>
      <xdr:spPr>
        <a:xfrm>
          <a:off x="1771650" y="1238250"/>
          <a:ext cx="1895475" cy="3838575"/>
        </a:xfrm>
        <a:prstGeom prst="straightConnector1">
          <a:avLst/>
        </a:prstGeom>
        <a:ln w="38100">
          <a:solidFill>
            <a:srgbClr val="7030A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704850</xdr:colOff>
      <xdr:row>3</xdr:row>
      <xdr:rowOff>171450</xdr:rowOff>
    </xdr:from>
    <xdr:to>
      <xdr:col>8</xdr:col>
      <xdr:colOff>180975</xdr:colOff>
      <xdr:row>5</xdr:row>
      <xdr:rowOff>9526</xdr:rowOff>
    </xdr:to>
    <xdr:sp macro="" textlink="">
      <xdr:nvSpPr>
        <xdr:cNvPr id="26" name="Plus 25"/>
        <xdr:cNvSpPr/>
      </xdr:nvSpPr>
      <xdr:spPr>
        <a:xfrm>
          <a:off x="6038850" y="742950"/>
          <a:ext cx="238125" cy="219076"/>
        </a:xfrm>
        <a:prstGeom prst="mathPlus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600075</xdr:colOff>
      <xdr:row>16</xdr:row>
      <xdr:rowOff>0</xdr:rowOff>
    </xdr:from>
    <xdr:to>
      <xdr:col>10</xdr:col>
      <xdr:colOff>28575</xdr:colOff>
      <xdr:row>16</xdr:row>
      <xdr:rowOff>123825</xdr:rowOff>
    </xdr:to>
    <xdr:sp macro="" textlink="">
      <xdr:nvSpPr>
        <xdr:cNvPr id="27" name="Organigramme : Fusion 26"/>
        <xdr:cNvSpPr/>
      </xdr:nvSpPr>
      <xdr:spPr>
        <a:xfrm>
          <a:off x="7458075" y="3086100"/>
          <a:ext cx="190500" cy="123825"/>
        </a:xfrm>
        <a:prstGeom prst="flowChartMerg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12</xdr:col>
      <xdr:colOff>57150</xdr:colOff>
      <xdr:row>0</xdr:row>
      <xdr:rowOff>180974</xdr:rowOff>
    </xdr:from>
    <xdr:ext cx="4695825" cy="4629151"/>
    <xdr:sp macro="" textlink="">
      <xdr:nvSpPr>
        <xdr:cNvPr id="28" name="ZoneTexte 27"/>
        <xdr:cNvSpPr txBox="1"/>
      </xdr:nvSpPr>
      <xdr:spPr>
        <a:xfrm>
          <a:off x="9201150" y="180974"/>
          <a:ext cx="4695825" cy="4629151"/>
        </a:xfrm>
        <a:prstGeom prst="rect">
          <a:avLst/>
        </a:prstGeom>
        <a:noFill/>
        <a:ln w="28575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/>
            <a:t> </a:t>
          </a:r>
          <a:r>
            <a:rPr lang="fr-FR" sz="1200" b="0" i="0" u="none" strike="noStrike">
              <a:solidFill>
                <a:srgbClr val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 </a:t>
          </a:r>
          <a:r>
            <a:rPr lang="fr-FR" sz="12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3)</a:t>
          </a:r>
          <a:r>
            <a:rPr lang="fr-FR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fr-FR" sz="12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Saisies sur la feuille [Imp-Class-Prov]</a:t>
          </a:r>
        </a:p>
        <a:p>
          <a:endParaRPr lang="fr-FR" sz="1200">
            <a:solidFill>
              <a:schemeClr val="tx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fr-FR" sz="12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       </a:t>
          </a:r>
          <a:r>
            <a:rPr lang="fr-FR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Les saisies sur cette feuille permettent la présentation simplifiée des résultats et la présentation de l'impression.</a:t>
          </a:r>
        </a:p>
        <a:p>
          <a:r>
            <a:rPr lang="fr-FR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       Il faut alors COPIER MANUELLEMENT à partir de la feuille </a:t>
          </a:r>
          <a:r>
            <a:rPr lang="fr-FR" sz="12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[CLASS T01] </a:t>
          </a:r>
          <a:r>
            <a:rPr lang="fr-FR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le contenu et le contenu seulement, c'est à dire les </a:t>
          </a:r>
          <a:r>
            <a:rPr lang="fr-FR" sz="12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"VALEURS", </a:t>
          </a:r>
          <a:r>
            <a:rPr lang="fr-FR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des colonnes qui nous intéressent. Pour ce faire, à partir donc de la feuille </a:t>
          </a:r>
          <a:r>
            <a:rPr lang="fr-FR" sz="12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[CLASS T01], </a:t>
          </a:r>
          <a:r>
            <a:rPr lang="fr-FR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 à partir des colonnes </a:t>
          </a:r>
          <a:r>
            <a:rPr lang="fr-FR" sz="1200" b="1">
              <a:solidFill>
                <a:srgbClr val="FF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ROUGES</a:t>
          </a:r>
          <a:r>
            <a:rPr lang="fr-FR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et des colonnes </a:t>
          </a:r>
          <a:r>
            <a:rPr lang="fr-FR" sz="1200" b="1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BLEUES</a:t>
          </a:r>
          <a:r>
            <a:rPr lang="fr-FR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; positionner le curseur (forme de croix) sur la 1ière cellule du 1ier nom de la colonne (Rouge par exemple) et en maintenant le </a:t>
          </a:r>
          <a:r>
            <a:rPr lang="fr-FR" sz="12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{Click G} </a:t>
          </a:r>
          <a:r>
            <a:rPr lang="fr-FR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enfoncé, descendre pour sélectionner toutes les cellules désirées (relâcher et elles apparaissent alors </a:t>
          </a:r>
          <a:r>
            <a:rPr lang="fr-FR" sz="1200" b="1" i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"grisées"</a:t>
          </a:r>
          <a:r>
            <a:rPr lang="fr-FR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); repositionner le curseur (</a:t>
          </a:r>
          <a:r>
            <a:rPr lang="fr-FR" sz="1200" b="1" i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forme de croix</a:t>
          </a:r>
          <a:r>
            <a:rPr lang="fr-FR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) sur la sélection et faire un </a:t>
          </a:r>
          <a:r>
            <a:rPr lang="fr-FR" sz="12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{Click Droit}</a:t>
          </a:r>
          <a:r>
            <a:rPr lang="fr-FR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il apparaît alors une liste de choix où l'on propose </a:t>
          </a:r>
          <a:r>
            <a:rPr lang="fr-FR" sz="1200" b="1" i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"Copier" </a:t>
          </a:r>
          <a:r>
            <a:rPr lang="fr-FR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que l'on valide par un </a:t>
          </a:r>
          <a:r>
            <a:rPr lang="fr-FR" sz="12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{Click G}</a:t>
          </a:r>
          <a:r>
            <a:rPr lang="fr-FR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Notre sélection apparaît alors entourée de pointillés clignotants, repositionner le curseur (</a:t>
          </a:r>
          <a:r>
            <a:rPr lang="fr-FR" sz="1200" b="1" i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forme de croix</a:t>
          </a:r>
          <a:r>
            <a:rPr lang="fr-FR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) sur la sélection et faire un </a:t>
          </a:r>
          <a:r>
            <a:rPr lang="fr-FR" sz="12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{Click Droit}</a:t>
          </a:r>
          <a:r>
            <a:rPr lang="fr-FR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il apparaît à nouveau la liste de choix où l'on propose </a:t>
          </a:r>
          <a:r>
            <a:rPr lang="fr-FR" sz="1200" b="1" i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"Options de collage"</a:t>
          </a:r>
          <a:r>
            <a:rPr lang="fr-FR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et en dessous </a:t>
          </a:r>
          <a:r>
            <a:rPr lang="fr-FR" sz="1200" b="1" i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"Collage spécial" </a:t>
          </a:r>
          <a:r>
            <a:rPr lang="fr-FR" sz="1200" b="0" i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;</a:t>
          </a:r>
          <a:r>
            <a:rPr lang="fr-FR" sz="1200" b="0" i="0" baseline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fr-FR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par un </a:t>
          </a:r>
          <a:r>
            <a:rPr lang="fr-FR" sz="12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{Click G} </a:t>
          </a:r>
          <a:r>
            <a:rPr lang="fr-FR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on valide cette dernière option pour faire apparaître une nouvelle fenêtre avec plusieurs choix possibles et on y sélectionne </a:t>
          </a:r>
          <a:r>
            <a:rPr lang="fr-FR" sz="12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"VALEURS"  </a:t>
          </a:r>
          <a:r>
            <a:rPr lang="fr-FR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puis </a:t>
          </a:r>
          <a:r>
            <a:rPr lang="fr-FR" sz="12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{Click G} </a:t>
          </a:r>
          <a:r>
            <a:rPr lang="fr-FR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sur le bouton </a:t>
          </a:r>
          <a:r>
            <a:rPr lang="fr-FR" sz="12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[OK</a:t>
          </a:r>
          <a:r>
            <a:rPr lang="fr-FR" sz="1200" b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] ;</a:t>
          </a:r>
          <a:r>
            <a:rPr lang="fr-FR" sz="12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fr-FR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toutes nos valeurs saisies apparaissent dans cette colonne et la colonne </a:t>
          </a:r>
          <a:r>
            <a:rPr lang="fr-FR" sz="12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JAUNE</a:t>
          </a:r>
          <a:r>
            <a:rPr lang="fr-FR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se met à jour automatiquement</a:t>
          </a:r>
        </a:p>
        <a:p>
          <a:endParaRPr lang="fr-FR" sz="12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oneCellAnchor>
  <xdr:twoCellAnchor>
    <xdr:from>
      <xdr:col>2</xdr:col>
      <xdr:colOff>504825</xdr:colOff>
      <xdr:row>5</xdr:row>
      <xdr:rowOff>95250</xdr:rowOff>
    </xdr:from>
    <xdr:to>
      <xdr:col>3</xdr:col>
      <xdr:colOff>742950</xdr:colOff>
      <xdr:row>8</xdr:row>
      <xdr:rowOff>171450</xdr:rowOff>
    </xdr:to>
    <xdr:cxnSp macro="">
      <xdr:nvCxnSpPr>
        <xdr:cNvPr id="36" name="Connecteur droit avec flèche 35"/>
        <xdr:cNvCxnSpPr/>
      </xdr:nvCxnSpPr>
      <xdr:spPr>
        <a:xfrm>
          <a:off x="2028825" y="1047750"/>
          <a:ext cx="1000125" cy="647700"/>
        </a:xfrm>
        <a:prstGeom prst="straightConnector1">
          <a:avLst/>
        </a:prstGeom>
        <a:ln w="38100">
          <a:solidFill>
            <a:srgbClr val="7030A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6</xdr:col>
      <xdr:colOff>190500</xdr:colOff>
      <xdr:row>26</xdr:row>
      <xdr:rowOff>66675</xdr:rowOff>
    </xdr:from>
    <xdr:ext cx="8972550" cy="971550"/>
    <xdr:sp macro="" textlink="">
      <xdr:nvSpPr>
        <xdr:cNvPr id="46" name="ZoneTexte 45"/>
        <xdr:cNvSpPr txBox="1"/>
      </xdr:nvSpPr>
      <xdr:spPr>
        <a:xfrm>
          <a:off x="4762500" y="5057775"/>
          <a:ext cx="8972550" cy="971550"/>
        </a:xfrm>
        <a:prstGeom prst="rect">
          <a:avLst/>
        </a:prstGeom>
        <a:noFill/>
        <a:ln w="38100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2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NOTA:    </a:t>
          </a:r>
          <a:r>
            <a:rPr lang="fr-FR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On peut être amené à ajouter des noms de joueurs dans la feuille </a:t>
          </a:r>
          <a:r>
            <a:rPr lang="fr-FR" sz="12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[CLASS T01]</a:t>
          </a:r>
          <a:r>
            <a:rPr lang="fr-FR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; il suffit de taper ce nouveau nom dans la colonne correspondante ou d'aller le chercher dans la feuille </a:t>
          </a:r>
          <a:r>
            <a:rPr lang="fr-FR" sz="12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[Base Noms] </a:t>
          </a:r>
          <a:r>
            <a:rPr lang="fr-FR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pour le copier et coller (la valeur seulement en collage spécial) à l'emplacement souhaité. On a alors une nouvelle liste de joueurs qu'il convient de copier et de coller (même procédure qu'au chapitre "3" dans la bonne colonne de la feuille </a:t>
          </a:r>
          <a:r>
            <a:rPr lang="fr-FR" sz="12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[Imp-Class-Prov</a:t>
          </a:r>
          <a:r>
            <a:rPr lang="fr-FR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]. Le choix du </a:t>
          </a:r>
          <a:r>
            <a:rPr lang="fr-FR" sz="12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TRI</a:t>
          </a:r>
          <a:r>
            <a:rPr lang="fr-FR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se fait alors selon la même procédure qu'au chapitre "2".</a:t>
          </a:r>
          <a:endParaRPr lang="fr-FR" sz="1100">
            <a:solidFill>
              <a:schemeClr val="tx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2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endParaRPr lang="fr-FR" sz="12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</xdr:colOff>
      <xdr:row>2</xdr:row>
      <xdr:rowOff>274006</xdr:rowOff>
    </xdr:from>
    <xdr:to>
      <xdr:col>32</xdr:col>
      <xdr:colOff>482773</xdr:colOff>
      <xdr:row>5</xdr:row>
      <xdr:rowOff>0</xdr:rowOff>
    </xdr:to>
    <xdr:sp macro="" textlink="">
      <xdr:nvSpPr>
        <xdr:cNvPr id="2" name="ZoneTexte 1"/>
        <xdr:cNvSpPr txBox="1"/>
      </xdr:nvSpPr>
      <xdr:spPr>
        <a:xfrm>
          <a:off x="5219179" y="822020"/>
          <a:ext cx="13713389" cy="808973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>
              <a:solidFill>
                <a:srgbClr val="FFFF00"/>
              </a:solidFill>
            </a:rPr>
            <a:t>NOTA: </a:t>
          </a:r>
        </a:p>
        <a:p>
          <a:r>
            <a:rPr lang="fr-FR" sz="2000">
              <a:solidFill>
                <a:srgbClr val="FFFF00"/>
              </a:solidFill>
            </a:rPr>
            <a:t>	Pour</a:t>
          </a:r>
          <a:r>
            <a:rPr lang="fr-FR" sz="2000" baseline="0">
              <a:solidFill>
                <a:srgbClr val="FFFF00"/>
              </a:solidFill>
            </a:rPr>
            <a:t> l'utilisation de ce tableau, voir la description dans la feuille </a:t>
          </a:r>
          <a:r>
            <a:rPr lang="fr-FR" sz="2000" b="1" baseline="0">
              <a:solidFill>
                <a:srgbClr val="FFFF00"/>
              </a:solidFill>
            </a:rPr>
            <a:t>[Mode d'emploi] </a:t>
          </a:r>
          <a:r>
            <a:rPr lang="fr-FR" sz="2000" baseline="0">
              <a:solidFill>
                <a:srgbClr val="FFFF00"/>
              </a:solidFill>
            </a:rPr>
            <a:t>Onglet en bas à gauche de cette fenêtre</a:t>
          </a:r>
          <a:endParaRPr lang="fr-FR" sz="2000">
            <a:solidFill>
              <a:srgbClr val="FFFF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6" name="Tableau6" displayName="Tableau6" ref="B11:AP131" totalsRowShown="0">
  <autoFilter ref="B11:AP131"/>
  <sortState ref="B5:AP124">
    <sortCondition descending="1" ref="AP4:AP124"/>
  </sortState>
  <tableColumns count="41">
    <tableColumn id="1" name="Noms" dataDxfId="67"/>
    <tableColumn id="2" name="S1C1P1" dataDxfId="66"/>
    <tableColumn id="3" name="S2C1P1" dataDxfId="65"/>
    <tableColumn id="4" name="S1C1P2" dataDxfId="64"/>
    <tableColumn id="5" name="S2C1P2" dataDxfId="63"/>
    <tableColumn id="6" name="S1C1P3" dataDxfId="62"/>
    <tableColumn id="7" name="S2C1P3" dataDxfId="61"/>
    <tableColumn id="34" name="S1C1P4" dataDxfId="60"/>
    <tableColumn id="32" name="S2C1P4" dataDxfId="59"/>
    <tableColumn id="33" name="PtsC1" dataDxfId="58"/>
    <tableColumn id="8" name="S1C2P1" dataDxfId="57"/>
    <tableColumn id="9" name="S2C2P1" dataDxfId="56"/>
    <tableColumn id="10" name="S1C2P2" dataDxfId="55"/>
    <tableColumn id="11" name="S2C2P2" dataDxfId="54"/>
    <tableColumn id="12" name="S1C2P3" dataDxfId="53"/>
    <tableColumn id="13" name="S2C2P3" dataDxfId="52"/>
    <tableColumn id="38" name="S1C2P4" dataDxfId="51"/>
    <tableColumn id="35" name="S2C2P4" dataDxfId="50"/>
    <tableColumn id="36" name="PtsC2" dataDxfId="49">
      <calculatedColumnFormula>SUM(AV12:AY12)</calculatedColumnFormula>
    </tableColumn>
    <tableColumn id="14" name="S1C3P1" dataDxfId="48"/>
    <tableColumn id="15" name="S2C3P1" dataDxfId="47"/>
    <tableColumn id="16" name="S1C3P2" dataDxfId="46"/>
    <tableColumn id="17" name="S2C3P2" dataDxfId="45"/>
    <tableColumn id="18" name="S1C3P3" dataDxfId="44"/>
    <tableColumn id="19" name="S2C3P3" dataDxfId="43"/>
    <tableColumn id="37" name="PtsC3" dataDxfId="42">
      <calculatedColumnFormula>SUM(AZ12:BB12)</calculatedColumnFormula>
    </tableColumn>
    <tableColumn id="20" name="S1C4P1" dataDxfId="41"/>
    <tableColumn id="21" name="S2C4P1" dataDxfId="40"/>
    <tableColumn id="22" name="S1C4P2" dataDxfId="39"/>
    <tableColumn id="23" name="S2C4P2" dataDxfId="38"/>
    <tableColumn id="24" name="S1C4P3" dataDxfId="37"/>
    <tableColumn id="25" name="S2C4P3" dataDxfId="36"/>
    <tableColumn id="40" name="S1C4P4" dataDxfId="35"/>
    <tableColumn id="39" name="S2C4P4" dataDxfId="34"/>
    <tableColumn id="41" name="PtsC4" dataDxfId="33">
      <calculatedColumnFormula>SUM(BD12:BG12)</calculatedColumnFormula>
    </tableColumn>
    <tableColumn id="26" name="GAC1" dataDxfId="32">
      <calculatedColumnFormula>SUM(C12-D12)+(E12-F12)+(G12-H12)+(I12-J12)</calculatedColumnFormula>
    </tableColumn>
    <tableColumn id="27" name="GAC2" dataDxfId="31">
      <calculatedColumnFormula>SUM(L12-M12)+(N12-O12)+(P12-Q12)+(R12-S12)</calculatedColumnFormula>
    </tableColumn>
    <tableColumn id="28" name="GAC3" dataDxfId="30">
      <calculatedColumnFormula>SUM(U12-V12)+(W12-X12)+(Y12-Z12)</calculatedColumnFormula>
    </tableColumn>
    <tableColumn id="29" name="GAC4" dataDxfId="29">
      <calculatedColumnFormula>SUM(AB12-AC12)+(AD12-AE12)+(AF12-AG12)+(AH12-AI12)</calculatedColumnFormula>
    </tableColumn>
    <tableColumn id="30" name="GAG" dataDxfId="28">
      <calculatedColumnFormula>SUM(AK12+AL12+AM12+AN12)</calculatedColumnFormula>
    </tableColumn>
    <tableColumn id="31" name="T-PTs" dataDxfId="27">
      <calculatedColumnFormula>SUM(K12+T12+AA12+AJ12)</calculatedColumnFormula>
    </tableColumn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4" name="ChptStest1" displayName="ChptStest1" ref="A4:Y19" totalsRowShown="0" headerRowDxfId="26" dataDxfId="25">
  <tableColumns count="25">
    <tableColumn id="1" name="Nom" dataDxfId="24"/>
    <tableColumn id="2" name="S1C1P1" dataDxfId="23"/>
    <tableColumn id="3" name="S2C1P1" dataDxfId="22"/>
    <tableColumn id="4" name="S1C1P2" dataDxfId="21"/>
    <tableColumn id="5" name="S2C1P2" dataDxfId="20"/>
    <tableColumn id="6" name="S1C1P3" dataDxfId="19"/>
    <tableColumn id="7" name="S2C1P3" dataDxfId="18"/>
    <tableColumn id="8" name="S1C2P1" dataDxfId="17"/>
    <tableColumn id="9" name="S2C2P1" dataDxfId="16"/>
    <tableColumn id="10" name="S1C2P2" dataDxfId="15"/>
    <tableColumn id="11" name="S2C2P2" dataDxfId="14"/>
    <tableColumn id="12" name="S1C2P3" dataDxfId="13"/>
    <tableColumn id="13" name="S2C2P3" dataDxfId="12"/>
    <tableColumn id="14" name="S1C3P1" dataDxfId="11"/>
    <tableColumn id="15" name="S2C3P1" dataDxfId="10"/>
    <tableColumn id="16" name="S1C3P2" dataDxfId="9"/>
    <tableColumn id="17" name="S2C3P2" dataDxfId="8"/>
    <tableColumn id="18" name="S1C3P3" dataDxfId="7"/>
    <tableColumn id="19" name="S2C3P3" dataDxfId="6"/>
    <tableColumn id="20" name="S1C4P1" dataDxfId="5"/>
    <tableColumn id="21" name="S2C4P1" dataDxfId="4"/>
    <tableColumn id="22" name="S1C4P2" dataDxfId="3"/>
    <tableColumn id="23" name="S2C4P2" dataDxfId="2"/>
    <tableColumn id="24" name="S1C4P3" dataDxfId="1"/>
    <tableColumn id="25" name="S2C4P3" dataDxfId="0"/>
  </tableColumns>
  <tableStyleInfo name="TableStyleDark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W28"/>
  <sheetViews>
    <sheetView workbookViewId="0">
      <selection activeCell="T10" sqref="T10"/>
    </sheetView>
  </sheetViews>
  <sheetFormatPr baseColWidth="10" defaultRowHeight="15" x14ac:dyDescent="0.25"/>
  <sheetData>
    <row r="9" spans="5:23" ht="15.75" thickBot="1" x14ac:dyDescent="0.3"/>
    <row r="10" spans="5:23" ht="16.5" thickTop="1" thickBot="1" x14ac:dyDescent="0.3">
      <c r="E10" s="134"/>
    </row>
    <row r="11" spans="5:23" ht="15.75" thickTop="1" x14ac:dyDescent="0.25"/>
    <row r="13" spans="5:23" x14ac:dyDescent="0.25">
      <c r="W13" s="2"/>
    </row>
    <row r="28" spans="2:6" x14ac:dyDescent="0.25">
      <c r="B28" s="135" t="s">
        <v>176</v>
      </c>
      <c r="C28" s="135" t="s">
        <v>177</v>
      </c>
      <c r="D28" s="135" t="s">
        <v>178</v>
      </c>
      <c r="E28" s="135" t="s">
        <v>179</v>
      </c>
      <c r="F28" s="135" t="s">
        <v>180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G153"/>
  <sheetViews>
    <sheetView tabSelected="1" zoomScale="73" zoomScaleNormal="73" workbookViewId="0">
      <selection activeCell="AN2" sqref="AN2"/>
    </sheetView>
  </sheetViews>
  <sheetFormatPr baseColWidth="10" defaultRowHeight="15" x14ac:dyDescent="0.25"/>
  <cols>
    <col min="1" max="1" width="7" style="1" customWidth="1"/>
    <col min="2" max="2" width="40.7109375" customWidth="1"/>
    <col min="3" max="8" width="7.7109375" customWidth="1"/>
    <col min="9" max="10" width="7.7109375" style="1" customWidth="1"/>
    <col min="11" max="11" width="7.7109375" style="80" customWidth="1"/>
    <col min="12" max="17" width="7.7109375" customWidth="1"/>
    <col min="18" max="19" width="7.7109375" style="1" customWidth="1"/>
    <col min="20" max="20" width="7.7109375" style="80" customWidth="1"/>
    <col min="21" max="26" width="7.7109375" customWidth="1"/>
    <col min="27" max="27" width="7.7109375" style="80" customWidth="1"/>
    <col min="28" max="33" width="7.7109375" customWidth="1"/>
    <col min="34" max="35" width="7.7109375" style="1" customWidth="1"/>
    <col min="36" max="36" width="7.7109375" style="80" customWidth="1"/>
    <col min="37" max="42" width="7.7109375" customWidth="1"/>
    <col min="43" max="43" width="12.7109375" customWidth="1"/>
    <col min="44" max="44" width="10.28515625" hidden="1" customWidth="1"/>
    <col min="45" max="45" width="9.42578125" hidden="1" customWidth="1"/>
    <col min="46" max="47" width="11.42578125" hidden="1" customWidth="1"/>
    <col min="48" max="48" width="10.85546875" hidden="1" customWidth="1"/>
    <col min="49" max="49" width="1" hidden="1" customWidth="1"/>
    <col min="50" max="51" width="11.42578125" hidden="1" customWidth="1"/>
    <col min="52" max="53" width="11.42578125" style="1" hidden="1" customWidth="1"/>
    <col min="54" max="54" width="0.140625" style="1" hidden="1" customWidth="1"/>
    <col min="55" max="59" width="11.42578125" style="1" hidden="1" customWidth="1"/>
  </cols>
  <sheetData>
    <row r="1" spans="1:59" s="1" customFormat="1" x14ac:dyDescent="0.25">
      <c r="K1" s="80"/>
      <c r="T1" s="80"/>
      <c r="AA1" s="80"/>
      <c r="AJ1" s="80"/>
    </row>
    <row r="2" spans="1:59" s="1" customFormat="1" ht="33" x14ac:dyDescent="0.45">
      <c r="C2" s="153" t="str">
        <f>UPPER("tableau de saisie des résultats")</f>
        <v>TABLEAU DE SAISIE DES RÉSULTATS</v>
      </c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</row>
    <row r="3" spans="1:59" s="1" customFormat="1" ht="27.75" x14ac:dyDescent="0.4"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</row>
    <row r="4" spans="1:59" s="1" customFormat="1" ht="27.75" x14ac:dyDescent="0.4"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</row>
    <row r="5" spans="1:59" s="1" customFormat="1" ht="27.75" x14ac:dyDescent="0.4"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/>
      <c r="Y5" s="122"/>
      <c r="Z5" s="122"/>
      <c r="AA5" s="122"/>
      <c r="AB5" s="122"/>
      <c r="AC5" s="122"/>
      <c r="AD5" s="122"/>
      <c r="AE5" s="122"/>
      <c r="AF5" s="122"/>
      <c r="AG5" s="122"/>
      <c r="AH5" s="122"/>
      <c r="AI5" s="122"/>
      <c r="AJ5" s="122"/>
    </row>
    <row r="6" spans="1:59" s="120" customFormat="1" ht="18" x14ac:dyDescent="0.25">
      <c r="K6" s="121"/>
      <c r="T6" s="121"/>
      <c r="AA6" s="121"/>
      <c r="AJ6" s="121"/>
    </row>
    <row r="7" spans="1:59" s="1" customFormat="1" ht="15.75" thickBot="1" x14ac:dyDescent="0.3">
      <c r="K7" s="80"/>
      <c r="T7" s="80"/>
      <c r="AA7" s="80"/>
      <c r="AJ7" s="80"/>
    </row>
    <row r="8" spans="1:59" ht="24.75" thickTop="1" thickBot="1" x14ac:dyDescent="0.4">
      <c r="C8" s="147" t="s">
        <v>18</v>
      </c>
      <c r="D8" s="148"/>
      <c r="E8" s="148"/>
      <c r="F8" s="148"/>
      <c r="G8" s="148"/>
      <c r="H8" s="148"/>
      <c r="I8" s="148"/>
      <c r="J8" s="148"/>
      <c r="K8" s="149"/>
      <c r="L8" s="144" t="s">
        <v>19</v>
      </c>
      <c r="M8" s="145"/>
      <c r="N8" s="145"/>
      <c r="O8" s="145"/>
      <c r="P8" s="145"/>
      <c r="Q8" s="145"/>
      <c r="R8" s="145"/>
      <c r="S8" s="145"/>
      <c r="T8" s="146"/>
      <c r="U8" s="147" t="s">
        <v>20</v>
      </c>
      <c r="V8" s="148"/>
      <c r="W8" s="148"/>
      <c r="X8" s="148"/>
      <c r="Y8" s="148"/>
      <c r="Z8" s="148"/>
      <c r="AA8" s="149"/>
      <c r="AB8" s="144" t="s">
        <v>26</v>
      </c>
      <c r="AC8" s="145"/>
      <c r="AD8" s="145"/>
      <c r="AE8" s="145"/>
      <c r="AF8" s="145"/>
      <c r="AG8" s="145"/>
      <c r="AH8" s="145"/>
      <c r="AI8" s="145"/>
      <c r="AJ8" s="146"/>
    </row>
    <row r="9" spans="1:59" ht="24.75" thickTop="1" thickBot="1" x14ac:dyDescent="0.4">
      <c r="AG9" s="1"/>
      <c r="AK9" s="154" t="s">
        <v>51</v>
      </c>
      <c r="AL9" s="155"/>
      <c r="AM9" s="155"/>
      <c r="AN9" s="155"/>
      <c r="AO9" s="155"/>
      <c r="AP9" s="156"/>
    </row>
    <row r="10" spans="1:59" ht="16.5" thickTop="1" thickBot="1" x14ac:dyDescent="0.3">
      <c r="C10" s="157" t="s">
        <v>17</v>
      </c>
      <c r="D10" s="158"/>
      <c r="E10" s="157" t="s">
        <v>15</v>
      </c>
      <c r="F10" s="158"/>
      <c r="G10" s="157" t="s">
        <v>16</v>
      </c>
      <c r="H10" s="158"/>
      <c r="I10" s="159" t="s">
        <v>61</v>
      </c>
      <c r="J10" s="160"/>
      <c r="K10" s="136" t="s">
        <v>145</v>
      </c>
      <c r="L10" s="150" t="s">
        <v>17</v>
      </c>
      <c r="M10" s="152"/>
      <c r="N10" s="150" t="s">
        <v>15</v>
      </c>
      <c r="O10" s="152"/>
      <c r="P10" s="150" t="s">
        <v>16</v>
      </c>
      <c r="Q10" s="152"/>
      <c r="R10" s="150" t="s">
        <v>61</v>
      </c>
      <c r="S10" s="152"/>
      <c r="T10" s="136" t="s">
        <v>147</v>
      </c>
      <c r="U10" s="157" t="s">
        <v>17</v>
      </c>
      <c r="V10" s="158"/>
      <c r="W10" s="157" t="s">
        <v>15</v>
      </c>
      <c r="X10" s="158"/>
      <c r="Y10" s="157" t="s">
        <v>16</v>
      </c>
      <c r="Z10" s="161"/>
      <c r="AA10" s="137" t="s">
        <v>149</v>
      </c>
      <c r="AB10" s="150" t="s">
        <v>17</v>
      </c>
      <c r="AC10" s="162"/>
      <c r="AD10" s="150" t="s">
        <v>15</v>
      </c>
      <c r="AE10" s="162"/>
      <c r="AF10" s="150" t="s">
        <v>16</v>
      </c>
      <c r="AG10" s="151"/>
      <c r="AH10" s="150" t="s">
        <v>61</v>
      </c>
      <c r="AI10" s="152"/>
      <c r="AJ10" s="137" t="s">
        <v>151</v>
      </c>
    </row>
    <row r="11" spans="1:59" ht="20.25" thickTop="1" thickBot="1" x14ac:dyDescent="0.35">
      <c r="A11" s="21"/>
      <c r="B11" s="124" t="s">
        <v>52</v>
      </c>
      <c r="C11" s="125" t="s">
        <v>27</v>
      </c>
      <c r="D11" s="125" t="s">
        <v>28</v>
      </c>
      <c r="E11" s="125" t="s">
        <v>29</v>
      </c>
      <c r="F11" s="125" t="s">
        <v>31</v>
      </c>
      <c r="G11" s="125" t="s">
        <v>30</v>
      </c>
      <c r="H11" s="125" t="s">
        <v>32</v>
      </c>
      <c r="I11" s="125" t="s">
        <v>59</v>
      </c>
      <c r="J11" s="125" t="s">
        <v>60</v>
      </c>
      <c r="K11" s="131" t="s">
        <v>146</v>
      </c>
      <c r="L11" s="125" t="s">
        <v>35</v>
      </c>
      <c r="M11" s="125" t="s">
        <v>36</v>
      </c>
      <c r="N11" s="125" t="s">
        <v>33</v>
      </c>
      <c r="O11" s="125" t="s">
        <v>34</v>
      </c>
      <c r="P11" s="125" t="s">
        <v>37</v>
      </c>
      <c r="Q11" s="125" t="s">
        <v>38</v>
      </c>
      <c r="R11" s="125" t="s">
        <v>64</v>
      </c>
      <c r="S11" s="125" t="s">
        <v>62</v>
      </c>
      <c r="T11" s="131" t="s">
        <v>148</v>
      </c>
      <c r="U11" s="125" t="s">
        <v>39</v>
      </c>
      <c r="V11" s="125" t="s">
        <v>40</v>
      </c>
      <c r="W11" s="125" t="s">
        <v>41</v>
      </c>
      <c r="X11" s="125" t="s">
        <v>42</v>
      </c>
      <c r="Y11" s="125" t="s">
        <v>43</v>
      </c>
      <c r="Z11" s="125" t="s">
        <v>44</v>
      </c>
      <c r="AA11" s="131" t="s">
        <v>150</v>
      </c>
      <c r="AB11" s="125" t="s">
        <v>45</v>
      </c>
      <c r="AC11" s="125" t="s">
        <v>46</v>
      </c>
      <c r="AD11" s="125" t="s">
        <v>47</v>
      </c>
      <c r="AE11" s="125" t="s">
        <v>48</v>
      </c>
      <c r="AF11" s="125" t="s">
        <v>49</v>
      </c>
      <c r="AG11" s="125" t="s">
        <v>50</v>
      </c>
      <c r="AH11" s="125" t="s">
        <v>65</v>
      </c>
      <c r="AI11" s="125" t="s">
        <v>63</v>
      </c>
      <c r="AJ11" s="131" t="s">
        <v>152</v>
      </c>
      <c r="AK11" s="132" t="s">
        <v>53</v>
      </c>
      <c r="AL11" s="132" t="s">
        <v>54</v>
      </c>
      <c r="AM11" s="132" t="s">
        <v>55</v>
      </c>
      <c r="AN11" s="132" t="s">
        <v>56</v>
      </c>
      <c r="AO11" s="132" t="s">
        <v>57</v>
      </c>
      <c r="AP11" s="123" t="s">
        <v>144</v>
      </c>
      <c r="AR11" s="105" t="s">
        <v>158</v>
      </c>
      <c r="AS11" s="106" t="s">
        <v>159</v>
      </c>
      <c r="AT11" s="106" t="s">
        <v>160</v>
      </c>
      <c r="AU11" s="107" t="s">
        <v>161</v>
      </c>
      <c r="AV11" s="105" t="s">
        <v>162</v>
      </c>
      <c r="AW11" s="106" t="s">
        <v>163</v>
      </c>
      <c r="AX11" s="106" t="s">
        <v>164</v>
      </c>
      <c r="AY11" s="107" t="s">
        <v>165</v>
      </c>
      <c r="AZ11" s="105" t="s">
        <v>166</v>
      </c>
      <c r="BA11" s="106" t="s">
        <v>167</v>
      </c>
      <c r="BB11" s="106" t="s">
        <v>168</v>
      </c>
      <c r="BC11" s="107" t="s">
        <v>169</v>
      </c>
      <c r="BD11" s="105" t="s">
        <v>170</v>
      </c>
      <c r="BE11" s="106" t="s">
        <v>171</v>
      </c>
      <c r="BF11" s="106" t="s">
        <v>172</v>
      </c>
      <c r="BG11" s="107" t="s">
        <v>173</v>
      </c>
    </row>
    <row r="12" spans="1:59" s="1" customFormat="1" ht="18.75" thickTop="1" x14ac:dyDescent="0.25">
      <c r="A12" s="21">
        <v>1</v>
      </c>
      <c r="B12" s="36" t="s">
        <v>107</v>
      </c>
      <c r="C12" s="39">
        <v>13</v>
      </c>
      <c r="D12" s="40">
        <v>0</v>
      </c>
      <c r="E12" s="29">
        <v>13</v>
      </c>
      <c r="F12" s="40">
        <v>6</v>
      </c>
      <c r="G12" s="29">
        <v>13</v>
      </c>
      <c r="H12" s="40">
        <v>4</v>
      </c>
      <c r="I12" s="41">
        <v>13</v>
      </c>
      <c r="J12" s="42">
        <v>7</v>
      </c>
      <c r="K12" s="81">
        <f t="shared" ref="K12:K43" si="0">SUM(AR12+AS12+AT12+AU12)+1</f>
        <v>5</v>
      </c>
      <c r="L12" s="43"/>
      <c r="M12" s="40"/>
      <c r="N12" s="29"/>
      <c r="O12" s="40"/>
      <c r="P12" s="29"/>
      <c r="Q12" s="40"/>
      <c r="R12" s="41"/>
      <c r="S12" s="42"/>
      <c r="T12" s="81">
        <f>SUM(AV12:AY12)</f>
        <v>0</v>
      </c>
      <c r="U12" s="43"/>
      <c r="V12" s="40"/>
      <c r="W12" s="29"/>
      <c r="X12" s="40"/>
      <c r="Y12" s="29"/>
      <c r="Z12" s="42"/>
      <c r="AA12" s="85">
        <f t="shared" ref="AA12:AA43" si="1">SUM(AZ12:BB12)</f>
        <v>0</v>
      </c>
      <c r="AB12" s="39"/>
      <c r="AC12" s="40"/>
      <c r="AD12" s="41"/>
      <c r="AE12" s="40"/>
      <c r="AF12" s="41"/>
      <c r="AG12" s="40"/>
      <c r="AH12" s="41"/>
      <c r="AI12" s="42"/>
      <c r="AJ12" s="85">
        <f t="shared" ref="AJ12:AJ43" si="2">SUM(BD12:BG12)</f>
        <v>0</v>
      </c>
      <c r="AK12" s="23">
        <f t="shared" ref="AK12:AK43" si="3">SUM(C12-D12)+(E12-F12)+(G12-H12)+(I12-J12)</f>
        <v>35</v>
      </c>
      <c r="AL12" s="22">
        <f t="shared" ref="AL12:AL43" si="4">SUM(L12-M12)+(N12-O12)+(P12-Q12)+(R12-S12)</f>
        <v>0</v>
      </c>
      <c r="AM12" s="22">
        <f t="shared" ref="AM12:AM43" si="5">SUM(U12-V12)+(W12-X12)+(Y12-Z12)</f>
        <v>0</v>
      </c>
      <c r="AN12" s="22">
        <f t="shared" ref="AN12:AN43" si="6">SUM(AB12-AC12)+(AD12-AE12)+(AF12-AG12)+(AH12-AI12)</f>
        <v>0</v>
      </c>
      <c r="AO12" s="35">
        <f t="shared" ref="AO12:AO43" si="7">SUM(AK12+AL12+AM12+AN12)</f>
        <v>35</v>
      </c>
      <c r="AP12" s="89">
        <f t="shared" ref="AP12:AP43" si="8">SUM(K12+T12+AA12+AJ12)</f>
        <v>5</v>
      </c>
      <c r="AR12" s="108">
        <f>IF(C12=13,1,0)</f>
        <v>1</v>
      </c>
      <c r="AS12" s="109">
        <f>IF(E12=13,1,0)</f>
        <v>1</v>
      </c>
      <c r="AT12" s="109">
        <f>IF(G12=13,1,0)</f>
        <v>1</v>
      </c>
      <c r="AU12" s="110">
        <f>IF(I12=13,1,0)</f>
        <v>1</v>
      </c>
      <c r="AV12" s="108">
        <f>IF(L12=13,1,0)</f>
        <v>0</v>
      </c>
      <c r="AW12" s="109">
        <f>IF(N12=13,1,0)</f>
        <v>0</v>
      </c>
      <c r="AX12" s="109">
        <f>IF(P12=13,1,0)</f>
        <v>0</v>
      </c>
      <c r="AY12" s="110">
        <f>IF(R12=13,1,0)</f>
        <v>0</v>
      </c>
      <c r="AZ12" s="108">
        <f>IF(UP12=13,1,0)</f>
        <v>0</v>
      </c>
      <c r="BA12" s="109">
        <f>IF(W12=13,1,0)</f>
        <v>0</v>
      </c>
      <c r="BB12" s="109">
        <f>IF(Y12=13,1,0)</f>
        <v>0</v>
      </c>
      <c r="BC12" s="110">
        <f t="shared" ref="BC12" si="9">IF(V12=13,1,0)</f>
        <v>0</v>
      </c>
      <c r="BD12" s="108">
        <f>IF(AB12=13,1,0)</f>
        <v>0</v>
      </c>
      <c r="BE12" s="109">
        <f>IF(AD12=13,1,0)</f>
        <v>0</v>
      </c>
      <c r="BF12" s="109">
        <f>IF(AF12=13,1,0)</f>
        <v>0</v>
      </c>
      <c r="BG12" s="110">
        <f>IF(AH12=13,1,0)</f>
        <v>0</v>
      </c>
    </row>
    <row r="13" spans="1:59" s="1" customFormat="1" ht="18" x14ac:dyDescent="0.25">
      <c r="A13" s="21">
        <v>2</v>
      </c>
      <c r="B13" s="36" t="s">
        <v>90</v>
      </c>
      <c r="C13" s="39">
        <v>13</v>
      </c>
      <c r="D13" s="40">
        <v>5</v>
      </c>
      <c r="E13" s="29">
        <v>13</v>
      </c>
      <c r="F13" s="40">
        <v>9</v>
      </c>
      <c r="G13" s="29">
        <v>13</v>
      </c>
      <c r="H13" s="40">
        <v>3</v>
      </c>
      <c r="I13" s="41">
        <v>13</v>
      </c>
      <c r="J13" s="42">
        <v>3</v>
      </c>
      <c r="K13" s="81">
        <f t="shared" si="0"/>
        <v>5</v>
      </c>
      <c r="L13" s="43"/>
      <c r="M13" s="40"/>
      <c r="N13" s="29"/>
      <c r="O13" s="40"/>
      <c r="P13" s="29"/>
      <c r="Q13" s="40"/>
      <c r="R13" s="41"/>
      <c r="S13" s="42"/>
      <c r="T13" s="81">
        <f t="shared" ref="T13:T43" si="10">SUM(AV13:AY13)</f>
        <v>0</v>
      </c>
      <c r="U13" s="43"/>
      <c r="V13" s="40"/>
      <c r="W13" s="29"/>
      <c r="X13" s="40"/>
      <c r="Y13" s="29"/>
      <c r="Z13" s="42"/>
      <c r="AA13" s="85">
        <f t="shared" si="1"/>
        <v>0</v>
      </c>
      <c r="AB13" s="39"/>
      <c r="AC13" s="40"/>
      <c r="AD13" s="41"/>
      <c r="AE13" s="40"/>
      <c r="AF13" s="41"/>
      <c r="AG13" s="40"/>
      <c r="AH13" s="41"/>
      <c r="AI13" s="42"/>
      <c r="AJ13" s="85">
        <f t="shared" si="2"/>
        <v>0</v>
      </c>
      <c r="AK13" s="23">
        <f t="shared" si="3"/>
        <v>32</v>
      </c>
      <c r="AL13" s="22">
        <f t="shared" si="4"/>
        <v>0</v>
      </c>
      <c r="AM13" s="22">
        <f t="shared" si="5"/>
        <v>0</v>
      </c>
      <c r="AN13" s="30">
        <f t="shared" si="6"/>
        <v>0</v>
      </c>
      <c r="AO13" s="35">
        <f t="shared" si="7"/>
        <v>32</v>
      </c>
      <c r="AP13" s="90">
        <f t="shared" si="8"/>
        <v>5</v>
      </c>
      <c r="AR13" s="108">
        <f t="shared" ref="AR13:AR76" si="11">IF(C13=13,1,0)</f>
        <v>1</v>
      </c>
      <c r="AS13" s="109">
        <f t="shared" ref="AS13:AS76" si="12">IF(E13=13,1,0)</f>
        <v>1</v>
      </c>
      <c r="AT13" s="109">
        <f t="shared" ref="AT13:AT76" si="13">IF(G13=13,1,0)</f>
        <v>1</v>
      </c>
      <c r="AU13" s="110">
        <f t="shared" ref="AU13:AU76" si="14">IF(I13=13,1,0)</f>
        <v>1</v>
      </c>
      <c r="AV13" s="108">
        <f>IF(L13=13,1,0)</f>
        <v>0</v>
      </c>
      <c r="AW13" s="109">
        <f t="shared" ref="AW13:AW76" si="15">IF(N13=13,1,0)</f>
        <v>0</v>
      </c>
      <c r="AX13" s="109">
        <f t="shared" ref="AX13:AX76" si="16">IF(P13=13,1,0)</f>
        <v>0</v>
      </c>
      <c r="AY13" s="110">
        <f t="shared" ref="AY13:AY76" si="17">IF(R13=13,1,0)</f>
        <v>0</v>
      </c>
      <c r="AZ13" s="108">
        <f t="shared" ref="AZ13:AZ76" si="18">IF(UP13=13,1,0)</f>
        <v>0</v>
      </c>
      <c r="BA13" s="109">
        <f t="shared" ref="BA13:BA76" si="19">IF(W13=13,1,0)</f>
        <v>0</v>
      </c>
      <c r="BB13" s="109">
        <f t="shared" ref="BB13:BB76" si="20">IF(Y13=13,1,0)</f>
        <v>0</v>
      </c>
      <c r="BC13" s="110">
        <f t="shared" ref="BC13:BC76" si="21">IF(Q13=13,1,0)</f>
        <v>0</v>
      </c>
      <c r="BD13" s="108">
        <f t="shared" ref="BD13:BD76" si="22">IF(AB13=13,1,0)</f>
        <v>0</v>
      </c>
      <c r="BE13" s="109">
        <f t="shared" ref="BE13:BE76" si="23">IF(AD13=13,1,0)</f>
        <v>0</v>
      </c>
      <c r="BF13" s="109">
        <f t="shared" ref="BF13:BF76" si="24">IF(AF13=13,1,0)</f>
        <v>0</v>
      </c>
      <c r="BG13" s="110">
        <f t="shared" ref="BG13:BG76" si="25">IF(AH13=13,1,0)</f>
        <v>0</v>
      </c>
    </row>
    <row r="14" spans="1:59" s="1" customFormat="1" ht="18" x14ac:dyDescent="0.25">
      <c r="A14" s="21">
        <v>3</v>
      </c>
      <c r="B14" s="36" t="s">
        <v>127</v>
      </c>
      <c r="C14" s="39">
        <v>13</v>
      </c>
      <c r="D14" s="40">
        <v>9</v>
      </c>
      <c r="E14" s="29">
        <v>13</v>
      </c>
      <c r="F14" s="40">
        <v>9</v>
      </c>
      <c r="G14" s="29">
        <v>13</v>
      </c>
      <c r="H14" s="40">
        <v>8</v>
      </c>
      <c r="I14" s="41">
        <v>13</v>
      </c>
      <c r="J14" s="42">
        <v>1</v>
      </c>
      <c r="K14" s="81">
        <f t="shared" si="0"/>
        <v>5</v>
      </c>
      <c r="L14" s="43"/>
      <c r="M14" s="40"/>
      <c r="N14" s="29"/>
      <c r="O14" s="40"/>
      <c r="P14" s="29"/>
      <c r="Q14" s="40"/>
      <c r="R14" s="41"/>
      <c r="S14" s="42"/>
      <c r="T14" s="81">
        <f t="shared" si="10"/>
        <v>0</v>
      </c>
      <c r="U14" s="43"/>
      <c r="V14" s="40"/>
      <c r="W14" s="29"/>
      <c r="X14" s="40"/>
      <c r="Y14" s="29"/>
      <c r="Z14" s="42"/>
      <c r="AA14" s="85">
        <f t="shared" si="1"/>
        <v>0</v>
      </c>
      <c r="AB14" s="39"/>
      <c r="AC14" s="40"/>
      <c r="AD14" s="41"/>
      <c r="AE14" s="40"/>
      <c r="AF14" s="41"/>
      <c r="AG14" s="40"/>
      <c r="AH14" s="41"/>
      <c r="AI14" s="42"/>
      <c r="AJ14" s="85">
        <f t="shared" si="2"/>
        <v>0</v>
      </c>
      <c r="AK14" s="23">
        <f t="shared" si="3"/>
        <v>25</v>
      </c>
      <c r="AL14" s="22">
        <f t="shared" si="4"/>
        <v>0</v>
      </c>
      <c r="AM14" s="22">
        <f t="shared" si="5"/>
        <v>0</v>
      </c>
      <c r="AN14" s="30">
        <f t="shared" si="6"/>
        <v>0</v>
      </c>
      <c r="AO14" s="35">
        <f t="shared" si="7"/>
        <v>25</v>
      </c>
      <c r="AP14" s="90">
        <f t="shared" si="8"/>
        <v>5</v>
      </c>
      <c r="AR14" s="108">
        <f t="shared" si="11"/>
        <v>1</v>
      </c>
      <c r="AS14" s="109">
        <f t="shared" si="12"/>
        <v>1</v>
      </c>
      <c r="AT14" s="109">
        <f t="shared" si="13"/>
        <v>1</v>
      </c>
      <c r="AU14" s="110">
        <f t="shared" si="14"/>
        <v>1</v>
      </c>
      <c r="AV14" s="108">
        <f t="shared" ref="AV14:AV76" si="26">IF(L14=13,1,0)</f>
        <v>0</v>
      </c>
      <c r="AW14" s="109">
        <f t="shared" si="15"/>
        <v>0</v>
      </c>
      <c r="AX14" s="109">
        <f t="shared" si="16"/>
        <v>0</v>
      </c>
      <c r="AY14" s="110">
        <f t="shared" si="17"/>
        <v>0</v>
      </c>
      <c r="AZ14" s="108">
        <f t="shared" si="18"/>
        <v>0</v>
      </c>
      <c r="BA14" s="109">
        <f t="shared" si="19"/>
        <v>0</v>
      </c>
      <c r="BB14" s="109">
        <f t="shared" si="20"/>
        <v>0</v>
      </c>
      <c r="BC14" s="110">
        <f t="shared" si="21"/>
        <v>0</v>
      </c>
      <c r="BD14" s="108">
        <f t="shared" si="22"/>
        <v>0</v>
      </c>
      <c r="BE14" s="109">
        <f t="shared" si="23"/>
        <v>0</v>
      </c>
      <c r="BF14" s="109">
        <f t="shared" si="24"/>
        <v>0</v>
      </c>
      <c r="BG14" s="110">
        <f t="shared" si="25"/>
        <v>0</v>
      </c>
    </row>
    <row r="15" spans="1:59" s="1" customFormat="1" ht="18" x14ac:dyDescent="0.25">
      <c r="A15" s="21">
        <v>4</v>
      </c>
      <c r="B15" s="36" t="s">
        <v>135</v>
      </c>
      <c r="C15" s="39">
        <v>13</v>
      </c>
      <c r="D15" s="40">
        <v>0</v>
      </c>
      <c r="E15" s="29">
        <v>13</v>
      </c>
      <c r="F15" s="40">
        <v>11</v>
      </c>
      <c r="G15" s="29">
        <v>13</v>
      </c>
      <c r="H15" s="40">
        <v>9</v>
      </c>
      <c r="I15" s="41">
        <v>13</v>
      </c>
      <c r="J15" s="42">
        <v>11</v>
      </c>
      <c r="K15" s="81">
        <f t="shared" si="0"/>
        <v>5</v>
      </c>
      <c r="L15" s="43"/>
      <c r="M15" s="40"/>
      <c r="N15" s="29"/>
      <c r="O15" s="40"/>
      <c r="P15" s="29"/>
      <c r="Q15" s="40"/>
      <c r="R15" s="41"/>
      <c r="S15" s="42"/>
      <c r="T15" s="81">
        <f t="shared" si="10"/>
        <v>0</v>
      </c>
      <c r="U15" s="43"/>
      <c r="V15" s="40"/>
      <c r="W15" s="29"/>
      <c r="X15" s="40"/>
      <c r="Y15" s="29"/>
      <c r="Z15" s="42"/>
      <c r="AA15" s="85">
        <f t="shared" si="1"/>
        <v>0</v>
      </c>
      <c r="AB15" s="39"/>
      <c r="AC15" s="40"/>
      <c r="AD15" s="41"/>
      <c r="AE15" s="40"/>
      <c r="AF15" s="41"/>
      <c r="AG15" s="40"/>
      <c r="AH15" s="41"/>
      <c r="AI15" s="42"/>
      <c r="AJ15" s="85">
        <f t="shared" si="2"/>
        <v>0</v>
      </c>
      <c r="AK15" s="23">
        <f t="shared" si="3"/>
        <v>21</v>
      </c>
      <c r="AL15" s="22">
        <f t="shared" si="4"/>
        <v>0</v>
      </c>
      <c r="AM15" s="22">
        <f t="shared" si="5"/>
        <v>0</v>
      </c>
      <c r="AN15" s="30">
        <f t="shared" si="6"/>
        <v>0</v>
      </c>
      <c r="AO15" s="35">
        <f t="shared" si="7"/>
        <v>21</v>
      </c>
      <c r="AP15" s="90">
        <f t="shared" si="8"/>
        <v>5</v>
      </c>
      <c r="AR15" s="108">
        <f t="shared" si="11"/>
        <v>1</v>
      </c>
      <c r="AS15" s="109">
        <f t="shared" si="12"/>
        <v>1</v>
      </c>
      <c r="AT15" s="109">
        <f t="shared" si="13"/>
        <v>1</v>
      </c>
      <c r="AU15" s="110">
        <f t="shared" si="14"/>
        <v>1</v>
      </c>
      <c r="AV15" s="108">
        <f t="shared" si="26"/>
        <v>0</v>
      </c>
      <c r="AW15" s="109">
        <f t="shared" si="15"/>
        <v>0</v>
      </c>
      <c r="AX15" s="109">
        <f t="shared" si="16"/>
        <v>0</v>
      </c>
      <c r="AY15" s="110">
        <f t="shared" si="17"/>
        <v>0</v>
      </c>
      <c r="AZ15" s="108">
        <f t="shared" si="18"/>
        <v>0</v>
      </c>
      <c r="BA15" s="109">
        <f t="shared" si="19"/>
        <v>0</v>
      </c>
      <c r="BB15" s="109">
        <f t="shared" si="20"/>
        <v>0</v>
      </c>
      <c r="BC15" s="110">
        <f t="shared" si="21"/>
        <v>0</v>
      </c>
      <c r="BD15" s="108">
        <f t="shared" si="22"/>
        <v>0</v>
      </c>
      <c r="BE15" s="109">
        <f t="shared" si="23"/>
        <v>0</v>
      </c>
      <c r="BF15" s="109">
        <f t="shared" si="24"/>
        <v>0</v>
      </c>
      <c r="BG15" s="110">
        <f t="shared" si="25"/>
        <v>0</v>
      </c>
    </row>
    <row r="16" spans="1:59" s="1" customFormat="1" ht="18" x14ac:dyDescent="0.25">
      <c r="A16" s="21">
        <v>5</v>
      </c>
      <c r="B16" s="36" t="s">
        <v>121</v>
      </c>
      <c r="C16" s="39">
        <v>7</v>
      </c>
      <c r="D16" s="40">
        <v>13</v>
      </c>
      <c r="E16" s="29">
        <v>13</v>
      </c>
      <c r="F16" s="40">
        <v>2</v>
      </c>
      <c r="G16" s="29">
        <v>13</v>
      </c>
      <c r="H16" s="40">
        <v>3</v>
      </c>
      <c r="I16" s="41">
        <v>13</v>
      </c>
      <c r="J16" s="42">
        <v>7</v>
      </c>
      <c r="K16" s="81">
        <f t="shared" si="0"/>
        <v>4</v>
      </c>
      <c r="L16" s="43"/>
      <c r="M16" s="40"/>
      <c r="N16" s="29"/>
      <c r="O16" s="40"/>
      <c r="P16" s="29"/>
      <c r="Q16" s="40"/>
      <c r="R16" s="41"/>
      <c r="S16" s="42"/>
      <c r="T16" s="81">
        <f t="shared" si="10"/>
        <v>0</v>
      </c>
      <c r="U16" s="43"/>
      <c r="V16" s="40"/>
      <c r="W16" s="29"/>
      <c r="X16" s="40"/>
      <c r="Y16" s="29"/>
      <c r="Z16" s="42"/>
      <c r="AA16" s="85">
        <f t="shared" si="1"/>
        <v>0</v>
      </c>
      <c r="AB16" s="39"/>
      <c r="AC16" s="40"/>
      <c r="AD16" s="41"/>
      <c r="AE16" s="40"/>
      <c r="AF16" s="41"/>
      <c r="AG16" s="40"/>
      <c r="AH16" s="41"/>
      <c r="AI16" s="42"/>
      <c r="AJ16" s="85">
        <f t="shared" si="2"/>
        <v>0</v>
      </c>
      <c r="AK16" s="23">
        <f t="shared" si="3"/>
        <v>21</v>
      </c>
      <c r="AL16" s="22">
        <f t="shared" si="4"/>
        <v>0</v>
      </c>
      <c r="AM16" s="22">
        <f t="shared" si="5"/>
        <v>0</v>
      </c>
      <c r="AN16" s="30">
        <f t="shared" si="6"/>
        <v>0</v>
      </c>
      <c r="AO16" s="35">
        <f t="shared" si="7"/>
        <v>21</v>
      </c>
      <c r="AP16" s="90">
        <f>SUM(K16+T16+AA16+AJ16)</f>
        <v>4</v>
      </c>
      <c r="AR16" s="108">
        <f t="shared" si="11"/>
        <v>0</v>
      </c>
      <c r="AS16" s="109">
        <f t="shared" si="12"/>
        <v>1</v>
      </c>
      <c r="AT16" s="109">
        <f t="shared" si="13"/>
        <v>1</v>
      </c>
      <c r="AU16" s="110">
        <f t="shared" si="14"/>
        <v>1</v>
      </c>
      <c r="AV16" s="108">
        <f t="shared" si="26"/>
        <v>0</v>
      </c>
      <c r="AW16" s="109">
        <f t="shared" si="15"/>
        <v>0</v>
      </c>
      <c r="AX16" s="109">
        <f t="shared" si="16"/>
        <v>0</v>
      </c>
      <c r="AY16" s="110">
        <f t="shared" si="17"/>
        <v>0</v>
      </c>
      <c r="AZ16" s="108">
        <f t="shared" si="18"/>
        <v>0</v>
      </c>
      <c r="BA16" s="109">
        <f t="shared" si="19"/>
        <v>0</v>
      </c>
      <c r="BB16" s="109">
        <f t="shared" si="20"/>
        <v>0</v>
      </c>
      <c r="BC16" s="110">
        <f t="shared" si="21"/>
        <v>0</v>
      </c>
      <c r="BD16" s="108">
        <f t="shared" si="22"/>
        <v>0</v>
      </c>
      <c r="BE16" s="109">
        <f t="shared" si="23"/>
        <v>0</v>
      </c>
      <c r="BF16" s="109">
        <f t="shared" si="24"/>
        <v>0</v>
      </c>
      <c r="BG16" s="110">
        <f t="shared" si="25"/>
        <v>0</v>
      </c>
    </row>
    <row r="17" spans="1:59" s="1" customFormat="1" ht="18" x14ac:dyDescent="0.25">
      <c r="A17" s="21">
        <v>6</v>
      </c>
      <c r="B17" s="36" t="s">
        <v>109</v>
      </c>
      <c r="C17" s="39">
        <v>13</v>
      </c>
      <c r="D17" s="40">
        <v>3</v>
      </c>
      <c r="E17" s="29">
        <v>13</v>
      </c>
      <c r="F17" s="40">
        <v>7</v>
      </c>
      <c r="G17" s="29">
        <v>9</v>
      </c>
      <c r="H17" s="40">
        <v>13</v>
      </c>
      <c r="I17" s="41">
        <v>13</v>
      </c>
      <c r="J17" s="42">
        <v>7</v>
      </c>
      <c r="K17" s="81">
        <f t="shared" si="0"/>
        <v>4</v>
      </c>
      <c r="L17" s="43"/>
      <c r="M17" s="40"/>
      <c r="N17" s="29"/>
      <c r="O17" s="40"/>
      <c r="P17" s="29"/>
      <c r="Q17" s="40"/>
      <c r="R17" s="41"/>
      <c r="S17" s="42"/>
      <c r="T17" s="81">
        <f t="shared" si="10"/>
        <v>0</v>
      </c>
      <c r="U17" s="43"/>
      <c r="V17" s="40"/>
      <c r="W17" s="29"/>
      <c r="X17" s="40"/>
      <c r="Y17" s="29"/>
      <c r="Z17" s="42"/>
      <c r="AA17" s="85">
        <f t="shared" si="1"/>
        <v>0</v>
      </c>
      <c r="AB17" s="39"/>
      <c r="AC17" s="40"/>
      <c r="AD17" s="41"/>
      <c r="AE17" s="40"/>
      <c r="AF17" s="41"/>
      <c r="AG17" s="40"/>
      <c r="AH17" s="41"/>
      <c r="AI17" s="42"/>
      <c r="AJ17" s="85">
        <f t="shared" si="2"/>
        <v>0</v>
      </c>
      <c r="AK17" s="23">
        <f t="shared" si="3"/>
        <v>18</v>
      </c>
      <c r="AL17" s="22">
        <f t="shared" si="4"/>
        <v>0</v>
      </c>
      <c r="AM17" s="22">
        <f t="shared" si="5"/>
        <v>0</v>
      </c>
      <c r="AN17" s="30">
        <f t="shared" si="6"/>
        <v>0</v>
      </c>
      <c r="AO17" s="35">
        <f t="shared" si="7"/>
        <v>18</v>
      </c>
      <c r="AP17" s="90">
        <f t="shared" si="8"/>
        <v>4</v>
      </c>
      <c r="AR17" s="108">
        <f t="shared" si="11"/>
        <v>1</v>
      </c>
      <c r="AS17" s="109">
        <f t="shared" si="12"/>
        <v>1</v>
      </c>
      <c r="AT17" s="109">
        <f t="shared" si="13"/>
        <v>0</v>
      </c>
      <c r="AU17" s="110">
        <f t="shared" si="14"/>
        <v>1</v>
      </c>
      <c r="AV17" s="108">
        <f t="shared" si="26"/>
        <v>0</v>
      </c>
      <c r="AW17" s="109">
        <f t="shared" si="15"/>
        <v>0</v>
      </c>
      <c r="AX17" s="109">
        <f t="shared" si="16"/>
        <v>0</v>
      </c>
      <c r="AY17" s="110">
        <f t="shared" si="17"/>
        <v>0</v>
      </c>
      <c r="AZ17" s="108">
        <f t="shared" si="18"/>
        <v>0</v>
      </c>
      <c r="BA17" s="109">
        <f t="shared" si="19"/>
        <v>0</v>
      </c>
      <c r="BB17" s="109">
        <f t="shared" si="20"/>
        <v>0</v>
      </c>
      <c r="BC17" s="110">
        <f t="shared" si="21"/>
        <v>0</v>
      </c>
      <c r="BD17" s="108">
        <f t="shared" si="22"/>
        <v>0</v>
      </c>
      <c r="BE17" s="109">
        <f t="shared" si="23"/>
        <v>0</v>
      </c>
      <c r="BF17" s="109">
        <f t="shared" si="24"/>
        <v>0</v>
      </c>
      <c r="BG17" s="110">
        <f t="shared" si="25"/>
        <v>0</v>
      </c>
    </row>
    <row r="18" spans="1:59" s="1" customFormat="1" ht="18" x14ac:dyDescent="0.25">
      <c r="A18" s="21">
        <v>7</v>
      </c>
      <c r="B18" s="36" t="s">
        <v>133</v>
      </c>
      <c r="C18" s="44">
        <v>5</v>
      </c>
      <c r="D18" s="45">
        <v>13</v>
      </c>
      <c r="E18" s="46">
        <v>13</v>
      </c>
      <c r="F18" s="45">
        <v>1</v>
      </c>
      <c r="G18" s="46">
        <v>13</v>
      </c>
      <c r="H18" s="45">
        <v>4</v>
      </c>
      <c r="I18" s="47">
        <v>13</v>
      </c>
      <c r="J18" s="48">
        <v>8</v>
      </c>
      <c r="K18" s="81">
        <f t="shared" si="0"/>
        <v>4</v>
      </c>
      <c r="L18" s="49"/>
      <c r="M18" s="45"/>
      <c r="N18" s="46"/>
      <c r="O18" s="45"/>
      <c r="P18" s="46"/>
      <c r="Q18" s="45"/>
      <c r="R18" s="47"/>
      <c r="S18" s="48"/>
      <c r="T18" s="81">
        <f t="shared" si="10"/>
        <v>0</v>
      </c>
      <c r="U18" s="49"/>
      <c r="V18" s="45"/>
      <c r="W18" s="46"/>
      <c r="X18" s="45"/>
      <c r="Y18" s="46"/>
      <c r="Z18" s="42"/>
      <c r="AA18" s="85">
        <f t="shared" si="1"/>
        <v>0</v>
      </c>
      <c r="AB18" s="44"/>
      <c r="AC18" s="45"/>
      <c r="AD18" s="47"/>
      <c r="AE18" s="45"/>
      <c r="AF18" s="47"/>
      <c r="AG18" s="45"/>
      <c r="AH18" s="47"/>
      <c r="AI18" s="48"/>
      <c r="AJ18" s="85">
        <f t="shared" si="2"/>
        <v>0</v>
      </c>
      <c r="AK18" s="23">
        <f t="shared" si="3"/>
        <v>18</v>
      </c>
      <c r="AL18" s="22">
        <f t="shared" si="4"/>
        <v>0</v>
      </c>
      <c r="AM18" s="22">
        <f t="shared" si="5"/>
        <v>0</v>
      </c>
      <c r="AN18" s="30">
        <f t="shared" si="6"/>
        <v>0</v>
      </c>
      <c r="AO18" s="35">
        <f t="shared" si="7"/>
        <v>18</v>
      </c>
      <c r="AP18" s="90">
        <f t="shared" si="8"/>
        <v>4</v>
      </c>
      <c r="AR18" s="108">
        <f t="shared" si="11"/>
        <v>0</v>
      </c>
      <c r="AS18" s="109">
        <f t="shared" si="12"/>
        <v>1</v>
      </c>
      <c r="AT18" s="109">
        <f t="shared" si="13"/>
        <v>1</v>
      </c>
      <c r="AU18" s="110">
        <f t="shared" si="14"/>
        <v>1</v>
      </c>
      <c r="AV18" s="108">
        <f t="shared" si="26"/>
        <v>0</v>
      </c>
      <c r="AW18" s="109">
        <f t="shared" si="15"/>
        <v>0</v>
      </c>
      <c r="AX18" s="109">
        <f t="shared" si="16"/>
        <v>0</v>
      </c>
      <c r="AY18" s="110">
        <f t="shared" si="17"/>
        <v>0</v>
      </c>
      <c r="AZ18" s="108">
        <f t="shared" si="18"/>
        <v>0</v>
      </c>
      <c r="BA18" s="109">
        <f t="shared" si="19"/>
        <v>0</v>
      </c>
      <c r="BB18" s="109">
        <f t="shared" si="20"/>
        <v>0</v>
      </c>
      <c r="BC18" s="110">
        <f t="shared" si="21"/>
        <v>0</v>
      </c>
      <c r="BD18" s="108">
        <f t="shared" si="22"/>
        <v>0</v>
      </c>
      <c r="BE18" s="109">
        <f t="shared" si="23"/>
        <v>0</v>
      </c>
      <c r="BF18" s="109">
        <f t="shared" si="24"/>
        <v>0</v>
      </c>
      <c r="BG18" s="110">
        <f t="shared" si="25"/>
        <v>0</v>
      </c>
    </row>
    <row r="19" spans="1:59" s="1" customFormat="1" ht="18" x14ac:dyDescent="0.25">
      <c r="A19" s="21">
        <v>8</v>
      </c>
      <c r="B19" s="17" t="s">
        <v>88</v>
      </c>
      <c r="C19" s="39">
        <v>13</v>
      </c>
      <c r="D19" s="40">
        <v>11</v>
      </c>
      <c r="E19" s="29">
        <v>7</v>
      </c>
      <c r="F19" s="40">
        <v>13</v>
      </c>
      <c r="G19" s="29">
        <v>13</v>
      </c>
      <c r="H19" s="40">
        <v>3</v>
      </c>
      <c r="I19" s="41">
        <v>13</v>
      </c>
      <c r="J19" s="42">
        <v>1</v>
      </c>
      <c r="K19" s="81">
        <f t="shared" si="0"/>
        <v>4</v>
      </c>
      <c r="L19" s="43"/>
      <c r="M19" s="40"/>
      <c r="N19" s="29"/>
      <c r="O19" s="40"/>
      <c r="P19" s="29"/>
      <c r="Q19" s="40"/>
      <c r="R19" s="41"/>
      <c r="S19" s="42"/>
      <c r="T19" s="81">
        <f t="shared" si="10"/>
        <v>0</v>
      </c>
      <c r="U19" s="43"/>
      <c r="V19" s="40"/>
      <c r="W19" s="29"/>
      <c r="X19" s="40"/>
      <c r="Y19" s="29"/>
      <c r="Z19" s="42"/>
      <c r="AA19" s="85">
        <f t="shared" si="1"/>
        <v>0</v>
      </c>
      <c r="AB19" s="39"/>
      <c r="AC19" s="40"/>
      <c r="AD19" s="41"/>
      <c r="AE19" s="40"/>
      <c r="AF19" s="41"/>
      <c r="AG19" s="40"/>
      <c r="AH19" s="41"/>
      <c r="AI19" s="42"/>
      <c r="AJ19" s="85">
        <f t="shared" si="2"/>
        <v>0</v>
      </c>
      <c r="AK19" s="23">
        <f t="shared" si="3"/>
        <v>18</v>
      </c>
      <c r="AL19" s="22">
        <f t="shared" si="4"/>
        <v>0</v>
      </c>
      <c r="AM19" s="22">
        <f t="shared" si="5"/>
        <v>0</v>
      </c>
      <c r="AN19" s="30">
        <f t="shared" si="6"/>
        <v>0</v>
      </c>
      <c r="AO19" s="35">
        <f t="shared" si="7"/>
        <v>18</v>
      </c>
      <c r="AP19" s="90">
        <f t="shared" si="8"/>
        <v>4</v>
      </c>
      <c r="AR19" s="108">
        <f t="shared" si="11"/>
        <v>1</v>
      </c>
      <c r="AS19" s="109">
        <f t="shared" si="12"/>
        <v>0</v>
      </c>
      <c r="AT19" s="109">
        <f t="shared" si="13"/>
        <v>1</v>
      </c>
      <c r="AU19" s="110">
        <f t="shared" si="14"/>
        <v>1</v>
      </c>
      <c r="AV19" s="108">
        <f t="shared" si="26"/>
        <v>0</v>
      </c>
      <c r="AW19" s="109">
        <f t="shared" si="15"/>
        <v>0</v>
      </c>
      <c r="AX19" s="109">
        <f t="shared" si="16"/>
        <v>0</v>
      </c>
      <c r="AY19" s="110">
        <f t="shared" si="17"/>
        <v>0</v>
      </c>
      <c r="AZ19" s="108">
        <f t="shared" si="18"/>
        <v>0</v>
      </c>
      <c r="BA19" s="109">
        <f t="shared" si="19"/>
        <v>0</v>
      </c>
      <c r="BB19" s="109">
        <f t="shared" si="20"/>
        <v>0</v>
      </c>
      <c r="BC19" s="110">
        <f t="shared" si="21"/>
        <v>0</v>
      </c>
      <c r="BD19" s="108">
        <f t="shared" si="22"/>
        <v>0</v>
      </c>
      <c r="BE19" s="109">
        <f t="shared" si="23"/>
        <v>0</v>
      </c>
      <c r="BF19" s="109">
        <f t="shared" si="24"/>
        <v>0</v>
      </c>
      <c r="BG19" s="110">
        <f t="shared" si="25"/>
        <v>0</v>
      </c>
    </row>
    <row r="20" spans="1:59" s="1" customFormat="1" ht="18" x14ac:dyDescent="0.25">
      <c r="A20" s="21">
        <v>9</v>
      </c>
      <c r="B20" s="17" t="s">
        <v>74</v>
      </c>
      <c r="C20" s="39">
        <v>13</v>
      </c>
      <c r="D20" s="40">
        <v>8</v>
      </c>
      <c r="E20" s="29">
        <v>13</v>
      </c>
      <c r="F20" s="40">
        <v>1</v>
      </c>
      <c r="G20" s="29">
        <v>13</v>
      </c>
      <c r="H20" s="40">
        <v>10</v>
      </c>
      <c r="I20" s="41">
        <v>9</v>
      </c>
      <c r="J20" s="42">
        <v>13</v>
      </c>
      <c r="K20" s="81">
        <f t="shared" si="0"/>
        <v>4</v>
      </c>
      <c r="L20" s="43"/>
      <c r="M20" s="40"/>
      <c r="N20" s="29"/>
      <c r="O20" s="40"/>
      <c r="P20" s="29"/>
      <c r="Q20" s="40"/>
      <c r="R20" s="41"/>
      <c r="S20" s="42"/>
      <c r="T20" s="81">
        <f t="shared" si="10"/>
        <v>0</v>
      </c>
      <c r="U20" s="43"/>
      <c r="V20" s="40"/>
      <c r="W20" s="29"/>
      <c r="X20" s="40"/>
      <c r="Y20" s="29"/>
      <c r="Z20" s="42"/>
      <c r="AA20" s="85">
        <f t="shared" si="1"/>
        <v>0</v>
      </c>
      <c r="AB20" s="39"/>
      <c r="AC20" s="40"/>
      <c r="AD20" s="41"/>
      <c r="AE20" s="40"/>
      <c r="AF20" s="41"/>
      <c r="AG20" s="40"/>
      <c r="AH20" s="41"/>
      <c r="AI20" s="42"/>
      <c r="AJ20" s="85">
        <f t="shared" si="2"/>
        <v>0</v>
      </c>
      <c r="AK20" s="23">
        <f t="shared" si="3"/>
        <v>16</v>
      </c>
      <c r="AL20" s="22">
        <f t="shared" si="4"/>
        <v>0</v>
      </c>
      <c r="AM20" s="22">
        <f t="shared" si="5"/>
        <v>0</v>
      </c>
      <c r="AN20" s="30">
        <f t="shared" si="6"/>
        <v>0</v>
      </c>
      <c r="AO20" s="35">
        <f t="shared" si="7"/>
        <v>16</v>
      </c>
      <c r="AP20" s="90">
        <f t="shared" si="8"/>
        <v>4</v>
      </c>
      <c r="AR20" s="108">
        <f t="shared" si="11"/>
        <v>1</v>
      </c>
      <c r="AS20" s="109">
        <f t="shared" si="12"/>
        <v>1</v>
      </c>
      <c r="AT20" s="109">
        <f t="shared" si="13"/>
        <v>1</v>
      </c>
      <c r="AU20" s="110">
        <f t="shared" si="14"/>
        <v>0</v>
      </c>
      <c r="AV20" s="108">
        <f t="shared" si="26"/>
        <v>0</v>
      </c>
      <c r="AW20" s="109">
        <f t="shared" si="15"/>
        <v>0</v>
      </c>
      <c r="AX20" s="109">
        <f t="shared" si="16"/>
        <v>0</v>
      </c>
      <c r="AY20" s="110">
        <f t="shared" si="17"/>
        <v>0</v>
      </c>
      <c r="AZ20" s="108">
        <f t="shared" si="18"/>
        <v>0</v>
      </c>
      <c r="BA20" s="109">
        <f t="shared" si="19"/>
        <v>0</v>
      </c>
      <c r="BB20" s="109">
        <f t="shared" si="20"/>
        <v>0</v>
      </c>
      <c r="BC20" s="110">
        <f t="shared" si="21"/>
        <v>0</v>
      </c>
      <c r="BD20" s="108">
        <f t="shared" si="22"/>
        <v>0</v>
      </c>
      <c r="BE20" s="109">
        <f t="shared" si="23"/>
        <v>0</v>
      </c>
      <c r="BF20" s="109">
        <f t="shared" si="24"/>
        <v>0</v>
      </c>
      <c r="BG20" s="110">
        <f t="shared" si="25"/>
        <v>0</v>
      </c>
    </row>
    <row r="21" spans="1:59" s="1" customFormat="1" ht="18" x14ac:dyDescent="0.25">
      <c r="A21" s="21">
        <v>10</v>
      </c>
      <c r="B21" s="36" t="s">
        <v>108</v>
      </c>
      <c r="C21" s="39">
        <v>13</v>
      </c>
      <c r="D21" s="40">
        <v>5</v>
      </c>
      <c r="E21" s="29">
        <v>13</v>
      </c>
      <c r="F21" s="40">
        <v>8</v>
      </c>
      <c r="G21" s="29">
        <v>13</v>
      </c>
      <c r="H21" s="40">
        <v>2</v>
      </c>
      <c r="I21" s="41">
        <v>4</v>
      </c>
      <c r="J21" s="42">
        <v>13</v>
      </c>
      <c r="K21" s="81">
        <f t="shared" si="0"/>
        <v>4</v>
      </c>
      <c r="L21" s="43"/>
      <c r="M21" s="40"/>
      <c r="N21" s="29"/>
      <c r="O21" s="40"/>
      <c r="P21" s="29"/>
      <c r="Q21" s="40"/>
      <c r="R21" s="41"/>
      <c r="S21" s="42"/>
      <c r="T21" s="81">
        <f t="shared" si="10"/>
        <v>0</v>
      </c>
      <c r="U21" s="43"/>
      <c r="V21" s="40"/>
      <c r="W21" s="29"/>
      <c r="X21" s="40"/>
      <c r="Y21" s="29"/>
      <c r="Z21" s="42"/>
      <c r="AA21" s="85">
        <f t="shared" si="1"/>
        <v>0</v>
      </c>
      <c r="AB21" s="39"/>
      <c r="AC21" s="40"/>
      <c r="AD21" s="41"/>
      <c r="AE21" s="40"/>
      <c r="AF21" s="41"/>
      <c r="AG21" s="40"/>
      <c r="AH21" s="41"/>
      <c r="AI21" s="42"/>
      <c r="AJ21" s="85">
        <f t="shared" si="2"/>
        <v>0</v>
      </c>
      <c r="AK21" s="23">
        <f t="shared" si="3"/>
        <v>15</v>
      </c>
      <c r="AL21" s="22">
        <f t="shared" si="4"/>
        <v>0</v>
      </c>
      <c r="AM21" s="22">
        <f t="shared" si="5"/>
        <v>0</v>
      </c>
      <c r="AN21" s="30">
        <f t="shared" si="6"/>
        <v>0</v>
      </c>
      <c r="AO21" s="35">
        <f t="shared" si="7"/>
        <v>15</v>
      </c>
      <c r="AP21" s="90">
        <f t="shared" si="8"/>
        <v>4</v>
      </c>
      <c r="AR21" s="108">
        <f t="shared" si="11"/>
        <v>1</v>
      </c>
      <c r="AS21" s="109">
        <f t="shared" si="12"/>
        <v>1</v>
      </c>
      <c r="AT21" s="109">
        <f t="shared" si="13"/>
        <v>1</v>
      </c>
      <c r="AU21" s="110">
        <f t="shared" si="14"/>
        <v>0</v>
      </c>
      <c r="AV21" s="108">
        <f t="shared" si="26"/>
        <v>0</v>
      </c>
      <c r="AW21" s="109">
        <f t="shared" si="15"/>
        <v>0</v>
      </c>
      <c r="AX21" s="109">
        <f t="shared" si="16"/>
        <v>0</v>
      </c>
      <c r="AY21" s="110">
        <f t="shared" si="17"/>
        <v>0</v>
      </c>
      <c r="AZ21" s="108">
        <f t="shared" si="18"/>
        <v>0</v>
      </c>
      <c r="BA21" s="109">
        <f t="shared" si="19"/>
        <v>0</v>
      </c>
      <c r="BB21" s="109">
        <f t="shared" si="20"/>
        <v>0</v>
      </c>
      <c r="BC21" s="110">
        <f t="shared" si="21"/>
        <v>0</v>
      </c>
      <c r="BD21" s="108">
        <f t="shared" si="22"/>
        <v>0</v>
      </c>
      <c r="BE21" s="109">
        <f t="shared" si="23"/>
        <v>0</v>
      </c>
      <c r="BF21" s="109">
        <f t="shared" si="24"/>
        <v>0</v>
      </c>
      <c r="BG21" s="110">
        <f t="shared" si="25"/>
        <v>0</v>
      </c>
    </row>
    <row r="22" spans="1:59" s="1" customFormat="1" ht="18" x14ac:dyDescent="0.25">
      <c r="A22" s="21">
        <v>11</v>
      </c>
      <c r="B22" s="36" t="s">
        <v>118</v>
      </c>
      <c r="C22" s="44">
        <v>13</v>
      </c>
      <c r="D22" s="45">
        <v>8</v>
      </c>
      <c r="E22" s="46">
        <v>9</v>
      </c>
      <c r="F22" s="45">
        <v>13</v>
      </c>
      <c r="G22" s="46">
        <v>13</v>
      </c>
      <c r="H22" s="45">
        <v>10</v>
      </c>
      <c r="I22" s="47">
        <v>13</v>
      </c>
      <c r="J22" s="48">
        <v>3</v>
      </c>
      <c r="K22" s="81">
        <f t="shared" si="0"/>
        <v>4</v>
      </c>
      <c r="L22" s="49"/>
      <c r="M22" s="45"/>
      <c r="N22" s="46"/>
      <c r="O22" s="45"/>
      <c r="P22" s="46"/>
      <c r="Q22" s="45"/>
      <c r="R22" s="47"/>
      <c r="S22" s="48"/>
      <c r="T22" s="81">
        <f t="shared" si="10"/>
        <v>0</v>
      </c>
      <c r="U22" s="49"/>
      <c r="V22" s="45"/>
      <c r="W22" s="46"/>
      <c r="X22" s="45"/>
      <c r="Y22" s="46"/>
      <c r="Z22" s="42"/>
      <c r="AA22" s="85">
        <f t="shared" si="1"/>
        <v>0</v>
      </c>
      <c r="AB22" s="44"/>
      <c r="AC22" s="45"/>
      <c r="AD22" s="47"/>
      <c r="AE22" s="45"/>
      <c r="AF22" s="47"/>
      <c r="AG22" s="45"/>
      <c r="AH22" s="47"/>
      <c r="AI22" s="48"/>
      <c r="AJ22" s="85">
        <f t="shared" si="2"/>
        <v>0</v>
      </c>
      <c r="AK22" s="23">
        <f t="shared" si="3"/>
        <v>14</v>
      </c>
      <c r="AL22" s="22">
        <f t="shared" si="4"/>
        <v>0</v>
      </c>
      <c r="AM22" s="22">
        <f t="shared" si="5"/>
        <v>0</v>
      </c>
      <c r="AN22" s="30">
        <f t="shared" si="6"/>
        <v>0</v>
      </c>
      <c r="AO22" s="35">
        <f t="shared" si="7"/>
        <v>14</v>
      </c>
      <c r="AP22" s="90">
        <f t="shared" si="8"/>
        <v>4</v>
      </c>
      <c r="AR22" s="108">
        <f t="shared" si="11"/>
        <v>1</v>
      </c>
      <c r="AS22" s="109">
        <f t="shared" si="12"/>
        <v>0</v>
      </c>
      <c r="AT22" s="109">
        <f t="shared" si="13"/>
        <v>1</v>
      </c>
      <c r="AU22" s="110">
        <f t="shared" si="14"/>
        <v>1</v>
      </c>
      <c r="AV22" s="108">
        <f t="shared" si="26"/>
        <v>0</v>
      </c>
      <c r="AW22" s="109">
        <f t="shared" si="15"/>
        <v>0</v>
      </c>
      <c r="AX22" s="109">
        <f t="shared" si="16"/>
        <v>0</v>
      </c>
      <c r="AY22" s="110">
        <f t="shared" si="17"/>
        <v>0</v>
      </c>
      <c r="AZ22" s="108">
        <f t="shared" si="18"/>
        <v>0</v>
      </c>
      <c r="BA22" s="109">
        <f t="shared" si="19"/>
        <v>0</v>
      </c>
      <c r="BB22" s="109">
        <f t="shared" si="20"/>
        <v>0</v>
      </c>
      <c r="BC22" s="110">
        <f t="shared" si="21"/>
        <v>0</v>
      </c>
      <c r="BD22" s="108">
        <f t="shared" si="22"/>
        <v>0</v>
      </c>
      <c r="BE22" s="109">
        <f t="shared" si="23"/>
        <v>0</v>
      </c>
      <c r="BF22" s="109">
        <f t="shared" si="24"/>
        <v>0</v>
      </c>
      <c r="BG22" s="110">
        <f t="shared" si="25"/>
        <v>0</v>
      </c>
    </row>
    <row r="23" spans="1:59" s="1" customFormat="1" ht="18" x14ac:dyDescent="0.25">
      <c r="A23" s="21">
        <v>12</v>
      </c>
      <c r="B23" s="36" t="s">
        <v>113</v>
      </c>
      <c r="C23" s="44">
        <v>5</v>
      </c>
      <c r="D23" s="45">
        <v>13</v>
      </c>
      <c r="E23" s="46">
        <v>13</v>
      </c>
      <c r="F23" s="45">
        <v>6</v>
      </c>
      <c r="G23" s="46">
        <v>13</v>
      </c>
      <c r="H23" s="45">
        <v>9</v>
      </c>
      <c r="I23" s="47">
        <v>13</v>
      </c>
      <c r="J23" s="48">
        <v>3</v>
      </c>
      <c r="K23" s="81">
        <f t="shared" si="0"/>
        <v>4</v>
      </c>
      <c r="L23" s="49"/>
      <c r="M23" s="45"/>
      <c r="N23" s="46"/>
      <c r="O23" s="45"/>
      <c r="P23" s="46"/>
      <c r="Q23" s="45"/>
      <c r="R23" s="47"/>
      <c r="S23" s="48"/>
      <c r="T23" s="81">
        <f t="shared" si="10"/>
        <v>0</v>
      </c>
      <c r="U23" s="49"/>
      <c r="V23" s="45"/>
      <c r="W23" s="46"/>
      <c r="X23" s="45"/>
      <c r="Y23" s="46"/>
      <c r="Z23" s="42"/>
      <c r="AA23" s="85">
        <f t="shared" si="1"/>
        <v>0</v>
      </c>
      <c r="AB23" s="44"/>
      <c r="AC23" s="45"/>
      <c r="AD23" s="47"/>
      <c r="AE23" s="45"/>
      <c r="AF23" s="47"/>
      <c r="AG23" s="45"/>
      <c r="AH23" s="47"/>
      <c r="AI23" s="48"/>
      <c r="AJ23" s="85">
        <f t="shared" si="2"/>
        <v>0</v>
      </c>
      <c r="AK23" s="23">
        <f t="shared" si="3"/>
        <v>13</v>
      </c>
      <c r="AL23" s="22">
        <f t="shared" si="4"/>
        <v>0</v>
      </c>
      <c r="AM23" s="22">
        <f t="shared" si="5"/>
        <v>0</v>
      </c>
      <c r="AN23" s="30">
        <f t="shared" si="6"/>
        <v>0</v>
      </c>
      <c r="AO23" s="35">
        <f t="shared" si="7"/>
        <v>13</v>
      </c>
      <c r="AP23" s="90">
        <f t="shared" si="8"/>
        <v>4</v>
      </c>
      <c r="AR23" s="108">
        <f t="shared" si="11"/>
        <v>0</v>
      </c>
      <c r="AS23" s="109">
        <f t="shared" si="12"/>
        <v>1</v>
      </c>
      <c r="AT23" s="109">
        <f t="shared" si="13"/>
        <v>1</v>
      </c>
      <c r="AU23" s="110">
        <f t="shared" si="14"/>
        <v>1</v>
      </c>
      <c r="AV23" s="108">
        <f t="shared" si="26"/>
        <v>0</v>
      </c>
      <c r="AW23" s="109">
        <f t="shared" si="15"/>
        <v>0</v>
      </c>
      <c r="AX23" s="109">
        <f t="shared" si="16"/>
        <v>0</v>
      </c>
      <c r="AY23" s="110">
        <f t="shared" si="17"/>
        <v>0</v>
      </c>
      <c r="AZ23" s="108">
        <f t="shared" si="18"/>
        <v>0</v>
      </c>
      <c r="BA23" s="109">
        <f t="shared" si="19"/>
        <v>0</v>
      </c>
      <c r="BB23" s="109">
        <f t="shared" si="20"/>
        <v>0</v>
      </c>
      <c r="BC23" s="110">
        <f t="shared" si="21"/>
        <v>0</v>
      </c>
      <c r="BD23" s="108">
        <f t="shared" si="22"/>
        <v>0</v>
      </c>
      <c r="BE23" s="109">
        <f t="shared" si="23"/>
        <v>0</v>
      </c>
      <c r="BF23" s="109">
        <f t="shared" si="24"/>
        <v>0</v>
      </c>
      <c r="BG23" s="110">
        <f t="shared" si="25"/>
        <v>0</v>
      </c>
    </row>
    <row r="24" spans="1:59" s="1" customFormat="1" ht="18" x14ac:dyDescent="0.25">
      <c r="A24" s="21">
        <v>13</v>
      </c>
      <c r="B24" s="36" t="s">
        <v>122</v>
      </c>
      <c r="C24" s="39">
        <v>13</v>
      </c>
      <c r="D24" s="40">
        <v>8</v>
      </c>
      <c r="E24" s="29">
        <v>10</v>
      </c>
      <c r="F24" s="40">
        <v>13</v>
      </c>
      <c r="G24" s="29">
        <v>13</v>
      </c>
      <c r="H24" s="40">
        <v>8</v>
      </c>
      <c r="I24" s="41">
        <v>13</v>
      </c>
      <c r="J24" s="42">
        <v>7</v>
      </c>
      <c r="K24" s="81">
        <f t="shared" si="0"/>
        <v>4</v>
      </c>
      <c r="L24" s="43"/>
      <c r="M24" s="40"/>
      <c r="N24" s="29"/>
      <c r="O24" s="40"/>
      <c r="P24" s="29"/>
      <c r="Q24" s="40"/>
      <c r="R24" s="41"/>
      <c r="S24" s="42"/>
      <c r="T24" s="81">
        <f t="shared" si="10"/>
        <v>0</v>
      </c>
      <c r="U24" s="43"/>
      <c r="V24" s="40"/>
      <c r="W24" s="29"/>
      <c r="X24" s="40"/>
      <c r="Y24" s="29"/>
      <c r="Z24" s="42"/>
      <c r="AA24" s="85">
        <f t="shared" si="1"/>
        <v>0</v>
      </c>
      <c r="AB24" s="39"/>
      <c r="AC24" s="40"/>
      <c r="AD24" s="41"/>
      <c r="AE24" s="40"/>
      <c r="AF24" s="41"/>
      <c r="AG24" s="40"/>
      <c r="AH24" s="41"/>
      <c r="AI24" s="42"/>
      <c r="AJ24" s="85">
        <f t="shared" si="2"/>
        <v>0</v>
      </c>
      <c r="AK24" s="23">
        <f t="shared" si="3"/>
        <v>13</v>
      </c>
      <c r="AL24" s="22">
        <f t="shared" si="4"/>
        <v>0</v>
      </c>
      <c r="AM24" s="22">
        <f t="shared" si="5"/>
        <v>0</v>
      </c>
      <c r="AN24" s="30">
        <f t="shared" si="6"/>
        <v>0</v>
      </c>
      <c r="AO24" s="35">
        <f t="shared" si="7"/>
        <v>13</v>
      </c>
      <c r="AP24" s="90">
        <f t="shared" si="8"/>
        <v>4</v>
      </c>
      <c r="AR24" s="108">
        <f t="shared" si="11"/>
        <v>1</v>
      </c>
      <c r="AS24" s="109">
        <f t="shared" si="12"/>
        <v>0</v>
      </c>
      <c r="AT24" s="109">
        <f t="shared" si="13"/>
        <v>1</v>
      </c>
      <c r="AU24" s="110">
        <f t="shared" si="14"/>
        <v>1</v>
      </c>
      <c r="AV24" s="108">
        <f t="shared" si="26"/>
        <v>0</v>
      </c>
      <c r="AW24" s="109">
        <f t="shared" si="15"/>
        <v>0</v>
      </c>
      <c r="AX24" s="109">
        <f t="shared" si="16"/>
        <v>0</v>
      </c>
      <c r="AY24" s="110">
        <f t="shared" si="17"/>
        <v>0</v>
      </c>
      <c r="AZ24" s="108">
        <f t="shared" si="18"/>
        <v>0</v>
      </c>
      <c r="BA24" s="109">
        <f t="shared" si="19"/>
        <v>0</v>
      </c>
      <c r="BB24" s="109">
        <f t="shared" si="20"/>
        <v>0</v>
      </c>
      <c r="BC24" s="110">
        <f t="shared" si="21"/>
        <v>0</v>
      </c>
      <c r="BD24" s="108">
        <f t="shared" si="22"/>
        <v>0</v>
      </c>
      <c r="BE24" s="109">
        <f t="shared" si="23"/>
        <v>0</v>
      </c>
      <c r="BF24" s="109">
        <f t="shared" si="24"/>
        <v>0</v>
      </c>
      <c r="BG24" s="110">
        <f t="shared" si="25"/>
        <v>0</v>
      </c>
    </row>
    <row r="25" spans="1:59" s="1" customFormat="1" ht="18" x14ac:dyDescent="0.25">
      <c r="A25" s="21">
        <v>14</v>
      </c>
      <c r="B25" s="36" t="s">
        <v>134</v>
      </c>
      <c r="C25" s="39">
        <v>13</v>
      </c>
      <c r="D25" s="40">
        <v>8</v>
      </c>
      <c r="E25" s="29">
        <v>13</v>
      </c>
      <c r="F25" s="40">
        <v>8</v>
      </c>
      <c r="G25" s="29">
        <v>13</v>
      </c>
      <c r="H25" s="40">
        <v>8</v>
      </c>
      <c r="I25" s="41">
        <v>11</v>
      </c>
      <c r="J25" s="42">
        <v>13</v>
      </c>
      <c r="K25" s="81">
        <f t="shared" si="0"/>
        <v>4</v>
      </c>
      <c r="L25" s="43"/>
      <c r="M25" s="40"/>
      <c r="N25" s="29"/>
      <c r="O25" s="40"/>
      <c r="P25" s="29"/>
      <c r="Q25" s="40"/>
      <c r="R25" s="41"/>
      <c r="S25" s="42"/>
      <c r="T25" s="81">
        <f t="shared" si="10"/>
        <v>0</v>
      </c>
      <c r="U25" s="43"/>
      <c r="V25" s="40"/>
      <c r="W25" s="29"/>
      <c r="X25" s="40"/>
      <c r="Y25" s="29"/>
      <c r="Z25" s="42"/>
      <c r="AA25" s="85">
        <f t="shared" si="1"/>
        <v>0</v>
      </c>
      <c r="AB25" s="39"/>
      <c r="AC25" s="40"/>
      <c r="AD25" s="41"/>
      <c r="AE25" s="40"/>
      <c r="AF25" s="41"/>
      <c r="AG25" s="40"/>
      <c r="AH25" s="41"/>
      <c r="AI25" s="42"/>
      <c r="AJ25" s="85">
        <f t="shared" si="2"/>
        <v>0</v>
      </c>
      <c r="AK25" s="23">
        <f t="shared" si="3"/>
        <v>13</v>
      </c>
      <c r="AL25" s="22">
        <f t="shared" si="4"/>
        <v>0</v>
      </c>
      <c r="AM25" s="22">
        <f t="shared" si="5"/>
        <v>0</v>
      </c>
      <c r="AN25" s="30">
        <f t="shared" si="6"/>
        <v>0</v>
      </c>
      <c r="AO25" s="35">
        <f t="shared" si="7"/>
        <v>13</v>
      </c>
      <c r="AP25" s="90">
        <f t="shared" si="8"/>
        <v>4</v>
      </c>
      <c r="AR25" s="108">
        <f t="shared" si="11"/>
        <v>1</v>
      </c>
      <c r="AS25" s="109">
        <f t="shared" si="12"/>
        <v>1</v>
      </c>
      <c r="AT25" s="109">
        <f t="shared" si="13"/>
        <v>1</v>
      </c>
      <c r="AU25" s="110">
        <f t="shared" si="14"/>
        <v>0</v>
      </c>
      <c r="AV25" s="108">
        <f t="shared" si="26"/>
        <v>0</v>
      </c>
      <c r="AW25" s="109">
        <f t="shared" si="15"/>
        <v>0</v>
      </c>
      <c r="AX25" s="109">
        <f t="shared" si="16"/>
        <v>0</v>
      </c>
      <c r="AY25" s="110">
        <f t="shared" si="17"/>
        <v>0</v>
      </c>
      <c r="AZ25" s="108">
        <f t="shared" si="18"/>
        <v>0</v>
      </c>
      <c r="BA25" s="109">
        <f t="shared" si="19"/>
        <v>0</v>
      </c>
      <c r="BB25" s="109">
        <f t="shared" si="20"/>
        <v>0</v>
      </c>
      <c r="BC25" s="110">
        <f t="shared" si="21"/>
        <v>0</v>
      </c>
      <c r="BD25" s="108">
        <f t="shared" si="22"/>
        <v>0</v>
      </c>
      <c r="BE25" s="109">
        <f t="shared" si="23"/>
        <v>0</v>
      </c>
      <c r="BF25" s="109">
        <f t="shared" si="24"/>
        <v>0</v>
      </c>
      <c r="BG25" s="110">
        <f t="shared" si="25"/>
        <v>0</v>
      </c>
    </row>
    <row r="26" spans="1:59" s="1" customFormat="1" ht="18" x14ac:dyDescent="0.25">
      <c r="A26" s="21">
        <v>15</v>
      </c>
      <c r="B26" s="17" t="s">
        <v>81</v>
      </c>
      <c r="C26" s="39">
        <v>8</v>
      </c>
      <c r="D26" s="40">
        <v>13</v>
      </c>
      <c r="E26" s="29">
        <v>13</v>
      </c>
      <c r="F26" s="40">
        <v>8</v>
      </c>
      <c r="G26" s="29">
        <v>13</v>
      </c>
      <c r="H26" s="40">
        <v>10</v>
      </c>
      <c r="I26" s="41">
        <v>13</v>
      </c>
      <c r="J26" s="42">
        <v>4</v>
      </c>
      <c r="K26" s="81">
        <f t="shared" si="0"/>
        <v>4</v>
      </c>
      <c r="L26" s="43"/>
      <c r="M26" s="40"/>
      <c r="N26" s="29"/>
      <c r="O26" s="40"/>
      <c r="P26" s="29"/>
      <c r="Q26" s="40"/>
      <c r="R26" s="41"/>
      <c r="S26" s="42"/>
      <c r="T26" s="81">
        <f t="shared" si="10"/>
        <v>0</v>
      </c>
      <c r="U26" s="43"/>
      <c r="V26" s="40"/>
      <c r="W26" s="29"/>
      <c r="X26" s="40"/>
      <c r="Y26" s="29"/>
      <c r="Z26" s="42"/>
      <c r="AA26" s="85">
        <f t="shared" si="1"/>
        <v>0</v>
      </c>
      <c r="AB26" s="39"/>
      <c r="AC26" s="40"/>
      <c r="AD26" s="41"/>
      <c r="AE26" s="40"/>
      <c r="AF26" s="41"/>
      <c r="AG26" s="40"/>
      <c r="AH26" s="41"/>
      <c r="AI26" s="42"/>
      <c r="AJ26" s="85">
        <f t="shared" si="2"/>
        <v>0</v>
      </c>
      <c r="AK26" s="23">
        <f t="shared" si="3"/>
        <v>12</v>
      </c>
      <c r="AL26" s="22">
        <f t="shared" si="4"/>
        <v>0</v>
      </c>
      <c r="AM26" s="22">
        <f t="shared" si="5"/>
        <v>0</v>
      </c>
      <c r="AN26" s="30">
        <f t="shared" si="6"/>
        <v>0</v>
      </c>
      <c r="AO26" s="35">
        <f t="shared" si="7"/>
        <v>12</v>
      </c>
      <c r="AP26" s="90">
        <f t="shared" si="8"/>
        <v>4</v>
      </c>
      <c r="AR26" s="108">
        <f t="shared" si="11"/>
        <v>0</v>
      </c>
      <c r="AS26" s="109">
        <f t="shared" si="12"/>
        <v>1</v>
      </c>
      <c r="AT26" s="109">
        <f t="shared" si="13"/>
        <v>1</v>
      </c>
      <c r="AU26" s="110">
        <f t="shared" si="14"/>
        <v>1</v>
      </c>
      <c r="AV26" s="108">
        <f t="shared" si="26"/>
        <v>0</v>
      </c>
      <c r="AW26" s="109">
        <f t="shared" si="15"/>
        <v>0</v>
      </c>
      <c r="AX26" s="109">
        <f t="shared" si="16"/>
        <v>0</v>
      </c>
      <c r="AY26" s="110">
        <f t="shared" si="17"/>
        <v>0</v>
      </c>
      <c r="AZ26" s="108">
        <f t="shared" si="18"/>
        <v>0</v>
      </c>
      <c r="BA26" s="109">
        <f t="shared" si="19"/>
        <v>0</v>
      </c>
      <c r="BB26" s="109">
        <f t="shared" si="20"/>
        <v>0</v>
      </c>
      <c r="BC26" s="110">
        <f t="shared" si="21"/>
        <v>0</v>
      </c>
      <c r="BD26" s="108">
        <f t="shared" si="22"/>
        <v>0</v>
      </c>
      <c r="BE26" s="109">
        <f t="shared" si="23"/>
        <v>0</v>
      </c>
      <c r="BF26" s="109">
        <f t="shared" si="24"/>
        <v>0</v>
      </c>
      <c r="BG26" s="110">
        <f t="shared" si="25"/>
        <v>0</v>
      </c>
    </row>
    <row r="27" spans="1:59" s="1" customFormat="1" ht="18" x14ac:dyDescent="0.25">
      <c r="A27" s="21">
        <v>16</v>
      </c>
      <c r="B27" s="36" t="s">
        <v>106</v>
      </c>
      <c r="C27" s="44">
        <v>13</v>
      </c>
      <c r="D27" s="45">
        <v>0</v>
      </c>
      <c r="E27" s="46">
        <v>8</v>
      </c>
      <c r="F27" s="45">
        <v>13</v>
      </c>
      <c r="G27" s="46">
        <v>13</v>
      </c>
      <c r="H27" s="45">
        <v>10</v>
      </c>
      <c r="I27" s="47">
        <v>13</v>
      </c>
      <c r="J27" s="48">
        <v>12</v>
      </c>
      <c r="K27" s="81">
        <f t="shared" si="0"/>
        <v>4</v>
      </c>
      <c r="L27" s="49"/>
      <c r="M27" s="45"/>
      <c r="N27" s="46"/>
      <c r="O27" s="45"/>
      <c r="P27" s="46"/>
      <c r="Q27" s="45"/>
      <c r="R27" s="47"/>
      <c r="S27" s="48"/>
      <c r="T27" s="81">
        <f t="shared" si="10"/>
        <v>0</v>
      </c>
      <c r="U27" s="49"/>
      <c r="V27" s="45"/>
      <c r="W27" s="46"/>
      <c r="X27" s="45"/>
      <c r="Y27" s="46"/>
      <c r="Z27" s="42"/>
      <c r="AA27" s="85">
        <f t="shared" si="1"/>
        <v>0</v>
      </c>
      <c r="AB27" s="44"/>
      <c r="AC27" s="45"/>
      <c r="AD27" s="47"/>
      <c r="AE27" s="45"/>
      <c r="AF27" s="47"/>
      <c r="AG27" s="45"/>
      <c r="AH27" s="47"/>
      <c r="AI27" s="48"/>
      <c r="AJ27" s="85">
        <f t="shared" si="2"/>
        <v>0</v>
      </c>
      <c r="AK27" s="23">
        <f t="shared" si="3"/>
        <v>12</v>
      </c>
      <c r="AL27" s="22">
        <f t="shared" si="4"/>
        <v>0</v>
      </c>
      <c r="AM27" s="22">
        <f t="shared" si="5"/>
        <v>0</v>
      </c>
      <c r="AN27" s="30">
        <f t="shared" si="6"/>
        <v>0</v>
      </c>
      <c r="AO27" s="35">
        <f t="shared" si="7"/>
        <v>12</v>
      </c>
      <c r="AP27" s="90">
        <f t="shared" si="8"/>
        <v>4</v>
      </c>
      <c r="AR27" s="108">
        <f t="shared" si="11"/>
        <v>1</v>
      </c>
      <c r="AS27" s="109">
        <f t="shared" si="12"/>
        <v>0</v>
      </c>
      <c r="AT27" s="109">
        <f t="shared" si="13"/>
        <v>1</v>
      </c>
      <c r="AU27" s="110">
        <f t="shared" si="14"/>
        <v>1</v>
      </c>
      <c r="AV27" s="108">
        <f t="shared" si="26"/>
        <v>0</v>
      </c>
      <c r="AW27" s="109">
        <f t="shared" si="15"/>
        <v>0</v>
      </c>
      <c r="AX27" s="109">
        <f t="shared" si="16"/>
        <v>0</v>
      </c>
      <c r="AY27" s="110">
        <f t="shared" si="17"/>
        <v>0</v>
      </c>
      <c r="AZ27" s="108">
        <f t="shared" si="18"/>
        <v>0</v>
      </c>
      <c r="BA27" s="109">
        <f t="shared" si="19"/>
        <v>0</v>
      </c>
      <c r="BB27" s="109">
        <f t="shared" si="20"/>
        <v>0</v>
      </c>
      <c r="BC27" s="110">
        <f t="shared" si="21"/>
        <v>0</v>
      </c>
      <c r="BD27" s="108">
        <f t="shared" si="22"/>
        <v>0</v>
      </c>
      <c r="BE27" s="109">
        <f t="shared" si="23"/>
        <v>0</v>
      </c>
      <c r="BF27" s="109">
        <f t="shared" si="24"/>
        <v>0</v>
      </c>
      <c r="BG27" s="110">
        <f t="shared" si="25"/>
        <v>0</v>
      </c>
    </row>
    <row r="28" spans="1:59" s="1" customFormat="1" ht="18" x14ac:dyDescent="0.25">
      <c r="A28" s="21">
        <v>17</v>
      </c>
      <c r="B28" s="36" t="s">
        <v>137</v>
      </c>
      <c r="C28" s="39">
        <v>13</v>
      </c>
      <c r="D28" s="40">
        <v>8</v>
      </c>
      <c r="E28" s="29">
        <v>13</v>
      </c>
      <c r="F28" s="40">
        <v>8</v>
      </c>
      <c r="G28" s="29">
        <v>9</v>
      </c>
      <c r="H28" s="40">
        <v>13</v>
      </c>
      <c r="I28" s="41">
        <v>13</v>
      </c>
      <c r="J28" s="42">
        <v>7</v>
      </c>
      <c r="K28" s="81">
        <f t="shared" si="0"/>
        <v>4</v>
      </c>
      <c r="L28" s="43"/>
      <c r="M28" s="40"/>
      <c r="N28" s="29"/>
      <c r="O28" s="40"/>
      <c r="P28" s="29"/>
      <c r="Q28" s="40"/>
      <c r="R28" s="41"/>
      <c r="S28" s="42"/>
      <c r="T28" s="81">
        <f t="shared" si="10"/>
        <v>0</v>
      </c>
      <c r="U28" s="43"/>
      <c r="V28" s="40"/>
      <c r="W28" s="29"/>
      <c r="X28" s="40"/>
      <c r="Y28" s="29"/>
      <c r="Z28" s="42"/>
      <c r="AA28" s="85">
        <f t="shared" si="1"/>
        <v>0</v>
      </c>
      <c r="AB28" s="39"/>
      <c r="AC28" s="40"/>
      <c r="AD28" s="41"/>
      <c r="AE28" s="40"/>
      <c r="AF28" s="41"/>
      <c r="AG28" s="40"/>
      <c r="AH28" s="41"/>
      <c r="AI28" s="42"/>
      <c r="AJ28" s="85">
        <f t="shared" si="2"/>
        <v>0</v>
      </c>
      <c r="AK28" s="23">
        <f t="shared" si="3"/>
        <v>12</v>
      </c>
      <c r="AL28" s="22">
        <f t="shared" si="4"/>
        <v>0</v>
      </c>
      <c r="AM28" s="22">
        <f t="shared" si="5"/>
        <v>0</v>
      </c>
      <c r="AN28" s="30">
        <f t="shared" si="6"/>
        <v>0</v>
      </c>
      <c r="AO28" s="35">
        <f t="shared" si="7"/>
        <v>12</v>
      </c>
      <c r="AP28" s="90">
        <f t="shared" si="8"/>
        <v>4</v>
      </c>
      <c r="AR28" s="108">
        <f t="shared" si="11"/>
        <v>1</v>
      </c>
      <c r="AS28" s="109">
        <f t="shared" si="12"/>
        <v>1</v>
      </c>
      <c r="AT28" s="109">
        <f t="shared" si="13"/>
        <v>0</v>
      </c>
      <c r="AU28" s="110">
        <f t="shared" si="14"/>
        <v>1</v>
      </c>
      <c r="AV28" s="108">
        <f t="shared" si="26"/>
        <v>0</v>
      </c>
      <c r="AW28" s="109">
        <f t="shared" si="15"/>
        <v>0</v>
      </c>
      <c r="AX28" s="109">
        <f t="shared" si="16"/>
        <v>0</v>
      </c>
      <c r="AY28" s="110">
        <f t="shared" si="17"/>
        <v>0</v>
      </c>
      <c r="AZ28" s="108">
        <f t="shared" si="18"/>
        <v>0</v>
      </c>
      <c r="BA28" s="109">
        <f t="shared" si="19"/>
        <v>0</v>
      </c>
      <c r="BB28" s="109">
        <f t="shared" si="20"/>
        <v>0</v>
      </c>
      <c r="BC28" s="110">
        <f t="shared" si="21"/>
        <v>0</v>
      </c>
      <c r="BD28" s="108">
        <f t="shared" si="22"/>
        <v>0</v>
      </c>
      <c r="BE28" s="109">
        <f t="shared" si="23"/>
        <v>0</v>
      </c>
      <c r="BF28" s="109">
        <f t="shared" si="24"/>
        <v>0</v>
      </c>
      <c r="BG28" s="110">
        <f t="shared" si="25"/>
        <v>0</v>
      </c>
    </row>
    <row r="29" spans="1:59" s="1" customFormat="1" ht="18" x14ac:dyDescent="0.25">
      <c r="A29" s="21">
        <v>18</v>
      </c>
      <c r="B29" s="36" t="s">
        <v>131</v>
      </c>
      <c r="C29" s="39">
        <v>13</v>
      </c>
      <c r="D29" s="40">
        <v>7</v>
      </c>
      <c r="E29" s="29">
        <v>13</v>
      </c>
      <c r="F29" s="40">
        <v>8</v>
      </c>
      <c r="G29" s="29">
        <v>8</v>
      </c>
      <c r="H29" s="40">
        <v>13</v>
      </c>
      <c r="I29" s="41">
        <v>13</v>
      </c>
      <c r="J29" s="42">
        <v>8</v>
      </c>
      <c r="K29" s="81">
        <f t="shared" si="0"/>
        <v>4</v>
      </c>
      <c r="L29" s="43"/>
      <c r="M29" s="40"/>
      <c r="N29" s="29"/>
      <c r="O29" s="40"/>
      <c r="P29" s="29"/>
      <c r="Q29" s="40"/>
      <c r="R29" s="41"/>
      <c r="S29" s="42"/>
      <c r="T29" s="81">
        <f t="shared" si="10"/>
        <v>0</v>
      </c>
      <c r="U29" s="43"/>
      <c r="V29" s="40"/>
      <c r="W29" s="29"/>
      <c r="X29" s="40"/>
      <c r="Y29" s="29"/>
      <c r="Z29" s="42"/>
      <c r="AA29" s="85">
        <f t="shared" si="1"/>
        <v>0</v>
      </c>
      <c r="AB29" s="39"/>
      <c r="AC29" s="40"/>
      <c r="AD29" s="41"/>
      <c r="AE29" s="40"/>
      <c r="AF29" s="41"/>
      <c r="AG29" s="40"/>
      <c r="AH29" s="41"/>
      <c r="AI29" s="42"/>
      <c r="AJ29" s="85">
        <f t="shared" si="2"/>
        <v>0</v>
      </c>
      <c r="AK29" s="23">
        <f t="shared" si="3"/>
        <v>11</v>
      </c>
      <c r="AL29" s="22">
        <f t="shared" si="4"/>
        <v>0</v>
      </c>
      <c r="AM29" s="22">
        <f t="shared" si="5"/>
        <v>0</v>
      </c>
      <c r="AN29" s="30">
        <f t="shared" si="6"/>
        <v>0</v>
      </c>
      <c r="AO29" s="35">
        <f t="shared" si="7"/>
        <v>11</v>
      </c>
      <c r="AP29" s="90">
        <f t="shared" si="8"/>
        <v>4</v>
      </c>
      <c r="AR29" s="108">
        <f t="shared" si="11"/>
        <v>1</v>
      </c>
      <c r="AS29" s="109">
        <f t="shared" si="12"/>
        <v>1</v>
      </c>
      <c r="AT29" s="109">
        <f t="shared" si="13"/>
        <v>0</v>
      </c>
      <c r="AU29" s="110">
        <f t="shared" si="14"/>
        <v>1</v>
      </c>
      <c r="AV29" s="108">
        <f t="shared" si="26"/>
        <v>0</v>
      </c>
      <c r="AW29" s="109">
        <f t="shared" si="15"/>
        <v>0</v>
      </c>
      <c r="AX29" s="109">
        <f t="shared" si="16"/>
        <v>0</v>
      </c>
      <c r="AY29" s="110">
        <f t="shared" si="17"/>
        <v>0</v>
      </c>
      <c r="AZ29" s="108">
        <f t="shared" si="18"/>
        <v>0</v>
      </c>
      <c r="BA29" s="109">
        <f t="shared" si="19"/>
        <v>0</v>
      </c>
      <c r="BB29" s="109">
        <f t="shared" si="20"/>
        <v>0</v>
      </c>
      <c r="BC29" s="110">
        <f t="shared" si="21"/>
        <v>0</v>
      </c>
      <c r="BD29" s="108">
        <f t="shared" si="22"/>
        <v>0</v>
      </c>
      <c r="BE29" s="109">
        <f t="shared" si="23"/>
        <v>0</v>
      </c>
      <c r="BF29" s="109">
        <f t="shared" si="24"/>
        <v>0</v>
      </c>
      <c r="BG29" s="110">
        <f t="shared" si="25"/>
        <v>0</v>
      </c>
    </row>
    <row r="30" spans="1:59" s="1" customFormat="1" ht="18" x14ac:dyDescent="0.25">
      <c r="A30" s="21">
        <v>19</v>
      </c>
      <c r="B30" s="36" t="s">
        <v>142</v>
      </c>
      <c r="C30" s="39">
        <v>13</v>
      </c>
      <c r="D30" s="40">
        <v>8</v>
      </c>
      <c r="E30" s="29">
        <v>13</v>
      </c>
      <c r="F30" s="40">
        <v>7</v>
      </c>
      <c r="G30" s="29">
        <v>3</v>
      </c>
      <c r="H30" s="40">
        <v>13</v>
      </c>
      <c r="I30" s="41">
        <v>13</v>
      </c>
      <c r="J30" s="42">
        <v>7</v>
      </c>
      <c r="K30" s="81">
        <f t="shared" si="0"/>
        <v>4</v>
      </c>
      <c r="L30" s="43"/>
      <c r="M30" s="40"/>
      <c r="N30" s="29"/>
      <c r="O30" s="40"/>
      <c r="P30" s="29"/>
      <c r="Q30" s="40"/>
      <c r="R30" s="41"/>
      <c r="S30" s="42"/>
      <c r="T30" s="81">
        <f t="shared" si="10"/>
        <v>0</v>
      </c>
      <c r="U30" s="43"/>
      <c r="V30" s="40"/>
      <c r="W30" s="29"/>
      <c r="X30" s="40"/>
      <c r="Y30" s="29"/>
      <c r="Z30" s="42"/>
      <c r="AA30" s="85">
        <f t="shared" si="1"/>
        <v>0</v>
      </c>
      <c r="AB30" s="39"/>
      <c r="AC30" s="40"/>
      <c r="AD30" s="41"/>
      <c r="AE30" s="40"/>
      <c r="AF30" s="41"/>
      <c r="AG30" s="40"/>
      <c r="AH30" s="41"/>
      <c r="AI30" s="42"/>
      <c r="AJ30" s="85">
        <f t="shared" si="2"/>
        <v>0</v>
      </c>
      <c r="AK30" s="23">
        <f t="shared" si="3"/>
        <v>7</v>
      </c>
      <c r="AL30" s="22">
        <f t="shared" si="4"/>
        <v>0</v>
      </c>
      <c r="AM30" s="22">
        <f t="shared" si="5"/>
        <v>0</v>
      </c>
      <c r="AN30" s="30">
        <f t="shared" si="6"/>
        <v>0</v>
      </c>
      <c r="AO30" s="35">
        <f t="shared" si="7"/>
        <v>7</v>
      </c>
      <c r="AP30" s="90">
        <f t="shared" si="8"/>
        <v>4</v>
      </c>
      <c r="AR30" s="108">
        <f t="shared" si="11"/>
        <v>1</v>
      </c>
      <c r="AS30" s="109">
        <f t="shared" si="12"/>
        <v>1</v>
      </c>
      <c r="AT30" s="109">
        <f t="shared" si="13"/>
        <v>0</v>
      </c>
      <c r="AU30" s="110">
        <f t="shared" si="14"/>
        <v>1</v>
      </c>
      <c r="AV30" s="108">
        <f t="shared" si="26"/>
        <v>0</v>
      </c>
      <c r="AW30" s="109">
        <f t="shared" si="15"/>
        <v>0</v>
      </c>
      <c r="AX30" s="109">
        <f t="shared" si="16"/>
        <v>0</v>
      </c>
      <c r="AY30" s="110">
        <f t="shared" si="17"/>
        <v>0</v>
      </c>
      <c r="AZ30" s="108">
        <f t="shared" si="18"/>
        <v>0</v>
      </c>
      <c r="BA30" s="109">
        <f t="shared" si="19"/>
        <v>0</v>
      </c>
      <c r="BB30" s="109">
        <f t="shared" si="20"/>
        <v>0</v>
      </c>
      <c r="BC30" s="110">
        <f t="shared" si="21"/>
        <v>0</v>
      </c>
      <c r="BD30" s="108">
        <f t="shared" si="22"/>
        <v>0</v>
      </c>
      <c r="BE30" s="109">
        <f t="shared" si="23"/>
        <v>0</v>
      </c>
      <c r="BF30" s="109">
        <f t="shared" si="24"/>
        <v>0</v>
      </c>
      <c r="BG30" s="110">
        <f t="shared" si="25"/>
        <v>0</v>
      </c>
    </row>
    <row r="31" spans="1:59" s="1" customFormat="1" ht="18" x14ac:dyDescent="0.25">
      <c r="A31" s="21">
        <v>20</v>
      </c>
      <c r="B31" s="36" t="s">
        <v>111</v>
      </c>
      <c r="C31" s="39">
        <v>13</v>
      </c>
      <c r="D31" s="40">
        <v>7</v>
      </c>
      <c r="E31" s="29">
        <v>13</v>
      </c>
      <c r="F31" s="40">
        <v>7</v>
      </c>
      <c r="G31" s="29">
        <v>13</v>
      </c>
      <c r="H31" s="40">
        <v>10</v>
      </c>
      <c r="I31" s="41">
        <v>3</v>
      </c>
      <c r="J31" s="42">
        <v>13</v>
      </c>
      <c r="K31" s="81">
        <f t="shared" si="0"/>
        <v>4</v>
      </c>
      <c r="L31" s="43"/>
      <c r="M31" s="40"/>
      <c r="N31" s="29"/>
      <c r="O31" s="40"/>
      <c r="P31" s="29"/>
      <c r="Q31" s="40"/>
      <c r="R31" s="41"/>
      <c r="S31" s="42"/>
      <c r="T31" s="81">
        <f t="shared" si="10"/>
        <v>0</v>
      </c>
      <c r="U31" s="43"/>
      <c r="V31" s="40"/>
      <c r="W31" s="29"/>
      <c r="X31" s="40"/>
      <c r="Y31" s="29"/>
      <c r="Z31" s="42"/>
      <c r="AA31" s="85">
        <f t="shared" si="1"/>
        <v>0</v>
      </c>
      <c r="AB31" s="39"/>
      <c r="AC31" s="40"/>
      <c r="AD31" s="41"/>
      <c r="AE31" s="40"/>
      <c r="AF31" s="41"/>
      <c r="AG31" s="40"/>
      <c r="AH31" s="41"/>
      <c r="AI31" s="42"/>
      <c r="AJ31" s="85">
        <f t="shared" si="2"/>
        <v>0</v>
      </c>
      <c r="AK31" s="23">
        <f t="shared" si="3"/>
        <v>5</v>
      </c>
      <c r="AL31" s="22">
        <f t="shared" si="4"/>
        <v>0</v>
      </c>
      <c r="AM31" s="22">
        <f t="shared" si="5"/>
        <v>0</v>
      </c>
      <c r="AN31" s="30">
        <f t="shared" si="6"/>
        <v>0</v>
      </c>
      <c r="AO31" s="35">
        <f t="shared" si="7"/>
        <v>5</v>
      </c>
      <c r="AP31" s="90">
        <f t="shared" si="8"/>
        <v>4</v>
      </c>
      <c r="AR31" s="108">
        <f t="shared" si="11"/>
        <v>1</v>
      </c>
      <c r="AS31" s="109">
        <f t="shared" si="12"/>
        <v>1</v>
      </c>
      <c r="AT31" s="109">
        <f t="shared" si="13"/>
        <v>1</v>
      </c>
      <c r="AU31" s="110">
        <f t="shared" si="14"/>
        <v>0</v>
      </c>
      <c r="AV31" s="108">
        <f t="shared" si="26"/>
        <v>0</v>
      </c>
      <c r="AW31" s="109">
        <f t="shared" si="15"/>
        <v>0</v>
      </c>
      <c r="AX31" s="109">
        <f t="shared" si="16"/>
        <v>0</v>
      </c>
      <c r="AY31" s="110">
        <f t="shared" si="17"/>
        <v>0</v>
      </c>
      <c r="AZ31" s="108">
        <f t="shared" si="18"/>
        <v>0</v>
      </c>
      <c r="BA31" s="109">
        <f t="shared" si="19"/>
        <v>0</v>
      </c>
      <c r="BB31" s="109">
        <f t="shared" si="20"/>
        <v>0</v>
      </c>
      <c r="BC31" s="110">
        <f t="shared" si="21"/>
        <v>0</v>
      </c>
      <c r="BD31" s="108">
        <f t="shared" si="22"/>
        <v>0</v>
      </c>
      <c r="BE31" s="109">
        <f t="shared" si="23"/>
        <v>0</v>
      </c>
      <c r="BF31" s="109">
        <f t="shared" si="24"/>
        <v>0</v>
      </c>
      <c r="BG31" s="110">
        <f t="shared" si="25"/>
        <v>0</v>
      </c>
    </row>
    <row r="32" spans="1:59" s="1" customFormat="1" ht="18" x14ac:dyDescent="0.25">
      <c r="A32" s="21">
        <v>21</v>
      </c>
      <c r="B32" s="36" t="s">
        <v>99</v>
      </c>
      <c r="C32" s="39">
        <v>7</v>
      </c>
      <c r="D32" s="40">
        <v>13</v>
      </c>
      <c r="E32" s="29">
        <v>13</v>
      </c>
      <c r="F32" s="40">
        <v>10</v>
      </c>
      <c r="G32" s="29">
        <v>13</v>
      </c>
      <c r="H32" s="40">
        <v>10</v>
      </c>
      <c r="I32" s="41">
        <v>13</v>
      </c>
      <c r="J32" s="42">
        <v>9</v>
      </c>
      <c r="K32" s="81">
        <f t="shared" si="0"/>
        <v>4</v>
      </c>
      <c r="L32" s="43"/>
      <c r="M32" s="40"/>
      <c r="N32" s="29"/>
      <c r="O32" s="40"/>
      <c r="P32" s="29"/>
      <c r="Q32" s="40"/>
      <c r="R32" s="41"/>
      <c r="S32" s="42"/>
      <c r="T32" s="81">
        <f t="shared" si="10"/>
        <v>0</v>
      </c>
      <c r="U32" s="43"/>
      <c r="V32" s="40"/>
      <c r="W32" s="29"/>
      <c r="X32" s="40"/>
      <c r="Y32" s="29"/>
      <c r="Z32" s="42"/>
      <c r="AA32" s="85">
        <f t="shared" si="1"/>
        <v>0</v>
      </c>
      <c r="AB32" s="39"/>
      <c r="AC32" s="40"/>
      <c r="AD32" s="41"/>
      <c r="AE32" s="40"/>
      <c r="AF32" s="41"/>
      <c r="AG32" s="40"/>
      <c r="AH32" s="41"/>
      <c r="AI32" s="42"/>
      <c r="AJ32" s="85">
        <f t="shared" si="2"/>
        <v>0</v>
      </c>
      <c r="AK32" s="23">
        <f t="shared" si="3"/>
        <v>4</v>
      </c>
      <c r="AL32" s="22">
        <f t="shared" si="4"/>
        <v>0</v>
      </c>
      <c r="AM32" s="22">
        <f t="shared" si="5"/>
        <v>0</v>
      </c>
      <c r="AN32" s="30">
        <f t="shared" si="6"/>
        <v>0</v>
      </c>
      <c r="AO32" s="35">
        <f t="shared" si="7"/>
        <v>4</v>
      </c>
      <c r="AP32" s="90">
        <f t="shared" si="8"/>
        <v>4</v>
      </c>
      <c r="AR32" s="108">
        <f t="shared" si="11"/>
        <v>0</v>
      </c>
      <c r="AS32" s="109">
        <f t="shared" si="12"/>
        <v>1</v>
      </c>
      <c r="AT32" s="109">
        <f t="shared" si="13"/>
        <v>1</v>
      </c>
      <c r="AU32" s="110">
        <f t="shared" si="14"/>
        <v>1</v>
      </c>
      <c r="AV32" s="108">
        <f t="shared" si="26"/>
        <v>0</v>
      </c>
      <c r="AW32" s="109">
        <f t="shared" si="15"/>
        <v>0</v>
      </c>
      <c r="AX32" s="109">
        <f t="shared" si="16"/>
        <v>0</v>
      </c>
      <c r="AY32" s="110">
        <f t="shared" si="17"/>
        <v>0</v>
      </c>
      <c r="AZ32" s="108">
        <f t="shared" si="18"/>
        <v>0</v>
      </c>
      <c r="BA32" s="109">
        <f t="shared" si="19"/>
        <v>0</v>
      </c>
      <c r="BB32" s="109">
        <f t="shared" si="20"/>
        <v>0</v>
      </c>
      <c r="BC32" s="110">
        <f t="shared" si="21"/>
        <v>0</v>
      </c>
      <c r="BD32" s="108">
        <f t="shared" si="22"/>
        <v>0</v>
      </c>
      <c r="BE32" s="109">
        <f t="shared" si="23"/>
        <v>0</v>
      </c>
      <c r="BF32" s="109">
        <f t="shared" si="24"/>
        <v>0</v>
      </c>
      <c r="BG32" s="110">
        <f t="shared" si="25"/>
        <v>0</v>
      </c>
    </row>
    <row r="33" spans="1:59" s="1" customFormat="1" ht="18" x14ac:dyDescent="0.25">
      <c r="A33" s="21">
        <v>22</v>
      </c>
      <c r="B33" s="36" t="s">
        <v>93</v>
      </c>
      <c r="C33" s="44">
        <v>13</v>
      </c>
      <c r="D33" s="45">
        <v>8</v>
      </c>
      <c r="E33" s="46">
        <v>1</v>
      </c>
      <c r="F33" s="45">
        <v>13</v>
      </c>
      <c r="G33" s="46">
        <v>13</v>
      </c>
      <c r="H33" s="45">
        <v>10</v>
      </c>
      <c r="I33" s="47">
        <v>13</v>
      </c>
      <c r="J33" s="48">
        <v>7</v>
      </c>
      <c r="K33" s="81">
        <f t="shared" si="0"/>
        <v>4</v>
      </c>
      <c r="L33" s="49"/>
      <c r="M33" s="45"/>
      <c r="N33" s="46"/>
      <c r="O33" s="45"/>
      <c r="P33" s="46"/>
      <c r="Q33" s="45"/>
      <c r="R33" s="47"/>
      <c r="S33" s="48"/>
      <c r="T33" s="81">
        <f t="shared" si="10"/>
        <v>0</v>
      </c>
      <c r="U33" s="49"/>
      <c r="V33" s="45"/>
      <c r="W33" s="46"/>
      <c r="X33" s="45"/>
      <c r="Y33" s="46"/>
      <c r="Z33" s="42"/>
      <c r="AA33" s="85">
        <f t="shared" si="1"/>
        <v>0</v>
      </c>
      <c r="AB33" s="44"/>
      <c r="AC33" s="45"/>
      <c r="AD33" s="47"/>
      <c r="AE33" s="45"/>
      <c r="AF33" s="47"/>
      <c r="AG33" s="45"/>
      <c r="AH33" s="47"/>
      <c r="AI33" s="48"/>
      <c r="AJ33" s="85">
        <f t="shared" si="2"/>
        <v>0</v>
      </c>
      <c r="AK33" s="23">
        <f t="shared" si="3"/>
        <v>2</v>
      </c>
      <c r="AL33" s="22">
        <f t="shared" si="4"/>
        <v>0</v>
      </c>
      <c r="AM33" s="22">
        <f t="shared" si="5"/>
        <v>0</v>
      </c>
      <c r="AN33" s="30">
        <f t="shared" si="6"/>
        <v>0</v>
      </c>
      <c r="AO33" s="35">
        <f t="shared" si="7"/>
        <v>2</v>
      </c>
      <c r="AP33" s="90">
        <f t="shared" si="8"/>
        <v>4</v>
      </c>
      <c r="AR33" s="108">
        <f t="shared" si="11"/>
        <v>1</v>
      </c>
      <c r="AS33" s="109">
        <f t="shared" si="12"/>
        <v>0</v>
      </c>
      <c r="AT33" s="109">
        <f t="shared" si="13"/>
        <v>1</v>
      </c>
      <c r="AU33" s="110">
        <f t="shared" si="14"/>
        <v>1</v>
      </c>
      <c r="AV33" s="108">
        <f t="shared" si="26"/>
        <v>0</v>
      </c>
      <c r="AW33" s="109">
        <f t="shared" si="15"/>
        <v>0</v>
      </c>
      <c r="AX33" s="109">
        <f t="shared" si="16"/>
        <v>0</v>
      </c>
      <c r="AY33" s="110">
        <f t="shared" si="17"/>
        <v>0</v>
      </c>
      <c r="AZ33" s="108">
        <f t="shared" si="18"/>
        <v>0</v>
      </c>
      <c r="BA33" s="109">
        <f t="shared" si="19"/>
        <v>0</v>
      </c>
      <c r="BB33" s="109">
        <f t="shared" si="20"/>
        <v>0</v>
      </c>
      <c r="BC33" s="110">
        <f t="shared" si="21"/>
        <v>0</v>
      </c>
      <c r="BD33" s="108">
        <f t="shared" si="22"/>
        <v>0</v>
      </c>
      <c r="BE33" s="109">
        <f t="shared" si="23"/>
        <v>0</v>
      </c>
      <c r="BF33" s="109">
        <f t="shared" si="24"/>
        <v>0</v>
      </c>
      <c r="BG33" s="110">
        <f t="shared" si="25"/>
        <v>0</v>
      </c>
    </row>
    <row r="34" spans="1:59" s="1" customFormat="1" ht="18" x14ac:dyDescent="0.25">
      <c r="A34" s="21">
        <v>23</v>
      </c>
      <c r="B34" s="36" t="s">
        <v>98</v>
      </c>
      <c r="C34" s="39">
        <v>13</v>
      </c>
      <c r="D34" s="40">
        <v>7</v>
      </c>
      <c r="E34" s="29">
        <v>1</v>
      </c>
      <c r="F34" s="40">
        <v>13</v>
      </c>
      <c r="G34" s="29">
        <v>13</v>
      </c>
      <c r="H34" s="40">
        <v>8</v>
      </c>
      <c r="I34" s="41">
        <v>13</v>
      </c>
      <c r="J34" s="42">
        <v>12</v>
      </c>
      <c r="K34" s="81">
        <f t="shared" si="0"/>
        <v>4</v>
      </c>
      <c r="L34" s="43"/>
      <c r="M34" s="40"/>
      <c r="N34" s="29"/>
      <c r="O34" s="40"/>
      <c r="P34" s="29"/>
      <c r="Q34" s="40"/>
      <c r="R34" s="41"/>
      <c r="S34" s="42"/>
      <c r="T34" s="81">
        <f t="shared" si="10"/>
        <v>0</v>
      </c>
      <c r="U34" s="43"/>
      <c r="V34" s="40"/>
      <c r="W34" s="29"/>
      <c r="X34" s="40"/>
      <c r="Y34" s="29"/>
      <c r="Z34" s="42"/>
      <c r="AA34" s="85">
        <f t="shared" si="1"/>
        <v>0</v>
      </c>
      <c r="AB34" s="39"/>
      <c r="AC34" s="40"/>
      <c r="AD34" s="41"/>
      <c r="AE34" s="40"/>
      <c r="AF34" s="41"/>
      <c r="AG34" s="40"/>
      <c r="AH34" s="41"/>
      <c r="AI34" s="42"/>
      <c r="AJ34" s="85">
        <f t="shared" si="2"/>
        <v>0</v>
      </c>
      <c r="AK34" s="23">
        <f t="shared" si="3"/>
        <v>0</v>
      </c>
      <c r="AL34" s="22">
        <f t="shared" si="4"/>
        <v>0</v>
      </c>
      <c r="AM34" s="22">
        <f t="shared" si="5"/>
        <v>0</v>
      </c>
      <c r="AN34" s="30">
        <f t="shared" si="6"/>
        <v>0</v>
      </c>
      <c r="AO34" s="35">
        <f t="shared" si="7"/>
        <v>0</v>
      </c>
      <c r="AP34" s="90">
        <f t="shared" si="8"/>
        <v>4</v>
      </c>
      <c r="AR34" s="108">
        <f t="shared" si="11"/>
        <v>1</v>
      </c>
      <c r="AS34" s="109">
        <f t="shared" si="12"/>
        <v>0</v>
      </c>
      <c r="AT34" s="109">
        <f t="shared" si="13"/>
        <v>1</v>
      </c>
      <c r="AU34" s="110">
        <f t="shared" si="14"/>
        <v>1</v>
      </c>
      <c r="AV34" s="108">
        <f t="shared" si="26"/>
        <v>0</v>
      </c>
      <c r="AW34" s="109">
        <f t="shared" si="15"/>
        <v>0</v>
      </c>
      <c r="AX34" s="109">
        <f t="shared" si="16"/>
        <v>0</v>
      </c>
      <c r="AY34" s="110">
        <f t="shared" si="17"/>
        <v>0</v>
      </c>
      <c r="AZ34" s="108">
        <f t="shared" si="18"/>
        <v>0</v>
      </c>
      <c r="BA34" s="109">
        <f t="shared" si="19"/>
        <v>0</v>
      </c>
      <c r="BB34" s="109">
        <f t="shared" si="20"/>
        <v>0</v>
      </c>
      <c r="BC34" s="110">
        <f t="shared" si="21"/>
        <v>0</v>
      </c>
      <c r="BD34" s="108">
        <f t="shared" si="22"/>
        <v>0</v>
      </c>
      <c r="BE34" s="109">
        <f t="shared" si="23"/>
        <v>0</v>
      </c>
      <c r="BF34" s="109">
        <f t="shared" si="24"/>
        <v>0</v>
      </c>
      <c r="BG34" s="110">
        <f t="shared" si="25"/>
        <v>0</v>
      </c>
    </row>
    <row r="35" spans="1:59" s="1" customFormat="1" ht="18" x14ac:dyDescent="0.25">
      <c r="A35" s="21">
        <v>24</v>
      </c>
      <c r="B35" s="36" t="s">
        <v>126</v>
      </c>
      <c r="C35" s="39">
        <v>8</v>
      </c>
      <c r="D35" s="40">
        <v>13</v>
      </c>
      <c r="E35" s="29">
        <v>6</v>
      </c>
      <c r="F35" s="40">
        <v>13</v>
      </c>
      <c r="G35" s="29">
        <v>13</v>
      </c>
      <c r="H35" s="40">
        <v>2</v>
      </c>
      <c r="I35" s="41">
        <v>13</v>
      </c>
      <c r="J35" s="42">
        <v>1</v>
      </c>
      <c r="K35" s="81">
        <f t="shared" si="0"/>
        <v>3</v>
      </c>
      <c r="L35" s="43"/>
      <c r="M35" s="40"/>
      <c r="N35" s="29"/>
      <c r="O35" s="40"/>
      <c r="P35" s="29"/>
      <c r="Q35" s="40"/>
      <c r="R35" s="41"/>
      <c r="S35" s="42"/>
      <c r="T35" s="81">
        <f t="shared" si="10"/>
        <v>0</v>
      </c>
      <c r="U35" s="43"/>
      <c r="V35" s="40"/>
      <c r="W35" s="29"/>
      <c r="X35" s="40"/>
      <c r="Y35" s="29"/>
      <c r="Z35" s="42"/>
      <c r="AA35" s="85">
        <f t="shared" si="1"/>
        <v>0</v>
      </c>
      <c r="AB35" s="39"/>
      <c r="AC35" s="40"/>
      <c r="AD35" s="41"/>
      <c r="AE35" s="40"/>
      <c r="AF35" s="41"/>
      <c r="AG35" s="40"/>
      <c r="AH35" s="41"/>
      <c r="AI35" s="42"/>
      <c r="AJ35" s="85">
        <f t="shared" si="2"/>
        <v>0</v>
      </c>
      <c r="AK35" s="23">
        <f t="shared" si="3"/>
        <v>11</v>
      </c>
      <c r="AL35" s="22">
        <f t="shared" si="4"/>
        <v>0</v>
      </c>
      <c r="AM35" s="22">
        <f t="shared" si="5"/>
        <v>0</v>
      </c>
      <c r="AN35" s="30">
        <f t="shared" si="6"/>
        <v>0</v>
      </c>
      <c r="AO35" s="35">
        <f t="shared" si="7"/>
        <v>11</v>
      </c>
      <c r="AP35" s="90">
        <f t="shared" si="8"/>
        <v>3</v>
      </c>
      <c r="AR35" s="108">
        <f t="shared" si="11"/>
        <v>0</v>
      </c>
      <c r="AS35" s="109">
        <f t="shared" si="12"/>
        <v>0</v>
      </c>
      <c r="AT35" s="109">
        <f t="shared" si="13"/>
        <v>1</v>
      </c>
      <c r="AU35" s="110">
        <f t="shared" si="14"/>
        <v>1</v>
      </c>
      <c r="AV35" s="108">
        <f t="shared" si="26"/>
        <v>0</v>
      </c>
      <c r="AW35" s="109">
        <f t="shared" si="15"/>
        <v>0</v>
      </c>
      <c r="AX35" s="109">
        <f t="shared" si="16"/>
        <v>0</v>
      </c>
      <c r="AY35" s="110">
        <f t="shared" si="17"/>
        <v>0</v>
      </c>
      <c r="AZ35" s="108">
        <f t="shared" si="18"/>
        <v>0</v>
      </c>
      <c r="BA35" s="109">
        <f t="shared" si="19"/>
        <v>0</v>
      </c>
      <c r="BB35" s="109">
        <f t="shared" si="20"/>
        <v>0</v>
      </c>
      <c r="BC35" s="110">
        <f t="shared" si="21"/>
        <v>0</v>
      </c>
      <c r="BD35" s="108">
        <f t="shared" si="22"/>
        <v>0</v>
      </c>
      <c r="BE35" s="109">
        <f t="shared" si="23"/>
        <v>0</v>
      </c>
      <c r="BF35" s="109">
        <f t="shared" si="24"/>
        <v>0</v>
      </c>
      <c r="BG35" s="110">
        <f t="shared" si="25"/>
        <v>0</v>
      </c>
    </row>
    <row r="36" spans="1:59" s="1" customFormat="1" ht="18" x14ac:dyDescent="0.25">
      <c r="A36" s="21">
        <v>25</v>
      </c>
      <c r="B36" s="36" t="s">
        <v>140</v>
      </c>
      <c r="C36" s="39">
        <v>13</v>
      </c>
      <c r="D36" s="40">
        <v>3</v>
      </c>
      <c r="E36" s="29">
        <v>10</v>
      </c>
      <c r="F36" s="40">
        <v>13</v>
      </c>
      <c r="G36" s="29">
        <v>13</v>
      </c>
      <c r="H36" s="40">
        <v>3</v>
      </c>
      <c r="I36" s="41">
        <v>7</v>
      </c>
      <c r="J36" s="42">
        <v>13</v>
      </c>
      <c r="K36" s="81">
        <f t="shared" si="0"/>
        <v>3</v>
      </c>
      <c r="L36" s="43"/>
      <c r="M36" s="40"/>
      <c r="N36" s="29"/>
      <c r="O36" s="40"/>
      <c r="P36" s="29"/>
      <c r="Q36" s="40"/>
      <c r="R36" s="41"/>
      <c r="S36" s="42"/>
      <c r="T36" s="81">
        <f t="shared" si="10"/>
        <v>0</v>
      </c>
      <c r="U36" s="43"/>
      <c r="V36" s="40"/>
      <c r="W36" s="29"/>
      <c r="X36" s="40"/>
      <c r="Y36" s="29"/>
      <c r="Z36" s="42"/>
      <c r="AA36" s="85">
        <f t="shared" si="1"/>
        <v>0</v>
      </c>
      <c r="AB36" s="39"/>
      <c r="AC36" s="40"/>
      <c r="AD36" s="41"/>
      <c r="AE36" s="40"/>
      <c r="AF36" s="41"/>
      <c r="AG36" s="40"/>
      <c r="AH36" s="41"/>
      <c r="AI36" s="42"/>
      <c r="AJ36" s="85">
        <f t="shared" si="2"/>
        <v>0</v>
      </c>
      <c r="AK36" s="23">
        <f t="shared" si="3"/>
        <v>11</v>
      </c>
      <c r="AL36" s="22">
        <f t="shared" si="4"/>
        <v>0</v>
      </c>
      <c r="AM36" s="22">
        <f t="shared" si="5"/>
        <v>0</v>
      </c>
      <c r="AN36" s="30">
        <f t="shared" si="6"/>
        <v>0</v>
      </c>
      <c r="AO36" s="35">
        <f t="shared" si="7"/>
        <v>11</v>
      </c>
      <c r="AP36" s="90">
        <f t="shared" si="8"/>
        <v>3</v>
      </c>
      <c r="AR36" s="108">
        <f t="shared" si="11"/>
        <v>1</v>
      </c>
      <c r="AS36" s="109">
        <f t="shared" si="12"/>
        <v>0</v>
      </c>
      <c r="AT36" s="109">
        <f t="shared" si="13"/>
        <v>1</v>
      </c>
      <c r="AU36" s="110">
        <f t="shared" si="14"/>
        <v>0</v>
      </c>
      <c r="AV36" s="108">
        <f t="shared" si="26"/>
        <v>0</v>
      </c>
      <c r="AW36" s="109">
        <f t="shared" si="15"/>
        <v>0</v>
      </c>
      <c r="AX36" s="109">
        <f t="shared" si="16"/>
        <v>0</v>
      </c>
      <c r="AY36" s="110">
        <f t="shared" si="17"/>
        <v>0</v>
      </c>
      <c r="AZ36" s="108">
        <f t="shared" si="18"/>
        <v>0</v>
      </c>
      <c r="BA36" s="109">
        <f t="shared" si="19"/>
        <v>0</v>
      </c>
      <c r="BB36" s="109">
        <f t="shared" si="20"/>
        <v>0</v>
      </c>
      <c r="BC36" s="110">
        <f t="shared" si="21"/>
        <v>0</v>
      </c>
      <c r="BD36" s="108">
        <f t="shared" si="22"/>
        <v>0</v>
      </c>
      <c r="BE36" s="109">
        <f t="shared" si="23"/>
        <v>0</v>
      </c>
      <c r="BF36" s="109">
        <f t="shared" si="24"/>
        <v>0</v>
      </c>
      <c r="BG36" s="110">
        <f t="shared" si="25"/>
        <v>0</v>
      </c>
    </row>
    <row r="37" spans="1:59" s="1" customFormat="1" ht="18" x14ac:dyDescent="0.25">
      <c r="A37" s="21">
        <v>26</v>
      </c>
      <c r="B37" s="36" t="s">
        <v>103</v>
      </c>
      <c r="C37" s="39">
        <v>9</v>
      </c>
      <c r="D37" s="40">
        <v>13</v>
      </c>
      <c r="E37" s="29">
        <v>13</v>
      </c>
      <c r="F37" s="40">
        <v>1</v>
      </c>
      <c r="G37" s="29">
        <v>8</v>
      </c>
      <c r="H37" s="40">
        <v>13</v>
      </c>
      <c r="I37" s="41">
        <v>13</v>
      </c>
      <c r="J37" s="42">
        <v>7</v>
      </c>
      <c r="K37" s="81">
        <f t="shared" si="0"/>
        <v>3</v>
      </c>
      <c r="L37" s="43"/>
      <c r="M37" s="40"/>
      <c r="N37" s="29"/>
      <c r="O37" s="40"/>
      <c r="P37" s="29"/>
      <c r="Q37" s="40"/>
      <c r="R37" s="41"/>
      <c r="S37" s="42"/>
      <c r="T37" s="81">
        <f t="shared" si="10"/>
        <v>0</v>
      </c>
      <c r="U37" s="43"/>
      <c r="V37" s="40"/>
      <c r="W37" s="29"/>
      <c r="X37" s="40"/>
      <c r="Y37" s="29"/>
      <c r="Z37" s="42"/>
      <c r="AA37" s="85">
        <f t="shared" si="1"/>
        <v>0</v>
      </c>
      <c r="AB37" s="39"/>
      <c r="AC37" s="40"/>
      <c r="AD37" s="41"/>
      <c r="AE37" s="40"/>
      <c r="AF37" s="41"/>
      <c r="AG37" s="40"/>
      <c r="AH37" s="41"/>
      <c r="AI37" s="42"/>
      <c r="AJ37" s="85">
        <f t="shared" si="2"/>
        <v>0</v>
      </c>
      <c r="AK37" s="23">
        <f t="shared" si="3"/>
        <v>9</v>
      </c>
      <c r="AL37" s="22">
        <f t="shared" si="4"/>
        <v>0</v>
      </c>
      <c r="AM37" s="22">
        <f t="shared" si="5"/>
        <v>0</v>
      </c>
      <c r="AN37" s="30">
        <f t="shared" si="6"/>
        <v>0</v>
      </c>
      <c r="AO37" s="35">
        <f t="shared" si="7"/>
        <v>9</v>
      </c>
      <c r="AP37" s="90">
        <f t="shared" si="8"/>
        <v>3</v>
      </c>
      <c r="AR37" s="108">
        <f t="shared" si="11"/>
        <v>0</v>
      </c>
      <c r="AS37" s="109">
        <f t="shared" si="12"/>
        <v>1</v>
      </c>
      <c r="AT37" s="109">
        <f t="shared" si="13"/>
        <v>0</v>
      </c>
      <c r="AU37" s="110">
        <f t="shared" si="14"/>
        <v>1</v>
      </c>
      <c r="AV37" s="108">
        <f t="shared" si="26"/>
        <v>0</v>
      </c>
      <c r="AW37" s="109">
        <f t="shared" si="15"/>
        <v>0</v>
      </c>
      <c r="AX37" s="109">
        <f t="shared" si="16"/>
        <v>0</v>
      </c>
      <c r="AY37" s="110">
        <f t="shared" si="17"/>
        <v>0</v>
      </c>
      <c r="AZ37" s="108">
        <f t="shared" si="18"/>
        <v>0</v>
      </c>
      <c r="BA37" s="109">
        <f t="shared" si="19"/>
        <v>0</v>
      </c>
      <c r="BB37" s="109">
        <f t="shared" si="20"/>
        <v>0</v>
      </c>
      <c r="BC37" s="110">
        <f t="shared" si="21"/>
        <v>0</v>
      </c>
      <c r="BD37" s="108">
        <f t="shared" si="22"/>
        <v>0</v>
      </c>
      <c r="BE37" s="109">
        <f t="shared" si="23"/>
        <v>0</v>
      </c>
      <c r="BF37" s="109">
        <f t="shared" si="24"/>
        <v>0</v>
      </c>
      <c r="BG37" s="110">
        <f t="shared" si="25"/>
        <v>0</v>
      </c>
    </row>
    <row r="38" spans="1:59" s="1" customFormat="1" ht="18" x14ac:dyDescent="0.25">
      <c r="A38" s="21">
        <v>27</v>
      </c>
      <c r="B38" s="36" t="s">
        <v>104</v>
      </c>
      <c r="C38" s="39">
        <v>11</v>
      </c>
      <c r="D38" s="40">
        <v>13</v>
      </c>
      <c r="E38" s="29">
        <v>9</v>
      </c>
      <c r="F38" s="40">
        <v>13</v>
      </c>
      <c r="G38" s="29">
        <v>13</v>
      </c>
      <c r="H38" s="40">
        <v>8</v>
      </c>
      <c r="I38" s="41">
        <v>13</v>
      </c>
      <c r="J38" s="42">
        <v>4</v>
      </c>
      <c r="K38" s="81">
        <f t="shared" si="0"/>
        <v>3</v>
      </c>
      <c r="L38" s="43"/>
      <c r="M38" s="40"/>
      <c r="N38" s="29"/>
      <c r="O38" s="40"/>
      <c r="P38" s="29"/>
      <c r="Q38" s="40"/>
      <c r="R38" s="41"/>
      <c r="S38" s="42"/>
      <c r="T38" s="81">
        <f t="shared" si="10"/>
        <v>0</v>
      </c>
      <c r="U38" s="43"/>
      <c r="V38" s="40"/>
      <c r="W38" s="29"/>
      <c r="X38" s="40"/>
      <c r="Y38" s="29"/>
      <c r="Z38" s="42"/>
      <c r="AA38" s="85">
        <f t="shared" si="1"/>
        <v>0</v>
      </c>
      <c r="AB38" s="39"/>
      <c r="AC38" s="40"/>
      <c r="AD38" s="41"/>
      <c r="AE38" s="40"/>
      <c r="AF38" s="41"/>
      <c r="AG38" s="40"/>
      <c r="AH38" s="41"/>
      <c r="AI38" s="42"/>
      <c r="AJ38" s="85">
        <f t="shared" si="2"/>
        <v>0</v>
      </c>
      <c r="AK38" s="23">
        <f t="shared" si="3"/>
        <v>8</v>
      </c>
      <c r="AL38" s="22">
        <f t="shared" si="4"/>
        <v>0</v>
      </c>
      <c r="AM38" s="22">
        <f t="shared" si="5"/>
        <v>0</v>
      </c>
      <c r="AN38" s="30">
        <f t="shared" si="6"/>
        <v>0</v>
      </c>
      <c r="AO38" s="35">
        <f t="shared" si="7"/>
        <v>8</v>
      </c>
      <c r="AP38" s="90">
        <f t="shared" si="8"/>
        <v>3</v>
      </c>
      <c r="AR38" s="108">
        <f t="shared" si="11"/>
        <v>0</v>
      </c>
      <c r="AS38" s="109">
        <f t="shared" si="12"/>
        <v>0</v>
      </c>
      <c r="AT38" s="109">
        <f t="shared" si="13"/>
        <v>1</v>
      </c>
      <c r="AU38" s="110">
        <f t="shared" si="14"/>
        <v>1</v>
      </c>
      <c r="AV38" s="108">
        <f t="shared" si="26"/>
        <v>0</v>
      </c>
      <c r="AW38" s="109">
        <f t="shared" si="15"/>
        <v>0</v>
      </c>
      <c r="AX38" s="109">
        <f t="shared" si="16"/>
        <v>0</v>
      </c>
      <c r="AY38" s="110">
        <f t="shared" si="17"/>
        <v>0</v>
      </c>
      <c r="AZ38" s="108">
        <f t="shared" si="18"/>
        <v>0</v>
      </c>
      <c r="BA38" s="109">
        <f t="shared" si="19"/>
        <v>0</v>
      </c>
      <c r="BB38" s="109">
        <f t="shared" si="20"/>
        <v>0</v>
      </c>
      <c r="BC38" s="110">
        <f t="shared" si="21"/>
        <v>0</v>
      </c>
      <c r="BD38" s="108">
        <f t="shared" si="22"/>
        <v>0</v>
      </c>
      <c r="BE38" s="109">
        <f t="shared" si="23"/>
        <v>0</v>
      </c>
      <c r="BF38" s="109">
        <f t="shared" si="24"/>
        <v>0</v>
      </c>
      <c r="BG38" s="110">
        <f t="shared" si="25"/>
        <v>0</v>
      </c>
    </row>
    <row r="39" spans="1:59" s="1" customFormat="1" ht="18" x14ac:dyDescent="0.25">
      <c r="A39" s="21">
        <v>28</v>
      </c>
      <c r="B39" s="17" t="s">
        <v>67</v>
      </c>
      <c r="C39" s="39">
        <v>8</v>
      </c>
      <c r="D39" s="40">
        <v>13</v>
      </c>
      <c r="E39" s="29">
        <v>13</v>
      </c>
      <c r="F39" s="40">
        <v>8</v>
      </c>
      <c r="G39" s="29">
        <v>10</v>
      </c>
      <c r="H39" s="40">
        <v>13</v>
      </c>
      <c r="I39" s="41">
        <v>13</v>
      </c>
      <c r="J39" s="42">
        <v>3</v>
      </c>
      <c r="K39" s="81">
        <f t="shared" si="0"/>
        <v>3</v>
      </c>
      <c r="L39" s="43"/>
      <c r="M39" s="40"/>
      <c r="N39" s="29"/>
      <c r="O39" s="40"/>
      <c r="P39" s="29"/>
      <c r="Q39" s="40"/>
      <c r="R39" s="41"/>
      <c r="S39" s="42"/>
      <c r="T39" s="81">
        <f t="shared" si="10"/>
        <v>0</v>
      </c>
      <c r="U39" s="43"/>
      <c r="V39" s="40"/>
      <c r="W39" s="29"/>
      <c r="X39" s="40"/>
      <c r="Y39" s="29"/>
      <c r="Z39" s="42"/>
      <c r="AA39" s="85">
        <f t="shared" si="1"/>
        <v>0</v>
      </c>
      <c r="AB39" s="39"/>
      <c r="AC39" s="40"/>
      <c r="AD39" s="41"/>
      <c r="AE39" s="40"/>
      <c r="AF39" s="41"/>
      <c r="AG39" s="40"/>
      <c r="AH39" s="41"/>
      <c r="AI39" s="42"/>
      <c r="AJ39" s="85">
        <f t="shared" si="2"/>
        <v>0</v>
      </c>
      <c r="AK39" s="23">
        <f t="shared" si="3"/>
        <v>7</v>
      </c>
      <c r="AL39" s="22">
        <f t="shared" si="4"/>
        <v>0</v>
      </c>
      <c r="AM39" s="22">
        <f t="shared" si="5"/>
        <v>0</v>
      </c>
      <c r="AN39" s="30">
        <f t="shared" si="6"/>
        <v>0</v>
      </c>
      <c r="AO39" s="35">
        <f t="shared" si="7"/>
        <v>7</v>
      </c>
      <c r="AP39" s="90">
        <f t="shared" si="8"/>
        <v>3</v>
      </c>
      <c r="AR39" s="108">
        <f t="shared" si="11"/>
        <v>0</v>
      </c>
      <c r="AS39" s="109">
        <f t="shared" si="12"/>
        <v>1</v>
      </c>
      <c r="AT39" s="109">
        <f t="shared" si="13"/>
        <v>0</v>
      </c>
      <c r="AU39" s="110">
        <f t="shared" si="14"/>
        <v>1</v>
      </c>
      <c r="AV39" s="108">
        <f t="shared" si="26"/>
        <v>0</v>
      </c>
      <c r="AW39" s="109">
        <f t="shared" si="15"/>
        <v>0</v>
      </c>
      <c r="AX39" s="109">
        <f t="shared" si="16"/>
        <v>0</v>
      </c>
      <c r="AY39" s="110">
        <f t="shared" si="17"/>
        <v>0</v>
      </c>
      <c r="AZ39" s="108">
        <f t="shared" si="18"/>
        <v>0</v>
      </c>
      <c r="BA39" s="109">
        <f t="shared" si="19"/>
        <v>0</v>
      </c>
      <c r="BB39" s="109">
        <f t="shared" si="20"/>
        <v>0</v>
      </c>
      <c r="BC39" s="110">
        <f t="shared" si="21"/>
        <v>0</v>
      </c>
      <c r="BD39" s="108">
        <f t="shared" si="22"/>
        <v>0</v>
      </c>
      <c r="BE39" s="109">
        <f t="shared" si="23"/>
        <v>0</v>
      </c>
      <c r="BF39" s="109">
        <f t="shared" si="24"/>
        <v>0</v>
      </c>
      <c r="BG39" s="110">
        <f t="shared" si="25"/>
        <v>0</v>
      </c>
    </row>
    <row r="40" spans="1:59" s="1" customFormat="1" ht="18" x14ac:dyDescent="0.25">
      <c r="A40" s="21">
        <v>29</v>
      </c>
      <c r="B40" s="36" t="s">
        <v>115</v>
      </c>
      <c r="C40" s="39">
        <v>13</v>
      </c>
      <c r="D40" s="40">
        <v>8</v>
      </c>
      <c r="E40" s="29">
        <v>11</v>
      </c>
      <c r="F40" s="40">
        <v>13</v>
      </c>
      <c r="G40" s="29">
        <v>13</v>
      </c>
      <c r="H40" s="40">
        <v>4</v>
      </c>
      <c r="I40" s="41">
        <v>7</v>
      </c>
      <c r="J40" s="42">
        <v>13</v>
      </c>
      <c r="K40" s="81">
        <f t="shared" si="0"/>
        <v>3</v>
      </c>
      <c r="L40" s="43"/>
      <c r="M40" s="40"/>
      <c r="N40" s="29"/>
      <c r="O40" s="40"/>
      <c r="P40" s="29"/>
      <c r="Q40" s="40"/>
      <c r="R40" s="41"/>
      <c r="S40" s="42"/>
      <c r="T40" s="81">
        <f t="shared" si="10"/>
        <v>0</v>
      </c>
      <c r="U40" s="43"/>
      <c r="V40" s="40"/>
      <c r="W40" s="29"/>
      <c r="X40" s="40"/>
      <c r="Y40" s="29"/>
      <c r="Z40" s="42"/>
      <c r="AA40" s="85">
        <f t="shared" si="1"/>
        <v>0</v>
      </c>
      <c r="AB40" s="39"/>
      <c r="AC40" s="40"/>
      <c r="AD40" s="41"/>
      <c r="AE40" s="40"/>
      <c r="AF40" s="41"/>
      <c r="AG40" s="40"/>
      <c r="AH40" s="41"/>
      <c r="AI40" s="42"/>
      <c r="AJ40" s="85">
        <f t="shared" si="2"/>
        <v>0</v>
      </c>
      <c r="AK40" s="23">
        <f t="shared" si="3"/>
        <v>6</v>
      </c>
      <c r="AL40" s="22">
        <f t="shared" si="4"/>
        <v>0</v>
      </c>
      <c r="AM40" s="22">
        <f t="shared" si="5"/>
        <v>0</v>
      </c>
      <c r="AN40" s="30">
        <f t="shared" si="6"/>
        <v>0</v>
      </c>
      <c r="AO40" s="35">
        <f t="shared" si="7"/>
        <v>6</v>
      </c>
      <c r="AP40" s="91">
        <f t="shared" si="8"/>
        <v>3</v>
      </c>
      <c r="AR40" s="108">
        <f t="shared" si="11"/>
        <v>1</v>
      </c>
      <c r="AS40" s="109">
        <f t="shared" si="12"/>
        <v>0</v>
      </c>
      <c r="AT40" s="109">
        <f t="shared" si="13"/>
        <v>1</v>
      </c>
      <c r="AU40" s="110">
        <f t="shared" si="14"/>
        <v>0</v>
      </c>
      <c r="AV40" s="108">
        <f t="shared" si="26"/>
        <v>0</v>
      </c>
      <c r="AW40" s="109">
        <f t="shared" si="15"/>
        <v>0</v>
      </c>
      <c r="AX40" s="109">
        <f t="shared" si="16"/>
        <v>0</v>
      </c>
      <c r="AY40" s="110">
        <f t="shared" si="17"/>
        <v>0</v>
      </c>
      <c r="AZ40" s="108">
        <f t="shared" si="18"/>
        <v>0</v>
      </c>
      <c r="BA40" s="109">
        <f t="shared" si="19"/>
        <v>0</v>
      </c>
      <c r="BB40" s="109">
        <f t="shared" si="20"/>
        <v>0</v>
      </c>
      <c r="BC40" s="110">
        <f t="shared" si="21"/>
        <v>0</v>
      </c>
      <c r="BD40" s="108">
        <f t="shared" si="22"/>
        <v>0</v>
      </c>
      <c r="BE40" s="109">
        <f t="shared" si="23"/>
        <v>0</v>
      </c>
      <c r="BF40" s="109">
        <f t="shared" si="24"/>
        <v>0</v>
      </c>
      <c r="BG40" s="110">
        <f t="shared" si="25"/>
        <v>0</v>
      </c>
    </row>
    <row r="41" spans="1:59" s="1" customFormat="1" ht="18" x14ac:dyDescent="0.25">
      <c r="A41" s="21">
        <v>30</v>
      </c>
      <c r="B41" s="36" t="s">
        <v>125</v>
      </c>
      <c r="C41" s="39">
        <v>11</v>
      </c>
      <c r="D41" s="40">
        <v>13</v>
      </c>
      <c r="E41" s="29">
        <v>13</v>
      </c>
      <c r="F41" s="40">
        <v>2</v>
      </c>
      <c r="G41" s="29">
        <v>13</v>
      </c>
      <c r="H41" s="40">
        <v>10</v>
      </c>
      <c r="I41" s="41">
        <v>7</v>
      </c>
      <c r="J41" s="42">
        <v>13</v>
      </c>
      <c r="K41" s="81">
        <f t="shared" si="0"/>
        <v>3</v>
      </c>
      <c r="L41" s="43"/>
      <c r="M41" s="40"/>
      <c r="N41" s="29"/>
      <c r="O41" s="40"/>
      <c r="P41" s="29"/>
      <c r="Q41" s="40"/>
      <c r="R41" s="41"/>
      <c r="S41" s="42"/>
      <c r="T41" s="81">
        <f t="shared" si="10"/>
        <v>0</v>
      </c>
      <c r="U41" s="43"/>
      <c r="V41" s="40"/>
      <c r="W41" s="29"/>
      <c r="X41" s="40"/>
      <c r="Y41" s="29"/>
      <c r="Z41" s="42"/>
      <c r="AA41" s="85">
        <f t="shared" si="1"/>
        <v>0</v>
      </c>
      <c r="AB41" s="39"/>
      <c r="AC41" s="40"/>
      <c r="AD41" s="41"/>
      <c r="AE41" s="40"/>
      <c r="AF41" s="41"/>
      <c r="AG41" s="40"/>
      <c r="AH41" s="41"/>
      <c r="AI41" s="42"/>
      <c r="AJ41" s="85">
        <f t="shared" si="2"/>
        <v>0</v>
      </c>
      <c r="AK41" s="23">
        <f t="shared" si="3"/>
        <v>6</v>
      </c>
      <c r="AL41" s="22">
        <f t="shared" si="4"/>
        <v>0</v>
      </c>
      <c r="AM41" s="22">
        <f t="shared" si="5"/>
        <v>0</v>
      </c>
      <c r="AN41" s="30">
        <f t="shared" si="6"/>
        <v>0</v>
      </c>
      <c r="AO41" s="35">
        <f t="shared" si="7"/>
        <v>6</v>
      </c>
      <c r="AP41" s="90">
        <f t="shared" si="8"/>
        <v>3</v>
      </c>
      <c r="AR41" s="108">
        <f t="shared" si="11"/>
        <v>0</v>
      </c>
      <c r="AS41" s="109">
        <f t="shared" si="12"/>
        <v>1</v>
      </c>
      <c r="AT41" s="109">
        <f t="shared" si="13"/>
        <v>1</v>
      </c>
      <c r="AU41" s="110">
        <f t="shared" si="14"/>
        <v>0</v>
      </c>
      <c r="AV41" s="108">
        <f t="shared" si="26"/>
        <v>0</v>
      </c>
      <c r="AW41" s="109">
        <f t="shared" si="15"/>
        <v>0</v>
      </c>
      <c r="AX41" s="109">
        <f t="shared" si="16"/>
        <v>0</v>
      </c>
      <c r="AY41" s="110">
        <f t="shared" si="17"/>
        <v>0</v>
      </c>
      <c r="AZ41" s="108">
        <f t="shared" si="18"/>
        <v>0</v>
      </c>
      <c r="BA41" s="109">
        <f t="shared" si="19"/>
        <v>0</v>
      </c>
      <c r="BB41" s="109">
        <f t="shared" si="20"/>
        <v>0</v>
      </c>
      <c r="BC41" s="110">
        <f t="shared" si="21"/>
        <v>0</v>
      </c>
      <c r="BD41" s="108">
        <f t="shared" si="22"/>
        <v>0</v>
      </c>
      <c r="BE41" s="109">
        <f t="shared" si="23"/>
        <v>0</v>
      </c>
      <c r="BF41" s="109">
        <f t="shared" si="24"/>
        <v>0</v>
      </c>
      <c r="BG41" s="110">
        <f t="shared" si="25"/>
        <v>0</v>
      </c>
    </row>
    <row r="42" spans="1:59" s="1" customFormat="1" ht="18" x14ac:dyDescent="0.25">
      <c r="A42" s="21">
        <v>31</v>
      </c>
      <c r="B42" s="17" t="s">
        <v>75</v>
      </c>
      <c r="C42" s="39">
        <v>8</v>
      </c>
      <c r="D42" s="40">
        <v>13</v>
      </c>
      <c r="E42" s="29">
        <v>13</v>
      </c>
      <c r="F42" s="40">
        <v>1</v>
      </c>
      <c r="G42" s="29">
        <v>10</v>
      </c>
      <c r="H42" s="40">
        <v>13</v>
      </c>
      <c r="I42" s="41">
        <v>13</v>
      </c>
      <c r="J42" s="42">
        <v>11</v>
      </c>
      <c r="K42" s="81">
        <f t="shared" si="0"/>
        <v>3</v>
      </c>
      <c r="L42" s="43"/>
      <c r="M42" s="40"/>
      <c r="N42" s="29"/>
      <c r="O42" s="40"/>
      <c r="P42" s="29"/>
      <c r="Q42" s="40"/>
      <c r="R42" s="41"/>
      <c r="S42" s="42"/>
      <c r="T42" s="81">
        <f t="shared" si="10"/>
        <v>0</v>
      </c>
      <c r="U42" s="43"/>
      <c r="V42" s="40"/>
      <c r="W42" s="29"/>
      <c r="X42" s="40"/>
      <c r="Y42" s="29"/>
      <c r="Z42" s="42"/>
      <c r="AA42" s="85">
        <f t="shared" si="1"/>
        <v>0</v>
      </c>
      <c r="AB42" s="39"/>
      <c r="AC42" s="40"/>
      <c r="AD42" s="41"/>
      <c r="AE42" s="40"/>
      <c r="AF42" s="41"/>
      <c r="AG42" s="40"/>
      <c r="AH42" s="41"/>
      <c r="AI42" s="42"/>
      <c r="AJ42" s="85">
        <f t="shared" si="2"/>
        <v>0</v>
      </c>
      <c r="AK42" s="23">
        <f t="shared" si="3"/>
        <v>6</v>
      </c>
      <c r="AL42" s="22">
        <f t="shared" si="4"/>
        <v>0</v>
      </c>
      <c r="AM42" s="22">
        <f t="shared" si="5"/>
        <v>0</v>
      </c>
      <c r="AN42" s="30">
        <f t="shared" si="6"/>
        <v>0</v>
      </c>
      <c r="AO42" s="35">
        <f t="shared" si="7"/>
        <v>6</v>
      </c>
      <c r="AP42" s="90">
        <f t="shared" si="8"/>
        <v>3</v>
      </c>
      <c r="AR42" s="108">
        <f t="shared" si="11"/>
        <v>0</v>
      </c>
      <c r="AS42" s="109">
        <f t="shared" si="12"/>
        <v>1</v>
      </c>
      <c r="AT42" s="109">
        <f t="shared" si="13"/>
        <v>0</v>
      </c>
      <c r="AU42" s="110">
        <f t="shared" si="14"/>
        <v>1</v>
      </c>
      <c r="AV42" s="108">
        <f t="shared" si="26"/>
        <v>0</v>
      </c>
      <c r="AW42" s="109">
        <f t="shared" si="15"/>
        <v>0</v>
      </c>
      <c r="AX42" s="109">
        <f t="shared" si="16"/>
        <v>0</v>
      </c>
      <c r="AY42" s="110">
        <f t="shared" si="17"/>
        <v>0</v>
      </c>
      <c r="AZ42" s="108">
        <f t="shared" si="18"/>
        <v>0</v>
      </c>
      <c r="BA42" s="109">
        <f t="shared" si="19"/>
        <v>0</v>
      </c>
      <c r="BB42" s="109">
        <f t="shared" si="20"/>
        <v>0</v>
      </c>
      <c r="BC42" s="110">
        <f t="shared" si="21"/>
        <v>0</v>
      </c>
      <c r="BD42" s="108">
        <f t="shared" si="22"/>
        <v>0</v>
      </c>
      <c r="BE42" s="109">
        <f t="shared" si="23"/>
        <v>0</v>
      </c>
      <c r="BF42" s="109">
        <f t="shared" si="24"/>
        <v>0</v>
      </c>
      <c r="BG42" s="110">
        <f t="shared" si="25"/>
        <v>0</v>
      </c>
    </row>
    <row r="43" spans="1:59" s="1" customFormat="1" ht="18" x14ac:dyDescent="0.25">
      <c r="A43" s="21">
        <v>32</v>
      </c>
      <c r="B43" s="36" t="s">
        <v>128</v>
      </c>
      <c r="C43" s="39">
        <v>7</v>
      </c>
      <c r="D43" s="40">
        <v>13</v>
      </c>
      <c r="E43" s="29">
        <v>8</v>
      </c>
      <c r="F43" s="40">
        <v>13</v>
      </c>
      <c r="G43" s="29">
        <v>13</v>
      </c>
      <c r="H43" s="40">
        <v>7</v>
      </c>
      <c r="I43" s="41">
        <v>13</v>
      </c>
      <c r="J43" s="42">
        <v>3</v>
      </c>
      <c r="K43" s="81">
        <f t="shared" si="0"/>
        <v>3</v>
      </c>
      <c r="L43" s="43"/>
      <c r="M43" s="40"/>
      <c r="N43" s="29"/>
      <c r="O43" s="40"/>
      <c r="P43" s="29"/>
      <c r="Q43" s="40"/>
      <c r="R43" s="41"/>
      <c r="S43" s="42"/>
      <c r="T43" s="81">
        <f t="shared" si="10"/>
        <v>0</v>
      </c>
      <c r="U43" s="43"/>
      <c r="V43" s="40"/>
      <c r="W43" s="29"/>
      <c r="X43" s="40"/>
      <c r="Y43" s="29"/>
      <c r="Z43" s="42"/>
      <c r="AA43" s="85">
        <f t="shared" si="1"/>
        <v>0</v>
      </c>
      <c r="AB43" s="39"/>
      <c r="AC43" s="40"/>
      <c r="AD43" s="41"/>
      <c r="AE43" s="40"/>
      <c r="AF43" s="41"/>
      <c r="AG43" s="40"/>
      <c r="AH43" s="41"/>
      <c r="AI43" s="42"/>
      <c r="AJ43" s="85">
        <f t="shared" si="2"/>
        <v>0</v>
      </c>
      <c r="AK43" s="23">
        <f t="shared" si="3"/>
        <v>5</v>
      </c>
      <c r="AL43" s="22">
        <f t="shared" si="4"/>
        <v>0</v>
      </c>
      <c r="AM43" s="22">
        <f t="shared" si="5"/>
        <v>0</v>
      </c>
      <c r="AN43" s="30">
        <f t="shared" si="6"/>
        <v>0</v>
      </c>
      <c r="AO43" s="35">
        <f t="shared" si="7"/>
        <v>5</v>
      </c>
      <c r="AP43" s="90">
        <f t="shared" si="8"/>
        <v>3</v>
      </c>
      <c r="AR43" s="108">
        <f t="shared" si="11"/>
        <v>0</v>
      </c>
      <c r="AS43" s="109">
        <f t="shared" si="12"/>
        <v>0</v>
      </c>
      <c r="AT43" s="109">
        <f t="shared" si="13"/>
        <v>1</v>
      </c>
      <c r="AU43" s="110">
        <f t="shared" si="14"/>
        <v>1</v>
      </c>
      <c r="AV43" s="108">
        <f t="shared" si="26"/>
        <v>0</v>
      </c>
      <c r="AW43" s="109">
        <f t="shared" si="15"/>
        <v>0</v>
      </c>
      <c r="AX43" s="109">
        <f t="shared" si="16"/>
        <v>0</v>
      </c>
      <c r="AY43" s="110">
        <f t="shared" si="17"/>
        <v>0</v>
      </c>
      <c r="AZ43" s="108">
        <f t="shared" si="18"/>
        <v>0</v>
      </c>
      <c r="BA43" s="109">
        <f t="shared" si="19"/>
        <v>0</v>
      </c>
      <c r="BB43" s="109">
        <f t="shared" si="20"/>
        <v>0</v>
      </c>
      <c r="BC43" s="110">
        <f t="shared" si="21"/>
        <v>0</v>
      </c>
      <c r="BD43" s="108">
        <f t="shared" si="22"/>
        <v>0</v>
      </c>
      <c r="BE43" s="109">
        <f t="shared" si="23"/>
        <v>0</v>
      </c>
      <c r="BF43" s="109">
        <f t="shared" si="24"/>
        <v>0</v>
      </c>
      <c r="BG43" s="110">
        <f t="shared" si="25"/>
        <v>0</v>
      </c>
    </row>
    <row r="44" spans="1:59" s="1" customFormat="1" ht="18" x14ac:dyDescent="0.25">
      <c r="A44" s="21">
        <v>33</v>
      </c>
      <c r="B44" s="36" t="s">
        <v>110</v>
      </c>
      <c r="C44" s="39">
        <v>13</v>
      </c>
      <c r="D44" s="40">
        <v>7</v>
      </c>
      <c r="E44" s="29">
        <v>7</v>
      </c>
      <c r="F44" s="40">
        <v>13</v>
      </c>
      <c r="G44" s="29">
        <v>7</v>
      </c>
      <c r="H44" s="40">
        <v>13</v>
      </c>
      <c r="I44" s="41">
        <v>13</v>
      </c>
      <c r="J44" s="42">
        <v>3</v>
      </c>
      <c r="K44" s="81">
        <f t="shared" ref="K44:K75" si="27">SUM(AR44+AS44+AT44+AU44)+1</f>
        <v>3</v>
      </c>
      <c r="L44" s="43"/>
      <c r="M44" s="40"/>
      <c r="N44" s="29"/>
      <c r="O44" s="40"/>
      <c r="P44" s="29"/>
      <c r="Q44" s="40"/>
      <c r="R44" s="41"/>
      <c r="S44" s="42"/>
      <c r="T44" s="81">
        <f t="shared" ref="T44:T75" si="28">SUM(AV44:AY44)</f>
        <v>0</v>
      </c>
      <c r="U44" s="43"/>
      <c r="V44" s="40"/>
      <c r="W44" s="29"/>
      <c r="X44" s="40"/>
      <c r="Y44" s="29"/>
      <c r="Z44" s="42"/>
      <c r="AA44" s="85">
        <f t="shared" ref="AA44:AA75" si="29">SUM(AZ44:BB44)</f>
        <v>0</v>
      </c>
      <c r="AB44" s="39"/>
      <c r="AC44" s="40"/>
      <c r="AD44" s="41"/>
      <c r="AE44" s="40"/>
      <c r="AF44" s="41"/>
      <c r="AG44" s="40"/>
      <c r="AH44" s="41"/>
      <c r="AI44" s="42"/>
      <c r="AJ44" s="85">
        <f t="shared" ref="AJ44:AJ75" si="30">SUM(BD44:BG44)</f>
        <v>0</v>
      </c>
      <c r="AK44" s="23">
        <f t="shared" ref="AK44:AK75" si="31">SUM(C44-D44)+(E44-F44)+(G44-H44)+(I44-J44)</f>
        <v>4</v>
      </c>
      <c r="AL44" s="22">
        <f t="shared" ref="AL44:AL75" si="32">SUM(L44-M44)+(N44-O44)+(P44-Q44)+(R44-S44)</f>
        <v>0</v>
      </c>
      <c r="AM44" s="22">
        <f t="shared" ref="AM44:AM75" si="33">SUM(U44-V44)+(W44-X44)+(Y44-Z44)</f>
        <v>0</v>
      </c>
      <c r="AN44" s="30">
        <f t="shared" ref="AN44:AN75" si="34">SUM(AB44-AC44)+(AD44-AE44)+(AF44-AG44)+(AH44-AI44)</f>
        <v>0</v>
      </c>
      <c r="AO44" s="35">
        <f t="shared" ref="AO44:AO75" si="35">SUM(AK44+AL44+AM44+AN44)</f>
        <v>4</v>
      </c>
      <c r="AP44" s="90">
        <f t="shared" ref="AP44:AP75" si="36">SUM(K44+T44+AA44+AJ44)</f>
        <v>3</v>
      </c>
      <c r="AR44" s="108">
        <f t="shared" si="11"/>
        <v>1</v>
      </c>
      <c r="AS44" s="109">
        <f t="shared" si="12"/>
        <v>0</v>
      </c>
      <c r="AT44" s="109">
        <f t="shared" si="13"/>
        <v>0</v>
      </c>
      <c r="AU44" s="110">
        <f t="shared" si="14"/>
        <v>1</v>
      </c>
      <c r="AV44" s="108">
        <f t="shared" si="26"/>
        <v>0</v>
      </c>
      <c r="AW44" s="109">
        <f t="shared" si="15"/>
        <v>0</v>
      </c>
      <c r="AX44" s="109">
        <f t="shared" si="16"/>
        <v>0</v>
      </c>
      <c r="AY44" s="110">
        <f t="shared" si="17"/>
        <v>0</v>
      </c>
      <c r="AZ44" s="108">
        <f t="shared" si="18"/>
        <v>0</v>
      </c>
      <c r="BA44" s="109">
        <f t="shared" si="19"/>
        <v>0</v>
      </c>
      <c r="BB44" s="109">
        <f t="shared" si="20"/>
        <v>0</v>
      </c>
      <c r="BC44" s="110">
        <f t="shared" si="21"/>
        <v>0</v>
      </c>
      <c r="BD44" s="108">
        <f t="shared" si="22"/>
        <v>0</v>
      </c>
      <c r="BE44" s="109">
        <f t="shared" si="23"/>
        <v>0</v>
      </c>
      <c r="BF44" s="109">
        <f t="shared" si="24"/>
        <v>0</v>
      </c>
      <c r="BG44" s="110">
        <f t="shared" si="25"/>
        <v>0</v>
      </c>
    </row>
    <row r="45" spans="1:59" s="1" customFormat="1" ht="18" x14ac:dyDescent="0.25">
      <c r="A45" s="21">
        <v>34</v>
      </c>
      <c r="B45" s="36" t="s">
        <v>123</v>
      </c>
      <c r="C45" s="39">
        <v>13</v>
      </c>
      <c r="D45" s="40">
        <v>9</v>
      </c>
      <c r="E45" s="29">
        <v>13</v>
      </c>
      <c r="F45" s="40">
        <v>8</v>
      </c>
      <c r="G45" s="29">
        <v>8</v>
      </c>
      <c r="H45" s="40">
        <v>13</v>
      </c>
      <c r="I45" s="41">
        <v>12</v>
      </c>
      <c r="J45" s="42">
        <v>13</v>
      </c>
      <c r="K45" s="81">
        <f t="shared" si="27"/>
        <v>3</v>
      </c>
      <c r="L45" s="43"/>
      <c r="M45" s="40"/>
      <c r="N45" s="29"/>
      <c r="O45" s="40"/>
      <c r="P45" s="29"/>
      <c r="Q45" s="40"/>
      <c r="R45" s="41"/>
      <c r="S45" s="42"/>
      <c r="T45" s="81">
        <f t="shared" si="28"/>
        <v>0</v>
      </c>
      <c r="U45" s="43"/>
      <c r="V45" s="40"/>
      <c r="W45" s="29"/>
      <c r="X45" s="40"/>
      <c r="Y45" s="29"/>
      <c r="Z45" s="42"/>
      <c r="AA45" s="85">
        <f t="shared" si="29"/>
        <v>0</v>
      </c>
      <c r="AB45" s="39"/>
      <c r="AC45" s="40"/>
      <c r="AD45" s="41"/>
      <c r="AE45" s="40"/>
      <c r="AF45" s="41"/>
      <c r="AG45" s="40"/>
      <c r="AH45" s="41"/>
      <c r="AI45" s="42"/>
      <c r="AJ45" s="85">
        <f t="shared" si="30"/>
        <v>0</v>
      </c>
      <c r="AK45" s="23">
        <f t="shared" si="31"/>
        <v>3</v>
      </c>
      <c r="AL45" s="22">
        <f t="shared" si="32"/>
        <v>0</v>
      </c>
      <c r="AM45" s="22">
        <f t="shared" si="33"/>
        <v>0</v>
      </c>
      <c r="AN45" s="30">
        <f t="shared" si="34"/>
        <v>0</v>
      </c>
      <c r="AO45" s="35">
        <f t="shared" si="35"/>
        <v>3</v>
      </c>
      <c r="AP45" s="90">
        <f t="shared" si="36"/>
        <v>3</v>
      </c>
      <c r="AR45" s="108">
        <f t="shared" si="11"/>
        <v>1</v>
      </c>
      <c r="AS45" s="109">
        <f t="shared" si="12"/>
        <v>1</v>
      </c>
      <c r="AT45" s="109">
        <f t="shared" si="13"/>
        <v>0</v>
      </c>
      <c r="AU45" s="110">
        <f t="shared" si="14"/>
        <v>0</v>
      </c>
      <c r="AV45" s="108">
        <f t="shared" si="26"/>
        <v>0</v>
      </c>
      <c r="AW45" s="109">
        <f t="shared" si="15"/>
        <v>0</v>
      </c>
      <c r="AX45" s="109">
        <f t="shared" si="16"/>
        <v>0</v>
      </c>
      <c r="AY45" s="110">
        <f t="shared" si="17"/>
        <v>0</v>
      </c>
      <c r="AZ45" s="108">
        <f t="shared" si="18"/>
        <v>0</v>
      </c>
      <c r="BA45" s="109">
        <f t="shared" si="19"/>
        <v>0</v>
      </c>
      <c r="BB45" s="109">
        <f t="shared" si="20"/>
        <v>0</v>
      </c>
      <c r="BC45" s="110">
        <f t="shared" si="21"/>
        <v>0</v>
      </c>
      <c r="BD45" s="108">
        <f t="shared" si="22"/>
        <v>0</v>
      </c>
      <c r="BE45" s="109">
        <f t="shared" si="23"/>
        <v>0</v>
      </c>
      <c r="BF45" s="109">
        <f t="shared" si="24"/>
        <v>0</v>
      </c>
      <c r="BG45" s="110">
        <f t="shared" si="25"/>
        <v>0</v>
      </c>
    </row>
    <row r="46" spans="1:59" s="1" customFormat="1" ht="18" x14ac:dyDescent="0.25">
      <c r="A46" s="21">
        <v>35</v>
      </c>
      <c r="B46" s="36" t="s">
        <v>97</v>
      </c>
      <c r="C46" s="39">
        <v>13</v>
      </c>
      <c r="D46" s="40">
        <v>5</v>
      </c>
      <c r="E46" s="29">
        <v>6</v>
      </c>
      <c r="F46" s="40">
        <v>13</v>
      </c>
      <c r="G46" s="29">
        <v>10</v>
      </c>
      <c r="H46" s="40">
        <v>13</v>
      </c>
      <c r="I46" s="41">
        <v>13</v>
      </c>
      <c r="J46" s="42">
        <v>9</v>
      </c>
      <c r="K46" s="81">
        <f t="shared" si="27"/>
        <v>3</v>
      </c>
      <c r="L46" s="43"/>
      <c r="M46" s="40"/>
      <c r="N46" s="29"/>
      <c r="O46" s="40"/>
      <c r="P46" s="29"/>
      <c r="Q46" s="40"/>
      <c r="R46" s="41"/>
      <c r="S46" s="42"/>
      <c r="T46" s="81">
        <f t="shared" si="28"/>
        <v>0</v>
      </c>
      <c r="U46" s="43"/>
      <c r="V46" s="40"/>
      <c r="W46" s="29"/>
      <c r="X46" s="40"/>
      <c r="Y46" s="29"/>
      <c r="Z46" s="42"/>
      <c r="AA46" s="85">
        <f t="shared" si="29"/>
        <v>0</v>
      </c>
      <c r="AB46" s="39"/>
      <c r="AC46" s="40"/>
      <c r="AD46" s="41"/>
      <c r="AE46" s="40"/>
      <c r="AF46" s="41"/>
      <c r="AG46" s="40"/>
      <c r="AH46" s="41"/>
      <c r="AI46" s="42"/>
      <c r="AJ46" s="85">
        <f t="shared" si="30"/>
        <v>0</v>
      </c>
      <c r="AK46" s="23">
        <f t="shared" si="31"/>
        <v>2</v>
      </c>
      <c r="AL46" s="22">
        <f t="shared" si="32"/>
        <v>0</v>
      </c>
      <c r="AM46" s="22">
        <f t="shared" si="33"/>
        <v>0</v>
      </c>
      <c r="AN46" s="30">
        <f t="shared" si="34"/>
        <v>0</v>
      </c>
      <c r="AO46" s="35">
        <f t="shared" si="35"/>
        <v>2</v>
      </c>
      <c r="AP46" s="90">
        <f t="shared" si="36"/>
        <v>3</v>
      </c>
      <c r="AR46" s="108">
        <f t="shared" si="11"/>
        <v>1</v>
      </c>
      <c r="AS46" s="109">
        <f t="shared" si="12"/>
        <v>0</v>
      </c>
      <c r="AT46" s="109">
        <f t="shared" si="13"/>
        <v>0</v>
      </c>
      <c r="AU46" s="110">
        <f t="shared" si="14"/>
        <v>1</v>
      </c>
      <c r="AV46" s="108">
        <f t="shared" si="26"/>
        <v>0</v>
      </c>
      <c r="AW46" s="109">
        <f t="shared" si="15"/>
        <v>0</v>
      </c>
      <c r="AX46" s="109">
        <f t="shared" si="16"/>
        <v>0</v>
      </c>
      <c r="AY46" s="110">
        <f t="shared" si="17"/>
        <v>0</v>
      </c>
      <c r="AZ46" s="108">
        <f t="shared" si="18"/>
        <v>0</v>
      </c>
      <c r="BA46" s="109">
        <f t="shared" si="19"/>
        <v>0</v>
      </c>
      <c r="BB46" s="109">
        <f t="shared" si="20"/>
        <v>0</v>
      </c>
      <c r="BC46" s="110">
        <f t="shared" si="21"/>
        <v>0</v>
      </c>
      <c r="BD46" s="108">
        <f t="shared" si="22"/>
        <v>0</v>
      </c>
      <c r="BE46" s="109">
        <f t="shared" si="23"/>
        <v>0</v>
      </c>
      <c r="BF46" s="109">
        <f t="shared" si="24"/>
        <v>0</v>
      </c>
      <c r="BG46" s="110">
        <f t="shared" si="25"/>
        <v>0</v>
      </c>
    </row>
    <row r="47" spans="1:59" s="1" customFormat="1" ht="18" x14ac:dyDescent="0.25">
      <c r="A47" s="21">
        <v>36</v>
      </c>
      <c r="B47" s="36" t="s">
        <v>124</v>
      </c>
      <c r="C47" s="39">
        <v>6</v>
      </c>
      <c r="D47" s="40">
        <v>13</v>
      </c>
      <c r="E47" s="29">
        <v>9</v>
      </c>
      <c r="F47" s="40">
        <v>13</v>
      </c>
      <c r="G47" s="29">
        <v>13</v>
      </c>
      <c r="H47" s="40">
        <v>3</v>
      </c>
      <c r="I47" s="41">
        <v>13</v>
      </c>
      <c r="J47" s="42">
        <v>12</v>
      </c>
      <c r="K47" s="81">
        <f t="shared" si="27"/>
        <v>3</v>
      </c>
      <c r="L47" s="43"/>
      <c r="M47" s="40"/>
      <c r="N47" s="29"/>
      <c r="O47" s="40"/>
      <c r="P47" s="29"/>
      <c r="Q47" s="40"/>
      <c r="R47" s="41"/>
      <c r="S47" s="42"/>
      <c r="T47" s="81">
        <f t="shared" si="28"/>
        <v>0</v>
      </c>
      <c r="U47" s="43"/>
      <c r="V47" s="40"/>
      <c r="W47" s="29"/>
      <c r="X47" s="40"/>
      <c r="Y47" s="29"/>
      <c r="Z47" s="42"/>
      <c r="AA47" s="85">
        <f t="shared" si="29"/>
        <v>0</v>
      </c>
      <c r="AB47" s="39"/>
      <c r="AC47" s="40"/>
      <c r="AD47" s="41"/>
      <c r="AE47" s="40"/>
      <c r="AF47" s="41"/>
      <c r="AG47" s="40"/>
      <c r="AH47" s="41"/>
      <c r="AI47" s="42"/>
      <c r="AJ47" s="85">
        <f t="shared" si="30"/>
        <v>0</v>
      </c>
      <c r="AK47" s="23">
        <f t="shared" si="31"/>
        <v>0</v>
      </c>
      <c r="AL47" s="22">
        <f t="shared" si="32"/>
        <v>0</v>
      </c>
      <c r="AM47" s="22">
        <f t="shared" si="33"/>
        <v>0</v>
      </c>
      <c r="AN47" s="30">
        <f t="shared" si="34"/>
        <v>0</v>
      </c>
      <c r="AO47" s="35">
        <f t="shared" si="35"/>
        <v>0</v>
      </c>
      <c r="AP47" s="90">
        <f t="shared" si="36"/>
        <v>3</v>
      </c>
      <c r="AR47" s="108">
        <f t="shared" si="11"/>
        <v>0</v>
      </c>
      <c r="AS47" s="109">
        <f t="shared" si="12"/>
        <v>0</v>
      </c>
      <c r="AT47" s="109">
        <f t="shared" si="13"/>
        <v>1</v>
      </c>
      <c r="AU47" s="110">
        <f t="shared" si="14"/>
        <v>1</v>
      </c>
      <c r="AV47" s="108">
        <f t="shared" si="26"/>
        <v>0</v>
      </c>
      <c r="AW47" s="109">
        <f t="shared" si="15"/>
        <v>0</v>
      </c>
      <c r="AX47" s="109">
        <f t="shared" si="16"/>
        <v>0</v>
      </c>
      <c r="AY47" s="110">
        <f t="shared" si="17"/>
        <v>0</v>
      </c>
      <c r="AZ47" s="108">
        <f t="shared" si="18"/>
        <v>0</v>
      </c>
      <c r="BA47" s="109">
        <f t="shared" si="19"/>
        <v>0</v>
      </c>
      <c r="BB47" s="109">
        <f t="shared" si="20"/>
        <v>0</v>
      </c>
      <c r="BC47" s="110">
        <f t="shared" si="21"/>
        <v>0</v>
      </c>
      <c r="BD47" s="108">
        <f t="shared" si="22"/>
        <v>0</v>
      </c>
      <c r="BE47" s="109">
        <f t="shared" si="23"/>
        <v>0</v>
      </c>
      <c r="BF47" s="109">
        <f t="shared" si="24"/>
        <v>0</v>
      </c>
      <c r="BG47" s="110">
        <f t="shared" si="25"/>
        <v>0</v>
      </c>
    </row>
    <row r="48" spans="1:59" s="1" customFormat="1" ht="18" x14ac:dyDescent="0.25">
      <c r="A48" s="21">
        <v>37</v>
      </c>
      <c r="B48" s="36" t="s">
        <v>136</v>
      </c>
      <c r="C48" s="39">
        <v>9</v>
      </c>
      <c r="D48" s="40">
        <v>13</v>
      </c>
      <c r="E48" s="29">
        <v>13</v>
      </c>
      <c r="F48" s="40">
        <v>11</v>
      </c>
      <c r="G48" s="29">
        <v>13</v>
      </c>
      <c r="H48" s="40">
        <v>7</v>
      </c>
      <c r="I48" s="41">
        <v>7</v>
      </c>
      <c r="J48" s="42">
        <v>13</v>
      </c>
      <c r="K48" s="81">
        <f t="shared" si="27"/>
        <v>3</v>
      </c>
      <c r="L48" s="43"/>
      <c r="M48" s="40"/>
      <c r="N48" s="29"/>
      <c r="O48" s="40"/>
      <c r="P48" s="29"/>
      <c r="Q48" s="40"/>
      <c r="R48" s="41"/>
      <c r="S48" s="42"/>
      <c r="T48" s="81">
        <f t="shared" si="28"/>
        <v>0</v>
      </c>
      <c r="U48" s="43"/>
      <c r="V48" s="40"/>
      <c r="W48" s="29"/>
      <c r="X48" s="40"/>
      <c r="Y48" s="29"/>
      <c r="Z48" s="42"/>
      <c r="AA48" s="85">
        <f t="shared" si="29"/>
        <v>0</v>
      </c>
      <c r="AB48" s="39"/>
      <c r="AC48" s="40"/>
      <c r="AD48" s="41"/>
      <c r="AE48" s="40"/>
      <c r="AF48" s="41"/>
      <c r="AG48" s="40"/>
      <c r="AH48" s="41"/>
      <c r="AI48" s="42"/>
      <c r="AJ48" s="85">
        <f t="shared" si="30"/>
        <v>0</v>
      </c>
      <c r="AK48" s="23">
        <f t="shared" si="31"/>
        <v>-2</v>
      </c>
      <c r="AL48" s="22">
        <f t="shared" si="32"/>
        <v>0</v>
      </c>
      <c r="AM48" s="22">
        <f t="shared" si="33"/>
        <v>0</v>
      </c>
      <c r="AN48" s="30">
        <f t="shared" si="34"/>
        <v>0</v>
      </c>
      <c r="AO48" s="35">
        <f t="shared" si="35"/>
        <v>-2</v>
      </c>
      <c r="AP48" s="90">
        <f t="shared" si="36"/>
        <v>3</v>
      </c>
      <c r="AR48" s="108">
        <f t="shared" si="11"/>
        <v>0</v>
      </c>
      <c r="AS48" s="109">
        <f t="shared" si="12"/>
        <v>1</v>
      </c>
      <c r="AT48" s="109">
        <f t="shared" si="13"/>
        <v>1</v>
      </c>
      <c r="AU48" s="110">
        <f t="shared" si="14"/>
        <v>0</v>
      </c>
      <c r="AV48" s="108">
        <f t="shared" si="26"/>
        <v>0</v>
      </c>
      <c r="AW48" s="109">
        <f t="shared" si="15"/>
        <v>0</v>
      </c>
      <c r="AX48" s="109">
        <f t="shared" si="16"/>
        <v>0</v>
      </c>
      <c r="AY48" s="110">
        <f t="shared" si="17"/>
        <v>0</v>
      </c>
      <c r="AZ48" s="108">
        <f t="shared" si="18"/>
        <v>0</v>
      </c>
      <c r="BA48" s="109">
        <f t="shared" si="19"/>
        <v>0</v>
      </c>
      <c r="BB48" s="109">
        <f t="shared" si="20"/>
        <v>0</v>
      </c>
      <c r="BC48" s="110">
        <f t="shared" si="21"/>
        <v>0</v>
      </c>
      <c r="BD48" s="108">
        <f t="shared" si="22"/>
        <v>0</v>
      </c>
      <c r="BE48" s="109">
        <f t="shared" si="23"/>
        <v>0</v>
      </c>
      <c r="BF48" s="109">
        <f t="shared" si="24"/>
        <v>0</v>
      </c>
      <c r="BG48" s="110">
        <f t="shared" si="25"/>
        <v>0</v>
      </c>
    </row>
    <row r="49" spans="1:59" s="1" customFormat="1" ht="18" x14ac:dyDescent="0.25">
      <c r="A49" s="21">
        <v>38</v>
      </c>
      <c r="B49" s="36" t="s">
        <v>141</v>
      </c>
      <c r="C49" s="44">
        <v>7</v>
      </c>
      <c r="D49" s="45">
        <v>13</v>
      </c>
      <c r="E49" s="46">
        <v>13</v>
      </c>
      <c r="F49" s="45">
        <v>11</v>
      </c>
      <c r="G49" s="46">
        <v>10</v>
      </c>
      <c r="H49" s="45">
        <v>13</v>
      </c>
      <c r="I49" s="47">
        <v>13</v>
      </c>
      <c r="J49" s="48">
        <v>8</v>
      </c>
      <c r="K49" s="81">
        <f t="shared" si="27"/>
        <v>3</v>
      </c>
      <c r="L49" s="49"/>
      <c r="M49" s="45"/>
      <c r="N49" s="46"/>
      <c r="O49" s="45"/>
      <c r="P49" s="46"/>
      <c r="Q49" s="45"/>
      <c r="R49" s="47"/>
      <c r="S49" s="48"/>
      <c r="T49" s="81">
        <f t="shared" si="28"/>
        <v>0</v>
      </c>
      <c r="U49" s="49"/>
      <c r="V49" s="45"/>
      <c r="W49" s="46"/>
      <c r="X49" s="45"/>
      <c r="Y49" s="46"/>
      <c r="Z49" s="42"/>
      <c r="AA49" s="85">
        <f t="shared" si="29"/>
        <v>0</v>
      </c>
      <c r="AB49" s="44"/>
      <c r="AC49" s="45"/>
      <c r="AD49" s="47"/>
      <c r="AE49" s="45"/>
      <c r="AF49" s="47"/>
      <c r="AG49" s="45"/>
      <c r="AH49" s="47"/>
      <c r="AI49" s="48"/>
      <c r="AJ49" s="85">
        <f t="shared" si="30"/>
        <v>0</v>
      </c>
      <c r="AK49" s="23">
        <f t="shared" si="31"/>
        <v>-2</v>
      </c>
      <c r="AL49" s="22">
        <f t="shared" si="32"/>
        <v>0</v>
      </c>
      <c r="AM49" s="22">
        <f t="shared" si="33"/>
        <v>0</v>
      </c>
      <c r="AN49" s="30">
        <f t="shared" si="34"/>
        <v>0</v>
      </c>
      <c r="AO49" s="35">
        <f t="shared" si="35"/>
        <v>-2</v>
      </c>
      <c r="AP49" s="90">
        <f t="shared" si="36"/>
        <v>3</v>
      </c>
      <c r="AR49" s="108">
        <f t="shared" si="11"/>
        <v>0</v>
      </c>
      <c r="AS49" s="109">
        <f t="shared" si="12"/>
        <v>1</v>
      </c>
      <c r="AT49" s="109">
        <f t="shared" si="13"/>
        <v>0</v>
      </c>
      <c r="AU49" s="110">
        <f t="shared" si="14"/>
        <v>1</v>
      </c>
      <c r="AV49" s="108">
        <f t="shared" si="26"/>
        <v>0</v>
      </c>
      <c r="AW49" s="109">
        <f t="shared" si="15"/>
        <v>0</v>
      </c>
      <c r="AX49" s="109">
        <f t="shared" si="16"/>
        <v>0</v>
      </c>
      <c r="AY49" s="110">
        <f t="shared" si="17"/>
        <v>0</v>
      </c>
      <c r="AZ49" s="108">
        <f t="shared" si="18"/>
        <v>0</v>
      </c>
      <c r="BA49" s="109">
        <f t="shared" si="19"/>
        <v>0</v>
      </c>
      <c r="BB49" s="109">
        <f t="shared" si="20"/>
        <v>0</v>
      </c>
      <c r="BC49" s="110">
        <f t="shared" si="21"/>
        <v>0</v>
      </c>
      <c r="BD49" s="108">
        <f t="shared" si="22"/>
        <v>0</v>
      </c>
      <c r="BE49" s="109">
        <f t="shared" si="23"/>
        <v>0</v>
      </c>
      <c r="BF49" s="109">
        <f t="shared" si="24"/>
        <v>0</v>
      </c>
      <c r="BG49" s="110">
        <f t="shared" si="25"/>
        <v>0</v>
      </c>
    </row>
    <row r="50" spans="1:59" s="1" customFormat="1" ht="18" x14ac:dyDescent="0.25">
      <c r="A50" s="21">
        <v>39</v>
      </c>
      <c r="B50" s="36" t="s">
        <v>96</v>
      </c>
      <c r="C50" s="39">
        <v>13</v>
      </c>
      <c r="D50" s="40">
        <v>3</v>
      </c>
      <c r="E50" s="29">
        <v>1</v>
      </c>
      <c r="F50" s="40">
        <v>13</v>
      </c>
      <c r="G50" s="29">
        <v>3</v>
      </c>
      <c r="H50" s="40">
        <v>13</v>
      </c>
      <c r="I50" s="41">
        <v>13</v>
      </c>
      <c r="J50" s="42">
        <v>4</v>
      </c>
      <c r="K50" s="81">
        <f t="shared" si="27"/>
        <v>3</v>
      </c>
      <c r="L50" s="43"/>
      <c r="M50" s="40"/>
      <c r="N50" s="29"/>
      <c r="O50" s="40"/>
      <c r="P50" s="29"/>
      <c r="Q50" s="40"/>
      <c r="R50" s="41"/>
      <c r="S50" s="42"/>
      <c r="T50" s="81">
        <f t="shared" si="28"/>
        <v>0</v>
      </c>
      <c r="U50" s="43"/>
      <c r="V50" s="40"/>
      <c r="W50" s="29"/>
      <c r="X50" s="40"/>
      <c r="Y50" s="29"/>
      <c r="Z50" s="42"/>
      <c r="AA50" s="85">
        <f t="shared" si="29"/>
        <v>0</v>
      </c>
      <c r="AB50" s="39"/>
      <c r="AC50" s="40"/>
      <c r="AD50" s="41"/>
      <c r="AE50" s="40"/>
      <c r="AF50" s="41"/>
      <c r="AG50" s="40"/>
      <c r="AH50" s="41"/>
      <c r="AI50" s="48"/>
      <c r="AJ50" s="85">
        <f t="shared" si="30"/>
        <v>0</v>
      </c>
      <c r="AK50" s="23">
        <f t="shared" si="31"/>
        <v>-3</v>
      </c>
      <c r="AL50" s="22">
        <f t="shared" si="32"/>
        <v>0</v>
      </c>
      <c r="AM50" s="22">
        <f t="shared" si="33"/>
        <v>0</v>
      </c>
      <c r="AN50" s="30">
        <f t="shared" si="34"/>
        <v>0</v>
      </c>
      <c r="AO50" s="35">
        <f t="shared" si="35"/>
        <v>-3</v>
      </c>
      <c r="AP50" s="90">
        <f t="shared" si="36"/>
        <v>3</v>
      </c>
      <c r="AR50" s="108">
        <f t="shared" si="11"/>
        <v>1</v>
      </c>
      <c r="AS50" s="109">
        <f t="shared" si="12"/>
        <v>0</v>
      </c>
      <c r="AT50" s="109">
        <f t="shared" si="13"/>
        <v>0</v>
      </c>
      <c r="AU50" s="110">
        <f t="shared" si="14"/>
        <v>1</v>
      </c>
      <c r="AV50" s="108">
        <f t="shared" si="26"/>
        <v>0</v>
      </c>
      <c r="AW50" s="109">
        <f t="shared" si="15"/>
        <v>0</v>
      </c>
      <c r="AX50" s="109">
        <f t="shared" si="16"/>
        <v>0</v>
      </c>
      <c r="AY50" s="110">
        <f t="shared" si="17"/>
        <v>0</v>
      </c>
      <c r="AZ50" s="108">
        <f t="shared" si="18"/>
        <v>0</v>
      </c>
      <c r="BA50" s="109">
        <f t="shared" si="19"/>
        <v>0</v>
      </c>
      <c r="BB50" s="109">
        <f t="shared" si="20"/>
        <v>0</v>
      </c>
      <c r="BC50" s="110">
        <f t="shared" si="21"/>
        <v>0</v>
      </c>
      <c r="BD50" s="108">
        <f t="shared" si="22"/>
        <v>0</v>
      </c>
      <c r="BE50" s="109">
        <f t="shared" si="23"/>
        <v>0</v>
      </c>
      <c r="BF50" s="109">
        <f t="shared" si="24"/>
        <v>0</v>
      </c>
      <c r="BG50" s="110">
        <f t="shared" si="25"/>
        <v>0</v>
      </c>
    </row>
    <row r="51" spans="1:59" s="1" customFormat="1" ht="18" x14ac:dyDescent="0.25">
      <c r="A51" s="21">
        <v>40</v>
      </c>
      <c r="B51" s="17" t="s">
        <v>83</v>
      </c>
      <c r="C51" s="39">
        <v>13</v>
      </c>
      <c r="D51" s="40">
        <v>7</v>
      </c>
      <c r="E51" s="29">
        <v>8</v>
      </c>
      <c r="F51" s="40">
        <v>13</v>
      </c>
      <c r="G51" s="29">
        <v>13</v>
      </c>
      <c r="H51" s="40">
        <v>8</v>
      </c>
      <c r="I51" s="41">
        <v>4</v>
      </c>
      <c r="J51" s="42">
        <v>13</v>
      </c>
      <c r="K51" s="81">
        <f t="shared" si="27"/>
        <v>3</v>
      </c>
      <c r="L51" s="43"/>
      <c r="M51" s="40"/>
      <c r="N51" s="29"/>
      <c r="O51" s="40"/>
      <c r="P51" s="29"/>
      <c r="Q51" s="40"/>
      <c r="R51" s="41"/>
      <c r="S51" s="42"/>
      <c r="T51" s="81">
        <f t="shared" si="28"/>
        <v>0</v>
      </c>
      <c r="U51" s="43"/>
      <c r="V51" s="40"/>
      <c r="W51" s="29"/>
      <c r="X51" s="40"/>
      <c r="Y51" s="29"/>
      <c r="Z51" s="42"/>
      <c r="AA51" s="85">
        <f t="shared" si="29"/>
        <v>0</v>
      </c>
      <c r="AB51" s="39"/>
      <c r="AC51" s="40"/>
      <c r="AD51" s="41"/>
      <c r="AE51" s="40"/>
      <c r="AF51" s="41"/>
      <c r="AG51" s="40"/>
      <c r="AH51" s="41"/>
      <c r="AI51" s="42"/>
      <c r="AJ51" s="85">
        <f t="shared" si="30"/>
        <v>0</v>
      </c>
      <c r="AK51" s="23">
        <f t="shared" si="31"/>
        <v>-3</v>
      </c>
      <c r="AL51" s="22">
        <f t="shared" si="32"/>
        <v>0</v>
      </c>
      <c r="AM51" s="22">
        <f t="shared" si="33"/>
        <v>0</v>
      </c>
      <c r="AN51" s="30">
        <f t="shared" si="34"/>
        <v>0</v>
      </c>
      <c r="AO51" s="35">
        <f t="shared" si="35"/>
        <v>-3</v>
      </c>
      <c r="AP51" s="90">
        <f t="shared" si="36"/>
        <v>3</v>
      </c>
      <c r="AR51" s="108">
        <f t="shared" si="11"/>
        <v>1</v>
      </c>
      <c r="AS51" s="109">
        <f t="shared" si="12"/>
        <v>0</v>
      </c>
      <c r="AT51" s="109">
        <f t="shared" si="13"/>
        <v>1</v>
      </c>
      <c r="AU51" s="110">
        <f t="shared" si="14"/>
        <v>0</v>
      </c>
      <c r="AV51" s="108">
        <f t="shared" si="26"/>
        <v>0</v>
      </c>
      <c r="AW51" s="109">
        <f t="shared" si="15"/>
        <v>0</v>
      </c>
      <c r="AX51" s="109">
        <f t="shared" si="16"/>
        <v>0</v>
      </c>
      <c r="AY51" s="110">
        <f t="shared" si="17"/>
        <v>0</v>
      </c>
      <c r="AZ51" s="108">
        <f t="shared" si="18"/>
        <v>0</v>
      </c>
      <c r="BA51" s="109">
        <f t="shared" si="19"/>
        <v>0</v>
      </c>
      <c r="BB51" s="109">
        <f t="shared" si="20"/>
        <v>0</v>
      </c>
      <c r="BC51" s="110">
        <f t="shared" si="21"/>
        <v>0</v>
      </c>
      <c r="BD51" s="108">
        <f t="shared" si="22"/>
        <v>0</v>
      </c>
      <c r="BE51" s="109">
        <f t="shared" si="23"/>
        <v>0</v>
      </c>
      <c r="BF51" s="109">
        <f t="shared" si="24"/>
        <v>0</v>
      </c>
      <c r="BG51" s="110">
        <f t="shared" si="25"/>
        <v>0</v>
      </c>
    </row>
    <row r="52" spans="1:59" s="1" customFormat="1" ht="18" x14ac:dyDescent="0.25">
      <c r="A52" s="21">
        <v>41</v>
      </c>
      <c r="B52" s="36" t="s">
        <v>94</v>
      </c>
      <c r="C52" s="39">
        <v>13</v>
      </c>
      <c r="D52" s="40">
        <v>6</v>
      </c>
      <c r="E52" s="29">
        <v>13</v>
      </c>
      <c r="F52" s="40">
        <v>8</v>
      </c>
      <c r="G52" s="29">
        <v>2</v>
      </c>
      <c r="H52" s="40">
        <v>13</v>
      </c>
      <c r="I52" s="41">
        <v>7</v>
      </c>
      <c r="J52" s="42">
        <v>13</v>
      </c>
      <c r="K52" s="81">
        <f t="shared" si="27"/>
        <v>3</v>
      </c>
      <c r="L52" s="43"/>
      <c r="M52" s="40"/>
      <c r="N52" s="29"/>
      <c r="O52" s="40"/>
      <c r="P52" s="29"/>
      <c r="Q52" s="40"/>
      <c r="R52" s="41"/>
      <c r="S52" s="42"/>
      <c r="T52" s="81">
        <f t="shared" si="28"/>
        <v>0</v>
      </c>
      <c r="U52" s="43"/>
      <c r="V52" s="40"/>
      <c r="W52" s="29"/>
      <c r="X52" s="40"/>
      <c r="Y52" s="29"/>
      <c r="Z52" s="42"/>
      <c r="AA52" s="85">
        <f t="shared" si="29"/>
        <v>0</v>
      </c>
      <c r="AB52" s="39"/>
      <c r="AC52" s="40"/>
      <c r="AD52" s="41"/>
      <c r="AE52" s="40"/>
      <c r="AF52" s="41"/>
      <c r="AG52" s="40"/>
      <c r="AH52" s="41"/>
      <c r="AI52" s="42"/>
      <c r="AJ52" s="85">
        <f t="shared" si="30"/>
        <v>0</v>
      </c>
      <c r="AK52" s="23">
        <f t="shared" si="31"/>
        <v>-5</v>
      </c>
      <c r="AL52" s="22">
        <f t="shared" si="32"/>
        <v>0</v>
      </c>
      <c r="AM52" s="22">
        <f t="shared" si="33"/>
        <v>0</v>
      </c>
      <c r="AN52" s="30">
        <f t="shared" si="34"/>
        <v>0</v>
      </c>
      <c r="AO52" s="35">
        <f t="shared" si="35"/>
        <v>-5</v>
      </c>
      <c r="AP52" s="90">
        <f t="shared" si="36"/>
        <v>3</v>
      </c>
      <c r="AR52" s="108">
        <f t="shared" si="11"/>
        <v>1</v>
      </c>
      <c r="AS52" s="109">
        <f t="shared" si="12"/>
        <v>1</v>
      </c>
      <c r="AT52" s="109">
        <f t="shared" si="13"/>
        <v>0</v>
      </c>
      <c r="AU52" s="110">
        <f t="shared" si="14"/>
        <v>0</v>
      </c>
      <c r="AV52" s="108">
        <f t="shared" si="26"/>
        <v>0</v>
      </c>
      <c r="AW52" s="109">
        <f t="shared" si="15"/>
        <v>0</v>
      </c>
      <c r="AX52" s="109">
        <f t="shared" si="16"/>
        <v>0</v>
      </c>
      <c r="AY52" s="110">
        <f t="shared" si="17"/>
        <v>0</v>
      </c>
      <c r="AZ52" s="108">
        <f t="shared" si="18"/>
        <v>0</v>
      </c>
      <c r="BA52" s="109">
        <f t="shared" si="19"/>
        <v>0</v>
      </c>
      <c r="BB52" s="109">
        <f t="shared" si="20"/>
        <v>0</v>
      </c>
      <c r="BC52" s="110">
        <f t="shared" si="21"/>
        <v>0</v>
      </c>
      <c r="BD52" s="108">
        <f t="shared" si="22"/>
        <v>0</v>
      </c>
      <c r="BE52" s="109">
        <f t="shared" si="23"/>
        <v>0</v>
      </c>
      <c r="BF52" s="109">
        <f t="shared" si="24"/>
        <v>0</v>
      </c>
      <c r="BG52" s="110">
        <f t="shared" si="25"/>
        <v>0</v>
      </c>
    </row>
    <row r="53" spans="1:59" s="1" customFormat="1" ht="18" x14ac:dyDescent="0.25">
      <c r="A53" s="21">
        <v>42</v>
      </c>
      <c r="B53" s="17" t="s">
        <v>84</v>
      </c>
      <c r="C53" s="39">
        <v>13</v>
      </c>
      <c r="D53" s="40">
        <v>11</v>
      </c>
      <c r="E53" s="29">
        <v>13</v>
      </c>
      <c r="F53" s="40">
        <v>8</v>
      </c>
      <c r="G53" s="29">
        <v>4</v>
      </c>
      <c r="H53" s="40">
        <v>13</v>
      </c>
      <c r="I53" s="41">
        <v>9</v>
      </c>
      <c r="J53" s="42">
        <v>13</v>
      </c>
      <c r="K53" s="81">
        <f t="shared" si="27"/>
        <v>3</v>
      </c>
      <c r="L53" s="43"/>
      <c r="M53" s="40"/>
      <c r="N53" s="29"/>
      <c r="O53" s="40"/>
      <c r="P53" s="29"/>
      <c r="Q53" s="40"/>
      <c r="R53" s="41"/>
      <c r="S53" s="42"/>
      <c r="T53" s="81">
        <f t="shared" si="28"/>
        <v>0</v>
      </c>
      <c r="U53" s="43"/>
      <c r="V53" s="40"/>
      <c r="W53" s="29"/>
      <c r="X53" s="40"/>
      <c r="Y53" s="29"/>
      <c r="Z53" s="42"/>
      <c r="AA53" s="85">
        <f t="shared" si="29"/>
        <v>0</v>
      </c>
      <c r="AB53" s="39"/>
      <c r="AC53" s="40"/>
      <c r="AD53" s="41"/>
      <c r="AE53" s="40"/>
      <c r="AF53" s="41"/>
      <c r="AG53" s="40"/>
      <c r="AH53" s="41"/>
      <c r="AI53" s="42"/>
      <c r="AJ53" s="85">
        <f t="shared" si="30"/>
        <v>0</v>
      </c>
      <c r="AK53" s="23">
        <f t="shared" si="31"/>
        <v>-6</v>
      </c>
      <c r="AL53" s="22">
        <f t="shared" si="32"/>
        <v>0</v>
      </c>
      <c r="AM53" s="22">
        <f t="shared" si="33"/>
        <v>0</v>
      </c>
      <c r="AN53" s="30">
        <f t="shared" si="34"/>
        <v>0</v>
      </c>
      <c r="AO53" s="35">
        <f t="shared" si="35"/>
        <v>-6</v>
      </c>
      <c r="AP53" s="90">
        <f t="shared" si="36"/>
        <v>3</v>
      </c>
      <c r="AR53" s="108">
        <f t="shared" si="11"/>
        <v>1</v>
      </c>
      <c r="AS53" s="109">
        <f t="shared" si="12"/>
        <v>1</v>
      </c>
      <c r="AT53" s="109">
        <f t="shared" si="13"/>
        <v>0</v>
      </c>
      <c r="AU53" s="110">
        <f t="shared" si="14"/>
        <v>0</v>
      </c>
      <c r="AV53" s="108">
        <f t="shared" si="26"/>
        <v>0</v>
      </c>
      <c r="AW53" s="109">
        <f t="shared" si="15"/>
        <v>0</v>
      </c>
      <c r="AX53" s="109">
        <f t="shared" si="16"/>
        <v>0</v>
      </c>
      <c r="AY53" s="110">
        <f t="shared" si="17"/>
        <v>0</v>
      </c>
      <c r="AZ53" s="108">
        <f t="shared" si="18"/>
        <v>0</v>
      </c>
      <c r="BA53" s="109">
        <f t="shared" si="19"/>
        <v>0</v>
      </c>
      <c r="BB53" s="109">
        <f t="shared" si="20"/>
        <v>0</v>
      </c>
      <c r="BC53" s="110">
        <f t="shared" si="21"/>
        <v>0</v>
      </c>
      <c r="BD53" s="108">
        <f t="shared" si="22"/>
        <v>0</v>
      </c>
      <c r="BE53" s="109">
        <f t="shared" si="23"/>
        <v>0</v>
      </c>
      <c r="BF53" s="109">
        <f t="shared" si="24"/>
        <v>0</v>
      </c>
      <c r="BG53" s="110">
        <f t="shared" si="25"/>
        <v>0</v>
      </c>
    </row>
    <row r="54" spans="1:59" s="1" customFormat="1" ht="18" x14ac:dyDescent="0.25">
      <c r="A54" s="21">
        <v>43</v>
      </c>
      <c r="B54" s="17" t="s">
        <v>73</v>
      </c>
      <c r="C54" s="39">
        <v>0</v>
      </c>
      <c r="D54" s="40">
        <v>13</v>
      </c>
      <c r="E54" s="29">
        <v>13</v>
      </c>
      <c r="F54" s="40">
        <v>9</v>
      </c>
      <c r="G54" s="29">
        <v>13</v>
      </c>
      <c r="H54" s="40">
        <v>2</v>
      </c>
      <c r="I54" s="41">
        <v>1</v>
      </c>
      <c r="J54" s="42">
        <v>13</v>
      </c>
      <c r="K54" s="81">
        <f t="shared" si="27"/>
        <v>3</v>
      </c>
      <c r="L54" s="43"/>
      <c r="M54" s="40"/>
      <c r="N54" s="29"/>
      <c r="O54" s="40"/>
      <c r="P54" s="29"/>
      <c r="Q54" s="40"/>
      <c r="R54" s="41"/>
      <c r="S54" s="42"/>
      <c r="T54" s="81">
        <f t="shared" si="28"/>
        <v>0</v>
      </c>
      <c r="U54" s="43"/>
      <c r="V54" s="40"/>
      <c r="W54" s="29"/>
      <c r="X54" s="40"/>
      <c r="Y54" s="29"/>
      <c r="Z54" s="42"/>
      <c r="AA54" s="85">
        <f t="shared" si="29"/>
        <v>0</v>
      </c>
      <c r="AB54" s="39"/>
      <c r="AC54" s="40"/>
      <c r="AD54" s="41"/>
      <c r="AE54" s="40"/>
      <c r="AF54" s="41"/>
      <c r="AG54" s="40"/>
      <c r="AH54" s="41"/>
      <c r="AI54" s="42"/>
      <c r="AJ54" s="85">
        <f t="shared" si="30"/>
        <v>0</v>
      </c>
      <c r="AK54" s="23">
        <f t="shared" si="31"/>
        <v>-10</v>
      </c>
      <c r="AL54" s="22">
        <f t="shared" si="32"/>
        <v>0</v>
      </c>
      <c r="AM54" s="22">
        <f t="shared" si="33"/>
        <v>0</v>
      </c>
      <c r="AN54" s="30">
        <f t="shared" si="34"/>
        <v>0</v>
      </c>
      <c r="AO54" s="35">
        <f t="shared" si="35"/>
        <v>-10</v>
      </c>
      <c r="AP54" s="90">
        <f t="shared" si="36"/>
        <v>3</v>
      </c>
      <c r="AR54" s="108">
        <f t="shared" si="11"/>
        <v>0</v>
      </c>
      <c r="AS54" s="109">
        <f t="shared" si="12"/>
        <v>1</v>
      </c>
      <c r="AT54" s="109">
        <f t="shared" si="13"/>
        <v>1</v>
      </c>
      <c r="AU54" s="110">
        <f t="shared" si="14"/>
        <v>0</v>
      </c>
      <c r="AV54" s="108">
        <f t="shared" si="26"/>
        <v>0</v>
      </c>
      <c r="AW54" s="109">
        <f t="shared" si="15"/>
        <v>0</v>
      </c>
      <c r="AX54" s="109">
        <f t="shared" si="16"/>
        <v>0</v>
      </c>
      <c r="AY54" s="110">
        <f t="shared" si="17"/>
        <v>0</v>
      </c>
      <c r="AZ54" s="108">
        <f t="shared" si="18"/>
        <v>0</v>
      </c>
      <c r="BA54" s="109">
        <f t="shared" si="19"/>
        <v>0</v>
      </c>
      <c r="BB54" s="109">
        <f t="shared" si="20"/>
        <v>0</v>
      </c>
      <c r="BC54" s="110">
        <f t="shared" si="21"/>
        <v>0</v>
      </c>
      <c r="BD54" s="108">
        <f t="shared" si="22"/>
        <v>0</v>
      </c>
      <c r="BE54" s="109">
        <f t="shared" si="23"/>
        <v>0</v>
      </c>
      <c r="BF54" s="109">
        <f t="shared" si="24"/>
        <v>0</v>
      </c>
      <c r="BG54" s="110">
        <f t="shared" si="25"/>
        <v>0</v>
      </c>
    </row>
    <row r="55" spans="1:59" s="1" customFormat="1" ht="18" x14ac:dyDescent="0.25">
      <c r="A55" s="21">
        <v>44</v>
      </c>
      <c r="B55" s="36" t="s">
        <v>120</v>
      </c>
      <c r="C55" s="44">
        <v>13</v>
      </c>
      <c r="D55" s="45">
        <v>6</v>
      </c>
      <c r="E55" s="46">
        <v>1</v>
      </c>
      <c r="F55" s="45">
        <v>13</v>
      </c>
      <c r="G55" s="46">
        <v>3</v>
      </c>
      <c r="H55" s="45">
        <v>13</v>
      </c>
      <c r="I55" s="47">
        <v>13</v>
      </c>
      <c r="J55" s="48">
        <v>9</v>
      </c>
      <c r="K55" s="81">
        <f t="shared" si="27"/>
        <v>3</v>
      </c>
      <c r="L55" s="49"/>
      <c r="M55" s="45"/>
      <c r="N55" s="46"/>
      <c r="O55" s="45"/>
      <c r="P55" s="46"/>
      <c r="Q55" s="45"/>
      <c r="R55" s="47"/>
      <c r="S55" s="48"/>
      <c r="T55" s="81">
        <f t="shared" si="28"/>
        <v>0</v>
      </c>
      <c r="U55" s="49"/>
      <c r="V55" s="45"/>
      <c r="W55" s="46"/>
      <c r="X55" s="45"/>
      <c r="Y55" s="46"/>
      <c r="Z55" s="42"/>
      <c r="AA55" s="85">
        <f t="shared" si="29"/>
        <v>0</v>
      </c>
      <c r="AB55" s="44"/>
      <c r="AC55" s="45"/>
      <c r="AD55" s="47"/>
      <c r="AE55" s="45"/>
      <c r="AF55" s="47"/>
      <c r="AG55" s="45"/>
      <c r="AH55" s="47"/>
      <c r="AI55" s="48"/>
      <c r="AJ55" s="85">
        <f t="shared" si="30"/>
        <v>0</v>
      </c>
      <c r="AK55" s="23">
        <f t="shared" si="31"/>
        <v>-11</v>
      </c>
      <c r="AL55" s="22">
        <f t="shared" si="32"/>
        <v>0</v>
      </c>
      <c r="AM55" s="22">
        <f t="shared" si="33"/>
        <v>0</v>
      </c>
      <c r="AN55" s="30">
        <f t="shared" si="34"/>
        <v>0</v>
      </c>
      <c r="AO55" s="35">
        <f t="shared" si="35"/>
        <v>-11</v>
      </c>
      <c r="AP55" s="90">
        <f t="shared" si="36"/>
        <v>3</v>
      </c>
      <c r="AR55" s="108">
        <f t="shared" si="11"/>
        <v>1</v>
      </c>
      <c r="AS55" s="109">
        <f t="shared" si="12"/>
        <v>0</v>
      </c>
      <c r="AT55" s="109">
        <f t="shared" si="13"/>
        <v>0</v>
      </c>
      <c r="AU55" s="110">
        <f t="shared" si="14"/>
        <v>1</v>
      </c>
      <c r="AV55" s="108">
        <f t="shared" si="26"/>
        <v>0</v>
      </c>
      <c r="AW55" s="109">
        <f t="shared" si="15"/>
        <v>0</v>
      </c>
      <c r="AX55" s="109">
        <f t="shared" si="16"/>
        <v>0</v>
      </c>
      <c r="AY55" s="110">
        <f t="shared" si="17"/>
        <v>0</v>
      </c>
      <c r="AZ55" s="108">
        <f t="shared" si="18"/>
        <v>0</v>
      </c>
      <c r="BA55" s="109">
        <f t="shared" si="19"/>
        <v>0</v>
      </c>
      <c r="BB55" s="109">
        <f t="shared" si="20"/>
        <v>0</v>
      </c>
      <c r="BC55" s="110">
        <f t="shared" si="21"/>
        <v>0</v>
      </c>
      <c r="BD55" s="108">
        <f t="shared" si="22"/>
        <v>0</v>
      </c>
      <c r="BE55" s="109">
        <f t="shared" si="23"/>
        <v>0</v>
      </c>
      <c r="BF55" s="109">
        <f t="shared" si="24"/>
        <v>0</v>
      </c>
      <c r="BG55" s="110">
        <f t="shared" si="25"/>
        <v>0</v>
      </c>
    </row>
    <row r="56" spans="1:59" s="1" customFormat="1" ht="18" x14ac:dyDescent="0.25">
      <c r="A56" s="21">
        <v>45</v>
      </c>
      <c r="B56" s="36" t="s">
        <v>129</v>
      </c>
      <c r="C56" s="39">
        <v>8</v>
      </c>
      <c r="D56" s="40">
        <v>13</v>
      </c>
      <c r="E56" s="29">
        <v>13</v>
      </c>
      <c r="F56" s="40">
        <v>1</v>
      </c>
      <c r="G56" s="29">
        <v>10</v>
      </c>
      <c r="H56" s="40">
        <v>13</v>
      </c>
      <c r="I56" s="41">
        <v>12</v>
      </c>
      <c r="J56" s="42">
        <v>13</v>
      </c>
      <c r="K56" s="81">
        <f t="shared" si="27"/>
        <v>2</v>
      </c>
      <c r="L56" s="43"/>
      <c r="M56" s="40"/>
      <c r="N56" s="29"/>
      <c r="O56" s="40"/>
      <c r="P56" s="29"/>
      <c r="Q56" s="40"/>
      <c r="R56" s="41"/>
      <c r="S56" s="42"/>
      <c r="T56" s="81">
        <f t="shared" si="28"/>
        <v>0</v>
      </c>
      <c r="U56" s="43"/>
      <c r="V56" s="40"/>
      <c r="W56" s="29"/>
      <c r="X56" s="40"/>
      <c r="Y56" s="29"/>
      <c r="Z56" s="42"/>
      <c r="AA56" s="85">
        <f t="shared" si="29"/>
        <v>0</v>
      </c>
      <c r="AB56" s="39"/>
      <c r="AC56" s="40"/>
      <c r="AD56" s="41"/>
      <c r="AE56" s="40"/>
      <c r="AF56" s="41"/>
      <c r="AG56" s="40"/>
      <c r="AH56" s="41"/>
      <c r="AI56" s="42"/>
      <c r="AJ56" s="85">
        <f t="shared" si="30"/>
        <v>0</v>
      </c>
      <c r="AK56" s="23">
        <f t="shared" si="31"/>
        <v>3</v>
      </c>
      <c r="AL56" s="22">
        <f t="shared" si="32"/>
        <v>0</v>
      </c>
      <c r="AM56" s="22">
        <f t="shared" si="33"/>
        <v>0</v>
      </c>
      <c r="AN56" s="30">
        <f t="shared" si="34"/>
        <v>0</v>
      </c>
      <c r="AO56" s="35">
        <f t="shared" si="35"/>
        <v>3</v>
      </c>
      <c r="AP56" s="90">
        <f t="shared" si="36"/>
        <v>2</v>
      </c>
      <c r="AR56" s="108">
        <f t="shared" si="11"/>
        <v>0</v>
      </c>
      <c r="AS56" s="109">
        <f t="shared" si="12"/>
        <v>1</v>
      </c>
      <c r="AT56" s="109">
        <f t="shared" si="13"/>
        <v>0</v>
      </c>
      <c r="AU56" s="110">
        <f t="shared" si="14"/>
        <v>0</v>
      </c>
      <c r="AV56" s="108">
        <f t="shared" si="26"/>
        <v>0</v>
      </c>
      <c r="AW56" s="109">
        <f t="shared" si="15"/>
        <v>0</v>
      </c>
      <c r="AX56" s="109">
        <f t="shared" si="16"/>
        <v>0</v>
      </c>
      <c r="AY56" s="110">
        <f t="shared" si="17"/>
        <v>0</v>
      </c>
      <c r="AZ56" s="108">
        <f t="shared" si="18"/>
        <v>0</v>
      </c>
      <c r="BA56" s="109">
        <f t="shared" si="19"/>
        <v>0</v>
      </c>
      <c r="BB56" s="109">
        <f t="shared" si="20"/>
        <v>0</v>
      </c>
      <c r="BC56" s="110">
        <f t="shared" si="21"/>
        <v>0</v>
      </c>
      <c r="BD56" s="108">
        <f t="shared" si="22"/>
        <v>0</v>
      </c>
      <c r="BE56" s="109">
        <f t="shared" si="23"/>
        <v>0</v>
      </c>
      <c r="BF56" s="109">
        <f t="shared" si="24"/>
        <v>0</v>
      </c>
      <c r="BG56" s="110">
        <f t="shared" si="25"/>
        <v>0</v>
      </c>
    </row>
    <row r="57" spans="1:59" s="1" customFormat="1" ht="18" x14ac:dyDescent="0.25">
      <c r="A57" s="21">
        <v>46</v>
      </c>
      <c r="B57" s="36" t="s">
        <v>114</v>
      </c>
      <c r="C57" s="39">
        <v>9</v>
      </c>
      <c r="D57" s="40">
        <v>13</v>
      </c>
      <c r="E57" s="29">
        <v>13</v>
      </c>
      <c r="F57" s="40">
        <v>6</v>
      </c>
      <c r="G57" s="29">
        <v>10</v>
      </c>
      <c r="H57" s="40">
        <v>13</v>
      </c>
      <c r="I57" s="41">
        <v>7</v>
      </c>
      <c r="J57" s="42">
        <v>13</v>
      </c>
      <c r="K57" s="81">
        <f t="shared" si="27"/>
        <v>2</v>
      </c>
      <c r="L57" s="43"/>
      <c r="M57" s="40"/>
      <c r="N57" s="29"/>
      <c r="O57" s="40"/>
      <c r="P57" s="29"/>
      <c r="Q57" s="40"/>
      <c r="R57" s="41"/>
      <c r="S57" s="42"/>
      <c r="T57" s="81">
        <f t="shared" si="28"/>
        <v>0</v>
      </c>
      <c r="U57" s="43"/>
      <c r="V57" s="40"/>
      <c r="W57" s="29"/>
      <c r="X57" s="40"/>
      <c r="Y57" s="29"/>
      <c r="Z57" s="42"/>
      <c r="AA57" s="85">
        <f t="shared" si="29"/>
        <v>0</v>
      </c>
      <c r="AB57" s="39"/>
      <c r="AC57" s="40"/>
      <c r="AD57" s="41"/>
      <c r="AE57" s="40"/>
      <c r="AF57" s="41"/>
      <c r="AG57" s="40"/>
      <c r="AH57" s="41"/>
      <c r="AI57" s="42"/>
      <c r="AJ57" s="85">
        <f t="shared" si="30"/>
        <v>0</v>
      </c>
      <c r="AK57" s="23">
        <f t="shared" si="31"/>
        <v>-6</v>
      </c>
      <c r="AL57" s="22">
        <f t="shared" si="32"/>
        <v>0</v>
      </c>
      <c r="AM57" s="22">
        <f t="shared" si="33"/>
        <v>0</v>
      </c>
      <c r="AN57" s="30">
        <f t="shared" si="34"/>
        <v>0</v>
      </c>
      <c r="AO57" s="35">
        <f t="shared" si="35"/>
        <v>-6</v>
      </c>
      <c r="AP57" s="90">
        <f t="shared" si="36"/>
        <v>2</v>
      </c>
      <c r="AR57" s="108">
        <f t="shared" si="11"/>
        <v>0</v>
      </c>
      <c r="AS57" s="109">
        <f t="shared" si="12"/>
        <v>1</v>
      </c>
      <c r="AT57" s="109">
        <f t="shared" si="13"/>
        <v>0</v>
      </c>
      <c r="AU57" s="110">
        <f t="shared" si="14"/>
        <v>0</v>
      </c>
      <c r="AV57" s="108">
        <f t="shared" si="26"/>
        <v>0</v>
      </c>
      <c r="AW57" s="109">
        <f t="shared" si="15"/>
        <v>0</v>
      </c>
      <c r="AX57" s="109">
        <f t="shared" si="16"/>
        <v>0</v>
      </c>
      <c r="AY57" s="110">
        <f t="shared" si="17"/>
        <v>0</v>
      </c>
      <c r="AZ57" s="108">
        <f t="shared" si="18"/>
        <v>0</v>
      </c>
      <c r="BA57" s="109">
        <f t="shared" si="19"/>
        <v>0</v>
      </c>
      <c r="BB57" s="109">
        <f t="shared" si="20"/>
        <v>0</v>
      </c>
      <c r="BC57" s="110">
        <f t="shared" si="21"/>
        <v>0</v>
      </c>
      <c r="BD57" s="108">
        <f t="shared" si="22"/>
        <v>0</v>
      </c>
      <c r="BE57" s="109">
        <f t="shared" si="23"/>
        <v>0</v>
      </c>
      <c r="BF57" s="109">
        <f t="shared" si="24"/>
        <v>0</v>
      </c>
      <c r="BG57" s="110">
        <f t="shared" si="25"/>
        <v>0</v>
      </c>
    </row>
    <row r="58" spans="1:59" s="1" customFormat="1" ht="18" x14ac:dyDescent="0.25">
      <c r="A58" s="21">
        <v>47</v>
      </c>
      <c r="B58" s="36" t="s">
        <v>130</v>
      </c>
      <c r="C58" s="39">
        <v>8</v>
      </c>
      <c r="D58" s="40">
        <v>13</v>
      </c>
      <c r="E58" s="29">
        <v>11</v>
      </c>
      <c r="F58" s="40">
        <v>13</v>
      </c>
      <c r="G58" s="29">
        <v>8</v>
      </c>
      <c r="H58" s="40">
        <v>13</v>
      </c>
      <c r="I58" s="41">
        <v>13</v>
      </c>
      <c r="J58" s="42">
        <v>7</v>
      </c>
      <c r="K58" s="81">
        <f t="shared" si="27"/>
        <v>2</v>
      </c>
      <c r="L58" s="43"/>
      <c r="M58" s="40"/>
      <c r="N58" s="29"/>
      <c r="O58" s="40"/>
      <c r="P58" s="29"/>
      <c r="Q58" s="40"/>
      <c r="R58" s="41"/>
      <c r="S58" s="42"/>
      <c r="T58" s="81">
        <f t="shared" si="28"/>
        <v>0</v>
      </c>
      <c r="U58" s="43"/>
      <c r="V58" s="40"/>
      <c r="W58" s="29"/>
      <c r="X58" s="40"/>
      <c r="Y58" s="29"/>
      <c r="Z58" s="42"/>
      <c r="AA58" s="85">
        <f t="shared" si="29"/>
        <v>0</v>
      </c>
      <c r="AB58" s="39"/>
      <c r="AC58" s="40"/>
      <c r="AD58" s="41"/>
      <c r="AE58" s="40"/>
      <c r="AF58" s="41"/>
      <c r="AG58" s="40"/>
      <c r="AH58" s="41"/>
      <c r="AI58" s="42"/>
      <c r="AJ58" s="85">
        <f t="shared" si="30"/>
        <v>0</v>
      </c>
      <c r="AK58" s="23">
        <f t="shared" si="31"/>
        <v>-6</v>
      </c>
      <c r="AL58" s="22">
        <f t="shared" si="32"/>
        <v>0</v>
      </c>
      <c r="AM58" s="22">
        <f t="shared" si="33"/>
        <v>0</v>
      </c>
      <c r="AN58" s="30">
        <f t="shared" si="34"/>
        <v>0</v>
      </c>
      <c r="AO58" s="35">
        <f t="shared" si="35"/>
        <v>-6</v>
      </c>
      <c r="AP58" s="90">
        <f t="shared" si="36"/>
        <v>2</v>
      </c>
      <c r="AR58" s="108">
        <f t="shared" si="11"/>
        <v>0</v>
      </c>
      <c r="AS58" s="109">
        <f t="shared" si="12"/>
        <v>0</v>
      </c>
      <c r="AT58" s="109">
        <f t="shared" si="13"/>
        <v>0</v>
      </c>
      <c r="AU58" s="110">
        <f t="shared" si="14"/>
        <v>1</v>
      </c>
      <c r="AV58" s="108">
        <f t="shared" si="26"/>
        <v>0</v>
      </c>
      <c r="AW58" s="109">
        <f t="shared" si="15"/>
        <v>0</v>
      </c>
      <c r="AX58" s="109">
        <f t="shared" si="16"/>
        <v>0</v>
      </c>
      <c r="AY58" s="110">
        <f t="shared" si="17"/>
        <v>0</v>
      </c>
      <c r="AZ58" s="108">
        <f t="shared" si="18"/>
        <v>0</v>
      </c>
      <c r="BA58" s="109">
        <f t="shared" si="19"/>
        <v>0</v>
      </c>
      <c r="BB58" s="109">
        <f t="shared" si="20"/>
        <v>0</v>
      </c>
      <c r="BC58" s="110">
        <f t="shared" si="21"/>
        <v>0</v>
      </c>
      <c r="BD58" s="108">
        <f t="shared" si="22"/>
        <v>0</v>
      </c>
      <c r="BE58" s="109">
        <f t="shared" si="23"/>
        <v>0</v>
      </c>
      <c r="BF58" s="109">
        <f t="shared" si="24"/>
        <v>0</v>
      </c>
      <c r="BG58" s="110">
        <f t="shared" si="25"/>
        <v>0</v>
      </c>
    </row>
    <row r="59" spans="1:59" s="1" customFormat="1" ht="18" x14ac:dyDescent="0.25">
      <c r="A59" s="21">
        <v>48</v>
      </c>
      <c r="B59" s="36" t="s">
        <v>117</v>
      </c>
      <c r="C59" s="39">
        <v>7</v>
      </c>
      <c r="D59" s="40">
        <v>13</v>
      </c>
      <c r="E59" s="29">
        <v>13</v>
      </c>
      <c r="F59" s="40">
        <v>1</v>
      </c>
      <c r="G59" s="29">
        <v>8</v>
      </c>
      <c r="H59" s="40">
        <v>13</v>
      </c>
      <c r="I59" s="41">
        <v>4</v>
      </c>
      <c r="J59" s="42">
        <v>13</v>
      </c>
      <c r="K59" s="81">
        <f t="shared" si="27"/>
        <v>2</v>
      </c>
      <c r="L59" s="43"/>
      <c r="M59" s="40"/>
      <c r="N59" s="29"/>
      <c r="O59" s="40"/>
      <c r="P59" s="29"/>
      <c r="Q59" s="40"/>
      <c r="R59" s="41"/>
      <c r="S59" s="42"/>
      <c r="T59" s="81">
        <f t="shared" si="28"/>
        <v>0</v>
      </c>
      <c r="U59" s="43"/>
      <c r="V59" s="40"/>
      <c r="W59" s="29"/>
      <c r="X59" s="40"/>
      <c r="Y59" s="29"/>
      <c r="Z59" s="42"/>
      <c r="AA59" s="85">
        <f t="shared" si="29"/>
        <v>0</v>
      </c>
      <c r="AB59" s="39"/>
      <c r="AC59" s="40"/>
      <c r="AD59" s="41"/>
      <c r="AE59" s="40"/>
      <c r="AF59" s="41"/>
      <c r="AG59" s="40"/>
      <c r="AH59" s="41"/>
      <c r="AI59" s="42"/>
      <c r="AJ59" s="85">
        <f t="shared" si="30"/>
        <v>0</v>
      </c>
      <c r="AK59" s="23">
        <f t="shared" si="31"/>
        <v>-8</v>
      </c>
      <c r="AL59" s="22">
        <f t="shared" si="32"/>
        <v>0</v>
      </c>
      <c r="AM59" s="22">
        <f t="shared" si="33"/>
        <v>0</v>
      </c>
      <c r="AN59" s="30">
        <f t="shared" si="34"/>
        <v>0</v>
      </c>
      <c r="AO59" s="35">
        <f t="shared" si="35"/>
        <v>-8</v>
      </c>
      <c r="AP59" s="90">
        <f t="shared" si="36"/>
        <v>2</v>
      </c>
      <c r="AR59" s="108">
        <f t="shared" si="11"/>
        <v>0</v>
      </c>
      <c r="AS59" s="109">
        <f t="shared" si="12"/>
        <v>1</v>
      </c>
      <c r="AT59" s="109">
        <f t="shared" si="13"/>
        <v>0</v>
      </c>
      <c r="AU59" s="110">
        <f t="shared" si="14"/>
        <v>0</v>
      </c>
      <c r="AV59" s="108">
        <f t="shared" si="26"/>
        <v>0</v>
      </c>
      <c r="AW59" s="109">
        <f t="shared" si="15"/>
        <v>0</v>
      </c>
      <c r="AX59" s="109">
        <f t="shared" si="16"/>
        <v>0</v>
      </c>
      <c r="AY59" s="110">
        <f t="shared" si="17"/>
        <v>0</v>
      </c>
      <c r="AZ59" s="108">
        <f t="shared" si="18"/>
        <v>0</v>
      </c>
      <c r="BA59" s="109">
        <f t="shared" si="19"/>
        <v>0</v>
      </c>
      <c r="BB59" s="109">
        <f t="shared" si="20"/>
        <v>0</v>
      </c>
      <c r="BC59" s="110">
        <f t="shared" si="21"/>
        <v>0</v>
      </c>
      <c r="BD59" s="108">
        <f t="shared" si="22"/>
        <v>0</v>
      </c>
      <c r="BE59" s="109">
        <f t="shared" si="23"/>
        <v>0</v>
      </c>
      <c r="BF59" s="109">
        <f t="shared" si="24"/>
        <v>0</v>
      </c>
      <c r="BG59" s="110">
        <f t="shared" si="25"/>
        <v>0</v>
      </c>
    </row>
    <row r="60" spans="1:59" s="1" customFormat="1" ht="18" x14ac:dyDescent="0.25">
      <c r="A60" s="21">
        <v>49</v>
      </c>
      <c r="B60" s="36" t="s">
        <v>138</v>
      </c>
      <c r="C60" s="39">
        <v>8</v>
      </c>
      <c r="D60" s="40">
        <v>13</v>
      </c>
      <c r="E60" s="29">
        <v>8</v>
      </c>
      <c r="F60" s="40">
        <v>13</v>
      </c>
      <c r="G60" s="29">
        <v>13</v>
      </c>
      <c r="H60" s="40">
        <v>10</v>
      </c>
      <c r="I60" s="41">
        <v>12</v>
      </c>
      <c r="J60" s="42">
        <v>13</v>
      </c>
      <c r="K60" s="81">
        <f t="shared" si="27"/>
        <v>2</v>
      </c>
      <c r="L60" s="43"/>
      <c r="M60" s="40"/>
      <c r="N60" s="29"/>
      <c r="O60" s="40"/>
      <c r="P60" s="29"/>
      <c r="Q60" s="40"/>
      <c r="R60" s="41"/>
      <c r="S60" s="42"/>
      <c r="T60" s="81">
        <f t="shared" si="28"/>
        <v>0</v>
      </c>
      <c r="U60" s="43"/>
      <c r="V60" s="40"/>
      <c r="W60" s="29"/>
      <c r="X60" s="40"/>
      <c r="Y60" s="29"/>
      <c r="Z60" s="42"/>
      <c r="AA60" s="85">
        <f t="shared" si="29"/>
        <v>0</v>
      </c>
      <c r="AB60" s="39"/>
      <c r="AC60" s="40"/>
      <c r="AD60" s="41"/>
      <c r="AE60" s="40"/>
      <c r="AF60" s="41"/>
      <c r="AG60" s="40"/>
      <c r="AH60" s="41"/>
      <c r="AI60" s="42"/>
      <c r="AJ60" s="85">
        <f t="shared" si="30"/>
        <v>0</v>
      </c>
      <c r="AK60" s="23">
        <f t="shared" si="31"/>
        <v>-8</v>
      </c>
      <c r="AL60" s="22">
        <f t="shared" si="32"/>
        <v>0</v>
      </c>
      <c r="AM60" s="22">
        <f t="shared" si="33"/>
        <v>0</v>
      </c>
      <c r="AN60" s="30">
        <f t="shared" si="34"/>
        <v>0</v>
      </c>
      <c r="AO60" s="35">
        <f t="shared" si="35"/>
        <v>-8</v>
      </c>
      <c r="AP60" s="90">
        <f t="shared" si="36"/>
        <v>2</v>
      </c>
      <c r="AR60" s="108">
        <f t="shared" si="11"/>
        <v>0</v>
      </c>
      <c r="AS60" s="109">
        <f t="shared" si="12"/>
        <v>0</v>
      </c>
      <c r="AT60" s="109">
        <f t="shared" si="13"/>
        <v>1</v>
      </c>
      <c r="AU60" s="110">
        <f t="shared" si="14"/>
        <v>0</v>
      </c>
      <c r="AV60" s="108">
        <f t="shared" si="26"/>
        <v>0</v>
      </c>
      <c r="AW60" s="109">
        <f t="shared" si="15"/>
        <v>0</v>
      </c>
      <c r="AX60" s="109">
        <f t="shared" si="16"/>
        <v>0</v>
      </c>
      <c r="AY60" s="110">
        <f t="shared" si="17"/>
        <v>0</v>
      </c>
      <c r="AZ60" s="108">
        <f t="shared" si="18"/>
        <v>0</v>
      </c>
      <c r="BA60" s="109">
        <f t="shared" si="19"/>
        <v>0</v>
      </c>
      <c r="BB60" s="109">
        <f t="shared" si="20"/>
        <v>0</v>
      </c>
      <c r="BC60" s="110">
        <f t="shared" si="21"/>
        <v>0</v>
      </c>
      <c r="BD60" s="108">
        <f t="shared" si="22"/>
        <v>0</v>
      </c>
      <c r="BE60" s="109">
        <f t="shared" si="23"/>
        <v>0</v>
      </c>
      <c r="BF60" s="109">
        <f t="shared" si="24"/>
        <v>0</v>
      </c>
      <c r="BG60" s="110">
        <f t="shared" si="25"/>
        <v>0</v>
      </c>
    </row>
    <row r="61" spans="1:59" s="1" customFormat="1" ht="18" x14ac:dyDescent="0.25">
      <c r="A61" s="21">
        <v>50</v>
      </c>
      <c r="B61" s="36" t="s">
        <v>95</v>
      </c>
      <c r="C61" s="39">
        <v>11</v>
      </c>
      <c r="D61" s="40">
        <v>13</v>
      </c>
      <c r="E61" s="29">
        <v>8</v>
      </c>
      <c r="F61" s="40">
        <v>13</v>
      </c>
      <c r="G61" s="29">
        <v>13</v>
      </c>
      <c r="H61" s="40">
        <v>9</v>
      </c>
      <c r="I61" s="41">
        <v>7</v>
      </c>
      <c r="J61" s="42">
        <v>13</v>
      </c>
      <c r="K61" s="81">
        <f t="shared" si="27"/>
        <v>2</v>
      </c>
      <c r="L61" s="43"/>
      <c r="M61" s="40"/>
      <c r="N61" s="29"/>
      <c r="O61" s="40"/>
      <c r="P61" s="29"/>
      <c r="Q61" s="40"/>
      <c r="R61" s="41"/>
      <c r="S61" s="42"/>
      <c r="T61" s="81">
        <f t="shared" si="28"/>
        <v>0</v>
      </c>
      <c r="U61" s="43"/>
      <c r="V61" s="40"/>
      <c r="W61" s="29"/>
      <c r="X61" s="40"/>
      <c r="Y61" s="29"/>
      <c r="Z61" s="42"/>
      <c r="AA61" s="85">
        <f t="shared" si="29"/>
        <v>0</v>
      </c>
      <c r="AB61" s="39"/>
      <c r="AC61" s="40"/>
      <c r="AD61" s="41"/>
      <c r="AE61" s="40"/>
      <c r="AF61" s="41"/>
      <c r="AG61" s="40"/>
      <c r="AH61" s="41"/>
      <c r="AI61" s="42"/>
      <c r="AJ61" s="85">
        <f t="shared" si="30"/>
        <v>0</v>
      </c>
      <c r="AK61" s="23">
        <f t="shared" si="31"/>
        <v>-9</v>
      </c>
      <c r="AL61" s="22">
        <f t="shared" si="32"/>
        <v>0</v>
      </c>
      <c r="AM61" s="22">
        <f t="shared" si="33"/>
        <v>0</v>
      </c>
      <c r="AN61" s="30">
        <f t="shared" si="34"/>
        <v>0</v>
      </c>
      <c r="AO61" s="35">
        <f t="shared" si="35"/>
        <v>-9</v>
      </c>
      <c r="AP61" s="90">
        <f t="shared" si="36"/>
        <v>2</v>
      </c>
      <c r="AR61" s="108">
        <f t="shared" si="11"/>
        <v>0</v>
      </c>
      <c r="AS61" s="109">
        <f t="shared" si="12"/>
        <v>0</v>
      </c>
      <c r="AT61" s="109">
        <f t="shared" si="13"/>
        <v>1</v>
      </c>
      <c r="AU61" s="110">
        <f t="shared" si="14"/>
        <v>0</v>
      </c>
      <c r="AV61" s="108">
        <f t="shared" si="26"/>
        <v>0</v>
      </c>
      <c r="AW61" s="109">
        <f t="shared" si="15"/>
        <v>0</v>
      </c>
      <c r="AX61" s="109">
        <f t="shared" si="16"/>
        <v>0</v>
      </c>
      <c r="AY61" s="110">
        <f t="shared" si="17"/>
        <v>0</v>
      </c>
      <c r="AZ61" s="108">
        <f t="shared" si="18"/>
        <v>0</v>
      </c>
      <c r="BA61" s="109">
        <f t="shared" si="19"/>
        <v>0</v>
      </c>
      <c r="BB61" s="109">
        <f t="shared" si="20"/>
        <v>0</v>
      </c>
      <c r="BC61" s="110">
        <f t="shared" si="21"/>
        <v>0</v>
      </c>
      <c r="BD61" s="108">
        <f t="shared" si="22"/>
        <v>0</v>
      </c>
      <c r="BE61" s="109">
        <f t="shared" si="23"/>
        <v>0</v>
      </c>
      <c r="BF61" s="109">
        <f t="shared" si="24"/>
        <v>0</v>
      </c>
      <c r="BG61" s="110">
        <f t="shared" si="25"/>
        <v>0</v>
      </c>
    </row>
    <row r="62" spans="1:59" s="1" customFormat="1" ht="18" x14ac:dyDescent="0.25">
      <c r="A62" s="21">
        <v>51</v>
      </c>
      <c r="B62" s="36" t="s">
        <v>100</v>
      </c>
      <c r="C62" s="50">
        <v>0</v>
      </c>
      <c r="D62" s="40">
        <v>13</v>
      </c>
      <c r="E62" s="39">
        <v>8</v>
      </c>
      <c r="F62" s="40">
        <v>13</v>
      </c>
      <c r="G62" s="39">
        <v>13</v>
      </c>
      <c r="H62" s="40">
        <v>3</v>
      </c>
      <c r="I62" s="41">
        <v>11</v>
      </c>
      <c r="J62" s="42">
        <v>13</v>
      </c>
      <c r="K62" s="81">
        <f t="shared" si="27"/>
        <v>2</v>
      </c>
      <c r="L62" s="51"/>
      <c r="M62" s="40"/>
      <c r="N62" s="50"/>
      <c r="O62" s="40"/>
      <c r="P62" s="50"/>
      <c r="Q62" s="40"/>
      <c r="R62" s="41"/>
      <c r="S62" s="42"/>
      <c r="T62" s="81">
        <f t="shared" si="28"/>
        <v>0</v>
      </c>
      <c r="U62" s="51"/>
      <c r="V62" s="40"/>
      <c r="W62" s="50"/>
      <c r="X62" s="40"/>
      <c r="Y62" s="50"/>
      <c r="Z62" s="42"/>
      <c r="AA62" s="85">
        <f t="shared" si="29"/>
        <v>0</v>
      </c>
      <c r="AB62" s="39"/>
      <c r="AC62" s="40"/>
      <c r="AD62" s="50"/>
      <c r="AE62" s="40"/>
      <c r="AF62" s="50"/>
      <c r="AG62" s="40"/>
      <c r="AH62" s="41"/>
      <c r="AI62" s="42"/>
      <c r="AJ62" s="85">
        <f t="shared" si="30"/>
        <v>0</v>
      </c>
      <c r="AK62" s="23">
        <f t="shared" si="31"/>
        <v>-10</v>
      </c>
      <c r="AL62" s="27">
        <f t="shared" si="32"/>
        <v>0</v>
      </c>
      <c r="AM62" s="27">
        <f t="shared" si="33"/>
        <v>0</v>
      </c>
      <c r="AN62" s="32">
        <f t="shared" si="34"/>
        <v>0</v>
      </c>
      <c r="AO62" s="35">
        <f t="shared" si="35"/>
        <v>-10</v>
      </c>
      <c r="AP62" s="90">
        <f t="shared" si="36"/>
        <v>2</v>
      </c>
      <c r="AR62" s="108">
        <f t="shared" si="11"/>
        <v>0</v>
      </c>
      <c r="AS62" s="109">
        <f t="shared" si="12"/>
        <v>0</v>
      </c>
      <c r="AT62" s="109">
        <f t="shared" si="13"/>
        <v>1</v>
      </c>
      <c r="AU62" s="110">
        <f t="shared" si="14"/>
        <v>0</v>
      </c>
      <c r="AV62" s="108">
        <f t="shared" si="26"/>
        <v>0</v>
      </c>
      <c r="AW62" s="109">
        <f t="shared" si="15"/>
        <v>0</v>
      </c>
      <c r="AX62" s="109">
        <f t="shared" si="16"/>
        <v>0</v>
      </c>
      <c r="AY62" s="110">
        <f t="shared" si="17"/>
        <v>0</v>
      </c>
      <c r="AZ62" s="108">
        <f t="shared" si="18"/>
        <v>0</v>
      </c>
      <c r="BA62" s="109">
        <f t="shared" si="19"/>
        <v>0</v>
      </c>
      <c r="BB62" s="109">
        <f t="shared" si="20"/>
        <v>0</v>
      </c>
      <c r="BC62" s="110">
        <f t="shared" si="21"/>
        <v>0</v>
      </c>
      <c r="BD62" s="108">
        <f t="shared" si="22"/>
        <v>0</v>
      </c>
      <c r="BE62" s="109">
        <f t="shared" si="23"/>
        <v>0</v>
      </c>
      <c r="BF62" s="109">
        <f t="shared" si="24"/>
        <v>0</v>
      </c>
      <c r="BG62" s="110">
        <f t="shared" si="25"/>
        <v>0</v>
      </c>
    </row>
    <row r="63" spans="1:59" s="1" customFormat="1" ht="18" x14ac:dyDescent="0.25">
      <c r="A63" s="21">
        <v>52</v>
      </c>
      <c r="B63" s="36" t="s">
        <v>91</v>
      </c>
      <c r="C63" s="39">
        <v>13</v>
      </c>
      <c r="D63" s="40">
        <v>9</v>
      </c>
      <c r="E63" s="29">
        <v>8</v>
      </c>
      <c r="F63" s="40">
        <v>13</v>
      </c>
      <c r="G63" s="29">
        <v>7</v>
      </c>
      <c r="H63" s="40">
        <v>13</v>
      </c>
      <c r="I63" s="41">
        <v>3</v>
      </c>
      <c r="J63" s="42">
        <v>13</v>
      </c>
      <c r="K63" s="81">
        <f t="shared" si="27"/>
        <v>2</v>
      </c>
      <c r="L63" s="43"/>
      <c r="M63" s="40"/>
      <c r="N63" s="29"/>
      <c r="O63" s="40"/>
      <c r="P63" s="29"/>
      <c r="Q63" s="40"/>
      <c r="R63" s="41"/>
      <c r="S63" s="42"/>
      <c r="T63" s="81">
        <f t="shared" si="28"/>
        <v>0</v>
      </c>
      <c r="U63" s="43"/>
      <c r="V63" s="40"/>
      <c r="W63" s="29"/>
      <c r="X63" s="40"/>
      <c r="Y63" s="29"/>
      <c r="Z63" s="42"/>
      <c r="AA63" s="85">
        <f t="shared" si="29"/>
        <v>0</v>
      </c>
      <c r="AB63" s="39"/>
      <c r="AC63" s="40"/>
      <c r="AD63" s="41"/>
      <c r="AE63" s="40"/>
      <c r="AF63" s="41"/>
      <c r="AG63" s="40"/>
      <c r="AH63" s="41"/>
      <c r="AI63" s="42"/>
      <c r="AJ63" s="85">
        <f t="shared" si="30"/>
        <v>0</v>
      </c>
      <c r="AK63" s="23">
        <f t="shared" si="31"/>
        <v>-17</v>
      </c>
      <c r="AL63" s="22">
        <f t="shared" si="32"/>
        <v>0</v>
      </c>
      <c r="AM63" s="22">
        <f t="shared" si="33"/>
        <v>0</v>
      </c>
      <c r="AN63" s="30">
        <f t="shared" si="34"/>
        <v>0</v>
      </c>
      <c r="AO63" s="35">
        <f t="shared" si="35"/>
        <v>-17</v>
      </c>
      <c r="AP63" s="90">
        <f t="shared" si="36"/>
        <v>2</v>
      </c>
      <c r="AR63" s="108">
        <f t="shared" si="11"/>
        <v>1</v>
      </c>
      <c r="AS63" s="109">
        <f t="shared" si="12"/>
        <v>0</v>
      </c>
      <c r="AT63" s="109">
        <f t="shared" si="13"/>
        <v>0</v>
      </c>
      <c r="AU63" s="110">
        <f t="shared" si="14"/>
        <v>0</v>
      </c>
      <c r="AV63" s="108">
        <f t="shared" si="26"/>
        <v>0</v>
      </c>
      <c r="AW63" s="109">
        <f t="shared" si="15"/>
        <v>0</v>
      </c>
      <c r="AX63" s="109">
        <f t="shared" si="16"/>
        <v>0</v>
      </c>
      <c r="AY63" s="110">
        <f t="shared" si="17"/>
        <v>0</v>
      </c>
      <c r="AZ63" s="108">
        <f t="shared" si="18"/>
        <v>0</v>
      </c>
      <c r="BA63" s="109">
        <f t="shared" si="19"/>
        <v>0</v>
      </c>
      <c r="BB63" s="109">
        <f t="shared" si="20"/>
        <v>0</v>
      </c>
      <c r="BC63" s="110">
        <f t="shared" si="21"/>
        <v>0</v>
      </c>
      <c r="BD63" s="108">
        <f t="shared" si="22"/>
        <v>0</v>
      </c>
      <c r="BE63" s="109">
        <f t="shared" si="23"/>
        <v>0</v>
      </c>
      <c r="BF63" s="109">
        <f t="shared" si="24"/>
        <v>0</v>
      </c>
      <c r="BG63" s="110">
        <f t="shared" si="25"/>
        <v>0</v>
      </c>
    </row>
    <row r="64" spans="1:59" s="1" customFormat="1" ht="18" x14ac:dyDescent="0.25">
      <c r="A64" s="21">
        <v>53</v>
      </c>
      <c r="B64" s="17" t="s">
        <v>66</v>
      </c>
      <c r="C64" s="47">
        <v>8</v>
      </c>
      <c r="D64" s="45">
        <v>13</v>
      </c>
      <c r="E64" s="44">
        <v>13</v>
      </c>
      <c r="F64" s="45">
        <v>10</v>
      </c>
      <c r="G64" s="44">
        <v>3</v>
      </c>
      <c r="H64" s="45">
        <v>13</v>
      </c>
      <c r="I64" s="47">
        <v>8</v>
      </c>
      <c r="J64" s="48">
        <v>13</v>
      </c>
      <c r="K64" s="81">
        <f t="shared" si="27"/>
        <v>2</v>
      </c>
      <c r="L64" s="49"/>
      <c r="M64" s="45"/>
      <c r="N64" s="44"/>
      <c r="O64" s="45"/>
      <c r="P64" s="46"/>
      <c r="Q64" s="45"/>
      <c r="R64" s="47"/>
      <c r="S64" s="48"/>
      <c r="T64" s="81">
        <f t="shared" si="28"/>
        <v>0</v>
      </c>
      <c r="U64" s="49"/>
      <c r="V64" s="45"/>
      <c r="W64" s="46"/>
      <c r="X64" s="45"/>
      <c r="Y64" s="46"/>
      <c r="Z64" s="42"/>
      <c r="AA64" s="85">
        <f t="shared" si="29"/>
        <v>0</v>
      </c>
      <c r="AB64" s="44"/>
      <c r="AC64" s="45"/>
      <c r="AD64" s="47"/>
      <c r="AE64" s="45"/>
      <c r="AF64" s="47"/>
      <c r="AG64" s="45"/>
      <c r="AH64" s="47"/>
      <c r="AI64" s="48"/>
      <c r="AJ64" s="85">
        <f t="shared" si="30"/>
        <v>0</v>
      </c>
      <c r="AK64" s="23">
        <f t="shared" si="31"/>
        <v>-17</v>
      </c>
      <c r="AL64" s="22">
        <f t="shared" si="32"/>
        <v>0</v>
      </c>
      <c r="AM64" s="22">
        <f t="shared" si="33"/>
        <v>0</v>
      </c>
      <c r="AN64" s="30">
        <f t="shared" si="34"/>
        <v>0</v>
      </c>
      <c r="AO64" s="35">
        <f t="shared" si="35"/>
        <v>-17</v>
      </c>
      <c r="AP64" s="90">
        <f t="shared" si="36"/>
        <v>2</v>
      </c>
      <c r="AR64" s="108">
        <f t="shared" si="11"/>
        <v>0</v>
      </c>
      <c r="AS64" s="109">
        <f t="shared" si="12"/>
        <v>1</v>
      </c>
      <c r="AT64" s="109">
        <f t="shared" si="13"/>
        <v>0</v>
      </c>
      <c r="AU64" s="110">
        <f t="shared" si="14"/>
        <v>0</v>
      </c>
      <c r="AV64" s="108">
        <f t="shared" si="26"/>
        <v>0</v>
      </c>
      <c r="AW64" s="109">
        <f t="shared" si="15"/>
        <v>0</v>
      </c>
      <c r="AX64" s="109">
        <f t="shared" si="16"/>
        <v>0</v>
      </c>
      <c r="AY64" s="110">
        <f t="shared" si="17"/>
        <v>0</v>
      </c>
      <c r="AZ64" s="108">
        <f t="shared" si="18"/>
        <v>0</v>
      </c>
      <c r="BA64" s="109">
        <f t="shared" si="19"/>
        <v>0</v>
      </c>
      <c r="BB64" s="109">
        <f t="shared" si="20"/>
        <v>0</v>
      </c>
      <c r="BC64" s="110">
        <f t="shared" si="21"/>
        <v>0</v>
      </c>
      <c r="BD64" s="108">
        <f t="shared" si="22"/>
        <v>0</v>
      </c>
      <c r="BE64" s="109">
        <f t="shared" si="23"/>
        <v>0</v>
      </c>
      <c r="BF64" s="109">
        <f t="shared" si="24"/>
        <v>0</v>
      </c>
      <c r="BG64" s="110">
        <f t="shared" si="25"/>
        <v>0</v>
      </c>
    </row>
    <row r="65" spans="1:59" s="1" customFormat="1" ht="18" x14ac:dyDescent="0.25">
      <c r="A65" s="21">
        <v>54</v>
      </c>
      <c r="B65" s="36" t="s">
        <v>132</v>
      </c>
      <c r="C65" s="39">
        <v>13</v>
      </c>
      <c r="D65" s="40">
        <v>8</v>
      </c>
      <c r="E65" s="29">
        <v>6</v>
      </c>
      <c r="F65" s="40">
        <v>13</v>
      </c>
      <c r="G65" s="29">
        <v>8</v>
      </c>
      <c r="H65" s="40">
        <v>13</v>
      </c>
      <c r="I65" s="41">
        <v>1</v>
      </c>
      <c r="J65" s="42">
        <v>13</v>
      </c>
      <c r="K65" s="81">
        <f t="shared" si="27"/>
        <v>2</v>
      </c>
      <c r="L65" s="43"/>
      <c r="M65" s="40"/>
      <c r="N65" s="29"/>
      <c r="O65" s="40"/>
      <c r="P65" s="29"/>
      <c r="Q65" s="40"/>
      <c r="R65" s="41"/>
      <c r="S65" s="42"/>
      <c r="T65" s="81">
        <f t="shared" si="28"/>
        <v>0</v>
      </c>
      <c r="U65" s="43"/>
      <c r="V65" s="40"/>
      <c r="W65" s="29"/>
      <c r="X65" s="40"/>
      <c r="Y65" s="29"/>
      <c r="Z65" s="42"/>
      <c r="AA65" s="85">
        <f t="shared" si="29"/>
        <v>0</v>
      </c>
      <c r="AB65" s="39"/>
      <c r="AC65" s="40"/>
      <c r="AD65" s="41"/>
      <c r="AE65" s="40"/>
      <c r="AF65" s="41"/>
      <c r="AG65" s="40"/>
      <c r="AH65" s="41"/>
      <c r="AI65" s="42"/>
      <c r="AJ65" s="85">
        <f t="shared" si="30"/>
        <v>0</v>
      </c>
      <c r="AK65" s="23">
        <f t="shared" si="31"/>
        <v>-19</v>
      </c>
      <c r="AL65" s="22">
        <f t="shared" si="32"/>
        <v>0</v>
      </c>
      <c r="AM65" s="22">
        <f t="shared" si="33"/>
        <v>0</v>
      </c>
      <c r="AN65" s="30">
        <f t="shared" si="34"/>
        <v>0</v>
      </c>
      <c r="AO65" s="35">
        <f t="shared" si="35"/>
        <v>-19</v>
      </c>
      <c r="AP65" s="90">
        <f t="shared" si="36"/>
        <v>2</v>
      </c>
      <c r="AR65" s="108">
        <f t="shared" si="11"/>
        <v>1</v>
      </c>
      <c r="AS65" s="109">
        <f t="shared" si="12"/>
        <v>0</v>
      </c>
      <c r="AT65" s="109">
        <f t="shared" si="13"/>
        <v>0</v>
      </c>
      <c r="AU65" s="110">
        <f t="shared" si="14"/>
        <v>0</v>
      </c>
      <c r="AV65" s="108">
        <f t="shared" si="26"/>
        <v>0</v>
      </c>
      <c r="AW65" s="109">
        <f t="shared" si="15"/>
        <v>0</v>
      </c>
      <c r="AX65" s="109">
        <f t="shared" si="16"/>
        <v>0</v>
      </c>
      <c r="AY65" s="110">
        <f t="shared" si="17"/>
        <v>0</v>
      </c>
      <c r="AZ65" s="108">
        <f t="shared" si="18"/>
        <v>0</v>
      </c>
      <c r="BA65" s="109">
        <f t="shared" si="19"/>
        <v>0</v>
      </c>
      <c r="BB65" s="109">
        <f t="shared" si="20"/>
        <v>0</v>
      </c>
      <c r="BC65" s="110">
        <f t="shared" si="21"/>
        <v>0</v>
      </c>
      <c r="BD65" s="108">
        <f t="shared" si="22"/>
        <v>0</v>
      </c>
      <c r="BE65" s="109">
        <f t="shared" si="23"/>
        <v>0</v>
      </c>
      <c r="BF65" s="109">
        <f t="shared" si="24"/>
        <v>0</v>
      </c>
      <c r="BG65" s="110">
        <f t="shared" si="25"/>
        <v>0</v>
      </c>
    </row>
    <row r="66" spans="1:59" s="1" customFormat="1" ht="18" x14ac:dyDescent="0.25">
      <c r="A66" s="21">
        <v>55</v>
      </c>
      <c r="B66" s="36" t="s">
        <v>116</v>
      </c>
      <c r="C66" s="41">
        <v>13</v>
      </c>
      <c r="D66" s="40">
        <v>7</v>
      </c>
      <c r="E66" s="39">
        <v>2</v>
      </c>
      <c r="F66" s="40">
        <v>13</v>
      </c>
      <c r="G66" s="39">
        <v>2</v>
      </c>
      <c r="H66" s="40">
        <v>13</v>
      </c>
      <c r="I66" s="41">
        <v>8</v>
      </c>
      <c r="J66" s="42">
        <v>13</v>
      </c>
      <c r="K66" s="81">
        <f t="shared" si="27"/>
        <v>2</v>
      </c>
      <c r="L66" s="43"/>
      <c r="M66" s="40"/>
      <c r="N66" s="39"/>
      <c r="O66" s="40"/>
      <c r="P66" s="29"/>
      <c r="Q66" s="40"/>
      <c r="R66" s="41"/>
      <c r="S66" s="42"/>
      <c r="T66" s="81">
        <f t="shared" si="28"/>
        <v>0</v>
      </c>
      <c r="U66" s="43"/>
      <c r="V66" s="40"/>
      <c r="W66" s="29"/>
      <c r="X66" s="40"/>
      <c r="Y66" s="29"/>
      <c r="Z66" s="42"/>
      <c r="AA66" s="85">
        <f t="shared" si="29"/>
        <v>0</v>
      </c>
      <c r="AB66" s="39"/>
      <c r="AC66" s="40"/>
      <c r="AD66" s="41"/>
      <c r="AE66" s="40"/>
      <c r="AF66" s="41"/>
      <c r="AG66" s="40"/>
      <c r="AH66" s="41"/>
      <c r="AI66" s="42"/>
      <c r="AJ66" s="85">
        <f t="shared" si="30"/>
        <v>0</v>
      </c>
      <c r="AK66" s="23">
        <f t="shared" si="31"/>
        <v>-21</v>
      </c>
      <c r="AL66" s="22">
        <f t="shared" si="32"/>
        <v>0</v>
      </c>
      <c r="AM66" s="22">
        <f t="shared" si="33"/>
        <v>0</v>
      </c>
      <c r="AN66" s="30">
        <f t="shared" si="34"/>
        <v>0</v>
      </c>
      <c r="AO66" s="35">
        <f t="shared" si="35"/>
        <v>-21</v>
      </c>
      <c r="AP66" s="90">
        <f t="shared" si="36"/>
        <v>2</v>
      </c>
      <c r="AR66" s="108">
        <f t="shared" si="11"/>
        <v>1</v>
      </c>
      <c r="AS66" s="109">
        <f t="shared" si="12"/>
        <v>0</v>
      </c>
      <c r="AT66" s="109">
        <f t="shared" si="13"/>
        <v>0</v>
      </c>
      <c r="AU66" s="110">
        <f t="shared" si="14"/>
        <v>0</v>
      </c>
      <c r="AV66" s="108">
        <f t="shared" si="26"/>
        <v>0</v>
      </c>
      <c r="AW66" s="109">
        <f t="shared" si="15"/>
        <v>0</v>
      </c>
      <c r="AX66" s="109">
        <f t="shared" si="16"/>
        <v>0</v>
      </c>
      <c r="AY66" s="110">
        <f t="shared" si="17"/>
        <v>0</v>
      </c>
      <c r="AZ66" s="108">
        <f t="shared" si="18"/>
        <v>0</v>
      </c>
      <c r="BA66" s="109">
        <f t="shared" si="19"/>
        <v>0</v>
      </c>
      <c r="BB66" s="109">
        <f t="shared" si="20"/>
        <v>0</v>
      </c>
      <c r="BC66" s="110">
        <f t="shared" si="21"/>
        <v>0</v>
      </c>
      <c r="BD66" s="108">
        <f t="shared" si="22"/>
        <v>0</v>
      </c>
      <c r="BE66" s="109">
        <f t="shared" si="23"/>
        <v>0</v>
      </c>
      <c r="BF66" s="109">
        <f t="shared" si="24"/>
        <v>0</v>
      </c>
      <c r="BG66" s="110">
        <f t="shared" si="25"/>
        <v>0</v>
      </c>
    </row>
    <row r="67" spans="1:59" s="1" customFormat="1" ht="18" x14ac:dyDescent="0.25">
      <c r="A67" s="21">
        <v>56</v>
      </c>
      <c r="B67" s="36" t="s">
        <v>112</v>
      </c>
      <c r="C67" s="41">
        <v>13</v>
      </c>
      <c r="D67" s="40">
        <v>11</v>
      </c>
      <c r="E67" s="39">
        <v>2</v>
      </c>
      <c r="F67" s="40">
        <v>13</v>
      </c>
      <c r="G67" s="39">
        <v>10</v>
      </c>
      <c r="H67" s="40">
        <v>13</v>
      </c>
      <c r="I67" s="41">
        <v>3</v>
      </c>
      <c r="J67" s="42">
        <v>13</v>
      </c>
      <c r="K67" s="81">
        <f t="shared" si="27"/>
        <v>2</v>
      </c>
      <c r="L67" s="43"/>
      <c r="M67" s="40"/>
      <c r="N67" s="39"/>
      <c r="O67" s="40"/>
      <c r="P67" s="29"/>
      <c r="Q67" s="40"/>
      <c r="R67" s="41"/>
      <c r="S67" s="42"/>
      <c r="T67" s="81">
        <f t="shared" si="28"/>
        <v>0</v>
      </c>
      <c r="U67" s="43"/>
      <c r="V67" s="40"/>
      <c r="W67" s="29"/>
      <c r="X67" s="40"/>
      <c r="Y67" s="29"/>
      <c r="Z67" s="42"/>
      <c r="AA67" s="85">
        <f t="shared" si="29"/>
        <v>0</v>
      </c>
      <c r="AB67" s="39"/>
      <c r="AC67" s="40"/>
      <c r="AD67" s="41"/>
      <c r="AE67" s="40"/>
      <c r="AF67" s="41"/>
      <c r="AG67" s="40"/>
      <c r="AH67" s="41"/>
      <c r="AI67" s="42"/>
      <c r="AJ67" s="85">
        <f t="shared" si="30"/>
        <v>0</v>
      </c>
      <c r="AK67" s="23">
        <f t="shared" si="31"/>
        <v>-22</v>
      </c>
      <c r="AL67" s="22">
        <f t="shared" si="32"/>
        <v>0</v>
      </c>
      <c r="AM67" s="22">
        <f t="shared" si="33"/>
        <v>0</v>
      </c>
      <c r="AN67" s="30">
        <f t="shared" si="34"/>
        <v>0</v>
      </c>
      <c r="AO67" s="35">
        <f t="shared" si="35"/>
        <v>-22</v>
      </c>
      <c r="AP67" s="90">
        <f t="shared" si="36"/>
        <v>2</v>
      </c>
      <c r="AR67" s="108">
        <f t="shared" si="11"/>
        <v>1</v>
      </c>
      <c r="AS67" s="109">
        <f t="shared" si="12"/>
        <v>0</v>
      </c>
      <c r="AT67" s="109">
        <f t="shared" si="13"/>
        <v>0</v>
      </c>
      <c r="AU67" s="110">
        <f t="shared" si="14"/>
        <v>0</v>
      </c>
      <c r="AV67" s="108">
        <f t="shared" si="26"/>
        <v>0</v>
      </c>
      <c r="AW67" s="109">
        <f t="shared" si="15"/>
        <v>0</v>
      </c>
      <c r="AX67" s="109">
        <f t="shared" si="16"/>
        <v>0</v>
      </c>
      <c r="AY67" s="110">
        <f t="shared" si="17"/>
        <v>0</v>
      </c>
      <c r="AZ67" s="108">
        <f t="shared" si="18"/>
        <v>0</v>
      </c>
      <c r="BA67" s="109">
        <f t="shared" si="19"/>
        <v>0</v>
      </c>
      <c r="BB67" s="109">
        <f t="shared" si="20"/>
        <v>0</v>
      </c>
      <c r="BC67" s="110">
        <f t="shared" si="21"/>
        <v>0</v>
      </c>
      <c r="BD67" s="108">
        <f t="shared" si="22"/>
        <v>0</v>
      </c>
      <c r="BE67" s="109">
        <f t="shared" si="23"/>
        <v>0</v>
      </c>
      <c r="BF67" s="109">
        <f t="shared" si="24"/>
        <v>0</v>
      </c>
      <c r="BG67" s="110">
        <f t="shared" si="25"/>
        <v>0</v>
      </c>
    </row>
    <row r="68" spans="1:59" s="1" customFormat="1" ht="18" x14ac:dyDescent="0.25">
      <c r="A68" s="21">
        <v>57</v>
      </c>
      <c r="B68" s="36" t="s">
        <v>119</v>
      </c>
      <c r="C68" s="41">
        <v>3</v>
      </c>
      <c r="D68" s="40">
        <v>13</v>
      </c>
      <c r="E68" s="39">
        <v>13</v>
      </c>
      <c r="F68" s="40">
        <v>10</v>
      </c>
      <c r="G68" s="39">
        <v>10</v>
      </c>
      <c r="H68" s="40">
        <v>13</v>
      </c>
      <c r="I68" s="41">
        <v>1</v>
      </c>
      <c r="J68" s="42">
        <v>13</v>
      </c>
      <c r="K68" s="81">
        <f t="shared" si="27"/>
        <v>2</v>
      </c>
      <c r="L68" s="43"/>
      <c r="M68" s="40"/>
      <c r="N68" s="39"/>
      <c r="O68" s="40"/>
      <c r="P68" s="29"/>
      <c r="Q68" s="40"/>
      <c r="R68" s="41"/>
      <c r="S68" s="42"/>
      <c r="T68" s="81">
        <f t="shared" si="28"/>
        <v>0</v>
      </c>
      <c r="U68" s="43"/>
      <c r="V68" s="40"/>
      <c r="W68" s="29"/>
      <c r="X68" s="40"/>
      <c r="Y68" s="29"/>
      <c r="Z68" s="42"/>
      <c r="AA68" s="85">
        <f t="shared" si="29"/>
        <v>0</v>
      </c>
      <c r="AB68" s="39"/>
      <c r="AC68" s="40"/>
      <c r="AD68" s="41"/>
      <c r="AE68" s="40"/>
      <c r="AF68" s="41"/>
      <c r="AG68" s="40"/>
      <c r="AH68" s="41"/>
      <c r="AI68" s="42"/>
      <c r="AJ68" s="85">
        <f t="shared" si="30"/>
        <v>0</v>
      </c>
      <c r="AK68" s="23">
        <f t="shared" si="31"/>
        <v>-22</v>
      </c>
      <c r="AL68" s="22">
        <f t="shared" si="32"/>
        <v>0</v>
      </c>
      <c r="AM68" s="22">
        <f t="shared" si="33"/>
        <v>0</v>
      </c>
      <c r="AN68" s="30">
        <f t="shared" si="34"/>
        <v>0</v>
      </c>
      <c r="AO68" s="35">
        <f t="shared" si="35"/>
        <v>-22</v>
      </c>
      <c r="AP68" s="90">
        <f t="shared" si="36"/>
        <v>2</v>
      </c>
      <c r="AR68" s="108">
        <f t="shared" si="11"/>
        <v>0</v>
      </c>
      <c r="AS68" s="109">
        <f t="shared" si="12"/>
        <v>1</v>
      </c>
      <c r="AT68" s="109">
        <f t="shared" si="13"/>
        <v>0</v>
      </c>
      <c r="AU68" s="110">
        <f t="shared" si="14"/>
        <v>0</v>
      </c>
      <c r="AV68" s="108">
        <f t="shared" si="26"/>
        <v>0</v>
      </c>
      <c r="AW68" s="109">
        <f t="shared" si="15"/>
        <v>0</v>
      </c>
      <c r="AX68" s="109">
        <f t="shared" si="16"/>
        <v>0</v>
      </c>
      <c r="AY68" s="110">
        <f t="shared" si="17"/>
        <v>0</v>
      </c>
      <c r="AZ68" s="108">
        <f t="shared" si="18"/>
        <v>0</v>
      </c>
      <c r="BA68" s="109">
        <f t="shared" si="19"/>
        <v>0</v>
      </c>
      <c r="BB68" s="109">
        <f t="shared" si="20"/>
        <v>0</v>
      </c>
      <c r="BC68" s="110">
        <f t="shared" si="21"/>
        <v>0</v>
      </c>
      <c r="BD68" s="108">
        <f t="shared" si="22"/>
        <v>0</v>
      </c>
      <c r="BE68" s="109">
        <f t="shared" si="23"/>
        <v>0</v>
      </c>
      <c r="BF68" s="109">
        <f t="shared" si="24"/>
        <v>0</v>
      </c>
      <c r="BG68" s="110">
        <f t="shared" si="25"/>
        <v>0</v>
      </c>
    </row>
    <row r="69" spans="1:59" s="1" customFormat="1" ht="18" x14ac:dyDescent="0.25">
      <c r="A69" s="21">
        <v>58</v>
      </c>
      <c r="B69" s="36" t="s">
        <v>139</v>
      </c>
      <c r="C69" s="50">
        <v>5</v>
      </c>
      <c r="D69" s="40">
        <v>13</v>
      </c>
      <c r="E69" s="39">
        <v>11</v>
      </c>
      <c r="F69" s="40">
        <v>13</v>
      </c>
      <c r="G69" s="39">
        <v>9</v>
      </c>
      <c r="H69" s="40">
        <v>13</v>
      </c>
      <c r="I69" s="41">
        <v>3</v>
      </c>
      <c r="J69" s="42">
        <v>13</v>
      </c>
      <c r="K69" s="81">
        <f t="shared" si="27"/>
        <v>1</v>
      </c>
      <c r="L69" s="51"/>
      <c r="M69" s="40"/>
      <c r="N69" s="50"/>
      <c r="O69" s="40"/>
      <c r="P69" s="50"/>
      <c r="Q69" s="40"/>
      <c r="R69" s="41"/>
      <c r="S69" s="42"/>
      <c r="T69" s="81">
        <f t="shared" si="28"/>
        <v>0</v>
      </c>
      <c r="U69" s="51"/>
      <c r="V69" s="40"/>
      <c r="W69" s="50"/>
      <c r="X69" s="40"/>
      <c r="Y69" s="50"/>
      <c r="Z69" s="42"/>
      <c r="AA69" s="85">
        <f t="shared" si="29"/>
        <v>0</v>
      </c>
      <c r="AB69" s="54"/>
      <c r="AC69" s="40"/>
      <c r="AD69" s="50"/>
      <c r="AE69" s="40"/>
      <c r="AF69" s="50"/>
      <c r="AG69" s="40"/>
      <c r="AH69" s="41"/>
      <c r="AI69" s="42"/>
      <c r="AJ69" s="85">
        <f t="shared" si="30"/>
        <v>0</v>
      </c>
      <c r="AK69" s="23">
        <f t="shared" si="31"/>
        <v>-24</v>
      </c>
      <c r="AL69" s="27">
        <f t="shared" si="32"/>
        <v>0</v>
      </c>
      <c r="AM69" s="27">
        <f t="shared" si="33"/>
        <v>0</v>
      </c>
      <c r="AN69" s="32">
        <f t="shared" si="34"/>
        <v>0</v>
      </c>
      <c r="AO69" s="35">
        <f t="shared" si="35"/>
        <v>-24</v>
      </c>
      <c r="AP69" s="90">
        <f t="shared" si="36"/>
        <v>1</v>
      </c>
      <c r="AR69" s="108">
        <f t="shared" si="11"/>
        <v>0</v>
      </c>
      <c r="AS69" s="109">
        <f t="shared" si="12"/>
        <v>0</v>
      </c>
      <c r="AT69" s="109">
        <f t="shared" si="13"/>
        <v>0</v>
      </c>
      <c r="AU69" s="110">
        <f t="shared" si="14"/>
        <v>0</v>
      </c>
      <c r="AV69" s="108">
        <f t="shared" si="26"/>
        <v>0</v>
      </c>
      <c r="AW69" s="109">
        <f t="shared" si="15"/>
        <v>0</v>
      </c>
      <c r="AX69" s="109">
        <f t="shared" si="16"/>
        <v>0</v>
      </c>
      <c r="AY69" s="110">
        <f t="shared" si="17"/>
        <v>0</v>
      </c>
      <c r="AZ69" s="108">
        <f t="shared" si="18"/>
        <v>0</v>
      </c>
      <c r="BA69" s="109">
        <f t="shared" si="19"/>
        <v>0</v>
      </c>
      <c r="BB69" s="109">
        <f t="shared" si="20"/>
        <v>0</v>
      </c>
      <c r="BC69" s="110">
        <f t="shared" si="21"/>
        <v>0</v>
      </c>
      <c r="BD69" s="108">
        <f t="shared" si="22"/>
        <v>0</v>
      </c>
      <c r="BE69" s="109">
        <f t="shared" si="23"/>
        <v>0</v>
      </c>
      <c r="BF69" s="109">
        <f t="shared" si="24"/>
        <v>0</v>
      </c>
      <c r="BG69" s="110">
        <f t="shared" si="25"/>
        <v>0</v>
      </c>
    </row>
    <row r="70" spans="1:59" s="1" customFormat="1" ht="18" x14ac:dyDescent="0.25">
      <c r="A70" s="21">
        <v>59</v>
      </c>
      <c r="B70" s="36" t="s">
        <v>143</v>
      </c>
      <c r="C70" s="50">
        <v>7</v>
      </c>
      <c r="D70" s="40">
        <v>13</v>
      </c>
      <c r="E70" s="39">
        <v>8</v>
      </c>
      <c r="F70" s="40">
        <v>13</v>
      </c>
      <c r="G70" s="39">
        <v>4</v>
      </c>
      <c r="H70" s="40">
        <v>13</v>
      </c>
      <c r="I70" s="41">
        <v>7</v>
      </c>
      <c r="J70" s="42">
        <v>13</v>
      </c>
      <c r="K70" s="81">
        <f t="shared" si="27"/>
        <v>1</v>
      </c>
      <c r="L70" s="51"/>
      <c r="M70" s="40"/>
      <c r="N70" s="50"/>
      <c r="O70" s="40"/>
      <c r="P70" s="50"/>
      <c r="Q70" s="40"/>
      <c r="R70" s="41"/>
      <c r="S70" s="42"/>
      <c r="T70" s="81">
        <f t="shared" si="28"/>
        <v>0</v>
      </c>
      <c r="U70" s="51"/>
      <c r="V70" s="40"/>
      <c r="W70" s="50"/>
      <c r="X70" s="40"/>
      <c r="Y70" s="50"/>
      <c r="Z70" s="42"/>
      <c r="AA70" s="85">
        <f t="shared" si="29"/>
        <v>0</v>
      </c>
      <c r="AB70" s="54"/>
      <c r="AC70" s="40"/>
      <c r="AD70" s="50"/>
      <c r="AE70" s="40"/>
      <c r="AF70" s="50"/>
      <c r="AG70" s="40"/>
      <c r="AH70" s="41"/>
      <c r="AI70" s="42"/>
      <c r="AJ70" s="85">
        <f t="shared" si="30"/>
        <v>0</v>
      </c>
      <c r="AK70" s="23">
        <f t="shared" si="31"/>
        <v>-26</v>
      </c>
      <c r="AL70" s="27">
        <f t="shared" si="32"/>
        <v>0</v>
      </c>
      <c r="AM70" s="27">
        <f t="shared" si="33"/>
        <v>0</v>
      </c>
      <c r="AN70" s="32">
        <f t="shared" si="34"/>
        <v>0</v>
      </c>
      <c r="AO70" s="35">
        <f t="shared" si="35"/>
        <v>-26</v>
      </c>
      <c r="AP70" s="90">
        <f t="shared" si="36"/>
        <v>1</v>
      </c>
      <c r="AR70" s="108">
        <f t="shared" si="11"/>
        <v>0</v>
      </c>
      <c r="AS70" s="109">
        <f t="shared" si="12"/>
        <v>0</v>
      </c>
      <c r="AT70" s="109">
        <f t="shared" si="13"/>
        <v>0</v>
      </c>
      <c r="AU70" s="110">
        <f t="shared" si="14"/>
        <v>0</v>
      </c>
      <c r="AV70" s="108">
        <f t="shared" si="26"/>
        <v>0</v>
      </c>
      <c r="AW70" s="109">
        <f t="shared" si="15"/>
        <v>0</v>
      </c>
      <c r="AX70" s="109">
        <f t="shared" si="16"/>
        <v>0</v>
      </c>
      <c r="AY70" s="110">
        <f t="shared" si="17"/>
        <v>0</v>
      </c>
      <c r="AZ70" s="108">
        <f t="shared" si="18"/>
        <v>0</v>
      </c>
      <c r="BA70" s="109">
        <f t="shared" si="19"/>
        <v>0</v>
      </c>
      <c r="BB70" s="109">
        <f t="shared" si="20"/>
        <v>0</v>
      </c>
      <c r="BC70" s="110">
        <f t="shared" si="21"/>
        <v>0</v>
      </c>
      <c r="BD70" s="108">
        <f t="shared" si="22"/>
        <v>0</v>
      </c>
      <c r="BE70" s="109">
        <f t="shared" si="23"/>
        <v>0</v>
      </c>
      <c r="BF70" s="109">
        <f t="shared" si="24"/>
        <v>0</v>
      </c>
      <c r="BG70" s="110">
        <f t="shared" si="25"/>
        <v>0</v>
      </c>
    </row>
    <row r="71" spans="1:59" s="1" customFormat="1" ht="18" x14ac:dyDescent="0.25">
      <c r="A71" s="21">
        <v>60</v>
      </c>
      <c r="B71" s="36" t="s">
        <v>92</v>
      </c>
      <c r="C71" s="52">
        <v>0</v>
      </c>
      <c r="D71" s="45">
        <v>13</v>
      </c>
      <c r="E71" s="44">
        <v>7</v>
      </c>
      <c r="F71" s="45">
        <v>13</v>
      </c>
      <c r="G71" s="44">
        <v>10</v>
      </c>
      <c r="H71" s="45">
        <v>13</v>
      </c>
      <c r="I71" s="47">
        <v>7</v>
      </c>
      <c r="J71" s="48">
        <v>13</v>
      </c>
      <c r="K71" s="81">
        <f t="shared" si="27"/>
        <v>1</v>
      </c>
      <c r="L71" s="53"/>
      <c r="M71" s="45"/>
      <c r="N71" s="52"/>
      <c r="O71" s="45"/>
      <c r="P71" s="52"/>
      <c r="Q71" s="45"/>
      <c r="R71" s="47"/>
      <c r="S71" s="48"/>
      <c r="T71" s="81">
        <f t="shared" si="28"/>
        <v>0</v>
      </c>
      <c r="U71" s="53"/>
      <c r="V71" s="45"/>
      <c r="W71" s="52"/>
      <c r="X71" s="45"/>
      <c r="Y71" s="52"/>
      <c r="Z71" s="42"/>
      <c r="AA71" s="85">
        <f t="shared" si="29"/>
        <v>0</v>
      </c>
      <c r="AB71" s="66"/>
      <c r="AC71" s="45"/>
      <c r="AD71" s="52"/>
      <c r="AE71" s="45"/>
      <c r="AF71" s="52"/>
      <c r="AG71" s="45"/>
      <c r="AH71" s="47"/>
      <c r="AI71" s="48"/>
      <c r="AJ71" s="85">
        <f t="shared" si="30"/>
        <v>0</v>
      </c>
      <c r="AK71" s="23">
        <f t="shared" si="31"/>
        <v>-28</v>
      </c>
      <c r="AL71" s="27">
        <f t="shared" si="32"/>
        <v>0</v>
      </c>
      <c r="AM71" s="27">
        <f t="shared" si="33"/>
        <v>0</v>
      </c>
      <c r="AN71" s="32">
        <f t="shared" si="34"/>
        <v>0</v>
      </c>
      <c r="AO71" s="35">
        <f t="shared" si="35"/>
        <v>-28</v>
      </c>
      <c r="AP71" s="90">
        <f t="shared" si="36"/>
        <v>1</v>
      </c>
      <c r="AR71" s="108">
        <f t="shared" si="11"/>
        <v>0</v>
      </c>
      <c r="AS71" s="109">
        <f t="shared" si="12"/>
        <v>0</v>
      </c>
      <c r="AT71" s="109">
        <f t="shared" si="13"/>
        <v>0</v>
      </c>
      <c r="AU71" s="110">
        <f t="shared" si="14"/>
        <v>0</v>
      </c>
      <c r="AV71" s="108">
        <f t="shared" si="26"/>
        <v>0</v>
      </c>
      <c r="AW71" s="109">
        <f t="shared" si="15"/>
        <v>0</v>
      </c>
      <c r="AX71" s="109">
        <f t="shared" si="16"/>
        <v>0</v>
      </c>
      <c r="AY71" s="110">
        <f t="shared" si="17"/>
        <v>0</v>
      </c>
      <c r="AZ71" s="108">
        <f t="shared" si="18"/>
        <v>0</v>
      </c>
      <c r="BA71" s="109">
        <f t="shared" si="19"/>
        <v>0</v>
      </c>
      <c r="BB71" s="109">
        <f t="shared" si="20"/>
        <v>0</v>
      </c>
      <c r="BC71" s="110">
        <f t="shared" si="21"/>
        <v>0</v>
      </c>
      <c r="BD71" s="108">
        <f t="shared" si="22"/>
        <v>0</v>
      </c>
      <c r="BE71" s="109">
        <f t="shared" si="23"/>
        <v>0</v>
      </c>
      <c r="BF71" s="109">
        <f t="shared" si="24"/>
        <v>0</v>
      </c>
      <c r="BG71" s="110">
        <f t="shared" si="25"/>
        <v>0</v>
      </c>
    </row>
    <row r="72" spans="1:59" s="1" customFormat="1" ht="18" x14ac:dyDescent="0.25">
      <c r="A72" s="21">
        <v>61</v>
      </c>
      <c r="B72" s="17" t="s">
        <v>79</v>
      </c>
      <c r="C72" s="50">
        <v>3</v>
      </c>
      <c r="D72" s="40">
        <v>13</v>
      </c>
      <c r="E72" s="39">
        <v>8</v>
      </c>
      <c r="F72" s="40">
        <v>13</v>
      </c>
      <c r="G72" s="39">
        <v>3</v>
      </c>
      <c r="H72" s="40">
        <v>13</v>
      </c>
      <c r="I72" s="41">
        <v>9</v>
      </c>
      <c r="J72" s="42">
        <v>13</v>
      </c>
      <c r="K72" s="81">
        <f t="shared" si="27"/>
        <v>1</v>
      </c>
      <c r="L72" s="51"/>
      <c r="M72" s="40"/>
      <c r="N72" s="50"/>
      <c r="O72" s="40"/>
      <c r="P72" s="50"/>
      <c r="Q72" s="40"/>
      <c r="R72" s="41"/>
      <c r="S72" s="42"/>
      <c r="T72" s="81">
        <f t="shared" si="28"/>
        <v>0</v>
      </c>
      <c r="U72" s="51"/>
      <c r="V72" s="40"/>
      <c r="W72" s="50"/>
      <c r="X72" s="40"/>
      <c r="Y72" s="50"/>
      <c r="Z72" s="42"/>
      <c r="AA72" s="85">
        <f t="shared" si="29"/>
        <v>0</v>
      </c>
      <c r="AB72" s="54"/>
      <c r="AC72" s="40"/>
      <c r="AD72" s="50"/>
      <c r="AE72" s="40"/>
      <c r="AF72" s="50"/>
      <c r="AG72" s="40"/>
      <c r="AH72" s="41"/>
      <c r="AI72" s="42"/>
      <c r="AJ72" s="85">
        <f t="shared" si="30"/>
        <v>0</v>
      </c>
      <c r="AK72" s="23">
        <f t="shared" si="31"/>
        <v>-29</v>
      </c>
      <c r="AL72" s="27">
        <f t="shared" si="32"/>
        <v>0</v>
      </c>
      <c r="AM72" s="27">
        <f t="shared" si="33"/>
        <v>0</v>
      </c>
      <c r="AN72" s="32">
        <f t="shared" si="34"/>
        <v>0</v>
      </c>
      <c r="AO72" s="35">
        <f t="shared" si="35"/>
        <v>-29</v>
      </c>
      <c r="AP72" s="90">
        <f t="shared" si="36"/>
        <v>1</v>
      </c>
      <c r="AR72" s="108">
        <f t="shared" si="11"/>
        <v>0</v>
      </c>
      <c r="AS72" s="109">
        <f t="shared" si="12"/>
        <v>0</v>
      </c>
      <c r="AT72" s="109">
        <f t="shared" si="13"/>
        <v>0</v>
      </c>
      <c r="AU72" s="110">
        <f t="shared" si="14"/>
        <v>0</v>
      </c>
      <c r="AV72" s="108">
        <f t="shared" si="26"/>
        <v>0</v>
      </c>
      <c r="AW72" s="109">
        <f t="shared" si="15"/>
        <v>0</v>
      </c>
      <c r="AX72" s="109">
        <f t="shared" si="16"/>
        <v>0</v>
      </c>
      <c r="AY72" s="110">
        <f t="shared" si="17"/>
        <v>0</v>
      </c>
      <c r="AZ72" s="108">
        <f t="shared" si="18"/>
        <v>0</v>
      </c>
      <c r="BA72" s="109">
        <f t="shared" si="19"/>
        <v>0</v>
      </c>
      <c r="BB72" s="109">
        <f t="shared" si="20"/>
        <v>0</v>
      </c>
      <c r="BC72" s="110">
        <f t="shared" si="21"/>
        <v>0</v>
      </c>
      <c r="BD72" s="108">
        <f t="shared" si="22"/>
        <v>0</v>
      </c>
      <c r="BE72" s="109">
        <f t="shared" si="23"/>
        <v>0</v>
      </c>
      <c r="BF72" s="109">
        <f t="shared" si="24"/>
        <v>0</v>
      </c>
      <c r="BG72" s="110">
        <f t="shared" si="25"/>
        <v>0</v>
      </c>
    </row>
    <row r="73" spans="1:59" s="1" customFormat="1" ht="18" x14ac:dyDescent="0.25">
      <c r="A73" s="21">
        <v>62</v>
      </c>
      <c r="B73" s="36" t="s">
        <v>102</v>
      </c>
      <c r="C73" s="41">
        <v>6</v>
      </c>
      <c r="D73" s="40">
        <v>13</v>
      </c>
      <c r="E73" s="39">
        <v>10</v>
      </c>
      <c r="F73" s="40">
        <v>13</v>
      </c>
      <c r="G73" s="39">
        <v>3</v>
      </c>
      <c r="H73" s="40">
        <v>13</v>
      </c>
      <c r="I73" s="41">
        <v>3</v>
      </c>
      <c r="J73" s="42">
        <v>13</v>
      </c>
      <c r="K73" s="81">
        <f t="shared" si="27"/>
        <v>1</v>
      </c>
      <c r="L73" s="43"/>
      <c r="M73" s="40"/>
      <c r="N73" s="41"/>
      <c r="O73" s="40"/>
      <c r="P73" s="29"/>
      <c r="Q73" s="40"/>
      <c r="R73" s="41"/>
      <c r="S73" s="42"/>
      <c r="T73" s="81">
        <f t="shared" si="28"/>
        <v>0</v>
      </c>
      <c r="U73" s="43"/>
      <c r="V73" s="40"/>
      <c r="W73" s="39"/>
      <c r="X73" s="40"/>
      <c r="Y73" s="39"/>
      <c r="Z73" s="42"/>
      <c r="AA73" s="85">
        <f t="shared" si="29"/>
        <v>0</v>
      </c>
      <c r="AB73" s="54"/>
      <c r="AC73" s="40"/>
      <c r="AD73" s="50"/>
      <c r="AE73" s="40"/>
      <c r="AF73" s="50"/>
      <c r="AG73" s="40"/>
      <c r="AH73" s="41"/>
      <c r="AI73" s="42"/>
      <c r="AJ73" s="85">
        <f t="shared" si="30"/>
        <v>0</v>
      </c>
      <c r="AK73" s="23">
        <f t="shared" si="31"/>
        <v>-30</v>
      </c>
      <c r="AL73" s="27">
        <f t="shared" si="32"/>
        <v>0</v>
      </c>
      <c r="AM73" s="27">
        <f t="shared" si="33"/>
        <v>0</v>
      </c>
      <c r="AN73" s="32">
        <f t="shared" si="34"/>
        <v>0</v>
      </c>
      <c r="AO73" s="35">
        <f t="shared" si="35"/>
        <v>-30</v>
      </c>
      <c r="AP73" s="90">
        <f t="shared" si="36"/>
        <v>1</v>
      </c>
      <c r="AR73" s="108">
        <f t="shared" si="11"/>
        <v>0</v>
      </c>
      <c r="AS73" s="109">
        <f t="shared" si="12"/>
        <v>0</v>
      </c>
      <c r="AT73" s="109">
        <f t="shared" si="13"/>
        <v>0</v>
      </c>
      <c r="AU73" s="110">
        <f t="shared" si="14"/>
        <v>0</v>
      </c>
      <c r="AV73" s="108">
        <f t="shared" si="26"/>
        <v>0</v>
      </c>
      <c r="AW73" s="109">
        <f t="shared" si="15"/>
        <v>0</v>
      </c>
      <c r="AX73" s="109">
        <f t="shared" si="16"/>
        <v>0</v>
      </c>
      <c r="AY73" s="110">
        <f t="shared" si="17"/>
        <v>0</v>
      </c>
      <c r="AZ73" s="108">
        <f t="shared" si="18"/>
        <v>0</v>
      </c>
      <c r="BA73" s="109">
        <f t="shared" si="19"/>
        <v>0</v>
      </c>
      <c r="BB73" s="109">
        <f t="shared" si="20"/>
        <v>0</v>
      </c>
      <c r="BC73" s="110">
        <f t="shared" si="21"/>
        <v>0</v>
      </c>
      <c r="BD73" s="108">
        <f t="shared" si="22"/>
        <v>0</v>
      </c>
      <c r="BE73" s="109">
        <f t="shared" si="23"/>
        <v>0</v>
      </c>
      <c r="BF73" s="109">
        <f t="shared" si="24"/>
        <v>0</v>
      </c>
      <c r="BG73" s="110">
        <f t="shared" si="25"/>
        <v>0</v>
      </c>
    </row>
    <row r="74" spans="1:59" s="1" customFormat="1" ht="18" x14ac:dyDescent="0.25">
      <c r="A74" s="21">
        <v>63</v>
      </c>
      <c r="B74" s="36" t="s">
        <v>101</v>
      </c>
      <c r="C74" s="50">
        <v>8</v>
      </c>
      <c r="D74" s="40">
        <v>13</v>
      </c>
      <c r="E74" s="39">
        <v>1</v>
      </c>
      <c r="F74" s="40">
        <v>13</v>
      </c>
      <c r="G74" s="39">
        <v>4</v>
      </c>
      <c r="H74" s="40">
        <v>13</v>
      </c>
      <c r="I74" s="41">
        <v>8</v>
      </c>
      <c r="J74" s="42">
        <v>13</v>
      </c>
      <c r="K74" s="81">
        <f t="shared" si="27"/>
        <v>1</v>
      </c>
      <c r="L74" s="51"/>
      <c r="M74" s="40"/>
      <c r="N74" s="50"/>
      <c r="O74" s="40"/>
      <c r="P74" s="50"/>
      <c r="Q74" s="40"/>
      <c r="R74" s="41"/>
      <c r="S74" s="42"/>
      <c r="T74" s="81">
        <f t="shared" si="28"/>
        <v>0</v>
      </c>
      <c r="U74" s="51"/>
      <c r="V74" s="40"/>
      <c r="W74" s="50"/>
      <c r="X74" s="40"/>
      <c r="Y74" s="50"/>
      <c r="Z74" s="42"/>
      <c r="AA74" s="85">
        <f t="shared" si="29"/>
        <v>0</v>
      </c>
      <c r="AB74" s="54"/>
      <c r="AC74" s="40"/>
      <c r="AD74" s="50"/>
      <c r="AE74" s="40"/>
      <c r="AF74" s="50"/>
      <c r="AG74" s="40"/>
      <c r="AH74" s="41"/>
      <c r="AI74" s="42"/>
      <c r="AJ74" s="85">
        <f t="shared" si="30"/>
        <v>0</v>
      </c>
      <c r="AK74" s="23">
        <f t="shared" si="31"/>
        <v>-31</v>
      </c>
      <c r="AL74" s="27">
        <f t="shared" si="32"/>
        <v>0</v>
      </c>
      <c r="AM74" s="27">
        <f t="shared" si="33"/>
        <v>0</v>
      </c>
      <c r="AN74" s="32">
        <f t="shared" si="34"/>
        <v>0</v>
      </c>
      <c r="AO74" s="35">
        <f t="shared" si="35"/>
        <v>-31</v>
      </c>
      <c r="AP74" s="90">
        <f t="shared" si="36"/>
        <v>1</v>
      </c>
      <c r="AR74" s="108">
        <f t="shared" si="11"/>
        <v>0</v>
      </c>
      <c r="AS74" s="109">
        <f t="shared" si="12"/>
        <v>0</v>
      </c>
      <c r="AT74" s="109">
        <f t="shared" si="13"/>
        <v>0</v>
      </c>
      <c r="AU74" s="110">
        <f t="shared" si="14"/>
        <v>0</v>
      </c>
      <c r="AV74" s="108">
        <f t="shared" si="26"/>
        <v>0</v>
      </c>
      <c r="AW74" s="109">
        <f t="shared" si="15"/>
        <v>0</v>
      </c>
      <c r="AX74" s="109">
        <f t="shared" si="16"/>
        <v>0</v>
      </c>
      <c r="AY74" s="110">
        <f t="shared" si="17"/>
        <v>0</v>
      </c>
      <c r="AZ74" s="108">
        <f t="shared" si="18"/>
        <v>0</v>
      </c>
      <c r="BA74" s="109">
        <f t="shared" si="19"/>
        <v>0</v>
      </c>
      <c r="BB74" s="109">
        <f t="shared" si="20"/>
        <v>0</v>
      </c>
      <c r="BC74" s="110">
        <f t="shared" si="21"/>
        <v>0</v>
      </c>
      <c r="BD74" s="108">
        <f t="shared" si="22"/>
        <v>0</v>
      </c>
      <c r="BE74" s="109">
        <f t="shared" si="23"/>
        <v>0</v>
      </c>
      <c r="BF74" s="109">
        <f t="shared" si="24"/>
        <v>0</v>
      </c>
      <c r="BG74" s="110">
        <f t="shared" si="25"/>
        <v>0</v>
      </c>
    </row>
    <row r="75" spans="1:59" s="1" customFormat="1" ht="18" x14ac:dyDescent="0.25">
      <c r="A75" s="21">
        <v>64</v>
      </c>
      <c r="B75" s="36" t="s">
        <v>105</v>
      </c>
      <c r="C75" s="47">
        <v>3</v>
      </c>
      <c r="D75" s="45">
        <v>13</v>
      </c>
      <c r="E75" s="44">
        <v>1</v>
      </c>
      <c r="F75" s="45">
        <v>13</v>
      </c>
      <c r="G75" s="44">
        <v>2</v>
      </c>
      <c r="H75" s="45">
        <v>13</v>
      </c>
      <c r="I75" s="47">
        <v>3</v>
      </c>
      <c r="J75" s="48">
        <v>13</v>
      </c>
      <c r="K75" s="81">
        <f t="shared" si="27"/>
        <v>1</v>
      </c>
      <c r="L75" s="49"/>
      <c r="M75" s="45"/>
      <c r="N75" s="47"/>
      <c r="O75" s="45"/>
      <c r="P75" s="47"/>
      <c r="Q75" s="45"/>
      <c r="R75" s="47"/>
      <c r="S75" s="48"/>
      <c r="T75" s="81">
        <f t="shared" si="28"/>
        <v>0</v>
      </c>
      <c r="U75" s="49"/>
      <c r="V75" s="45"/>
      <c r="W75" s="47"/>
      <c r="X75" s="45"/>
      <c r="Y75" s="47"/>
      <c r="Z75" s="42"/>
      <c r="AA75" s="85">
        <f t="shared" si="29"/>
        <v>0</v>
      </c>
      <c r="AB75" s="44"/>
      <c r="AC75" s="45"/>
      <c r="AD75" s="47"/>
      <c r="AE75" s="45"/>
      <c r="AF75" s="47"/>
      <c r="AG75" s="45"/>
      <c r="AH75" s="47"/>
      <c r="AI75" s="48"/>
      <c r="AJ75" s="85">
        <f t="shared" si="30"/>
        <v>0</v>
      </c>
      <c r="AK75" s="23">
        <f t="shared" si="31"/>
        <v>-43</v>
      </c>
      <c r="AL75" s="22">
        <f t="shared" si="32"/>
        <v>0</v>
      </c>
      <c r="AM75" s="22">
        <f t="shared" si="33"/>
        <v>0</v>
      </c>
      <c r="AN75" s="30">
        <f t="shared" si="34"/>
        <v>0</v>
      </c>
      <c r="AO75" s="35">
        <f t="shared" si="35"/>
        <v>-43</v>
      </c>
      <c r="AP75" s="90">
        <f t="shared" si="36"/>
        <v>1</v>
      </c>
      <c r="AR75" s="108">
        <f t="shared" si="11"/>
        <v>0</v>
      </c>
      <c r="AS75" s="109">
        <f t="shared" si="12"/>
        <v>0</v>
      </c>
      <c r="AT75" s="109">
        <f t="shared" si="13"/>
        <v>0</v>
      </c>
      <c r="AU75" s="110">
        <f t="shared" si="14"/>
        <v>0</v>
      </c>
      <c r="AV75" s="108">
        <f t="shared" si="26"/>
        <v>0</v>
      </c>
      <c r="AW75" s="109">
        <f t="shared" si="15"/>
        <v>0</v>
      </c>
      <c r="AX75" s="109">
        <f t="shared" si="16"/>
        <v>0</v>
      </c>
      <c r="AY75" s="110">
        <f t="shared" si="17"/>
        <v>0</v>
      </c>
      <c r="AZ75" s="108">
        <f t="shared" si="18"/>
        <v>0</v>
      </c>
      <c r="BA75" s="109">
        <f t="shared" si="19"/>
        <v>0</v>
      </c>
      <c r="BB75" s="109">
        <f t="shared" si="20"/>
        <v>0</v>
      </c>
      <c r="BC75" s="110">
        <f t="shared" si="21"/>
        <v>0</v>
      </c>
      <c r="BD75" s="108">
        <f t="shared" si="22"/>
        <v>0</v>
      </c>
      <c r="BE75" s="109">
        <f t="shared" si="23"/>
        <v>0</v>
      </c>
      <c r="BF75" s="109">
        <f t="shared" si="24"/>
        <v>0</v>
      </c>
      <c r="BG75" s="110">
        <f t="shared" si="25"/>
        <v>0</v>
      </c>
    </row>
    <row r="76" spans="1:59" s="1" customFormat="1" ht="18" x14ac:dyDescent="0.25">
      <c r="A76" s="21">
        <v>65</v>
      </c>
      <c r="B76" s="17"/>
      <c r="C76" s="39"/>
      <c r="D76" s="40"/>
      <c r="E76" s="29"/>
      <c r="F76" s="40"/>
      <c r="G76" s="29"/>
      <c r="H76" s="40"/>
      <c r="I76" s="41"/>
      <c r="J76" s="42"/>
      <c r="K76" s="81"/>
      <c r="L76" s="43"/>
      <c r="M76" s="40"/>
      <c r="N76" s="29"/>
      <c r="O76" s="40"/>
      <c r="P76" s="29"/>
      <c r="Q76" s="40"/>
      <c r="R76" s="41"/>
      <c r="S76" s="42"/>
      <c r="T76" s="81">
        <f t="shared" ref="T76:T107" si="37">SUM(AV76:AY76)</f>
        <v>0</v>
      </c>
      <c r="U76" s="43"/>
      <c r="V76" s="40"/>
      <c r="W76" s="29"/>
      <c r="X76" s="40"/>
      <c r="Y76" s="29"/>
      <c r="Z76" s="42"/>
      <c r="AA76" s="85">
        <f t="shared" ref="AA76:AA107" si="38">SUM(AZ76:BB76)</f>
        <v>0</v>
      </c>
      <c r="AB76" s="39"/>
      <c r="AC76" s="40"/>
      <c r="AD76" s="41"/>
      <c r="AE76" s="40"/>
      <c r="AF76" s="41"/>
      <c r="AG76" s="40"/>
      <c r="AH76" s="41"/>
      <c r="AI76" s="42"/>
      <c r="AJ76" s="85">
        <f t="shared" ref="AJ76:AJ107" si="39">SUM(BD76:BG76)</f>
        <v>0</v>
      </c>
      <c r="AK76" s="23">
        <f t="shared" ref="AK76:AK107" si="40">SUM(C76-D76)+(E76-F76)+(G76-H76)+(I76-J76)</f>
        <v>0</v>
      </c>
      <c r="AL76" s="22">
        <f t="shared" ref="AL76:AL107" si="41">SUM(L76-M76)+(N76-O76)+(P76-Q76)+(R76-S76)</f>
        <v>0</v>
      </c>
      <c r="AM76" s="22">
        <f t="shared" ref="AM76:AM107" si="42">SUM(U76-V76)+(W76-X76)+(Y76-Z76)</f>
        <v>0</v>
      </c>
      <c r="AN76" s="30">
        <f t="shared" ref="AN76:AN107" si="43">SUM(AB76-AC76)+(AD76-AE76)+(AF76-AG76)+(AH76-AI76)</f>
        <v>0</v>
      </c>
      <c r="AO76" s="35">
        <f t="shared" ref="AO76:AO107" si="44">SUM(AK76+AL76+AM76+AN76)</f>
        <v>0</v>
      </c>
      <c r="AP76" s="90">
        <f t="shared" ref="AP76:AP107" si="45">SUM(K76+T76+AA76+AJ76)</f>
        <v>0</v>
      </c>
      <c r="AR76" s="108">
        <f t="shared" si="11"/>
        <v>0</v>
      </c>
      <c r="AS76" s="109">
        <f t="shared" si="12"/>
        <v>0</v>
      </c>
      <c r="AT76" s="109">
        <f t="shared" si="13"/>
        <v>0</v>
      </c>
      <c r="AU76" s="110">
        <f t="shared" si="14"/>
        <v>0</v>
      </c>
      <c r="AV76" s="108">
        <f t="shared" si="26"/>
        <v>0</v>
      </c>
      <c r="AW76" s="109">
        <f t="shared" si="15"/>
        <v>0</v>
      </c>
      <c r="AX76" s="109">
        <f t="shared" si="16"/>
        <v>0</v>
      </c>
      <c r="AY76" s="110">
        <f t="shared" si="17"/>
        <v>0</v>
      </c>
      <c r="AZ76" s="108">
        <f t="shared" si="18"/>
        <v>0</v>
      </c>
      <c r="BA76" s="109">
        <f t="shared" si="19"/>
        <v>0</v>
      </c>
      <c r="BB76" s="109">
        <f t="shared" si="20"/>
        <v>0</v>
      </c>
      <c r="BC76" s="110">
        <f t="shared" si="21"/>
        <v>0</v>
      </c>
      <c r="BD76" s="108">
        <f t="shared" si="22"/>
        <v>0</v>
      </c>
      <c r="BE76" s="109">
        <f t="shared" si="23"/>
        <v>0</v>
      </c>
      <c r="BF76" s="109">
        <f t="shared" si="24"/>
        <v>0</v>
      </c>
      <c r="BG76" s="110">
        <f t="shared" si="25"/>
        <v>0</v>
      </c>
    </row>
    <row r="77" spans="1:59" s="1" customFormat="1" ht="18" x14ac:dyDescent="0.25">
      <c r="A77" s="21">
        <v>66</v>
      </c>
      <c r="B77" s="17"/>
      <c r="C77" s="44"/>
      <c r="D77" s="45"/>
      <c r="E77" s="46"/>
      <c r="F77" s="45"/>
      <c r="G77" s="46"/>
      <c r="H77" s="45"/>
      <c r="I77" s="47"/>
      <c r="J77" s="48"/>
      <c r="K77" s="81"/>
      <c r="L77" s="49"/>
      <c r="M77" s="45"/>
      <c r="N77" s="46"/>
      <c r="O77" s="45"/>
      <c r="P77" s="46"/>
      <c r="Q77" s="45"/>
      <c r="R77" s="47"/>
      <c r="S77" s="48"/>
      <c r="T77" s="81">
        <f t="shared" si="37"/>
        <v>0</v>
      </c>
      <c r="U77" s="49"/>
      <c r="V77" s="45"/>
      <c r="W77" s="46"/>
      <c r="X77" s="45"/>
      <c r="Y77" s="46"/>
      <c r="Z77" s="42"/>
      <c r="AA77" s="85">
        <f t="shared" si="38"/>
        <v>0</v>
      </c>
      <c r="AB77" s="44"/>
      <c r="AC77" s="45"/>
      <c r="AD77" s="47"/>
      <c r="AE77" s="45"/>
      <c r="AF77" s="47"/>
      <c r="AG77" s="45"/>
      <c r="AH77" s="47"/>
      <c r="AI77" s="48"/>
      <c r="AJ77" s="85">
        <f t="shared" si="39"/>
        <v>0</v>
      </c>
      <c r="AK77" s="23">
        <f t="shared" si="40"/>
        <v>0</v>
      </c>
      <c r="AL77" s="22">
        <f t="shared" si="41"/>
        <v>0</v>
      </c>
      <c r="AM77" s="22">
        <f t="shared" si="42"/>
        <v>0</v>
      </c>
      <c r="AN77" s="30">
        <f t="shared" si="43"/>
        <v>0</v>
      </c>
      <c r="AO77" s="35">
        <f t="shared" si="44"/>
        <v>0</v>
      </c>
      <c r="AP77" s="90">
        <f t="shared" si="45"/>
        <v>0</v>
      </c>
      <c r="AR77" s="108">
        <f t="shared" ref="AR77:AR131" si="46">IF(C77=13,1,0)</f>
        <v>0</v>
      </c>
      <c r="AS77" s="109">
        <f t="shared" ref="AS77:AS131" si="47">IF(E77=13,1,0)</f>
        <v>0</v>
      </c>
      <c r="AT77" s="109">
        <f t="shared" ref="AT77:AT131" si="48">IF(G77=13,1,0)</f>
        <v>0</v>
      </c>
      <c r="AU77" s="110">
        <f t="shared" ref="AU77:AU131" si="49">IF(I77=13,1,0)</f>
        <v>0</v>
      </c>
      <c r="AV77" s="108">
        <f t="shared" ref="AV77:AV131" si="50">IF(L77=13,1,0)</f>
        <v>0</v>
      </c>
      <c r="AW77" s="109">
        <f t="shared" ref="AW77:AW131" si="51">IF(N77=13,1,0)</f>
        <v>0</v>
      </c>
      <c r="AX77" s="109">
        <f t="shared" ref="AX77:AX131" si="52">IF(P77=13,1,0)</f>
        <v>0</v>
      </c>
      <c r="AY77" s="110">
        <f t="shared" ref="AY77:AY131" si="53">IF(R77=13,1,0)</f>
        <v>0</v>
      </c>
      <c r="AZ77" s="108">
        <f t="shared" ref="AZ77:AZ131" si="54">IF(UP77=13,1,0)</f>
        <v>0</v>
      </c>
      <c r="BA77" s="109">
        <f t="shared" ref="BA77:BA131" si="55">IF(W77=13,1,0)</f>
        <v>0</v>
      </c>
      <c r="BB77" s="109">
        <f t="shared" ref="BB77:BB131" si="56">IF(Y77=13,1,0)</f>
        <v>0</v>
      </c>
      <c r="BC77" s="110">
        <f t="shared" ref="BC77:BC131" si="57">IF(Q77=13,1,0)</f>
        <v>0</v>
      </c>
      <c r="BD77" s="108">
        <f t="shared" ref="BD77:BD131" si="58">IF(AB77=13,1,0)</f>
        <v>0</v>
      </c>
      <c r="BE77" s="109">
        <f t="shared" ref="BE77:BE131" si="59">IF(AD77=13,1,0)</f>
        <v>0</v>
      </c>
      <c r="BF77" s="109">
        <f t="shared" ref="BF77:BF131" si="60">IF(AF77=13,1,0)</f>
        <v>0</v>
      </c>
      <c r="BG77" s="110">
        <f t="shared" ref="BG77:BG131" si="61">IF(AH77=13,1,0)</f>
        <v>0</v>
      </c>
    </row>
    <row r="78" spans="1:59" s="1" customFormat="1" ht="18" x14ac:dyDescent="0.25">
      <c r="A78" s="21">
        <v>67</v>
      </c>
      <c r="B78" s="17"/>
      <c r="C78" s="39"/>
      <c r="D78" s="40"/>
      <c r="E78" s="29"/>
      <c r="F78" s="40"/>
      <c r="G78" s="29"/>
      <c r="H78" s="40"/>
      <c r="I78" s="41"/>
      <c r="J78" s="42"/>
      <c r="K78" s="81"/>
      <c r="L78" s="43"/>
      <c r="M78" s="40"/>
      <c r="N78" s="29"/>
      <c r="O78" s="40"/>
      <c r="P78" s="29"/>
      <c r="Q78" s="40"/>
      <c r="R78" s="41"/>
      <c r="S78" s="42"/>
      <c r="T78" s="81">
        <f t="shared" si="37"/>
        <v>0</v>
      </c>
      <c r="U78" s="43"/>
      <c r="V78" s="40"/>
      <c r="W78" s="29"/>
      <c r="X78" s="40"/>
      <c r="Y78" s="29"/>
      <c r="Z78" s="42"/>
      <c r="AA78" s="85">
        <f t="shared" si="38"/>
        <v>0</v>
      </c>
      <c r="AB78" s="39"/>
      <c r="AC78" s="40"/>
      <c r="AD78" s="41"/>
      <c r="AE78" s="40"/>
      <c r="AF78" s="41"/>
      <c r="AG78" s="40"/>
      <c r="AH78" s="41"/>
      <c r="AI78" s="42"/>
      <c r="AJ78" s="85">
        <f t="shared" si="39"/>
        <v>0</v>
      </c>
      <c r="AK78" s="23">
        <f t="shared" si="40"/>
        <v>0</v>
      </c>
      <c r="AL78" s="22">
        <f t="shared" si="41"/>
        <v>0</v>
      </c>
      <c r="AM78" s="22">
        <f t="shared" si="42"/>
        <v>0</v>
      </c>
      <c r="AN78" s="30">
        <f t="shared" si="43"/>
        <v>0</v>
      </c>
      <c r="AO78" s="35">
        <f t="shared" si="44"/>
        <v>0</v>
      </c>
      <c r="AP78" s="90">
        <f t="shared" si="45"/>
        <v>0</v>
      </c>
      <c r="AR78" s="108">
        <f t="shared" si="46"/>
        <v>0</v>
      </c>
      <c r="AS78" s="109">
        <f t="shared" si="47"/>
        <v>0</v>
      </c>
      <c r="AT78" s="109">
        <f t="shared" si="48"/>
        <v>0</v>
      </c>
      <c r="AU78" s="110">
        <f t="shared" si="49"/>
        <v>0</v>
      </c>
      <c r="AV78" s="108">
        <f t="shared" si="50"/>
        <v>0</v>
      </c>
      <c r="AW78" s="109">
        <f t="shared" si="51"/>
        <v>0</v>
      </c>
      <c r="AX78" s="109">
        <f t="shared" si="52"/>
        <v>0</v>
      </c>
      <c r="AY78" s="110">
        <f t="shared" si="53"/>
        <v>0</v>
      </c>
      <c r="AZ78" s="108">
        <f t="shared" si="54"/>
        <v>0</v>
      </c>
      <c r="BA78" s="109">
        <f t="shared" si="55"/>
        <v>0</v>
      </c>
      <c r="BB78" s="109">
        <f t="shared" si="56"/>
        <v>0</v>
      </c>
      <c r="BC78" s="110">
        <f t="shared" si="57"/>
        <v>0</v>
      </c>
      <c r="BD78" s="108">
        <f t="shared" si="58"/>
        <v>0</v>
      </c>
      <c r="BE78" s="109">
        <f t="shared" si="59"/>
        <v>0</v>
      </c>
      <c r="BF78" s="109">
        <f t="shared" si="60"/>
        <v>0</v>
      </c>
      <c r="BG78" s="110">
        <f t="shared" si="61"/>
        <v>0</v>
      </c>
    </row>
    <row r="79" spans="1:59" s="1" customFormat="1" ht="18" x14ac:dyDescent="0.25">
      <c r="A79" s="21">
        <v>68</v>
      </c>
      <c r="B79" s="17"/>
      <c r="C79" s="39"/>
      <c r="D79" s="40"/>
      <c r="E79" s="29"/>
      <c r="F79" s="40"/>
      <c r="G79" s="29"/>
      <c r="H79" s="40"/>
      <c r="I79" s="41"/>
      <c r="J79" s="42"/>
      <c r="K79" s="81"/>
      <c r="L79" s="43"/>
      <c r="M79" s="40"/>
      <c r="N79" s="29"/>
      <c r="O79" s="40"/>
      <c r="P79" s="29"/>
      <c r="Q79" s="40"/>
      <c r="R79" s="41"/>
      <c r="S79" s="42"/>
      <c r="T79" s="81">
        <f t="shared" si="37"/>
        <v>0</v>
      </c>
      <c r="U79" s="43"/>
      <c r="V79" s="40"/>
      <c r="W79" s="29"/>
      <c r="X79" s="40"/>
      <c r="Y79" s="29"/>
      <c r="Z79" s="42"/>
      <c r="AA79" s="85">
        <f t="shared" si="38"/>
        <v>0</v>
      </c>
      <c r="AB79" s="39"/>
      <c r="AC79" s="40"/>
      <c r="AD79" s="41"/>
      <c r="AE79" s="40"/>
      <c r="AF79" s="41"/>
      <c r="AG79" s="40"/>
      <c r="AH79" s="41"/>
      <c r="AI79" s="42"/>
      <c r="AJ79" s="85">
        <f t="shared" si="39"/>
        <v>0</v>
      </c>
      <c r="AK79" s="23">
        <f t="shared" si="40"/>
        <v>0</v>
      </c>
      <c r="AL79" s="22">
        <f t="shared" si="41"/>
        <v>0</v>
      </c>
      <c r="AM79" s="22">
        <f t="shared" si="42"/>
        <v>0</v>
      </c>
      <c r="AN79" s="30">
        <f t="shared" si="43"/>
        <v>0</v>
      </c>
      <c r="AO79" s="35">
        <f t="shared" si="44"/>
        <v>0</v>
      </c>
      <c r="AP79" s="90">
        <f t="shared" si="45"/>
        <v>0</v>
      </c>
      <c r="AR79" s="108">
        <f t="shared" si="46"/>
        <v>0</v>
      </c>
      <c r="AS79" s="109">
        <f t="shared" si="47"/>
        <v>0</v>
      </c>
      <c r="AT79" s="109">
        <f t="shared" si="48"/>
        <v>0</v>
      </c>
      <c r="AU79" s="110">
        <f t="shared" si="49"/>
        <v>0</v>
      </c>
      <c r="AV79" s="108">
        <f t="shared" si="50"/>
        <v>0</v>
      </c>
      <c r="AW79" s="109">
        <f t="shared" si="51"/>
        <v>0</v>
      </c>
      <c r="AX79" s="109">
        <f t="shared" si="52"/>
        <v>0</v>
      </c>
      <c r="AY79" s="110">
        <f t="shared" si="53"/>
        <v>0</v>
      </c>
      <c r="AZ79" s="108">
        <f t="shared" si="54"/>
        <v>0</v>
      </c>
      <c r="BA79" s="109">
        <f t="shared" si="55"/>
        <v>0</v>
      </c>
      <c r="BB79" s="109">
        <f t="shared" si="56"/>
        <v>0</v>
      </c>
      <c r="BC79" s="110">
        <f t="shared" si="57"/>
        <v>0</v>
      </c>
      <c r="BD79" s="108">
        <f t="shared" si="58"/>
        <v>0</v>
      </c>
      <c r="BE79" s="109">
        <f t="shared" si="59"/>
        <v>0</v>
      </c>
      <c r="BF79" s="109">
        <f t="shared" si="60"/>
        <v>0</v>
      </c>
      <c r="BG79" s="110">
        <f t="shared" si="61"/>
        <v>0</v>
      </c>
    </row>
    <row r="80" spans="1:59" ht="18" x14ac:dyDescent="0.25">
      <c r="A80" s="21">
        <v>69</v>
      </c>
      <c r="B80" s="17"/>
      <c r="C80" s="39"/>
      <c r="D80" s="40"/>
      <c r="E80" s="29"/>
      <c r="F80" s="40"/>
      <c r="G80" s="29"/>
      <c r="H80" s="40"/>
      <c r="I80" s="41"/>
      <c r="J80" s="42"/>
      <c r="K80" s="81"/>
      <c r="L80" s="43"/>
      <c r="M80" s="40"/>
      <c r="N80" s="29"/>
      <c r="O80" s="40"/>
      <c r="P80" s="29"/>
      <c r="Q80" s="40"/>
      <c r="R80" s="41"/>
      <c r="S80" s="42"/>
      <c r="T80" s="81">
        <f t="shared" si="37"/>
        <v>0</v>
      </c>
      <c r="U80" s="43"/>
      <c r="V80" s="40"/>
      <c r="W80" s="29"/>
      <c r="X80" s="40"/>
      <c r="Y80" s="29"/>
      <c r="Z80" s="42"/>
      <c r="AA80" s="85">
        <f t="shared" si="38"/>
        <v>0</v>
      </c>
      <c r="AB80" s="39"/>
      <c r="AC80" s="40"/>
      <c r="AD80" s="41"/>
      <c r="AE80" s="40"/>
      <c r="AF80" s="41"/>
      <c r="AG80" s="40"/>
      <c r="AH80" s="41"/>
      <c r="AI80" s="42"/>
      <c r="AJ80" s="85">
        <f t="shared" si="39"/>
        <v>0</v>
      </c>
      <c r="AK80" s="23">
        <f t="shared" si="40"/>
        <v>0</v>
      </c>
      <c r="AL80" s="22">
        <f t="shared" si="41"/>
        <v>0</v>
      </c>
      <c r="AM80" s="22">
        <f t="shared" si="42"/>
        <v>0</v>
      </c>
      <c r="AN80" s="30">
        <f t="shared" si="43"/>
        <v>0</v>
      </c>
      <c r="AO80" s="35">
        <f t="shared" si="44"/>
        <v>0</v>
      </c>
      <c r="AP80" s="90">
        <f t="shared" si="45"/>
        <v>0</v>
      </c>
      <c r="AR80" s="108">
        <f t="shared" si="46"/>
        <v>0</v>
      </c>
      <c r="AS80" s="109">
        <f t="shared" si="47"/>
        <v>0</v>
      </c>
      <c r="AT80" s="109">
        <f t="shared" si="48"/>
        <v>0</v>
      </c>
      <c r="AU80" s="110">
        <f t="shared" si="49"/>
        <v>0</v>
      </c>
      <c r="AV80" s="108">
        <f t="shared" si="50"/>
        <v>0</v>
      </c>
      <c r="AW80" s="109">
        <f t="shared" si="51"/>
        <v>0</v>
      </c>
      <c r="AX80" s="109">
        <f t="shared" si="52"/>
        <v>0</v>
      </c>
      <c r="AY80" s="110">
        <f t="shared" si="53"/>
        <v>0</v>
      </c>
      <c r="AZ80" s="108">
        <f t="shared" si="54"/>
        <v>0</v>
      </c>
      <c r="BA80" s="109">
        <f t="shared" si="55"/>
        <v>0</v>
      </c>
      <c r="BB80" s="109">
        <f t="shared" si="56"/>
        <v>0</v>
      </c>
      <c r="BC80" s="110">
        <f t="shared" si="57"/>
        <v>0</v>
      </c>
      <c r="BD80" s="108">
        <f t="shared" si="58"/>
        <v>0</v>
      </c>
      <c r="BE80" s="109">
        <f t="shared" si="59"/>
        <v>0</v>
      </c>
      <c r="BF80" s="109">
        <f t="shared" si="60"/>
        <v>0</v>
      </c>
      <c r="BG80" s="110">
        <f t="shared" si="61"/>
        <v>0</v>
      </c>
    </row>
    <row r="81" spans="1:59" ht="18" x14ac:dyDescent="0.25">
      <c r="A81" s="21">
        <v>70</v>
      </c>
      <c r="B81" s="17"/>
      <c r="C81" s="44"/>
      <c r="D81" s="45"/>
      <c r="E81" s="46"/>
      <c r="F81" s="45"/>
      <c r="G81" s="46"/>
      <c r="H81" s="45"/>
      <c r="I81" s="47"/>
      <c r="J81" s="48"/>
      <c r="K81" s="81"/>
      <c r="L81" s="49"/>
      <c r="M81" s="45"/>
      <c r="N81" s="46"/>
      <c r="O81" s="45"/>
      <c r="P81" s="46"/>
      <c r="Q81" s="45"/>
      <c r="R81" s="47"/>
      <c r="S81" s="48"/>
      <c r="T81" s="81">
        <f t="shared" si="37"/>
        <v>0</v>
      </c>
      <c r="U81" s="49"/>
      <c r="V81" s="45"/>
      <c r="W81" s="46"/>
      <c r="X81" s="45"/>
      <c r="Y81" s="46"/>
      <c r="Z81" s="42"/>
      <c r="AA81" s="85">
        <f t="shared" si="38"/>
        <v>0</v>
      </c>
      <c r="AB81" s="44"/>
      <c r="AC81" s="45"/>
      <c r="AD81" s="47"/>
      <c r="AE81" s="45"/>
      <c r="AF81" s="47"/>
      <c r="AG81" s="45"/>
      <c r="AH81" s="47"/>
      <c r="AI81" s="48"/>
      <c r="AJ81" s="85">
        <f t="shared" si="39"/>
        <v>0</v>
      </c>
      <c r="AK81" s="23">
        <f t="shared" si="40"/>
        <v>0</v>
      </c>
      <c r="AL81" s="22">
        <f t="shared" si="41"/>
        <v>0</v>
      </c>
      <c r="AM81" s="22">
        <f t="shared" si="42"/>
        <v>0</v>
      </c>
      <c r="AN81" s="30">
        <f t="shared" si="43"/>
        <v>0</v>
      </c>
      <c r="AO81" s="35">
        <f t="shared" si="44"/>
        <v>0</v>
      </c>
      <c r="AP81" s="90">
        <f t="shared" si="45"/>
        <v>0</v>
      </c>
      <c r="AR81" s="108">
        <f t="shared" si="46"/>
        <v>0</v>
      </c>
      <c r="AS81" s="109">
        <f t="shared" si="47"/>
        <v>0</v>
      </c>
      <c r="AT81" s="109">
        <f t="shared" si="48"/>
        <v>0</v>
      </c>
      <c r="AU81" s="110">
        <f t="shared" si="49"/>
        <v>0</v>
      </c>
      <c r="AV81" s="108">
        <f t="shared" si="50"/>
        <v>0</v>
      </c>
      <c r="AW81" s="109">
        <f t="shared" si="51"/>
        <v>0</v>
      </c>
      <c r="AX81" s="109">
        <f t="shared" si="52"/>
        <v>0</v>
      </c>
      <c r="AY81" s="110">
        <f t="shared" si="53"/>
        <v>0</v>
      </c>
      <c r="AZ81" s="108">
        <f t="shared" si="54"/>
        <v>0</v>
      </c>
      <c r="BA81" s="109">
        <f t="shared" si="55"/>
        <v>0</v>
      </c>
      <c r="BB81" s="109">
        <f t="shared" si="56"/>
        <v>0</v>
      </c>
      <c r="BC81" s="110">
        <f t="shared" si="57"/>
        <v>0</v>
      </c>
      <c r="BD81" s="108">
        <f t="shared" si="58"/>
        <v>0</v>
      </c>
      <c r="BE81" s="109">
        <f t="shared" si="59"/>
        <v>0</v>
      </c>
      <c r="BF81" s="109">
        <f t="shared" si="60"/>
        <v>0</v>
      </c>
      <c r="BG81" s="110">
        <f t="shared" si="61"/>
        <v>0</v>
      </c>
    </row>
    <row r="82" spans="1:59" ht="18" x14ac:dyDescent="0.25">
      <c r="A82" s="21">
        <v>71</v>
      </c>
      <c r="B82" s="17"/>
      <c r="C82" s="44"/>
      <c r="D82" s="45"/>
      <c r="E82" s="46"/>
      <c r="F82" s="45"/>
      <c r="G82" s="46"/>
      <c r="H82" s="45"/>
      <c r="I82" s="47"/>
      <c r="J82" s="48"/>
      <c r="K82" s="81"/>
      <c r="L82" s="49"/>
      <c r="M82" s="45"/>
      <c r="N82" s="46"/>
      <c r="O82" s="45"/>
      <c r="P82" s="46"/>
      <c r="Q82" s="45"/>
      <c r="R82" s="47"/>
      <c r="S82" s="48"/>
      <c r="T82" s="81">
        <f t="shared" si="37"/>
        <v>0</v>
      </c>
      <c r="U82" s="49"/>
      <c r="V82" s="45"/>
      <c r="W82" s="46"/>
      <c r="X82" s="45"/>
      <c r="Y82" s="46"/>
      <c r="Z82" s="42"/>
      <c r="AA82" s="85">
        <f t="shared" si="38"/>
        <v>0</v>
      </c>
      <c r="AB82" s="44"/>
      <c r="AC82" s="45"/>
      <c r="AD82" s="47"/>
      <c r="AE82" s="45"/>
      <c r="AF82" s="47"/>
      <c r="AG82" s="45"/>
      <c r="AH82" s="47"/>
      <c r="AI82" s="48"/>
      <c r="AJ82" s="85">
        <f t="shared" si="39"/>
        <v>0</v>
      </c>
      <c r="AK82" s="23">
        <f t="shared" si="40"/>
        <v>0</v>
      </c>
      <c r="AL82" s="22">
        <f t="shared" si="41"/>
        <v>0</v>
      </c>
      <c r="AM82" s="22">
        <f t="shared" si="42"/>
        <v>0</v>
      </c>
      <c r="AN82" s="33">
        <f t="shared" si="43"/>
        <v>0</v>
      </c>
      <c r="AO82" s="35">
        <f t="shared" si="44"/>
        <v>0</v>
      </c>
      <c r="AP82" s="90">
        <f t="shared" si="45"/>
        <v>0</v>
      </c>
      <c r="AR82" s="108">
        <f t="shared" si="46"/>
        <v>0</v>
      </c>
      <c r="AS82" s="109">
        <f t="shared" si="47"/>
        <v>0</v>
      </c>
      <c r="AT82" s="109">
        <f t="shared" si="48"/>
        <v>0</v>
      </c>
      <c r="AU82" s="110">
        <f t="shared" si="49"/>
        <v>0</v>
      </c>
      <c r="AV82" s="108">
        <f t="shared" si="50"/>
        <v>0</v>
      </c>
      <c r="AW82" s="109">
        <f t="shared" si="51"/>
        <v>0</v>
      </c>
      <c r="AX82" s="109">
        <f t="shared" si="52"/>
        <v>0</v>
      </c>
      <c r="AY82" s="110">
        <f t="shared" si="53"/>
        <v>0</v>
      </c>
      <c r="AZ82" s="108">
        <f t="shared" si="54"/>
        <v>0</v>
      </c>
      <c r="BA82" s="109">
        <f t="shared" si="55"/>
        <v>0</v>
      </c>
      <c r="BB82" s="109">
        <f t="shared" si="56"/>
        <v>0</v>
      </c>
      <c r="BC82" s="110">
        <f t="shared" si="57"/>
        <v>0</v>
      </c>
      <c r="BD82" s="108">
        <f t="shared" si="58"/>
        <v>0</v>
      </c>
      <c r="BE82" s="109">
        <f t="shared" si="59"/>
        <v>0</v>
      </c>
      <c r="BF82" s="109">
        <f t="shared" si="60"/>
        <v>0</v>
      </c>
      <c r="BG82" s="110">
        <f t="shared" si="61"/>
        <v>0</v>
      </c>
    </row>
    <row r="83" spans="1:59" ht="18" x14ac:dyDescent="0.25">
      <c r="A83" s="21">
        <v>72</v>
      </c>
      <c r="B83" s="17"/>
      <c r="C83" s="44"/>
      <c r="D83" s="45"/>
      <c r="E83" s="46"/>
      <c r="F83" s="45"/>
      <c r="G83" s="46"/>
      <c r="H83" s="45"/>
      <c r="I83" s="47"/>
      <c r="J83" s="48"/>
      <c r="K83" s="81"/>
      <c r="L83" s="49"/>
      <c r="M83" s="45"/>
      <c r="N83" s="46"/>
      <c r="O83" s="45"/>
      <c r="P83" s="46"/>
      <c r="Q83" s="45"/>
      <c r="R83" s="47"/>
      <c r="S83" s="48"/>
      <c r="T83" s="81">
        <f t="shared" si="37"/>
        <v>0</v>
      </c>
      <c r="U83" s="49"/>
      <c r="V83" s="45"/>
      <c r="W83" s="46"/>
      <c r="X83" s="45"/>
      <c r="Y83" s="46"/>
      <c r="Z83" s="42"/>
      <c r="AA83" s="85">
        <f t="shared" si="38"/>
        <v>0</v>
      </c>
      <c r="AB83" s="44"/>
      <c r="AC83" s="45"/>
      <c r="AD83" s="47"/>
      <c r="AE83" s="45"/>
      <c r="AF83" s="47"/>
      <c r="AG83" s="45"/>
      <c r="AH83" s="47"/>
      <c r="AI83" s="48"/>
      <c r="AJ83" s="85">
        <f t="shared" si="39"/>
        <v>0</v>
      </c>
      <c r="AK83" s="23">
        <f t="shared" si="40"/>
        <v>0</v>
      </c>
      <c r="AL83" s="22">
        <f t="shared" si="41"/>
        <v>0</v>
      </c>
      <c r="AM83" s="22">
        <f t="shared" si="42"/>
        <v>0</v>
      </c>
      <c r="AN83" s="30">
        <f t="shared" si="43"/>
        <v>0</v>
      </c>
      <c r="AO83" s="35">
        <f t="shared" si="44"/>
        <v>0</v>
      </c>
      <c r="AP83" s="90">
        <f t="shared" si="45"/>
        <v>0</v>
      </c>
      <c r="AR83" s="108">
        <f t="shared" si="46"/>
        <v>0</v>
      </c>
      <c r="AS83" s="109">
        <f t="shared" si="47"/>
        <v>0</v>
      </c>
      <c r="AT83" s="109">
        <f t="shared" si="48"/>
        <v>0</v>
      </c>
      <c r="AU83" s="110">
        <f t="shared" si="49"/>
        <v>0</v>
      </c>
      <c r="AV83" s="108">
        <f t="shared" si="50"/>
        <v>0</v>
      </c>
      <c r="AW83" s="109">
        <f t="shared" si="51"/>
        <v>0</v>
      </c>
      <c r="AX83" s="109">
        <f t="shared" si="52"/>
        <v>0</v>
      </c>
      <c r="AY83" s="110">
        <f t="shared" si="53"/>
        <v>0</v>
      </c>
      <c r="AZ83" s="108">
        <f t="shared" si="54"/>
        <v>0</v>
      </c>
      <c r="BA83" s="109">
        <f t="shared" si="55"/>
        <v>0</v>
      </c>
      <c r="BB83" s="109">
        <f t="shared" si="56"/>
        <v>0</v>
      </c>
      <c r="BC83" s="110">
        <f t="shared" si="57"/>
        <v>0</v>
      </c>
      <c r="BD83" s="108">
        <f t="shared" si="58"/>
        <v>0</v>
      </c>
      <c r="BE83" s="109">
        <f t="shared" si="59"/>
        <v>0</v>
      </c>
      <c r="BF83" s="109">
        <f t="shared" si="60"/>
        <v>0</v>
      </c>
      <c r="BG83" s="110">
        <f t="shared" si="61"/>
        <v>0</v>
      </c>
    </row>
    <row r="84" spans="1:59" ht="18" x14ac:dyDescent="0.25">
      <c r="A84" s="21">
        <v>73</v>
      </c>
      <c r="B84" s="17"/>
      <c r="C84" s="44"/>
      <c r="D84" s="45"/>
      <c r="E84" s="46"/>
      <c r="F84" s="45"/>
      <c r="G84" s="46"/>
      <c r="H84" s="45"/>
      <c r="I84" s="47"/>
      <c r="J84" s="48"/>
      <c r="K84" s="81"/>
      <c r="L84" s="49"/>
      <c r="M84" s="45"/>
      <c r="N84" s="46"/>
      <c r="O84" s="45"/>
      <c r="P84" s="46"/>
      <c r="Q84" s="45"/>
      <c r="R84" s="47"/>
      <c r="S84" s="48"/>
      <c r="T84" s="81">
        <f t="shared" si="37"/>
        <v>0</v>
      </c>
      <c r="U84" s="49"/>
      <c r="V84" s="45"/>
      <c r="W84" s="46"/>
      <c r="X84" s="45"/>
      <c r="Y84" s="46"/>
      <c r="Z84" s="42"/>
      <c r="AA84" s="85">
        <f t="shared" si="38"/>
        <v>0</v>
      </c>
      <c r="AB84" s="44"/>
      <c r="AC84" s="45"/>
      <c r="AD84" s="47"/>
      <c r="AE84" s="45"/>
      <c r="AF84" s="47"/>
      <c r="AG84" s="45"/>
      <c r="AH84" s="47"/>
      <c r="AI84" s="48"/>
      <c r="AJ84" s="85">
        <f t="shared" si="39"/>
        <v>0</v>
      </c>
      <c r="AK84" s="23">
        <f t="shared" si="40"/>
        <v>0</v>
      </c>
      <c r="AL84" s="22">
        <f t="shared" si="41"/>
        <v>0</v>
      </c>
      <c r="AM84" s="22">
        <f t="shared" si="42"/>
        <v>0</v>
      </c>
      <c r="AN84" s="30">
        <f t="shared" si="43"/>
        <v>0</v>
      </c>
      <c r="AO84" s="35">
        <f t="shared" si="44"/>
        <v>0</v>
      </c>
      <c r="AP84" s="90">
        <f t="shared" si="45"/>
        <v>0</v>
      </c>
      <c r="AR84" s="108">
        <f t="shared" si="46"/>
        <v>0</v>
      </c>
      <c r="AS84" s="109">
        <f t="shared" si="47"/>
        <v>0</v>
      </c>
      <c r="AT84" s="109">
        <f t="shared" si="48"/>
        <v>0</v>
      </c>
      <c r="AU84" s="110">
        <f t="shared" si="49"/>
        <v>0</v>
      </c>
      <c r="AV84" s="108">
        <f t="shared" si="50"/>
        <v>0</v>
      </c>
      <c r="AW84" s="109">
        <f t="shared" si="51"/>
        <v>0</v>
      </c>
      <c r="AX84" s="109">
        <f t="shared" si="52"/>
        <v>0</v>
      </c>
      <c r="AY84" s="110">
        <f t="shared" si="53"/>
        <v>0</v>
      </c>
      <c r="AZ84" s="108">
        <f t="shared" si="54"/>
        <v>0</v>
      </c>
      <c r="BA84" s="109">
        <f t="shared" si="55"/>
        <v>0</v>
      </c>
      <c r="BB84" s="109">
        <f t="shared" si="56"/>
        <v>0</v>
      </c>
      <c r="BC84" s="110">
        <f t="shared" si="57"/>
        <v>0</v>
      </c>
      <c r="BD84" s="108">
        <f t="shared" si="58"/>
        <v>0</v>
      </c>
      <c r="BE84" s="109">
        <f t="shared" si="59"/>
        <v>0</v>
      </c>
      <c r="BF84" s="109">
        <f t="shared" si="60"/>
        <v>0</v>
      </c>
      <c r="BG84" s="110">
        <f t="shared" si="61"/>
        <v>0</v>
      </c>
    </row>
    <row r="85" spans="1:59" s="1" customFormat="1" ht="18" x14ac:dyDescent="0.25">
      <c r="A85" s="21">
        <v>74</v>
      </c>
      <c r="B85" s="17"/>
      <c r="C85" s="39"/>
      <c r="D85" s="40"/>
      <c r="E85" s="29"/>
      <c r="F85" s="40"/>
      <c r="G85" s="29"/>
      <c r="H85" s="40"/>
      <c r="I85" s="41"/>
      <c r="J85" s="42"/>
      <c r="K85" s="81"/>
      <c r="L85" s="43"/>
      <c r="M85" s="40"/>
      <c r="N85" s="29"/>
      <c r="O85" s="40"/>
      <c r="P85" s="29"/>
      <c r="Q85" s="40"/>
      <c r="R85" s="41"/>
      <c r="S85" s="42"/>
      <c r="T85" s="81">
        <f t="shared" si="37"/>
        <v>0</v>
      </c>
      <c r="U85" s="43"/>
      <c r="V85" s="40"/>
      <c r="W85" s="29"/>
      <c r="X85" s="40"/>
      <c r="Y85" s="29"/>
      <c r="Z85" s="42"/>
      <c r="AA85" s="85">
        <f t="shared" si="38"/>
        <v>0</v>
      </c>
      <c r="AB85" s="39"/>
      <c r="AC85" s="40"/>
      <c r="AD85" s="41"/>
      <c r="AE85" s="40"/>
      <c r="AF85" s="41"/>
      <c r="AG85" s="40"/>
      <c r="AH85" s="41"/>
      <c r="AI85" s="42"/>
      <c r="AJ85" s="85">
        <f t="shared" si="39"/>
        <v>0</v>
      </c>
      <c r="AK85" s="23">
        <f t="shared" si="40"/>
        <v>0</v>
      </c>
      <c r="AL85" s="22">
        <f t="shared" si="41"/>
        <v>0</v>
      </c>
      <c r="AM85" s="22">
        <f t="shared" si="42"/>
        <v>0</v>
      </c>
      <c r="AN85" s="30">
        <f t="shared" si="43"/>
        <v>0</v>
      </c>
      <c r="AO85" s="35">
        <f t="shared" si="44"/>
        <v>0</v>
      </c>
      <c r="AP85" s="90">
        <f t="shared" si="45"/>
        <v>0</v>
      </c>
      <c r="AR85" s="108">
        <f t="shared" si="46"/>
        <v>0</v>
      </c>
      <c r="AS85" s="109">
        <f t="shared" si="47"/>
        <v>0</v>
      </c>
      <c r="AT85" s="109">
        <f t="shared" si="48"/>
        <v>0</v>
      </c>
      <c r="AU85" s="110">
        <f t="shared" si="49"/>
        <v>0</v>
      </c>
      <c r="AV85" s="108">
        <f t="shared" si="50"/>
        <v>0</v>
      </c>
      <c r="AW85" s="109">
        <f t="shared" si="51"/>
        <v>0</v>
      </c>
      <c r="AX85" s="109">
        <f t="shared" si="52"/>
        <v>0</v>
      </c>
      <c r="AY85" s="110">
        <f t="shared" si="53"/>
        <v>0</v>
      </c>
      <c r="AZ85" s="108">
        <f t="shared" si="54"/>
        <v>0</v>
      </c>
      <c r="BA85" s="109">
        <f t="shared" si="55"/>
        <v>0</v>
      </c>
      <c r="BB85" s="109">
        <f t="shared" si="56"/>
        <v>0</v>
      </c>
      <c r="BC85" s="110">
        <f t="shared" si="57"/>
        <v>0</v>
      </c>
      <c r="BD85" s="108">
        <f t="shared" si="58"/>
        <v>0</v>
      </c>
      <c r="BE85" s="109">
        <f t="shared" si="59"/>
        <v>0</v>
      </c>
      <c r="BF85" s="109">
        <f t="shared" si="60"/>
        <v>0</v>
      </c>
      <c r="BG85" s="110">
        <f t="shared" si="61"/>
        <v>0</v>
      </c>
    </row>
    <row r="86" spans="1:59" s="1" customFormat="1" ht="18" x14ac:dyDescent="0.25">
      <c r="A86" s="21">
        <v>75</v>
      </c>
      <c r="B86" s="17"/>
      <c r="C86" s="44"/>
      <c r="D86" s="45"/>
      <c r="E86" s="46"/>
      <c r="F86" s="45"/>
      <c r="G86" s="46"/>
      <c r="H86" s="45"/>
      <c r="I86" s="47"/>
      <c r="J86" s="48"/>
      <c r="K86" s="81"/>
      <c r="L86" s="49"/>
      <c r="M86" s="45"/>
      <c r="N86" s="46"/>
      <c r="O86" s="45"/>
      <c r="P86" s="46"/>
      <c r="Q86" s="45"/>
      <c r="R86" s="47"/>
      <c r="S86" s="48"/>
      <c r="T86" s="81">
        <f t="shared" si="37"/>
        <v>0</v>
      </c>
      <c r="U86" s="49"/>
      <c r="V86" s="45"/>
      <c r="W86" s="46"/>
      <c r="X86" s="45"/>
      <c r="Y86" s="46"/>
      <c r="Z86" s="42"/>
      <c r="AA86" s="85">
        <f t="shared" si="38"/>
        <v>0</v>
      </c>
      <c r="AB86" s="44"/>
      <c r="AC86" s="45"/>
      <c r="AD86" s="47"/>
      <c r="AE86" s="45"/>
      <c r="AF86" s="47"/>
      <c r="AG86" s="45"/>
      <c r="AH86" s="47"/>
      <c r="AI86" s="48"/>
      <c r="AJ86" s="85">
        <f t="shared" si="39"/>
        <v>0</v>
      </c>
      <c r="AK86" s="23">
        <f t="shared" si="40"/>
        <v>0</v>
      </c>
      <c r="AL86" s="22">
        <f t="shared" si="41"/>
        <v>0</v>
      </c>
      <c r="AM86" s="22">
        <f t="shared" si="42"/>
        <v>0</v>
      </c>
      <c r="AN86" s="30">
        <f t="shared" si="43"/>
        <v>0</v>
      </c>
      <c r="AO86" s="35">
        <f t="shared" si="44"/>
        <v>0</v>
      </c>
      <c r="AP86" s="90">
        <f t="shared" si="45"/>
        <v>0</v>
      </c>
      <c r="AR86" s="108">
        <f t="shared" si="46"/>
        <v>0</v>
      </c>
      <c r="AS86" s="109">
        <f t="shared" si="47"/>
        <v>0</v>
      </c>
      <c r="AT86" s="109">
        <f t="shared" si="48"/>
        <v>0</v>
      </c>
      <c r="AU86" s="110">
        <f t="shared" si="49"/>
        <v>0</v>
      </c>
      <c r="AV86" s="108">
        <f t="shared" si="50"/>
        <v>0</v>
      </c>
      <c r="AW86" s="109">
        <f t="shared" si="51"/>
        <v>0</v>
      </c>
      <c r="AX86" s="109">
        <f t="shared" si="52"/>
        <v>0</v>
      </c>
      <c r="AY86" s="110">
        <f t="shared" si="53"/>
        <v>0</v>
      </c>
      <c r="AZ86" s="108">
        <f t="shared" si="54"/>
        <v>0</v>
      </c>
      <c r="BA86" s="109">
        <f t="shared" si="55"/>
        <v>0</v>
      </c>
      <c r="BB86" s="109">
        <f t="shared" si="56"/>
        <v>0</v>
      </c>
      <c r="BC86" s="110">
        <f t="shared" si="57"/>
        <v>0</v>
      </c>
      <c r="BD86" s="108">
        <f t="shared" si="58"/>
        <v>0</v>
      </c>
      <c r="BE86" s="109">
        <f t="shared" si="59"/>
        <v>0</v>
      </c>
      <c r="BF86" s="109">
        <f t="shared" si="60"/>
        <v>0</v>
      </c>
      <c r="BG86" s="110">
        <f t="shared" si="61"/>
        <v>0</v>
      </c>
    </row>
    <row r="87" spans="1:59" s="1" customFormat="1" ht="18" x14ac:dyDescent="0.25">
      <c r="A87" s="21">
        <v>76</v>
      </c>
      <c r="B87" s="17"/>
      <c r="C87" s="44"/>
      <c r="D87" s="45"/>
      <c r="E87" s="46"/>
      <c r="F87" s="45"/>
      <c r="G87" s="46"/>
      <c r="H87" s="45"/>
      <c r="I87" s="47"/>
      <c r="J87" s="48"/>
      <c r="K87" s="81"/>
      <c r="L87" s="49"/>
      <c r="M87" s="45"/>
      <c r="N87" s="46"/>
      <c r="O87" s="45"/>
      <c r="P87" s="46"/>
      <c r="Q87" s="45"/>
      <c r="R87" s="47"/>
      <c r="S87" s="48"/>
      <c r="T87" s="81">
        <f t="shared" si="37"/>
        <v>0</v>
      </c>
      <c r="U87" s="49"/>
      <c r="V87" s="45"/>
      <c r="W87" s="46"/>
      <c r="X87" s="45"/>
      <c r="Y87" s="46"/>
      <c r="Z87" s="42"/>
      <c r="AA87" s="85">
        <f t="shared" si="38"/>
        <v>0</v>
      </c>
      <c r="AB87" s="44"/>
      <c r="AC87" s="45"/>
      <c r="AD87" s="47"/>
      <c r="AE87" s="45"/>
      <c r="AF87" s="47"/>
      <c r="AG87" s="45"/>
      <c r="AH87" s="47"/>
      <c r="AI87" s="48"/>
      <c r="AJ87" s="85">
        <f t="shared" si="39"/>
        <v>0</v>
      </c>
      <c r="AK87" s="23">
        <f t="shared" si="40"/>
        <v>0</v>
      </c>
      <c r="AL87" s="22">
        <f t="shared" si="41"/>
        <v>0</v>
      </c>
      <c r="AM87" s="22">
        <f t="shared" si="42"/>
        <v>0</v>
      </c>
      <c r="AN87" s="30">
        <f t="shared" si="43"/>
        <v>0</v>
      </c>
      <c r="AO87" s="35">
        <f t="shared" si="44"/>
        <v>0</v>
      </c>
      <c r="AP87" s="90">
        <f t="shared" si="45"/>
        <v>0</v>
      </c>
      <c r="AR87" s="108">
        <f t="shared" si="46"/>
        <v>0</v>
      </c>
      <c r="AS87" s="109">
        <f t="shared" si="47"/>
        <v>0</v>
      </c>
      <c r="AT87" s="109">
        <f t="shared" si="48"/>
        <v>0</v>
      </c>
      <c r="AU87" s="110">
        <f t="shared" si="49"/>
        <v>0</v>
      </c>
      <c r="AV87" s="108">
        <f t="shared" si="50"/>
        <v>0</v>
      </c>
      <c r="AW87" s="109">
        <f t="shared" si="51"/>
        <v>0</v>
      </c>
      <c r="AX87" s="109">
        <f t="shared" si="52"/>
        <v>0</v>
      </c>
      <c r="AY87" s="110">
        <f t="shared" si="53"/>
        <v>0</v>
      </c>
      <c r="AZ87" s="108">
        <f t="shared" si="54"/>
        <v>0</v>
      </c>
      <c r="BA87" s="109">
        <f t="shared" si="55"/>
        <v>0</v>
      </c>
      <c r="BB87" s="109">
        <f t="shared" si="56"/>
        <v>0</v>
      </c>
      <c r="BC87" s="110">
        <f t="shared" si="57"/>
        <v>0</v>
      </c>
      <c r="BD87" s="108">
        <f t="shared" si="58"/>
        <v>0</v>
      </c>
      <c r="BE87" s="109">
        <f t="shared" si="59"/>
        <v>0</v>
      </c>
      <c r="BF87" s="109">
        <f t="shared" si="60"/>
        <v>0</v>
      </c>
      <c r="BG87" s="110">
        <f t="shared" si="61"/>
        <v>0</v>
      </c>
    </row>
    <row r="88" spans="1:59" s="1" customFormat="1" ht="18" x14ac:dyDescent="0.25">
      <c r="A88" s="21">
        <v>77</v>
      </c>
      <c r="B88" s="17"/>
      <c r="C88" s="52"/>
      <c r="D88" s="45"/>
      <c r="E88" s="44"/>
      <c r="F88" s="45"/>
      <c r="G88" s="44"/>
      <c r="H88" s="45"/>
      <c r="I88" s="47"/>
      <c r="J88" s="48"/>
      <c r="K88" s="81"/>
      <c r="L88" s="53"/>
      <c r="M88" s="45"/>
      <c r="N88" s="52"/>
      <c r="O88" s="45"/>
      <c r="P88" s="52"/>
      <c r="Q88" s="45"/>
      <c r="R88" s="47"/>
      <c r="S88" s="48"/>
      <c r="T88" s="81">
        <f t="shared" si="37"/>
        <v>0</v>
      </c>
      <c r="U88" s="53"/>
      <c r="V88" s="45"/>
      <c r="W88" s="52"/>
      <c r="X88" s="45"/>
      <c r="Y88" s="52"/>
      <c r="Z88" s="42"/>
      <c r="AA88" s="85">
        <f t="shared" si="38"/>
        <v>0</v>
      </c>
      <c r="AB88" s="44"/>
      <c r="AC88" s="45"/>
      <c r="AD88" s="52"/>
      <c r="AE88" s="45"/>
      <c r="AF88" s="52"/>
      <c r="AG88" s="45"/>
      <c r="AH88" s="47"/>
      <c r="AI88" s="48"/>
      <c r="AJ88" s="85">
        <f t="shared" si="39"/>
        <v>0</v>
      </c>
      <c r="AK88" s="23">
        <f t="shared" si="40"/>
        <v>0</v>
      </c>
      <c r="AL88" s="27">
        <f t="shared" si="41"/>
        <v>0</v>
      </c>
      <c r="AM88" s="27">
        <f t="shared" si="42"/>
        <v>0</v>
      </c>
      <c r="AN88" s="32">
        <f t="shared" si="43"/>
        <v>0</v>
      </c>
      <c r="AO88" s="35">
        <f t="shared" si="44"/>
        <v>0</v>
      </c>
      <c r="AP88" s="90">
        <f t="shared" si="45"/>
        <v>0</v>
      </c>
      <c r="AR88" s="108">
        <f t="shared" si="46"/>
        <v>0</v>
      </c>
      <c r="AS88" s="109">
        <f t="shared" si="47"/>
        <v>0</v>
      </c>
      <c r="AT88" s="109">
        <f t="shared" si="48"/>
        <v>0</v>
      </c>
      <c r="AU88" s="110">
        <f t="shared" si="49"/>
        <v>0</v>
      </c>
      <c r="AV88" s="108">
        <f t="shared" si="50"/>
        <v>0</v>
      </c>
      <c r="AW88" s="109">
        <f t="shared" si="51"/>
        <v>0</v>
      </c>
      <c r="AX88" s="109">
        <f t="shared" si="52"/>
        <v>0</v>
      </c>
      <c r="AY88" s="110">
        <f t="shared" si="53"/>
        <v>0</v>
      </c>
      <c r="AZ88" s="108">
        <f t="shared" si="54"/>
        <v>0</v>
      </c>
      <c r="BA88" s="109">
        <f t="shared" si="55"/>
        <v>0</v>
      </c>
      <c r="BB88" s="109">
        <f t="shared" si="56"/>
        <v>0</v>
      </c>
      <c r="BC88" s="110">
        <f t="shared" si="57"/>
        <v>0</v>
      </c>
      <c r="BD88" s="108">
        <f t="shared" si="58"/>
        <v>0</v>
      </c>
      <c r="BE88" s="109">
        <f t="shared" si="59"/>
        <v>0</v>
      </c>
      <c r="BF88" s="109">
        <f t="shared" si="60"/>
        <v>0</v>
      </c>
      <c r="BG88" s="110">
        <f t="shared" si="61"/>
        <v>0</v>
      </c>
    </row>
    <row r="89" spans="1:59" s="1" customFormat="1" ht="18" x14ac:dyDescent="0.25">
      <c r="A89" s="21">
        <v>78</v>
      </c>
      <c r="B89" s="17"/>
      <c r="C89" s="52"/>
      <c r="D89" s="45"/>
      <c r="E89" s="44"/>
      <c r="F89" s="45"/>
      <c r="G89" s="44"/>
      <c r="H89" s="45"/>
      <c r="I89" s="47"/>
      <c r="J89" s="48"/>
      <c r="K89" s="81"/>
      <c r="L89" s="53"/>
      <c r="M89" s="45"/>
      <c r="N89" s="52"/>
      <c r="O89" s="45"/>
      <c r="P89" s="52"/>
      <c r="Q89" s="45"/>
      <c r="R89" s="47"/>
      <c r="S89" s="48"/>
      <c r="T89" s="81">
        <f t="shared" si="37"/>
        <v>0</v>
      </c>
      <c r="U89" s="53"/>
      <c r="V89" s="45"/>
      <c r="W89" s="52"/>
      <c r="X89" s="45"/>
      <c r="Y89" s="52"/>
      <c r="Z89" s="42"/>
      <c r="AA89" s="85">
        <f t="shared" si="38"/>
        <v>0</v>
      </c>
      <c r="AB89" s="44"/>
      <c r="AC89" s="45"/>
      <c r="AD89" s="52"/>
      <c r="AE89" s="45"/>
      <c r="AF89" s="52"/>
      <c r="AG89" s="45"/>
      <c r="AH89" s="47"/>
      <c r="AI89" s="48"/>
      <c r="AJ89" s="85">
        <f t="shared" si="39"/>
        <v>0</v>
      </c>
      <c r="AK89" s="23">
        <f t="shared" si="40"/>
        <v>0</v>
      </c>
      <c r="AL89" s="27">
        <f t="shared" si="41"/>
        <v>0</v>
      </c>
      <c r="AM89" s="27">
        <f t="shared" si="42"/>
        <v>0</v>
      </c>
      <c r="AN89" s="32">
        <f t="shared" si="43"/>
        <v>0</v>
      </c>
      <c r="AO89" s="35">
        <f t="shared" si="44"/>
        <v>0</v>
      </c>
      <c r="AP89" s="90">
        <f t="shared" si="45"/>
        <v>0</v>
      </c>
      <c r="AR89" s="108">
        <f t="shared" si="46"/>
        <v>0</v>
      </c>
      <c r="AS89" s="109">
        <f t="shared" si="47"/>
        <v>0</v>
      </c>
      <c r="AT89" s="109">
        <f t="shared" si="48"/>
        <v>0</v>
      </c>
      <c r="AU89" s="110">
        <f t="shared" si="49"/>
        <v>0</v>
      </c>
      <c r="AV89" s="108">
        <f t="shared" si="50"/>
        <v>0</v>
      </c>
      <c r="AW89" s="109">
        <f t="shared" si="51"/>
        <v>0</v>
      </c>
      <c r="AX89" s="109">
        <f t="shared" si="52"/>
        <v>0</v>
      </c>
      <c r="AY89" s="110">
        <f t="shared" si="53"/>
        <v>0</v>
      </c>
      <c r="AZ89" s="108">
        <f t="shared" si="54"/>
        <v>0</v>
      </c>
      <c r="BA89" s="109">
        <f t="shared" si="55"/>
        <v>0</v>
      </c>
      <c r="BB89" s="109">
        <f t="shared" si="56"/>
        <v>0</v>
      </c>
      <c r="BC89" s="110">
        <f t="shared" si="57"/>
        <v>0</v>
      </c>
      <c r="BD89" s="108">
        <f t="shared" si="58"/>
        <v>0</v>
      </c>
      <c r="BE89" s="109">
        <f t="shared" si="59"/>
        <v>0</v>
      </c>
      <c r="BF89" s="109">
        <f t="shared" si="60"/>
        <v>0</v>
      </c>
      <c r="BG89" s="110">
        <f t="shared" si="61"/>
        <v>0</v>
      </c>
    </row>
    <row r="90" spans="1:59" s="1" customFormat="1" ht="18" x14ac:dyDescent="0.25">
      <c r="A90" s="21">
        <v>79</v>
      </c>
      <c r="B90" s="17"/>
      <c r="C90" s="39"/>
      <c r="D90" s="40"/>
      <c r="E90" s="29"/>
      <c r="F90" s="40"/>
      <c r="G90" s="29"/>
      <c r="H90" s="40"/>
      <c r="I90" s="41"/>
      <c r="J90" s="42"/>
      <c r="K90" s="81"/>
      <c r="L90" s="43"/>
      <c r="M90" s="40"/>
      <c r="N90" s="29"/>
      <c r="O90" s="40"/>
      <c r="P90" s="29"/>
      <c r="Q90" s="40"/>
      <c r="R90" s="41"/>
      <c r="S90" s="42"/>
      <c r="T90" s="81">
        <f t="shared" si="37"/>
        <v>0</v>
      </c>
      <c r="U90" s="43"/>
      <c r="V90" s="40"/>
      <c r="W90" s="29"/>
      <c r="X90" s="40"/>
      <c r="Y90" s="29"/>
      <c r="Z90" s="42"/>
      <c r="AA90" s="85">
        <f t="shared" si="38"/>
        <v>0</v>
      </c>
      <c r="AB90" s="39"/>
      <c r="AC90" s="40"/>
      <c r="AD90" s="41"/>
      <c r="AE90" s="40"/>
      <c r="AF90" s="41"/>
      <c r="AG90" s="40"/>
      <c r="AH90" s="41"/>
      <c r="AI90" s="42"/>
      <c r="AJ90" s="85">
        <f t="shared" si="39"/>
        <v>0</v>
      </c>
      <c r="AK90" s="23">
        <f t="shared" si="40"/>
        <v>0</v>
      </c>
      <c r="AL90" s="22">
        <f t="shared" si="41"/>
        <v>0</v>
      </c>
      <c r="AM90" s="22">
        <f t="shared" si="42"/>
        <v>0</v>
      </c>
      <c r="AN90" s="30">
        <f t="shared" si="43"/>
        <v>0</v>
      </c>
      <c r="AO90" s="35">
        <f t="shared" si="44"/>
        <v>0</v>
      </c>
      <c r="AP90" s="90">
        <f t="shared" si="45"/>
        <v>0</v>
      </c>
      <c r="AR90" s="108">
        <f t="shared" si="46"/>
        <v>0</v>
      </c>
      <c r="AS90" s="109">
        <f t="shared" si="47"/>
        <v>0</v>
      </c>
      <c r="AT90" s="109">
        <f t="shared" si="48"/>
        <v>0</v>
      </c>
      <c r="AU90" s="110">
        <f t="shared" si="49"/>
        <v>0</v>
      </c>
      <c r="AV90" s="108">
        <f t="shared" si="50"/>
        <v>0</v>
      </c>
      <c r="AW90" s="109">
        <f t="shared" si="51"/>
        <v>0</v>
      </c>
      <c r="AX90" s="109">
        <f t="shared" si="52"/>
        <v>0</v>
      </c>
      <c r="AY90" s="110">
        <f t="shared" si="53"/>
        <v>0</v>
      </c>
      <c r="AZ90" s="108">
        <f t="shared" si="54"/>
        <v>0</v>
      </c>
      <c r="BA90" s="109">
        <f t="shared" si="55"/>
        <v>0</v>
      </c>
      <c r="BB90" s="109">
        <f t="shared" si="56"/>
        <v>0</v>
      </c>
      <c r="BC90" s="110">
        <f t="shared" si="57"/>
        <v>0</v>
      </c>
      <c r="BD90" s="108">
        <f t="shared" si="58"/>
        <v>0</v>
      </c>
      <c r="BE90" s="109">
        <f t="shared" si="59"/>
        <v>0</v>
      </c>
      <c r="BF90" s="109">
        <f t="shared" si="60"/>
        <v>0</v>
      </c>
      <c r="BG90" s="110">
        <f t="shared" si="61"/>
        <v>0</v>
      </c>
    </row>
    <row r="91" spans="1:59" s="1" customFormat="1" ht="18" x14ac:dyDescent="0.25">
      <c r="A91" s="21">
        <v>80</v>
      </c>
      <c r="B91" s="17"/>
      <c r="C91" s="39"/>
      <c r="D91" s="40"/>
      <c r="E91" s="29"/>
      <c r="F91" s="40"/>
      <c r="G91" s="29"/>
      <c r="H91" s="40"/>
      <c r="I91" s="41"/>
      <c r="J91" s="42"/>
      <c r="K91" s="81"/>
      <c r="L91" s="43"/>
      <c r="M91" s="40"/>
      <c r="N91" s="29"/>
      <c r="O91" s="40"/>
      <c r="P91" s="29"/>
      <c r="Q91" s="40"/>
      <c r="R91" s="41"/>
      <c r="S91" s="42"/>
      <c r="T91" s="81">
        <f t="shared" si="37"/>
        <v>0</v>
      </c>
      <c r="U91" s="43"/>
      <c r="V91" s="40"/>
      <c r="W91" s="29"/>
      <c r="X91" s="40"/>
      <c r="Y91" s="29"/>
      <c r="Z91" s="42"/>
      <c r="AA91" s="85">
        <f t="shared" si="38"/>
        <v>0</v>
      </c>
      <c r="AB91" s="39"/>
      <c r="AC91" s="40"/>
      <c r="AD91" s="41"/>
      <c r="AE91" s="40"/>
      <c r="AF91" s="41"/>
      <c r="AG91" s="40"/>
      <c r="AH91" s="41"/>
      <c r="AI91" s="42"/>
      <c r="AJ91" s="85">
        <f t="shared" si="39"/>
        <v>0</v>
      </c>
      <c r="AK91" s="23">
        <f t="shared" si="40"/>
        <v>0</v>
      </c>
      <c r="AL91" s="22">
        <f t="shared" si="41"/>
        <v>0</v>
      </c>
      <c r="AM91" s="22">
        <f t="shared" si="42"/>
        <v>0</v>
      </c>
      <c r="AN91" s="30">
        <f t="shared" si="43"/>
        <v>0</v>
      </c>
      <c r="AO91" s="35">
        <f t="shared" si="44"/>
        <v>0</v>
      </c>
      <c r="AP91" s="90">
        <f t="shared" si="45"/>
        <v>0</v>
      </c>
      <c r="AR91" s="108">
        <f t="shared" si="46"/>
        <v>0</v>
      </c>
      <c r="AS91" s="109">
        <f t="shared" si="47"/>
        <v>0</v>
      </c>
      <c r="AT91" s="109">
        <f t="shared" si="48"/>
        <v>0</v>
      </c>
      <c r="AU91" s="110">
        <f t="shared" si="49"/>
        <v>0</v>
      </c>
      <c r="AV91" s="108">
        <f t="shared" si="50"/>
        <v>0</v>
      </c>
      <c r="AW91" s="109">
        <f t="shared" si="51"/>
        <v>0</v>
      </c>
      <c r="AX91" s="109">
        <f t="shared" si="52"/>
        <v>0</v>
      </c>
      <c r="AY91" s="110">
        <f t="shared" si="53"/>
        <v>0</v>
      </c>
      <c r="AZ91" s="108">
        <f t="shared" si="54"/>
        <v>0</v>
      </c>
      <c r="BA91" s="109">
        <f t="shared" si="55"/>
        <v>0</v>
      </c>
      <c r="BB91" s="109">
        <f t="shared" si="56"/>
        <v>0</v>
      </c>
      <c r="BC91" s="110">
        <f t="shared" si="57"/>
        <v>0</v>
      </c>
      <c r="BD91" s="108">
        <f t="shared" si="58"/>
        <v>0</v>
      </c>
      <c r="BE91" s="109">
        <f t="shared" si="59"/>
        <v>0</v>
      </c>
      <c r="BF91" s="109">
        <f t="shared" si="60"/>
        <v>0</v>
      </c>
      <c r="BG91" s="110">
        <f t="shared" si="61"/>
        <v>0</v>
      </c>
    </row>
    <row r="92" spans="1:59" s="1" customFormat="1" ht="18" x14ac:dyDescent="0.25">
      <c r="A92" s="21">
        <v>81</v>
      </c>
      <c r="B92" s="17"/>
      <c r="C92" s="39"/>
      <c r="D92" s="40"/>
      <c r="E92" s="29"/>
      <c r="F92" s="40"/>
      <c r="G92" s="29"/>
      <c r="H92" s="40"/>
      <c r="I92" s="41"/>
      <c r="J92" s="42"/>
      <c r="K92" s="81"/>
      <c r="L92" s="43"/>
      <c r="M92" s="40"/>
      <c r="N92" s="29"/>
      <c r="O92" s="40"/>
      <c r="P92" s="29"/>
      <c r="Q92" s="40"/>
      <c r="R92" s="41"/>
      <c r="S92" s="42"/>
      <c r="T92" s="81">
        <f t="shared" si="37"/>
        <v>0</v>
      </c>
      <c r="U92" s="43"/>
      <c r="V92" s="40"/>
      <c r="W92" s="29"/>
      <c r="X92" s="40"/>
      <c r="Y92" s="29"/>
      <c r="Z92" s="42"/>
      <c r="AA92" s="85">
        <f t="shared" si="38"/>
        <v>0</v>
      </c>
      <c r="AB92" s="39"/>
      <c r="AC92" s="40"/>
      <c r="AD92" s="41"/>
      <c r="AE92" s="40"/>
      <c r="AF92" s="41"/>
      <c r="AG92" s="40"/>
      <c r="AH92" s="41"/>
      <c r="AI92" s="42"/>
      <c r="AJ92" s="85">
        <f t="shared" si="39"/>
        <v>0</v>
      </c>
      <c r="AK92" s="23">
        <f t="shared" si="40"/>
        <v>0</v>
      </c>
      <c r="AL92" s="22">
        <f t="shared" si="41"/>
        <v>0</v>
      </c>
      <c r="AM92" s="22">
        <f t="shared" si="42"/>
        <v>0</v>
      </c>
      <c r="AN92" s="30">
        <f t="shared" si="43"/>
        <v>0</v>
      </c>
      <c r="AO92" s="35">
        <f t="shared" si="44"/>
        <v>0</v>
      </c>
      <c r="AP92" s="90">
        <f t="shared" si="45"/>
        <v>0</v>
      </c>
      <c r="AR92" s="108">
        <f t="shared" si="46"/>
        <v>0</v>
      </c>
      <c r="AS92" s="109">
        <f t="shared" si="47"/>
        <v>0</v>
      </c>
      <c r="AT92" s="109">
        <f t="shared" si="48"/>
        <v>0</v>
      </c>
      <c r="AU92" s="110">
        <f t="shared" si="49"/>
        <v>0</v>
      </c>
      <c r="AV92" s="108">
        <f t="shared" si="50"/>
        <v>0</v>
      </c>
      <c r="AW92" s="109">
        <f t="shared" si="51"/>
        <v>0</v>
      </c>
      <c r="AX92" s="109">
        <f t="shared" si="52"/>
        <v>0</v>
      </c>
      <c r="AY92" s="110">
        <f t="shared" si="53"/>
        <v>0</v>
      </c>
      <c r="AZ92" s="108">
        <f t="shared" si="54"/>
        <v>0</v>
      </c>
      <c r="BA92" s="109">
        <f t="shared" si="55"/>
        <v>0</v>
      </c>
      <c r="BB92" s="109">
        <f t="shared" si="56"/>
        <v>0</v>
      </c>
      <c r="BC92" s="110">
        <f t="shared" si="57"/>
        <v>0</v>
      </c>
      <c r="BD92" s="108">
        <f t="shared" si="58"/>
        <v>0</v>
      </c>
      <c r="BE92" s="109">
        <f t="shared" si="59"/>
        <v>0</v>
      </c>
      <c r="BF92" s="109">
        <f t="shared" si="60"/>
        <v>0</v>
      </c>
      <c r="BG92" s="110">
        <f t="shared" si="61"/>
        <v>0</v>
      </c>
    </row>
    <row r="93" spans="1:59" s="1" customFormat="1" ht="18" x14ac:dyDescent="0.25">
      <c r="A93" s="21">
        <v>82</v>
      </c>
      <c r="B93" s="17"/>
      <c r="C93" s="39"/>
      <c r="D93" s="40"/>
      <c r="E93" s="29"/>
      <c r="F93" s="40"/>
      <c r="G93" s="29"/>
      <c r="H93" s="40"/>
      <c r="I93" s="41"/>
      <c r="J93" s="42"/>
      <c r="K93" s="81"/>
      <c r="L93" s="43"/>
      <c r="M93" s="40"/>
      <c r="N93" s="29"/>
      <c r="O93" s="40"/>
      <c r="P93" s="29"/>
      <c r="Q93" s="40"/>
      <c r="R93" s="41"/>
      <c r="S93" s="42"/>
      <c r="T93" s="81">
        <f t="shared" si="37"/>
        <v>0</v>
      </c>
      <c r="U93" s="43"/>
      <c r="V93" s="40"/>
      <c r="W93" s="29"/>
      <c r="X93" s="40"/>
      <c r="Y93" s="29"/>
      <c r="Z93" s="42"/>
      <c r="AA93" s="85">
        <f t="shared" si="38"/>
        <v>0</v>
      </c>
      <c r="AB93" s="39"/>
      <c r="AC93" s="40"/>
      <c r="AD93" s="41"/>
      <c r="AE93" s="40"/>
      <c r="AF93" s="41"/>
      <c r="AG93" s="40"/>
      <c r="AH93" s="41"/>
      <c r="AI93" s="42"/>
      <c r="AJ93" s="85">
        <f t="shared" si="39"/>
        <v>0</v>
      </c>
      <c r="AK93" s="23">
        <f t="shared" si="40"/>
        <v>0</v>
      </c>
      <c r="AL93" s="22">
        <f t="shared" si="41"/>
        <v>0</v>
      </c>
      <c r="AM93" s="22">
        <f t="shared" si="42"/>
        <v>0</v>
      </c>
      <c r="AN93" s="30">
        <f t="shared" si="43"/>
        <v>0</v>
      </c>
      <c r="AO93" s="35">
        <f t="shared" si="44"/>
        <v>0</v>
      </c>
      <c r="AP93" s="90">
        <f t="shared" si="45"/>
        <v>0</v>
      </c>
      <c r="AR93" s="108">
        <f t="shared" si="46"/>
        <v>0</v>
      </c>
      <c r="AS93" s="109">
        <f t="shared" si="47"/>
        <v>0</v>
      </c>
      <c r="AT93" s="109">
        <f t="shared" si="48"/>
        <v>0</v>
      </c>
      <c r="AU93" s="110">
        <f t="shared" si="49"/>
        <v>0</v>
      </c>
      <c r="AV93" s="108">
        <f t="shared" si="50"/>
        <v>0</v>
      </c>
      <c r="AW93" s="109">
        <f t="shared" si="51"/>
        <v>0</v>
      </c>
      <c r="AX93" s="109">
        <f t="shared" si="52"/>
        <v>0</v>
      </c>
      <c r="AY93" s="110">
        <f t="shared" si="53"/>
        <v>0</v>
      </c>
      <c r="AZ93" s="108">
        <f t="shared" si="54"/>
        <v>0</v>
      </c>
      <c r="BA93" s="109">
        <f t="shared" si="55"/>
        <v>0</v>
      </c>
      <c r="BB93" s="109">
        <f t="shared" si="56"/>
        <v>0</v>
      </c>
      <c r="BC93" s="110">
        <f t="shared" si="57"/>
        <v>0</v>
      </c>
      <c r="BD93" s="108">
        <f t="shared" si="58"/>
        <v>0</v>
      </c>
      <c r="BE93" s="109">
        <f t="shared" si="59"/>
        <v>0</v>
      </c>
      <c r="BF93" s="109">
        <f t="shared" si="60"/>
        <v>0</v>
      </c>
      <c r="BG93" s="110">
        <f t="shared" si="61"/>
        <v>0</v>
      </c>
    </row>
    <row r="94" spans="1:59" s="1" customFormat="1" ht="18" x14ac:dyDescent="0.25">
      <c r="A94" s="21">
        <v>83</v>
      </c>
      <c r="B94" s="17"/>
      <c r="C94" s="39"/>
      <c r="D94" s="40"/>
      <c r="E94" s="29"/>
      <c r="F94" s="40"/>
      <c r="G94" s="29"/>
      <c r="H94" s="40"/>
      <c r="I94" s="41"/>
      <c r="J94" s="42"/>
      <c r="K94" s="81"/>
      <c r="L94" s="43"/>
      <c r="M94" s="40"/>
      <c r="N94" s="29"/>
      <c r="O94" s="40"/>
      <c r="P94" s="29"/>
      <c r="Q94" s="40"/>
      <c r="R94" s="41"/>
      <c r="S94" s="42"/>
      <c r="T94" s="81">
        <f t="shared" si="37"/>
        <v>0</v>
      </c>
      <c r="U94" s="43"/>
      <c r="V94" s="40"/>
      <c r="W94" s="29"/>
      <c r="X94" s="40"/>
      <c r="Y94" s="29"/>
      <c r="Z94" s="42"/>
      <c r="AA94" s="85">
        <f t="shared" si="38"/>
        <v>0</v>
      </c>
      <c r="AB94" s="39"/>
      <c r="AC94" s="40"/>
      <c r="AD94" s="41"/>
      <c r="AE94" s="40"/>
      <c r="AF94" s="41"/>
      <c r="AG94" s="40"/>
      <c r="AH94" s="41"/>
      <c r="AI94" s="42"/>
      <c r="AJ94" s="85">
        <f t="shared" si="39"/>
        <v>0</v>
      </c>
      <c r="AK94" s="23">
        <f t="shared" si="40"/>
        <v>0</v>
      </c>
      <c r="AL94" s="22">
        <f t="shared" si="41"/>
        <v>0</v>
      </c>
      <c r="AM94" s="22">
        <f t="shared" si="42"/>
        <v>0</v>
      </c>
      <c r="AN94" s="30">
        <f t="shared" si="43"/>
        <v>0</v>
      </c>
      <c r="AO94" s="35">
        <f t="shared" si="44"/>
        <v>0</v>
      </c>
      <c r="AP94" s="90">
        <f t="shared" si="45"/>
        <v>0</v>
      </c>
      <c r="AR94" s="108">
        <f t="shared" si="46"/>
        <v>0</v>
      </c>
      <c r="AS94" s="109">
        <f t="shared" si="47"/>
        <v>0</v>
      </c>
      <c r="AT94" s="109">
        <f t="shared" si="48"/>
        <v>0</v>
      </c>
      <c r="AU94" s="110">
        <f t="shared" si="49"/>
        <v>0</v>
      </c>
      <c r="AV94" s="108">
        <f t="shared" si="50"/>
        <v>0</v>
      </c>
      <c r="AW94" s="109">
        <f t="shared" si="51"/>
        <v>0</v>
      </c>
      <c r="AX94" s="109">
        <f t="shared" si="52"/>
        <v>0</v>
      </c>
      <c r="AY94" s="110">
        <f t="shared" si="53"/>
        <v>0</v>
      </c>
      <c r="AZ94" s="108">
        <f t="shared" si="54"/>
        <v>0</v>
      </c>
      <c r="BA94" s="109">
        <f t="shared" si="55"/>
        <v>0</v>
      </c>
      <c r="BB94" s="109">
        <f t="shared" si="56"/>
        <v>0</v>
      </c>
      <c r="BC94" s="110">
        <f t="shared" si="57"/>
        <v>0</v>
      </c>
      <c r="BD94" s="108">
        <f t="shared" si="58"/>
        <v>0</v>
      </c>
      <c r="BE94" s="109">
        <f t="shared" si="59"/>
        <v>0</v>
      </c>
      <c r="BF94" s="109">
        <f t="shared" si="60"/>
        <v>0</v>
      </c>
      <c r="BG94" s="110">
        <f t="shared" si="61"/>
        <v>0</v>
      </c>
    </row>
    <row r="95" spans="1:59" ht="18" x14ac:dyDescent="0.25">
      <c r="A95" s="21">
        <v>84</v>
      </c>
      <c r="B95" s="17"/>
      <c r="C95" s="39"/>
      <c r="D95" s="40"/>
      <c r="E95" s="29"/>
      <c r="F95" s="40"/>
      <c r="G95" s="29"/>
      <c r="H95" s="40"/>
      <c r="I95" s="41"/>
      <c r="J95" s="42"/>
      <c r="K95" s="81"/>
      <c r="L95" s="43"/>
      <c r="M95" s="40"/>
      <c r="N95" s="29"/>
      <c r="O95" s="40"/>
      <c r="P95" s="29"/>
      <c r="Q95" s="40"/>
      <c r="R95" s="41"/>
      <c r="S95" s="42"/>
      <c r="T95" s="81">
        <f t="shared" si="37"/>
        <v>0</v>
      </c>
      <c r="U95" s="43"/>
      <c r="V95" s="40"/>
      <c r="W95" s="29"/>
      <c r="X95" s="40"/>
      <c r="Y95" s="29"/>
      <c r="Z95" s="42"/>
      <c r="AA95" s="85">
        <f t="shared" si="38"/>
        <v>0</v>
      </c>
      <c r="AB95" s="39"/>
      <c r="AC95" s="40"/>
      <c r="AD95" s="41"/>
      <c r="AE95" s="40"/>
      <c r="AF95" s="41"/>
      <c r="AG95" s="40"/>
      <c r="AH95" s="41"/>
      <c r="AI95" s="42"/>
      <c r="AJ95" s="85">
        <f t="shared" si="39"/>
        <v>0</v>
      </c>
      <c r="AK95" s="23">
        <f t="shared" si="40"/>
        <v>0</v>
      </c>
      <c r="AL95" s="22">
        <f t="shared" si="41"/>
        <v>0</v>
      </c>
      <c r="AM95" s="22">
        <f t="shared" si="42"/>
        <v>0</v>
      </c>
      <c r="AN95" s="30">
        <f t="shared" si="43"/>
        <v>0</v>
      </c>
      <c r="AO95" s="35">
        <f t="shared" si="44"/>
        <v>0</v>
      </c>
      <c r="AP95" s="90">
        <f t="shared" si="45"/>
        <v>0</v>
      </c>
      <c r="AR95" s="108">
        <f t="shared" si="46"/>
        <v>0</v>
      </c>
      <c r="AS95" s="109">
        <f t="shared" si="47"/>
        <v>0</v>
      </c>
      <c r="AT95" s="109">
        <f t="shared" si="48"/>
        <v>0</v>
      </c>
      <c r="AU95" s="110">
        <f t="shared" si="49"/>
        <v>0</v>
      </c>
      <c r="AV95" s="108">
        <f t="shared" si="50"/>
        <v>0</v>
      </c>
      <c r="AW95" s="109">
        <f t="shared" si="51"/>
        <v>0</v>
      </c>
      <c r="AX95" s="109">
        <f t="shared" si="52"/>
        <v>0</v>
      </c>
      <c r="AY95" s="110">
        <f t="shared" si="53"/>
        <v>0</v>
      </c>
      <c r="AZ95" s="108">
        <f t="shared" si="54"/>
        <v>0</v>
      </c>
      <c r="BA95" s="109">
        <f t="shared" si="55"/>
        <v>0</v>
      </c>
      <c r="BB95" s="109">
        <f t="shared" si="56"/>
        <v>0</v>
      </c>
      <c r="BC95" s="110">
        <f t="shared" si="57"/>
        <v>0</v>
      </c>
      <c r="BD95" s="108">
        <f t="shared" si="58"/>
        <v>0</v>
      </c>
      <c r="BE95" s="109">
        <f t="shared" si="59"/>
        <v>0</v>
      </c>
      <c r="BF95" s="109">
        <f t="shared" si="60"/>
        <v>0</v>
      </c>
      <c r="BG95" s="110">
        <f t="shared" si="61"/>
        <v>0</v>
      </c>
    </row>
    <row r="96" spans="1:59" ht="18" x14ac:dyDescent="0.25">
      <c r="A96" s="21">
        <v>85</v>
      </c>
      <c r="B96" s="17"/>
      <c r="C96" s="39"/>
      <c r="D96" s="40"/>
      <c r="E96" s="29"/>
      <c r="F96" s="40"/>
      <c r="G96" s="29"/>
      <c r="H96" s="40"/>
      <c r="I96" s="41"/>
      <c r="J96" s="42"/>
      <c r="K96" s="81"/>
      <c r="L96" s="43"/>
      <c r="M96" s="40"/>
      <c r="N96" s="29"/>
      <c r="O96" s="40"/>
      <c r="P96" s="29"/>
      <c r="Q96" s="40"/>
      <c r="R96" s="41"/>
      <c r="S96" s="42"/>
      <c r="T96" s="81">
        <f t="shared" si="37"/>
        <v>0</v>
      </c>
      <c r="U96" s="43"/>
      <c r="V96" s="40"/>
      <c r="W96" s="29"/>
      <c r="X96" s="40"/>
      <c r="Y96" s="29"/>
      <c r="Z96" s="42"/>
      <c r="AA96" s="85">
        <f t="shared" si="38"/>
        <v>0</v>
      </c>
      <c r="AB96" s="39"/>
      <c r="AC96" s="40"/>
      <c r="AD96" s="41"/>
      <c r="AE96" s="40"/>
      <c r="AF96" s="41"/>
      <c r="AG96" s="40"/>
      <c r="AH96" s="41"/>
      <c r="AI96" s="42"/>
      <c r="AJ96" s="85">
        <f t="shared" si="39"/>
        <v>0</v>
      </c>
      <c r="AK96" s="23">
        <f t="shared" si="40"/>
        <v>0</v>
      </c>
      <c r="AL96" s="22">
        <f t="shared" si="41"/>
        <v>0</v>
      </c>
      <c r="AM96" s="22">
        <f t="shared" si="42"/>
        <v>0</v>
      </c>
      <c r="AN96" s="30">
        <f t="shared" si="43"/>
        <v>0</v>
      </c>
      <c r="AO96" s="35">
        <f t="shared" si="44"/>
        <v>0</v>
      </c>
      <c r="AP96" s="90">
        <f t="shared" si="45"/>
        <v>0</v>
      </c>
      <c r="AR96" s="108">
        <f t="shared" si="46"/>
        <v>0</v>
      </c>
      <c r="AS96" s="109">
        <f t="shared" si="47"/>
        <v>0</v>
      </c>
      <c r="AT96" s="109">
        <f t="shared" si="48"/>
        <v>0</v>
      </c>
      <c r="AU96" s="110">
        <f t="shared" si="49"/>
        <v>0</v>
      </c>
      <c r="AV96" s="108">
        <f t="shared" si="50"/>
        <v>0</v>
      </c>
      <c r="AW96" s="109">
        <f t="shared" si="51"/>
        <v>0</v>
      </c>
      <c r="AX96" s="109">
        <f t="shared" si="52"/>
        <v>0</v>
      </c>
      <c r="AY96" s="110">
        <f t="shared" si="53"/>
        <v>0</v>
      </c>
      <c r="AZ96" s="108">
        <f t="shared" si="54"/>
        <v>0</v>
      </c>
      <c r="BA96" s="109">
        <f t="shared" si="55"/>
        <v>0</v>
      </c>
      <c r="BB96" s="109">
        <f t="shared" si="56"/>
        <v>0</v>
      </c>
      <c r="BC96" s="110">
        <f t="shared" si="57"/>
        <v>0</v>
      </c>
      <c r="BD96" s="108">
        <f t="shared" si="58"/>
        <v>0</v>
      </c>
      <c r="BE96" s="109">
        <f t="shared" si="59"/>
        <v>0</v>
      </c>
      <c r="BF96" s="109">
        <f t="shared" si="60"/>
        <v>0</v>
      </c>
      <c r="BG96" s="110">
        <f t="shared" si="61"/>
        <v>0</v>
      </c>
    </row>
    <row r="97" spans="1:59" s="1" customFormat="1" ht="18" x14ac:dyDescent="0.25">
      <c r="A97" s="21">
        <v>86</v>
      </c>
      <c r="B97" s="17"/>
      <c r="C97" s="44"/>
      <c r="D97" s="45"/>
      <c r="E97" s="46"/>
      <c r="F97" s="45"/>
      <c r="G97" s="46"/>
      <c r="H97" s="45"/>
      <c r="I97" s="47"/>
      <c r="J97" s="48"/>
      <c r="K97" s="81"/>
      <c r="L97" s="49"/>
      <c r="M97" s="45"/>
      <c r="N97" s="46"/>
      <c r="O97" s="45"/>
      <c r="P97" s="46"/>
      <c r="Q97" s="45"/>
      <c r="R97" s="47"/>
      <c r="S97" s="48"/>
      <c r="T97" s="81">
        <f t="shared" si="37"/>
        <v>0</v>
      </c>
      <c r="U97" s="49"/>
      <c r="V97" s="45"/>
      <c r="W97" s="46"/>
      <c r="X97" s="45"/>
      <c r="Y97" s="46"/>
      <c r="Z97" s="42"/>
      <c r="AA97" s="85">
        <f t="shared" si="38"/>
        <v>0</v>
      </c>
      <c r="AB97" s="44"/>
      <c r="AC97" s="45"/>
      <c r="AD97" s="47"/>
      <c r="AE97" s="45"/>
      <c r="AF97" s="47"/>
      <c r="AG97" s="45"/>
      <c r="AH97" s="47"/>
      <c r="AI97" s="48"/>
      <c r="AJ97" s="85">
        <f t="shared" si="39"/>
        <v>0</v>
      </c>
      <c r="AK97" s="23">
        <f t="shared" si="40"/>
        <v>0</v>
      </c>
      <c r="AL97" s="22">
        <f t="shared" si="41"/>
        <v>0</v>
      </c>
      <c r="AM97" s="22">
        <f t="shared" si="42"/>
        <v>0</v>
      </c>
      <c r="AN97" s="30">
        <f t="shared" si="43"/>
        <v>0</v>
      </c>
      <c r="AO97" s="35">
        <f t="shared" si="44"/>
        <v>0</v>
      </c>
      <c r="AP97" s="90">
        <f t="shared" si="45"/>
        <v>0</v>
      </c>
      <c r="AR97" s="108">
        <f t="shared" si="46"/>
        <v>0</v>
      </c>
      <c r="AS97" s="109">
        <f t="shared" si="47"/>
        <v>0</v>
      </c>
      <c r="AT97" s="109">
        <f t="shared" si="48"/>
        <v>0</v>
      </c>
      <c r="AU97" s="110">
        <f t="shared" si="49"/>
        <v>0</v>
      </c>
      <c r="AV97" s="108">
        <f t="shared" si="50"/>
        <v>0</v>
      </c>
      <c r="AW97" s="109">
        <f t="shared" si="51"/>
        <v>0</v>
      </c>
      <c r="AX97" s="109">
        <f t="shared" si="52"/>
        <v>0</v>
      </c>
      <c r="AY97" s="110">
        <f t="shared" si="53"/>
        <v>0</v>
      </c>
      <c r="AZ97" s="108">
        <f t="shared" si="54"/>
        <v>0</v>
      </c>
      <c r="BA97" s="109">
        <f t="shared" si="55"/>
        <v>0</v>
      </c>
      <c r="BB97" s="109">
        <f t="shared" si="56"/>
        <v>0</v>
      </c>
      <c r="BC97" s="110">
        <f t="shared" si="57"/>
        <v>0</v>
      </c>
      <c r="BD97" s="108">
        <f t="shared" si="58"/>
        <v>0</v>
      </c>
      <c r="BE97" s="109">
        <f t="shared" si="59"/>
        <v>0</v>
      </c>
      <c r="BF97" s="109">
        <f t="shared" si="60"/>
        <v>0</v>
      </c>
      <c r="BG97" s="110">
        <f t="shared" si="61"/>
        <v>0</v>
      </c>
    </row>
    <row r="98" spans="1:59" s="1" customFormat="1" ht="18" x14ac:dyDescent="0.25">
      <c r="A98" s="21">
        <v>87</v>
      </c>
      <c r="B98" s="17"/>
      <c r="C98" s="39"/>
      <c r="D98" s="40"/>
      <c r="E98" s="29"/>
      <c r="F98" s="40"/>
      <c r="G98" s="29"/>
      <c r="H98" s="40"/>
      <c r="I98" s="41"/>
      <c r="J98" s="42"/>
      <c r="K98" s="81"/>
      <c r="L98" s="43"/>
      <c r="M98" s="40"/>
      <c r="N98" s="29"/>
      <c r="O98" s="40"/>
      <c r="P98" s="29"/>
      <c r="Q98" s="40"/>
      <c r="R98" s="41"/>
      <c r="S98" s="42"/>
      <c r="T98" s="81">
        <f t="shared" si="37"/>
        <v>0</v>
      </c>
      <c r="U98" s="43"/>
      <c r="V98" s="40"/>
      <c r="W98" s="29"/>
      <c r="X98" s="40"/>
      <c r="Y98" s="29"/>
      <c r="Z98" s="42"/>
      <c r="AA98" s="85">
        <f t="shared" si="38"/>
        <v>0</v>
      </c>
      <c r="AB98" s="39"/>
      <c r="AC98" s="40"/>
      <c r="AD98" s="41"/>
      <c r="AE98" s="40"/>
      <c r="AF98" s="41"/>
      <c r="AG98" s="40"/>
      <c r="AH98" s="41"/>
      <c r="AI98" s="42"/>
      <c r="AJ98" s="85">
        <f t="shared" si="39"/>
        <v>0</v>
      </c>
      <c r="AK98" s="23">
        <f t="shared" si="40"/>
        <v>0</v>
      </c>
      <c r="AL98" s="22">
        <f t="shared" si="41"/>
        <v>0</v>
      </c>
      <c r="AM98" s="22">
        <f t="shared" si="42"/>
        <v>0</v>
      </c>
      <c r="AN98" s="30">
        <f t="shared" si="43"/>
        <v>0</v>
      </c>
      <c r="AO98" s="35">
        <f t="shared" si="44"/>
        <v>0</v>
      </c>
      <c r="AP98" s="90">
        <f t="shared" si="45"/>
        <v>0</v>
      </c>
      <c r="AR98" s="108">
        <f t="shared" si="46"/>
        <v>0</v>
      </c>
      <c r="AS98" s="109">
        <f t="shared" si="47"/>
        <v>0</v>
      </c>
      <c r="AT98" s="109">
        <f t="shared" si="48"/>
        <v>0</v>
      </c>
      <c r="AU98" s="110">
        <f t="shared" si="49"/>
        <v>0</v>
      </c>
      <c r="AV98" s="108">
        <f t="shared" si="50"/>
        <v>0</v>
      </c>
      <c r="AW98" s="109">
        <f t="shared" si="51"/>
        <v>0</v>
      </c>
      <c r="AX98" s="109">
        <f t="shared" si="52"/>
        <v>0</v>
      </c>
      <c r="AY98" s="110">
        <f t="shared" si="53"/>
        <v>0</v>
      </c>
      <c r="AZ98" s="108">
        <f t="shared" si="54"/>
        <v>0</v>
      </c>
      <c r="BA98" s="109">
        <f t="shared" si="55"/>
        <v>0</v>
      </c>
      <c r="BB98" s="109">
        <f t="shared" si="56"/>
        <v>0</v>
      </c>
      <c r="BC98" s="110">
        <f t="shared" si="57"/>
        <v>0</v>
      </c>
      <c r="BD98" s="108">
        <f t="shared" si="58"/>
        <v>0</v>
      </c>
      <c r="BE98" s="109">
        <f t="shared" si="59"/>
        <v>0</v>
      </c>
      <c r="BF98" s="109">
        <f t="shared" si="60"/>
        <v>0</v>
      </c>
      <c r="BG98" s="110">
        <f t="shared" si="61"/>
        <v>0</v>
      </c>
    </row>
    <row r="99" spans="1:59" s="1" customFormat="1" ht="18" x14ac:dyDescent="0.25">
      <c r="A99" s="21">
        <v>88</v>
      </c>
      <c r="B99" s="17"/>
      <c r="C99" s="39"/>
      <c r="D99" s="40"/>
      <c r="E99" s="29"/>
      <c r="F99" s="40"/>
      <c r="G99" s="29"/>
      <c r="H99" s="40"/>
      <c r="I99" s="41"/>
      <c r="J99" s="42"/>
      <c r="K99" s="81"/>
      <c r="L99" s="43"/>
      <c r="M99" s="40"/>
      <c r="N99" s="29"/>
      <c r="O99" s="40"/>
      <c r="P99" s="29"/>
      <c r="Q99" s="40"/>
      <c r="R99" s="41"/>
      <c r="S99" s="42"/>
      <c r="T99" s="81">
        <f t="shared" si="37"/>
        <v>0</v>
      </c>
      <c r="U99" s="43"/>
      <c r="V99" s="40"/>
      <c r="W99" s="29"/>
      <c r="X99" s="40"/>
      <c r="Y99" s="29"/>
      <c r="Z99" s="42"/>
      <c r="AA99" s="85">
        <f t="shared" si="38"/>
        <v>0</v>
      </c>
      <c r="AB99" s="39"/>
      <c r="AC99" s="40"/>
      <c r="AD99" s="41"/>
      <c r="AE99" s="40"/>
      <c r="AF99" s="41"/>
      <c r="AG99" s="40"/>
      <c r="AH99" s="41"/>
      <c r="AI99" s="42"/>
      <c r="AJ99" s="85">
        <f t="shared" si="39"/>
        <v>0</v>
      </c>
      <c r="AK99" s="23">
        <f t="shared" si="40"/>
        <v>0</v>
      </c>
      <c r="AL99" s="22">
        <f t="shared" si="41"/>
        <v>0</v>
      </c>
      <c r="AM99" s="22">
        <f t="shared" si="42"/>
        <v>0</v>
      </c>
      <c r="AN99" s="30">
        <f t="shared" si="43"/>
        <v>0</v>
      </c>
      <c r="AO99" s="35">
        <f t="shared" si="44"/>
        <v>0</v>
      </c>
      <c r="AP99" s="90">
        <f t="shared" si="45"/>
        <v>0</v>
      </c>
      <c r="AR99" s="108">
        <f t="shared" si="46"/>
        <v>0</v>
      </c>
      <c r="AS99" s="109">
        <f t="shared" si="47"/>
        <v>0</v>
      </c>
      <c r="AT99" s="109">
        <f t="shared" si="48"/>
        <v>0</v>
      </c>
      <c r="AU99" s="110">
        <f t="shared" si="49"/>
        <v>0</v>
      </c>
      <c r="AV99" s="108">
        <f t="shared" si="50"/>
        <v>0</v>
      </c>
      <c r="AW99" s="109">
        <f t="shared" si="51"/>
        <v>0</v>
      </c>
      <c r="AX99" s="109">
        <f t="shared" si="52"/>
        <v>0</v>
      </c>
      <c r="AY99" s="110">
        <f t="shared" si="53"/>
        <v>0</v>
      </c>
      <c r="AZ99" s="108">
        <f t="shared" si="54"/>
        <v>0</v>
      </c>
      <c r="BA99" s="109">
        <f t="shared" si="55"/>
        <v>0</v>
      </c>
      <c r="BB99" s="109">
        <f t="shared" si="56"/>
        <v>0</v>
      </c>
      <c r="BC99" s="110">
        <f t="shared" si="57"/>
        <v>0</v>
      </c>
      <c r="BD99" s="108">
        <f t="shared" si="58"/>
        <v>0</v>
      </c>
      <c r="BE99" s="109">
        <f t="shared" si="59"/>
        <v>0</v>
      </c>
      <c r="BF99" s="109">
        <f t="shared" si="60"/>
        <v>0</v>
      </c>
      <c r="BG99" s="110">
        <f t="shared" si="61"/>
        <v>0</v>
      </c>
    </row>
    <row r="100" spans="1:59" s="1" customFormat="1" ht="18" x14ac:dyDescent="0.25">
      <c r="A100" s="21">
        <v>89</v>
      </c>
      <c r="B100" s="17"/>
      <c r="C100" s="39"/>
      <c r="D100" s="40"/>
      <c r="E100" s="29"/>
      <c r="F100" s="40"/>
      <c r="G100" s="29"/>
      <c r="H100" s="40"/>
      <c r="I100" s="41"/>
      <c r="J100" s="42"/>
      <c r="K100" s="81"/>
      <c r="L100" s="43"/>
      <c r="M100" s="40"/>
      <c r="N100" s="29"/>
      <c r="O100" s="40"/>
      <c r="P100" s="29"/>
      <c r="Q100" s="40"/>
      <c r="R100" s="41"/>
      <c r="S100" s="42"/>
      <c r="T100" s="81">
        <f t="shared" si="37"/>
        <v>0</v>
      </c>
      <c r="U100" s="43"/>
      <c r="V100" s="40"/>
      <c r="W100" s="29"/>
      <c r="X100" s="40"/>
      <c r="Y100" s="29"/>
      <c r="Z100" s="42"/>
      <c r="AA100" s="85">
        <f t="shared" si="38"/>
        <v>0</v>
      </c>
      <c r="AB100" s="39"/>
      <c r="AC100" s="40"/>
      <c r="AD100" s="41"/>
      <c r="AE100" s="40"/>
      <c r="AF100" s="41"/>
      <c r="AG100" s="40"/>
      <c r="AH100" s="41"/>
      <c r="AI100" s="42"/>
      <c r="AJ100" s="85">
        <f t="shared" si="39"/>
        <v>0</v>
      </c>
      <c r="AK100" s="23">
        <f t="shared" si="40"/>
        <v>0</v>
      </c>
      <c r="AL100" s="22">
        <f t="shared" si="41"/>
        <v>0</v>
      </c>
      <c r="AM100" s="22">
        <f t="shared" si="42"/>
        <v>0</v>
      </c>
      <c r="AN100" s="30">
        <f t="shared" si="43"/>
        <v>0</v>
      </c>
      <c r="AO100" s="35">
        <f t="shared" si="44"/>
        <v>0</v>
      </c>
      <c r="AP100" s="90">
        <f t="shared" si="45"/>
        <v>0</v>
      </c>
      <c r="AR100" s="108">
        <f t="shared" si="46"/>
        <v>0</v>
      </c>
      <c r="AS100" s="109">
        <f t="shared" si="47"/>
        <v>0</v>
      </c>
      <c r="AT100" s="109">
        <f t="shared" si="48"/>
        <v>0</v>
      </c>
      <c r="AU100" s="110">
        <f t="shared" si="49"/>
        <v>0</v>
      </c>
      <c r="AV100" s="108">
        <f t="shared" si="50"/>
        <v>0</v>
      </c>
      <c r="AW100" s="109">
        <f t="shared" si="51"/>
        <v>0</v>
      </c>
      <c r="AX100" s="109">
        <f t="shared" si="52"/>
        <v>0</v>
      </c>
      <c r="AY100" s="110">
        <f t="shared" si="53"/>
        <v>0</v>
      </c>
      <c r="AZ100" s="108">
        <f t="shared" si="54"/>
        <v>0</v>
      </c>
      <c r="BA100" s="109">
        <f t="shared" si="55"/>
        <v>0</v>
      </c>
      <c r="BB100" s="109">
        <f t="shared" si="56"/>
        <v>0</v>
      </c>
      <c r="BC100" s="110">
        <f t="shared" si="57"/>
        <v>0</v>
      </c>
      <c r="BD100" s="108">
        <f t="shared" si="58"/>
        <v>0</v>
      </c>
      <c r="BE100" s="109">
        <f t="shared" si="59"/>
        <v>0</v>
      </c>
      <c r="BF100" s="109">
        <f t="shared" si="60"/>
        <v>0</v>
      </c>
      <c r="BG100" s="110">
        <f t="shared" si="61"/>
        <v>0</v>
      </c>
    </row>
    <row r="101" spans="1:59" s="1" customFormat="1" ht="18" x14ac:dyDescent="0.25">
      <c r="A101" s="21">
        <v>90</v>
      </c>
      <c r="B101" s="17"/>
      <c r="C101" s="39"/>
      <c r="D101" s="40"/>
      <c r="E101" s="29"/>
      <c r="F101" s="40"/>
      <c r="G101" s="29"/>
      <c r="H101" s="40"/>
      <c r="I101" s="41"/>
      <c r="J101" s="42"/>
      <c r="K101" s="81"/>
      <c r="L101" s="43"/>
      <c r="M101" s="40"/>
      <c r="N101" s="29"/>
      <c r="O101" s="40"/>
      <c r="P101" s="29"/>
      <c r="Q101" s="40"/>
      <c r="R101" s="41"/>
      <c r="S101" s="42"/>
      <c r="T101" s="81">
        <f t="shared" si="37"/>
        <v>0</v>
      </c>
      <c r="U101" s="43"/>
      <c r="V101" s="40"/>
      <c r="W101" s="29"/>
      <c r="X101" s="40"/>
      <c r="Y101" s="29"/>
      <c r="Z101" s="42"/>
      <c r="AA101" s="85">
        <f t="shared" si="38"/>
        <v>0</v>
      </c>
      <c r="AB101" s="39"/>
      <c r="AC101" s="40"/>
      <c r="AD101" s="41"/>
      <c r="AE101" s="40"/>
      <c r="AF101" s="41"/>
      <c r="AG101" s="40"/>
      <c r="AH101" s="41"/>
      <c r="AI101" s="42"/>
      <c r="AJ101" s="85">
        <f t="shared" si="39"/>
        <v>0</v>
      </c>
      <c r="AK101" s="23">
        <f t="shared" si="40"/>
        <v>0</v>
      </c>
      <c r="AL101" s="22">
        <f t="shared" si="41"/>
        <v>0</v>
      </c>
      <c r="AM101" s="22">
        <f t="shared" si="42"/>
        <v>0</v>
      </c>
      <c r="AN101" s="30">
        <f t="shared" si="43"/>
        <v>0</v>
      </c>
      <c r="AO101" s="35">
        <f t="shared" si="44"/>
        <v>0</v>
      </c>
      <c r="AP101" s="90">
        <f t="shared" si="45"/>
        <v>0</v>
      </c>
      <c r="AR101" s="108">
        <f t="shared" si="46"/>
        <v>0</v>
      </c>
      <c r="AS101" s="109">
        <f t="shared" si="47"/>
        <v>0</v>
      </c>
      <c r="AT101" s="109">
        <f t="shared" si="48"/>
        <v>0</v>
      </c>
      <c r="AU101" s="110">
        <f t="shared" si="49"/>
        <v>0</v>
      </c>
      <c r="AV101" s="108">
        <f t="shared" si="50"/>
        <v>0</v>
      </c>
      <c r="AW101" s="109">
        <f t="shared" si="51"/>
        <v>0</v>
      </c>
      <c r="AX101" s="109">
        <f t="shared" si="52"/>
        <v>0</v>
      </c>
      <c r="AY101" s="110">
        <f t="shared" si="53"/>
        <v>0</v>
      </c>
      <c r="AZ101" s="108">
        <f t="shared" si="54"/>
        <v>0</v>
      </c>
      <c r="BA101" s="109">
        <f t="shared" si="55"/>
        <v>0</v>
      </c>
      <c r="BB101" s="109">
        <f t="shared" si="56"/>
        <v>0</v>
      </c>
      <c r="BC101" s="110">
        <f t="shared" si="57"/>
        <v>0</v>
      </c>
      <c r="BD101" s="108">
        <f t="shared" si="58"/>
        <v>0</v>
      </c>
      <c r="BE101" s="109">
        <f t="shared" si="59"/>
        <v>0</v>
      </c>
      <c r="BF101" s="109">
        <f t="shared" si="60"/>
        <v>0</v>
      </c>
      <c r="BG101" s="110">
        <f t="shared" si="61"/>
        <v>0</v>
      </c>
    </row>
    <row r="102" spans="1:59" s="1" customFormat="1" ht="18" x14ac:dyDescent="0.25">
      <c r="A102" s="21">
        <v>91</v>
      </c>
      <c r="B102" s="17"/>
      <c r="C102" s="39"/>
      <c r="D102" s="40"/>
      <c r="E102" s="29"/>
      <c r="F102" s="40"/>
      <c r="G102" s="29"/>
      <c r="H102" s="40"/>
      <c r="I102" s="41"/>
      <c r="J102" s="42"/>
      <c r="K102" s="81"/>
      <c r="L102" s="43"/>
      <c r="M102" s="40"/>
      <c r="N102" s="29"/>
      <c r="O102" s="40"/>
      <c r="P102" s="29"/>
      <c r="Q102" s="40"/>
      <c r="R102" s="41"/>
      <c r="S102" s="42"/>
      <c r="T102" s="81">
        <f t="shared" si="37"/>
        <v>0</v>
      </c>
      <c r="U102" s="43"/>
      <c r="V102" s="40"/>
      <c r="W102" s="29"/>
      <c r="X102" s="40"/>
      <c r="Y102" s="29"/>
      <c r="Z102" s="42"/>
      <c r="AA102" s="85">
        <f t="shared" si="38"/>
        <v>0</v>
      </c>
      <c r="AB102" s="39"/>
      <c r="AC102" s="40"/>
      <c r="AD102" s="41"/>
      <c r="AE102" s="40"/>
      <c r="AF102" s="41"/>
      <c r="AG102" s="40"/>
      <c r="AH102" s="41"/>
      <c r="AI102" s="42"/>
      <c r="AJ102" s="85">
        <f t="shared" si="39"/>
        <v>0</v>
      </c>
      <c r="AK102" s="23">
        <f t="shared" si="40"/>
        <v>0</v>
      </c>
      <c r="AL102" s="22">
        <f t="shared" si="41"/>
        <v>0</v>
      </c>
      <c r="AM102" s="22">
        <f t="shared" si="42"/>
        <v>0</v>
      </c>
      <c r="AN102" s="30">
        <f t="shared" si="43"/>
        <v>0</v>
      </c>
      <c r="AO102" s="35">
        <f t="shared" si="44"/>
        <v>0</v>
      </c>
      <c r="AP102" s="90">
        <f t="shared" si="45"/>
        <v>0</v>
      </c>
      <c r="AR102" s="108">
        <f t="shared" si="46"/>
        <v>0</v>
      </c>
      <c r="AS102" s="109">
        <f t="shared" si="47"/>
        <v>0</v>
      </c>
      <c r="AT102" s="109">
        <f t="shared" si="48"/>
        <v>0</v>
      </c>
      <c r="AU102" s="110">
        <f t="shared" si="49"/>
        <v>0</v>
      </c>
      <c r="AV102" s="108">
        <f t="shared" si="50"/>
        <v>0</v>
      </c>
      <c r="AW102" s="109">
        <f t="shared" si="51"/>
        <v>0</v>
      </c>
      <c r="AX102" s="109">
        <f t="shared" si="52"/>
        <v>0</v>
      </c>
      <c r="AY102" s="110">
        <f t="shared" si="53"/>
        <v>0</v>
      </c>
      <c r="AZ102" s="108">
        <f t="shared" si="54"/>
        <v>0</v>
      </c>
      <c r="BA102" s="109">
        <f t="shared" si="55"/>
        <v>0</v>
      </c>
      <c r="BB102" s="109">
        <f t="shared" si="56"/>
        <v>0</v>
      </c>
      <c r="BC102" s="110">
        <f t="shared" si="57"/>
        <v>0</v>
      </c>
      <c r="BD102" s="108">
        <f t="shared" si="58"/>
        <v>0</v>
      </c>
      <c r="BE102" s="109">
        <f t="shared" si="59"/>
        <v>0</v>
      </c>
      <c r="BF102" s="109">
        <f t="shared" si="60"/>
        <v>0</v>
      </c>
      <c r="BG102" s="110">
        <f t="shared" si="61"/>
        <v>0</v>
      </c>
    </row>
    <row r="103" spans="1:59" s="1" customFormat="1" ht="18" x14ac:dyDescent="0.25">
      <c r="A103" s="21">
        <v>92</v>
      </c>
      <c r="B103" s="36"/>
      <c r="C103" s="44"/>
      <c r="D103" s="45"/>
      <c r="E103" s="46"/>
      <c r="F103" s="45"/>
      <c r="G103" s="46"/>
      <c r="H103" s="45"/>
      <c r="I103" s="47"/>
      <c r="J103" s="48"/>
      <c r="K103" s="81"/>
      <c r="L103" s="49"/>
      <c r="M103" s="45"/>
      <c r="N103" s="46"/>
      <c r="O103" s="45"/>
      <c r="P103" s="46"/>
      <c r="Q103" s="45"/>
      <c r="R103" s="47"/>
      <c r="S103" s="48"/>
      <c r="T103" s="81">
        <f t="shared" si="37"/>
        <v>0</v>
      </c>
      <c r="U103" s="49"/>
      <c r="V103" s="45"/>
      <c r="W103" s="46"/>
      <c r="X103" s="45"/>
      <c r="Y103" s="46"/>
      <c r="Z103" s="42"/>
      <c r="AA103" s="85">
        <f t="shared" si="38"/>
        <v>0</v>
      </c>
      <c r="AB103" s="44"/>
      <c r="AC103" s="45"/>
      <c r="AD103" s="47"/>
      <c r="AE103" s="45"/>
      <c r="AF103" s="47"/>
      <c r="AG103" s="45"/>
      <c r="AH103" s="47"/>
      <c r="AI103" s="48"/>
      <c r="AJ103" s="85">
        <f t="shared" si="39"/>
        <v>0</v>
      </c>
      <c r="AK103" s="23">
        <f t="shared" si="40"/>
        <v>0</v>
      </c>
      <c r="AL103" s="22">
        <f t="shared" si="41"/>
        <v>0</v>
      </c>
      <c r="AM103" s="22">
        <f t="shared" si="42"/>
        <v>0</v>
      </c>
      <c r="AN103" s="30">
        <f t="shared" si="43"/>
        <v>0</v>
      </c>
      <c r="AO103" s="35">
        <f t="shared" si="44"/>
        <v>0</v>
      </c>
      <c r="AP103" s="90">
        <f t="shared" si="45"/>
        <v>0</v>
      </c>
      <c r="AR103" s="108">
        <f t="shared" si="46"/>
        <v>0</v>
      </c>
      <c r="AS103" s="109">
        <f t="shared" si="47"/>
        <v>0</v>
      </c>
      <c r="AT103" s="109">
        <f t="shared" si="48"/>
        <v>0</v>
      </c>
      <c r="AU103" s="110">
        <f t="shared" si="49"/>
        <v>0</v>
      </c>
      <c r="AV103" s="108">
        <f t="shared" si="50"/>
        <v>0</v>
      </c>
      <c r="AW103" s="109">
        <f t="shared" si="51"/>
        <v>0</v>
      </c>
      <c r="AX103" s="109">
        <f t="shared" si="52"/>
        <v>0</v>
      </c>
      <c r="AY103" s="110">
        <f t="shared" si="53"/>
        <v>0</v>
      </c>
      <c r="AZ103" s="108">
        <f t="shared" si="54"/>
        <v>0</v>
      </c>
      <c r="BA103" s="109">
        <f t="shared" si="55"/>
        <v>0</v>
      </c>
      <c r="BB103" s="109">
        <f t="shared" si="56"/>
        <v>0</v>
      </c>
      <c r="BC103" s="110">
        <f t="shared" si="57"/>
        <v>0</v>
      </c>
      <c r="BD103" s="108">
        <f t="shared" si="58"/>
        <v>0</v>
      </c>
      <c r="BE103" s="109">
        <f t="shared" si="59"/>
        <v>0</v>
      </c>
      <c r="BF103" s="109">
        <f t="shared" si="60"/>
        <v>0</v>
      </c>
      <c r="BG103" s="110">
        <f t="shared" si="61"/>
        <v>0</v>
      </c>
    </row>
    <row r="104" spans="1:59" s="1" customFormat="1" ht="18" x14ac:dyDescent="0.25">
      <c r="A104" s="21">
        <v>93</v>
      </c>
      <c r="B104" s="36"/>
      <c r="C104" s="39"/>
      <c r="D104" s="40"/>
      <c r="E104" s="29"/>
      <c r="F104" s="40"/>
      <c r="G104" s="29"/>
      <c r="H104" s="40"/>
      <c r="I104" s="41"/>
      <c r="J104" s="42"/>
      <c r="K104" s="81"/>
      <c r="L104" s="43"/>
      <c r="M104" s="40"/>
      <c r="N104" s="29"/>
      <c r="O104" s="40"/>
      <c r="P104" s="29"/>
      <c r="Q104" s="40"/>
      <c r="R104" s="41"/>
      <c r="S104" s="42"/>
      <c r="T104" s="81">
        <f t="shared" si="37"/>
        <v>0</v>
      </c>
      <c r="U104" s="43"/>
      <c r="V104" s="40"/>
      <c r="W104" s="29"/>
      <c r="X104" s="40"/>
      <c r="Y104" s="29"/>
      <c r="Z104" s="42"/>
      <c r="AA104" s="85">
        <f t="shared" si="38"/>
        <v>0</v>
      </c>
      <c r="AB104" s="39"/>
      <c r="AC104" s="40"/>
      <c r="AD104" s="41"/>
      <c r="AE104" s="40"/>
      <c r="AF104" s="41"/>
      <c r="AG104" s="40"/>
      <c r="AH104" s="41"/>
      <c r="AI104" s="42"/>
      <c r="AJ104" s="85">
        <f t="shared" si="39"/>
        <v>0</v>
      </c>
      <c r="AK104" s="23">
        <f t="shared" si="40"/>
        <v>0</v>
      </c>
      <c r="AL104" s="22">
        <f t="shared" si="41"/>
        <v>0</v>
      </c>
      <c r="AM104" s="22">
        <f t="shared" si="42"/>
        <v>0</v>
      </c>
      <c r="AN104" s="30">
        <f t="shared" si="43"/>
        <v>0</v>
      </c>
      <c r="AO104" s="35">
        <f t="shared" si="44"/>
        <v>0</v>
      </c>
      <c r="AP104" s="90">
        <f t="shared" si="45"/>
        <v>0</v>
      </c>
      <c r="AR104" s="108">
        <f t="shared" si="46"/>
        <v>0</v>
      </c>
      <c r="AS104" s="109">
        <f t="shared" si="47"/>
        <v>0</v>
      </c>
      <c r="AT104" s="109">
        <f t="shared" si="48"/>
        <v>0</v>
      </c>
      <c r="AU104" s="110">
        <f t="shared" si="49"/>
        <v>0</v>
      </c>
      <c r="AV104" s="108">
        <f t="shared" si="50"/>
        <v>0</v>
      </c>
      <c r="AW104" s="109">
        <f t="shared" si="51"/>
        <v>0</v>
      </c>
      <c r="AX104" s="109">
        <f t="shared" si="52"/>
        <v>0</v>
      </c>
      <c r="AY104" s="110">
        <f t="shared" si="53"/>
        <v>0</v>
      </c>
      <c r="AZ104" s="108">
        <f t="shared" si="54"/>
        <v>0</v>
      </c>
      <c r="BA104" s="109">
        <f t="shared" si="55"/>
        <v>0</v>
      </c>
      <c r="BB104" s="109">
        <f t="shared" si="56"/>
        <v>0</v>
      </c>
      <c r="BC104" s="110">
        <f t="shared" si="57"/>
        <v>0</v>
      </c>
      <c r="BD104" s="108">
        <f t="shared" si="58"/>
        <v>0</v>
      </c>
      <c r="BE104" s="109">
        <f t="shared" si="59"/>
        <v>0</v>
      </c>
      <c r="BF104" s="109">
        <f t="shared" si="60"/>
        <v>0</v>
      </c>
      <c r="BG104" s="110">
        <f t="shared" si="61"/>
        <v>0</v>
      </c>
    </row>
    <row r="105" spans="1:59" s="1" customFormat="1" ht="18" x14ac:dyDescent="0.25">
      <c r="A105" s="21">
        <v>94</v>
      </c>
      <c r="B105" s="36"/>
      <c r="C105" s="39"/>
      <c r="D105" s="40"/>
      <c r="E105" s="29"/>
      <c r="F105" s="40"/>
      <c r="G105" s="29"/>
      <c r="H105" s="40"/>
      <c r="I105" s="41"/>
      <c r="J105" s="42"/>
      <c r="K105" s="81"/>
      <c r="L105" s="43"/>
      <c r="M105" s="40"/>
      <c r="N105" s="29"/>
      <c r="O105" s="40"/>
      <c r="P105" s="29"/>
      <c r="Q105" s="40"/>
      <c r="R105" s="41"/>
      <c r="S105" s="42"/>
      <c r="T105" s="81">
        <f t="shared" si="37"/>
        <v>0</v>
      </c>
      <c r="U105" s="43"/>
      <c r="V105" s="40"/>
      <c r="W105" s="29"/>
      <c r="X105" s="40"/>
      <c r="Y105" s="29"/>
      <c r="Z105" s="42"/>
      <c r="AA105" s="85">
        <f t="shared" si="38"/>
        <v>0</v>
      </c>
      <c r="AB105" s="39"/>
      <c r="AC105" s="40"/>
      <c r="AD105" s="41"/>
      <c r="AE105" s="40"/>
      <c r="AF105" s="41"/>
      <c r="AG105" s="40"/>
      <c r="AH105" s="41"/>
      <c r="AI105" s="42"/>
      <c r="AJ105" s="85">
        <f t="shared" si="39"/>
        <v>0</v>
      </c>
      <c r="AK105" s="23">
        <f t="shared" si="40"/>
        <v>0</v>
      </c>
      <c r="AL105" s="22">
        <f t="shared" si="41"/>
        <v>0</v>
      </c>
      <c r="AM105" s="22">
        <f t="shared" si="42"/>
        <v>0</v>
      </c>
      <c r="AN105" s="30">
        <f t="shared" si="43"/>
        <v>0</v>
      </c>
      <c r="AO105" s="35">
        <f t="shared" si="44"/>
        <v>0</v>
      </c>
      <c r="AP105" s="90">
        <f t="shared" si="45"/>
        <v>0</v>
      </c>
      <c r="AR105" s="108">
        <f t="shared" si="46"/>
        <v>0</v>
      </c>
      <c r="AS105" s="109">
        <f t="shared" si="47"/>
        <v>0</v>
      </c>
      <c r="AT105" s="109">
        <f t="shared" si="48"/>
        <v>0</v>
      </c>
      <c r="AU105" s="110">
        <f t="shared" si="49"/>
        <v>0</v>
      </c>
      <c r="AV105" s="108">
        <f t="shared" si="50"/>
        <v>0</v>
      </c>
      <c r="AW105" s="109">
        <f t="shared" si="51"/>
        <v>0</v>
      </c>
      <c r="AX105" s="109">
        <f t="shared" si="52"/>
        <v>0</v>
      </c>
      <c r="AY105" s="110">
        <f t="shared" si="53"/>
        <v>0</v>
      </c>
      <c r="AZ105" s="108">
        <f t="shared" si="54"/>
        <v>0</v>
      </c>
      <c r="BA105" s="109">
        <f t="shared" si="55"/>
        <v>0</v>
      </c>
      <c r="BB105" s="109">
        <f t="shared" si="56"/>
        <v>0</v>
      </c>
      <c r="BC105" s="110">
        <f t="shared" si="57"/>
        <v>0</v>
      </c>
      <c r="BD105" s="108">
        <f t="shared" si="58"/>
        <v>0</v>
      </c>
      <c r="BE105" s="109">
        <f t="shared" si="59"/>
        <v>0</v>
      </c>
      <c r="BF105" s="109">
        <f t="shared" si="60"/>
        <v>0</v>
      </c>
      <c r="BG105" s="110">
        <f t="shared" si="61"/>
        <v>0</v>
      </c>
    </row>
    <row r="106" spans="1:59" s="1" customFormat="1" ht="18" x14ac:dyDescent="0.25">
      <c r="A106" s="21">
        <v>95</v>
      </c>
      <c r="B106" s="36"/>
      <c r="C106" s="39"/>
      <c r="D106" s="40"/>
      <c r="E106" s="29"/>
      <c r="F106" s="40"/>
      <c r="G106" s="29"/>
      <c r="H106" s="40"/>
      <c r="I106" s="41"/>
      <c r="J106" s="42"/>
      <c r="K106" s="81"/>
      <c r="L106" s="43"/>
      <c r="M106" s="40"/>
      <c r="N106" s="29"/>
      <c r="O106" s="40"/>
      <c r="P106" s="29"/>
      <c r="Q106" s="40"/>
      <c r="R106" s="41"/>
      <c r="S106" s="42"/>
      <c r="T106" s="81">
        <f t="shared" si="37"/>
        <v>0</v>
      </c>
      <c r="U106" s="43"/>
      <c r="V106" s="40"/>
      <c r="W106" s="29"/>
      <c r="X106" s="40"/>
      <c r="Y106" s="29"/>
      <c r="Z106" s="42"/>
      <c r="AA106" s="85">
        <f t="shared" si="38"/>
        <v>0</v>
      </c>
      <c r="AB106" s="39"/>
      <c r="AC106" s="40"/>
      <c r="AD106" s="41"/>
      <c r="AE106" s="40"/>
      <c r="AF106" s="41"/>
      <c r="AG106" s="40"/>
      <c r="AH106" s="41"/>
      <c r="AI106" s="42"/>
      <c r="AJ106" s="85">
        <f t="shared" si="39"/>
        <v>0</v>
      </c>
      <c r="AK106" s="23">
        <f t="shared" si="40"/>
        <v>0</v>
      </c>
      <c r="AL106" s="22">
        <f t="shared" si="41"/>
        <v>0</v>
      </c>
      <c r="AM106" s="22">
        <f t="shared" si="42"/>
        <v>0</v>
      </c>
      <c r="AN106" s="30">
        <f t="shared" si="43"/>
        <v>0</v>
      </c>
      <c r="AO106" s="35">
        <f t="shared" si="44"/>
        <v>0</v>
      </c>
      <c r="AP106" s="90">
        <f t="shared" si="45"/>
        <v>0</v>
      </c>
      <c r="AR106" s="108">
        <f t="shared" si="46"/>
        <v>0</v>
      </c>
      <c r="AS106" s="109">
        <f t="shared" si="47"/>
        <v>0</v>
      </c>
      <c r="AT106" s="109">
        <f t="shared" si="48"/>
        <v>0</v>
      </c>
      <c r="AU106" s="110">
        <f t="shared" si="49"/>
        <v>0</v>
      </c>
      <c r="AV106" s="108">
        <f t="shared" si="50"/>
        <v>0</v>
      </c>
      <c r="AW106" s="109">
        <f t="shared" si="51"/>
        <v>0</v>
      </c>
      <c r="AX106" s="109">
        <f t="shared" si="52"/>
        <v>0</v>
      </c>
      <c r="AY106" s="110">
        <f t="shared" si="53"/>
        <v>0</v>
      </c>
      <c r="AZ106" s="108">
        <f t="shared" si="54"/>
        <v>0</v>
      </c>
      <c r="BA106" s="109">
        <f t="shared" si="55"/>
        <v>0</v>
      </c>
      <c r="BB106" s="109">
        <f t="shared" si="56"/>
        <v>0</v>
      </c>
      <c r="BC106" s="110">
        <f t="shared" si="57"/>
        <v>0</v>
      </c>
      <c r="BD106" s="108">
        <f t="shared" si="58"/>
        <v>0</v>
      </c>
      <c r="BE106" s="109">
        <f t="shared" si="59"/>
        <v>0</v>
      </c>
      <c r="BF106" s="109">
        <f t="shared" si="60"/>
        <v>0</v>
      </c>
      <c r="BG106" s="110">
        <f t="shared" si="61"/>
        <v>0</v>
      </c>
    </row>
    <row r="107" spans="1:59" s="1" customFormat="1" ht="18" x14ac:dyDescent="0.25">
      <c r="A107" s="21">
        <v>96</v>
      </c>
      <c r="B107" s="36"/>
      <c r="C107" s="39"/>
      <c r="D107" s="40"/>
      <c r="E107" s="29"/>
      <c r="F107" s="40"/>
      <c r="G107" s="29"/>
      <c r="H107" s="40"/>
      <c r="I107" s="41"/>
      <c r="J107" s="42"/>
      <c r="K107" s="81"/>
      <c r="L107" s="43"/>
      <c r="M107" s="40"/>
      <c r="N107" s="29"/>
      <c r="O107" s="40"/>
      <c r="P107" s="29"/>
      <c r="Q107" s="40"/>
      <c r="R107" s="41"/>
      <c r="S107" s="42"/>
      <c r="T107" s="81">
        <f t="shared" si="37"/>
        <v>0</v>
      </c>
      <c r="U107" s="43"/>
      <c r="V107" s="40"/>
      <c r="W107" s="29"/>
      <c r="X107" s="40"/>
      <c r="Y107" s="29"/>
      <c r="Z107" s="42"/>
      <c r="AA107" s="85">
        <f t="shared" si="38"/>
        <v>0</v>
      </c>
      <c r="AB107" s="39"/>
      <c r="AC107" s="40"/>
      <c r="AD107" s="41"/>
      <c r="AE107" s="40"/>
      <c r="AF107" s="41"/>
      <c r="AG107" s="40"/>
      <c r="AH107" s="41"/>
      <c r="AI107" s="42"/>
      <c r="AJ107" s="85">
        <f t="shared" si="39"/>
        <v>0</v>
      </c>
      <c r="AK107" s="23">
        <f t="shared" si="40"/>
        <v>0</v>
      </c>
      <c r="AL107" s="22">
        <f t="shared" si="41"/>
        <v>0</v>
      </c>
      <c r="AM107" s="22">
        <f t="shared" si="42"/>
        <v>0</v>
      </c>
      <c r="AN107" s="30">
        <f t="shared" si="43"/>
        <v>0</v>
      </c>
      <c r="AO107" s="35">
        <f t="shared" si="44"/>
        <v>0</v>
      </c>
      <c r="AP107" s="90">
        <f t="shared" si="45"/>
        <v>0</v>
      </c>
      <c r="AR107" s="108">
        <f t="shared" si="46"/>
        <v>0</v>
      </c>
      <c r="AS107" s="109">
        <f t="shared" si="47"/>
        <v>0</v>
      </c>
      <c r="AT107" s="109">
        <f t="shared" si="48"/>
        <v>0</v>
      </c>
      <c r="AU107" s="110">
        <f t="shared" si="49"/>
        <v>0</v>
      </c>
      <c r="AV107" s="108">
        <f t="shared" si="50"/>
        <v>0</v>
      </c>
      <c r="AW107" s="109">
        <f t="shared" si="51"/>
        <v>0</v>
      </c>
      <c r="AX107" s="109">
        <f t="shared" si="52"/>
        <v>0</v>
      </c>
      <c r="AY107" s="110">
        <f t="shared" si="53"/>
        <v>0</v>
      </c>
      <c r="AZ107" s="108">
        <f t="shared" si="54"/>
        <v>0</v>
      </c>
      <c r="BA107" s="109">
        <f t="shared" si="55"/>
        <v>0</v>
      </c>
      <c r="BB107" s="109">
        <f t="shared" si="56"/>
        <v>0</v>
      </c>
      <c r="BC107" s="110">
        <f t="shared" si="57"/>
        <v>0</v>
      </c>
      <c r="BD107" s="108">
        <f t="shared" si="58"/>
        <v>0</v>
      </c>
      <c r="BE107" s="109">
        <f t="shared" si="59"/>
        <v>0</v>
      </c>
      <c r="BF107" s="109">
        <f t="shared" si="60"/>
        <v>0</v>
      </c>
      <c r="BG107" s="110">
        <f t="shared" si="61"/>
        <v>0</v>
      </c>
    </row>
    <row r="108" spans="1:59" s="1" customFormat="1" ht="18" x14ac:dyDescent="0.25">
      <c r="A108" s="21">
        <v>97</v>
      </c>
      <c r="B108" s="36"/>
      <c r="C108" s="39"/>
      <c r="D108" s="40"/>
      <c r="E108" s="29"/>
      <c r="F108" s="40"/>
      <c r="G108" s="29"/>
      <c r="H108" s="40"/>
      <c r="I108" s="41"/>
      <c r="J108" s="42"/>
      <c r="K108" s="81"/>
      <c r="L108" s="43"/>
      <c r="M108" s="40"/>
      <c r="N108" s="29"/>
      <c r="O108" s="40"/>
      <c r="P108" s="29"/>
      <c r="Q108" s="40"/>
      <c r="R108" s="41"/>
      <c r="S108" s="42"/>
      <c r="T108" s="81">
        <f t="shared" ref="T108:T131" si="62">SUM(AV108:AY108)</f>
        <v>0</v>
      </c>
      <c r="U108" s="43"/>
      <c r="V108" s="40"/>
      <c r="W108" s="29"/>
      <c r="X108" s="40"/>
      <c r="Y108" s="29"/>
      <c r="Z108" s="42"/>
      <c r="AA108" s="85">
        <f t="shared" ref="AA108:AA131" si="63">SUM(AZ108:BB108)</f>
        <v>0</v>
      </c>
      <c r="AB108" s="39"/>
      <c r="AC108" s="40"/>
      <c r="AD108" s="41"/>
      <c r="AE108" s="40"/>
      <c r="AF108" s="41"/>
      <c r="AG108" s="40"/>
      <c r="AH108" s="41"/>
      <c r="AI108" s="42"/>
      <c r="AJ108" s="85">
        <f t="shared" ref="AJ108:AJ131" si="64">SUM(BD108:BG108)</f>
        <v>0</v>
      </c>
      <c r="AK108" s="23">
        <f t="shared" ref="AK108:AK131" si="65">SUM(C108-D108)+(E108-F108)+(G108-H108)+(I108-J108)</f>
        <v>0</v>
      </c>
      <c r="AL108" s="22">
        <f t="shared" ref="AL108:AL131" si="66">SUM(L108-M108)+(N108-O108)+(P108-Q108)+(R108-S108)</f>
        <v>0</v>
      </c>
      <c r="AM108" s="22">
        <f t="shared" ref="AM108:AM131" si="67">SUM(U108-V108)+(W108-X108)+(Y108-Z108)</f>
        <v>0</v>
      </c>
      <c r="AN108" s="30">
        <f t="shared" ref="AN108:AN131" si="68">SUM(AB108-AC108)+(AD108-AE108)+(AF108-AG108)+(AH108-AI108)</f>
        <v>0</v>
      </c>
      <c r="AO108" s="35">
        <f t="shared" ref="AO108:AO131" si="69">SUM(AK108+AL108+AM108+AN108)</f>
        <v>0</v>
      </c>
      <c r="AP108" s="90">
        <f t="shared" ref="AP108:AP131" si="70">SUM(K108+T108+AA108+AJ108)</f>
        <v>0</v>
      </c>
      <c r="AR108" s="108">
        <f t="shared" si="46"/>
        <v>0</v>
      </c>
      <c r="AS108" s="109">
        <f t="shared" si="47"/>
        <v>0</v>
      </c>
      <c r="AT108" s="109">
        <f t="shared" si="48"/>
        <v>0</v>
      </c>
      <c r="AU108" s="110">
        <f t="shared" si="49"/>
        <v>0</v>
      </c>
      <c r="AV108" s="108">
        <f t="shared" si="50"/>
        <v>0</v>
      </c>
      <c r="AW108" s="109">
        <f t="shared" si="51"/>
        <v>0</v>
      </c>
      <c r="AX108" s="109">
        <f t="shared" si="52"/>
        <v>0</v>
      </c>
      <c r="AY108" s="110">
        <f t="shared" si="53"/>
        <v>0</v>
      </c>
      <c r="AZ108" s="108">
        <f t="shared" si="54"/>
        <v>0</v>
      </c>
      <c r="BA108" s="109">
        <f t="shared" si="55"/>
        <v>0</v>
      </c>
      <c r="BB108" s="109">
        <f t="shared" si="56"/>
        <v>0</v>
      </c>
      <c r="BC108" s="110">
        <f t="shared" si="57"/>
        <v>0</v>
      </c>
      <c r="BD108" s="108">
        <f t="shared" si="58"/>
        <v>0</v>
      </c>
      <c r="BE108" s="109">
        <f t="shared" si="59"/>
        <v>0</v>
      </c>
      <c r="BF108" s="109">
        <f t="shared" si="60"/>
        <v>0</v>
      </c>
      <c r="BG108" s="110">
        <f t="shared" si="61"/>
        <v>0</v>
      </c>
    </row>
    <row r="109" spans="1:59" s="1" customFormat="1" ht="18" x14ac:dyDescent="0.25">
      <c r="A109" s="21">
        <v>98</v>
      </c>
      <c r="B109" s="36"/>
      <c r="C109" s="39"/>
      <c r="D109" s="40"/>
      <c r="E109" s="29"/>
      <c r="F109" s="40"/>
      <c r="G109" s="29"/>
      <c r="H109" s="40"/>
      <c r="I109" s="41"/>
      <c r="J109" s="42"/>
      <c r="K109" s="81"/>
      <c r="L109" s="43"/>
      <c r="M109" s="40"/>
      <c r="N109" s="29"/>
      <c r="O109" s="40"/>
      <c r="P109" s="29"/>
      <c r="Q109" s="40"/>
      <c r="R109" s="41"/>
      <c r="S109" s="42"/>
      <c r="T109" s="81">
        <f t="shared" si="62"/>
        <v>0</v>
      </c>
      <c r="U109" s="43"/>
      <c r="V109" s="40"/>
      <c r="W109" s="29"/>
      <c r="X109" s="40"/>
      <c r="Y109" s="29"/>
      <c r="Z109" s="42"/>
      <c r="AA109" s="85">
        <f t="shared" si="63"/>
        <v>0</v>
      </c>
      <c r="AB109" s="39"/>
      <c r="AC109" s="40"/>
      <c r="AD109" s="41"/>
      <c r="AE109" s="40"/>
      <c r="AF109" s="41"/>
      <c r="AG109" s="40"/>
      <c r="AH109" s="41"/>
      <c r="AI109" s="42"/>
      <c r="AJ109" s="85">
        <f t="shared" si="64"/>
        <v>0</v>
      </c>
      <c r="AK109" s="23">
        <f t="shared" si="65"/>
        <v>0</v>
      </c>
      <c r="AL109" s="22">
        <f t="shared" si="66"/>
        <v>0</v>
      </c>
      <c r="AM109" s="22">
        <f t="shared" si="67"/>
        <v>0</v>
      </c>
      <c r="AN109" s="30">
        <f t="shared" si="68"/>
        <v>0</v>
      </c>
      <c r="AO109" s="35">
        <f t="shared" si="69"/>
        <v>0</v>
      </c>
      <c r="AP109" s="90">
        <f t="shared" si="70"/>
        <v>0</v>
      </c>
      <c r="AR109" s="108">
        <f t="shared" si="46"/>
        <v>0</v>
      </c>
      <c r="AS109" s="109">
        <f t="shared" si="47"/>
        <v>0</v>
      </c>
      <c r="AT109" s="109">
        <f t="shared" si="48"/>
        <v>0</v>
      </c>
      <c r="AU109" s="110">
        <f t="shared" si="49"/>
        <v>0</v>
      </c>
      <c r="AV109" s="108">
        <f t="shared" si="50"/>
        <v>0</v>
      </c>
      <c r="AW109" s="109">
        <f t="shared" si="51"/>
        <v>0</v>
      </c>
      <c r="AX109" s="109">
        <f t="shared" si="52"/>
        <v>0</v>
      </c>
      <c r="AY109" s="110">
        <f t="shared" si="53"/>
        <v>0</v>
      </c>
      <c r="AZ109" s="108">
        <f t="shared" si="54"/>
        <v>0</v>
      </c>
      <c r="BA109" s="109">
        <f t="shared" si="55"/>
        <v>0</v>
      </c>
      <c r="BB109" s="109">
        <f t="shared" si="56"/>
        <v>0</v>
      </c>
      <c r="BC109" s="110">
        <f t="shared" si="57"/>
        <v>0</v>
      </c>
      <c r="BD109" s="108">
        <f t="shared" si="58"/>
        <v>0</v>
      </c>
      <c r="BE109" s="109">
        <f t="shared" si="59"/>
        <v>0</v>
      </c>
      <c r="BF109" s="109">
        <f t="shared" si="60"/>
        <v>0</v>
      </c>
      <c r="BG109" s="110">
        <f t="shared" si="61"/>
        <v>0</v>
      </c>
    </row>
    <row r="110" spans="1:59" s="1" customFormat="1" ht="18" x14ac:dyDescent="0.25">
      <c r="A110" s="21">
        <v>99</v>
      </c>
      <c r="B110" s="36"/>
      <c r="C110" s="39"/>
      <c r="D110" s="40"/>
      <c r="E110" s="29"/>
      <c r="F110" s="40"/>
      <c r="G110" s="29"/>
      <c r="H110" s="40"/>
      <c r="I110" s="41"/>
      <c r="J110" s="42"/>
      <c r="K110" s="81"/>
      <c r="L110" s="43"/>
      <c r="M110" s="40"/>
      <c r="N110" s="29"/>
      <c r="O110" s="40"/>
      <c r="P110" s="29"/>
      <c r="Q110" s="40"/>
      <c r="R110" s="41"/>
      <c r="S110" s="42"/>
      <c r="T110" s="81">
        <f t="shared" si="62"/>
        <v>0</v>
      </c>
      <c r="U110" s="43"/>
      <c r="V110" s="40"/>
      <c r="W110" s="29"/>
      <c r="X110" s="40"/>
      <c r="Y110" s="29"/>
      <c r="Z110" s="42"/>
      <c r="AA110" s="85">
        <f t="shared" si="63"/>
        <v>0</v>
      </c>
      <c r="AB110" s="39"/>
      <c r="AC110" s="40"/>
      <c r="AD110" s="41"/>
      <c r="AE110" s="40"/>
      <c r="AF110" s="41"/>
      <c r="AG110" s="40"/>
      <c r="AH110" s="41"/>
      <c r="AI110" s="42"/>
      <c r="AJ110" s="85">
        <f t="shared" si="64"/>
        <v>0</v>
      </c>
      <c r="AK110" s="23">
        <f t="shared" si="65"/>
        <v>0</v>
      </c>
      <c r="AL110" s="22">
        <f t="shared" si="66"/>
        <v>0</v>
      </c>
      <c r="AM110" s="22">
        <f t="shared" si="67"/>
        <v>0</v>
      </c>
      <c r="AN110" s="30">
        <f t="shared" si="68"/>
        <v>0</v>
      </c>
      <c r="AO110" s="35">
        <f t="shared" si="69"/>
        <v>0</v>
      </c>
      <c r="AP110" s="90">
        <f t="shared" si="70"/>
        <v>0</v>
      </c>
      <c r="AR110" s="108">
        <f t="shared" si="46"/>
        <v>0</v>
      </c>
      <c r="AS110" s="109">
        <f t="shared" si="47"/>
        <v>0</v>
      </c>
      <c r="AT110" s="109">
        <f t="shared" si="48"/>
        <v>0</v>
      </c>
      <c r="AU110" s="110">
        <f t="shared" si="49"/>
        <v>0</v>
      </c>
      <c r="AV110" s="108">
        <f t="shared" si="50"/>
        <v>0</v>
      </c>
      <c r="AW110" s="109">
        <f t="shared" si="51"/>
        <v>0</v>
      </c>
      <c r="AX110" s="109">
        <f t="shared" si="52"/>
        <v>0</v>
      </c>
      <c r="AY110" s="110">
        <f t="shared" si="53"/>
        <v>0</v>
      </c>
      <c r="AZ110" s="108">
        <f t="shared" si="54"/>
        <v>0</v>
      </c>
      <c r="BA110" s="109">
        <f t="shared" si="55"/>
        <v>0</v>
      </c>
      <c r="BB110" s="109">
        <f t="shared" si="56"/>
        <v>0</v>
      </c>
      <c r="BC110" s="110">
        <f t="shared" si="57"/>
        <v>0</v>
      </c>
      <c r="BD110" s="108">
        <f t="shared" si="58"/>
        <v>0</v>
      </c>
      <c r="BE110" s="109">
        <f t="shared" si="59"/>
        <v>0</v>
      </c>
      <c r="BF110" s="109">
        <f t="shared" si="60"/>
        <v>0</v>
      </c>
      <c r="BG110" s="110">
        <f t="shared" si="61"/>
        <v>0</v>
      </c>
    </row>
    <row r="111" spans="1:59" s="1" customFormat="1" ht="18" x14ac:dyDescent="0.25">
      <c r="A111" s="21">
        <v>100</v>
      </c>
      <c r="B111" s="36"/>
      <c r="C111" s="39"/>
      <c r="D111" s="40"/>
      <c r="E111" s="29"/>
      <c r="F111" s="40"/>
      <c r="G111" s="29"/>
      <c r="H111" s="40"/>
      <c r="I111" s="41"/>
      <c r="J111" s="42"/>
      <c r="K111" s="81"/>
      <c r="L111" s="43"/>
      <c r="M111" s="40"/>
      <c r="N111" s="29"/>
      <c r="O111" s="40"/>
      <c r="P111" s="29"/>
      <c r="Q111" s="40"/>
      <c r="R111" s="41"/>
      <c r="S111" s="42"/>
      <c r="T111" s="81">
        <f t="shared" si="62"/>
        <v>0</v>
      </c>
      <c r="U111" s="43"/>
      <c r="V111" s="40"/>
      <c r="W111" s="29"/>
      <c r="X111" s="40"/>
      <c r="Y111" s="29"/>
      <c r="Z111" s="42"/>
      <c r="AA111" s="85">
        <f t="shared" si="63"/>
        <v>0</v>
      </c>
      <c r="AB111" s="39"/>
      <c r="AC111" s="40"/>
      <c r="AD111" s="41"/>
      <c r="AE111" s="40"/>
      <c r="AF111" s="41"/>
      <c r="AG111" s="40"/>
      <c r="AH111" s="41"/>
      <c r="AI111" s="42"/>
      <c r="AJ111" s="85">
        <f t="shared" si="64"/>
        <v>0</v>
      </c>
      <c r="AK111" s="23">
        <f t="shared" si="65"/>
        <v>0</v>
      </c>
      <c r="AL111" s="22">
        <f t="shared" si="66"/>
        <v>0</v>
      </c>
      <c r="AM111" s="22">
        <f t="shared" si="67"/>
        <v>0</v>
      </c>
      <c r="AN111" s="30">
        <f t="shared" si="68"/>
        <v>0</v>
      </c>
      <c r="AO111" s="35">
        <f t="shared" si="69"/>
        <v>0</v>
      </c>
      <c r="AP111" s="90">
        <f t="shared" si="70"/>
        <v>0</v>
      </c>
      <c r="AR111" s="108">
        <f t="shared" si="46"/>
        <v>0</v>
      </c>
      <c r="AS111" s="109">
        <f t="shared" si="47"/>
        <v>0</v>
      </c>
      <c r="AT111" s="109">
        <f t="shared" si="48"/>
        <v>0</v>
      </c>
      <c r="AU111" s="110">
        <f t="shared" si="49"/>
        <v>0</v>
      </c>
      <c r="AV111" s="108">
        <f t="shared" si="50"/>
        <v>0</v>
      </c>
      <c r="AW111" s="109">
        <f t="shared" si="51"/>
        <v>0</v>
      </c>
      <c r="AX111" s="109">
        <f t="shared" si="52"/>
        <v>0</v>
      </c>
      <c r="AY111" s="110">
        <f t="shared" si="53"/>
        <v>0</v>
      </c>
      <c r="AZ111" s="108">
        <f t="shared" si="54"/>
        <v>0</v>
      </c>
      <c r="BA111" s="109">
        <f t="shared" si="55"/>
        <v>0</v>
      </c>
      <c r="BB111" s="109">
        <f t="shared" si="56"/>
        <v>0</v>
      </c>
      <c r="BC111" s="110">
        <f t="shared" si="57"/>
        <v>0</v>
      </c>
      <c r="BD111" s="108">
        <f t="shared" si="58"/>
        <v>0</v>
      </c>
      <c r="BE111" s="109">
        <f t="shared" si="59"/>
        <v>0</v>
      </c>
      <c r="BF111" s="109">
        <f t="shared" si="60"/>
        <v>0</v>
      </c>
      <c r="BG111" s="110">
        <f t="shared" si="61"/>
        <v>0</v>
      </c>
    </row>
    <row r="112" spans="1:59" s="1" customFormat="1" ht="18" x14ac:dyDescent="0.25">
      <c r="A112" s="21">
        <v>101</v>
      </c>
      <c r="B112" s="36"/>
      <c r="C112" s="39"/>
      <c r="D112" s="40"/>
      <c r="E112" s="29"/>
      <c r="F112" s="40"/>
      <c r="G112" s="29"/>
      <c r="H112" s="40"/>
      <c r="I112" s="41"/>
      <c r="J112" s="42"/>
      <c r="K112" s="81"/>
      <c r="L112" s="43"/>
      <c r="M112" s="40"/>
      <c r="N112" s="29"/>
      <c r="O112" s="40"/>
      <c r="P112" s="29"/>
      <c r="Q112" s="40"/>
      <c r="R112" s="41"/>
      <c r="S112" s="42"/>
      <c r="T112" s="81">
        <f t="shared" si="62"/>
        <v>0</v>
      </c>
      <c r="U112" s="43"/>
      <c r="V112" s="40"/>
      <c r="W112" s="29"/>
      <c r="X112" s="40"/>
      <c r="Y112" s="29"/>
      <c r="Z112" s="42"/>
      <c r="AA112" s="85">
        <f t="shared" si="63"/>
        <v>0</v>
      </c>
      <c r="AB112" s="39"/>
      <c r="AC112" s="40"/>
      <c r="AD112" s="41"/>
      <c r="AE112" s="40"/>
      <c r="AF112" s="41"/>
      <c r="AG112" s="40"/>
      <c r="AH112" s="41"/>
      <c r="AI112" s="42"/>
      <c r="AJ112" s="85">
        <f t="shared" si="64"/>
        <v>0</v>
      </c>
      <c r="AK112" s="23">
        <f t="shared" si="65"/>
        <v>0</v>
      </c>
      <c r="AL112" s="22">
        <f t="shared" si="66"/>
        <v>0</v>
      </c>
      <c r="AM112" s="22">
        <f t="shared" si="67"/>
        <v>0</v>
      </c>
      <c r="AN112" s="30">
        <f t="shared" si="68"/>
        <v>0</v>
      </c>
      <c r="AO112" s="35">
        <f t="shared" si="69"/>
        <v>0</v>
      </c>
      <c r="AP112" s="90">
        <f t="shared" si="70"/>
        <v>0</v>
      </c>
      <c r="AR112" s="108">
        <f t="shared" si="46"/>
        <v>0</v>
      </c>
      <c r="AS112" s="109">
        <f t="shared" si="47"/>
        <v>0</v>
      </c>
      <c r="AT112" s="109">
        <f t="shared" si="48"/>
        <v>0</v>
      </c>
      <c r="AU112" s="110">
        <f t="shared" si="49"/>
        <v>0</v>
      </c>
      <c r="AV112" s="108">
        <f t="shared" si="50"/>
        <v>0</v>
      </c>
      <c r="AW112" s="109">
        <f t="shared" si="51"/>
        <v>0</v>
      </c>
      <c r="AX112" s="109">
        <f t="shared" si="52"/>
        <v>0</v>
      </c>
      <c r="AY112" s="110">
        <f t="shared" si="53"/>
        <v>0</v>
      </c>
      <c r="AZ112" s="108">
        <f t="shared" si="54"/>
        <v>0</v>
      </c>
      <c r="BA112" s="109">
        <f t="shared" si="55"/>
        <v>0</v>
      </c>
      <c r="BB112" s="109">
        <f t="shared" si="56"/>
        <v>0</v>
      </c>
      <c r="BC112" s="110">
        <f t="shared" si="57"/>
        <v>0</v>
      </c>
      <c r="BD112" s="108">
        <f t="shared" si="58"/>
        <v>0</v>
      </c>
      <c r="BE112" s="109">
        <f t="shared" si="59"/>
        <v>0</v>
      </c>
      <c r="BF112" s="109">
        <f t="shared" si="60"/>
        <v>0</v>
      </c>
      <c r="BG112" s="110">
        <f t="shared" si="61"/>
        <v>0</v>
      </c>
    </row>
    <row r="113" spans="1:59" s="1" customFormat="1" ht="18" x14ac:dyDescent="0.25">
      <c r="A113" s="21">
        <v>102</v>
      </c>
      <c r="B113" s="17"/>
      <c r="C113" s="39"/>
      <c r="D113" s="40"/>
      <c r="E113" s="29"/>
      <c r="F113" s="40"/>
      <c r="G113" s="29"/>
      <c r="H113" s="40"/>
      <c r="I113" s="41"/>
      <c r="J113" s="42"/>
      <c r="K113" s="81"/>
      <c r="L113" s="43"/>
      <c r="M113" s="40"/>
      <c r="N113" s="29"/>
      <c r="O113" s="40"/>
      <c r="P113" s="29"/>
      <c r="Q113" s="40"/>
      <c r="R113" s="41"/>
      <c r="S113" s="42"/>
      <c r="T113" s="81">
        <f t="shared" si="62"/>
        <v>0</v>
      </c>
      <c r="U113" s="43"/>
      <c r="V113" s="40"/>
      <c r="W113" s="29"/>
      <c r="X113" s="40"/>
      <c r="Y113" s="29"/>
      <c r="Z113" s="42"/>
      <c r="AA113" s="85">
        <f t="shared" si="63"/>
        <v>0</v>
      </c>
      <c r="AB113" s="39"/>
      <c r="AC113" s="40"/>
      <c r="AD113" s="41"/>
      <c r="AE113" s="40"/>
      <c r="AF113" s="41"/>
      <c r="AG113" s="40"/>
      <c r="AH113" s="41"/>
      <c r="AI113" s="42"/>
      <c r="AJ113" s="85">
        <f t="shared" si="64"/>
        <v>0</v>
      </c>
      <c r="AK113" s="23">
        <f t="shared" si="65"/>
        <v>0</v>
      </c>
      <c r="AL113" s="22">
        <f t="shared" si="66"/>
        <v>0</v>
      </c>
      <c r="AM113" s="22">
        <f t="shared" si="67"/>
        <v>0</v>
      </c>
      <c r="AN113" s="30">
        <f t="shared" si="68"/>
        <v>0</v>
      </c>
      <c r="AO113" s="35">
        <f t="shared" si="69"/>
        <v>0</v>
      </c>
      <c r="AP113" s="90">
        <f t="shared" si="70"/>
        <v>0</v>
      </c>
      <c r="AR113" s="108">
        <f t="shared" si="46"/>
        <v>0</v>
      </c>
      <c r="AS113" s="109">
        <f t="shared" si="47"/>
        <v>0</v>
      </c>
      <c r="AT113" s="109">
        <f t="shared" si="48"/>
        <v>0</v>
      </c>
      <c r="AU113" s="110">
        <f t="shared" si="49"/>
        <v>0</v>
      </c>
      <c r="AV113" s="108">
        <f t="shared" si="50"/>
        <v>0</v>
      </c>
      <c r="AW113" s="109">
        <f t="shared" si="51"/>
        <v>0</v>
      </c>
      <c r="AX113" s="109">
        <f t="shared" si="52"/>
        <v>0</v>
      </c>
      <c r="AY113" s="110">
        <f t="shared" si="53"/>
        <v>0</v>
      </c>
      <c r="AZ113" s="108">
        <f t="shared" si="54"/>
        <v>0</v>
      </c>
      <c r="BA113" s="109">
        <f t="shared" si="55"/>
        <v>0</v>
      </c>
      <c r="BB113" s="109">
        <f t="shared" si="56"/>
        <v>0</v>
      </c>
      <c r="BC113" s="110">
        <f t="shared" si="57"/>
        <v>0</v>
      </c>
      <c r="BD113" s="108">
        <f t="shared" si="58"/>
        <v>0</v>
      </c>
      <c r="BE113" s="109">
        <f t="shared" si="59"/>
        <v>0</v>
      </c>
      <c r="BF113" s="109">
        <f t="shared" si="60"/>
        <v>0</v>
      </c>
      <c r="BG113" s="110">
        <f t="shared" si="61"/>
        <v>0</v>
      </c>
    </row>
    <row r="114" spans="1:59" s="1" customFormat="1" ht="18" x14ac:dyDescent="0.25">
      <c r="A114" s="21">
        <v>103</v>
      </c>
      <c r="B114" s="20"/>
      <c r="C114" s="44"/>
      <c r="D114" s="45"/>
      <c r="E114" s="46"/>
      <c r="F114" s="45"/>
      <c r="G114" s="46"/>
      <c r="H114" s="45"/>
      <c r="I114" s="47"/>
      <c r="J114" s="48"/>
      <c r="K114" s="81"/>
      <c r="L114" s="49"/>
      <c r="M114" s="45"/>
      <c r="N114" s="46"/>
      <c r="O114" s="45"/>
      <c r="P114" s="46"/>
      <c r="Q114" s="45"/>
      <c r="R114" s="47"/>
      <c r="S114" s="48"/>
      <c r="T114" s="81">
        <f t="shared" si="62"/>
        <v>0</v>
      </c>
      <c r="U114" s="49"/>
      <c r="V114" s="45"/>
      <c r="W114" s="46"/>
      <c r="X114" s="45"/>
      <c r="Y114" s="46"/>
      <c r="Z114" s="42"/>
      <c r="AA114" s="85">
        <f t="shared" si="63"/>
        <v>0</v>
      </c>
      <c r="AB114" s="44"/>
      <c r="AC114" s="45"/>
      <c r="AD114" s="47"/>
      <c r="AE114" s="45"/>
      <c r="AF114" s="47"/>
      <c r="AG114" s="45"/>
      <c r="AH114" s="47"/>
      <c r="AI114" s="48"/>
      <c r="AJ114" s="85">
        <f t="shared" si="64"/>
        <v>0</v>
      </c>
      <c r="AK114" s="23">
        <f t="shared" si="65"/>
        <v>0</v>
      </c>
      <c r="AL114" s="22">
        <f t="shared" si="66"/>
        <v>0</v>
      </c>
      <c r="AM114" s="22">
        <f t="shared" si="67"/>
        <v>0</v>
      </c>
      <c r="AN114" s="30">
        <f t="shared" si="68"/>
        <v>0</v>
      </c>
      <c r="AO114" s="35">
        <f t="shared" si="69"/>
        <v>0</v>
      </c>
      <c r="AP114" s="90">
        <f t="shared" si="70"/>
        <v>0</v>
      </c>
      <c r="AR114" s="108">
        <f t="shared" si="46"/>
        <v>0</v>
      </c>
      <c r="AS114" s="109">
        <f t="shared" si="47"/>
        <v>0</v>
      </c>
      <c r="AT114" s="109">
        <f t="shared" si="48"/>
        <v>0</v>
      </c>
      <c r="AU114" s="110">
        <f t="shared" si="49"/>
        <v>0</v>
      </c>
      <c r="AV114" s="108">
        <f t="shared" si="50"/>
        <v>0</v>
      </c>
      <c r="AW114" s="109">
        <f t="shared" si="51"/>
        <v>0</v>
      </c>
      <c r="AX114" s="109">
        <f t="shared" si="52"/>
        <v>0</v>
      </c>
      <c r="AY114" s="110">
        <f t="shared" si="53"/>
        <v>0</v>
      </c>
      <c r="AZ114" s="108">
        <f t="shared" si="54"/>
        <v>0</v>
      </c>
      <c r="BA114" s="109">
        <f t="shared" si="55"/>
        <v>0</v>
      </c>
      <c r="BB114" s="109">
        <f t="shared" si="56"/>
        <v>0</v>
      </c>
      <c r="BC114" s="110">
        <f t="shared" si="57"/>
        <v>0</v>
      </c>
      <c r="BD114" s="108">
        <f t="shared" si="58"/>
        <v>0</v>
      </c>
      <c r="BE114" s="109">
        <f t="shared" si="59"/>
        <v>0</v>
      </c>
      <c r="BF114" s="109">
        <f t="shared" si="60"/>
        <v>0</v>
      </c>
      <c r="BG114" s="110">
        <f t="shared" si="61"/>
        <v>0</v>
      </c>
    </row>
    <row r="115" spans="1:59" s="1" customFormat="1" ht="18" x14ac:dyDescent="0.25">
      <c r="A115" s="21">
        <v>104</v>
      </c>
      <c r="B115" s="20"/>
      <c r="C115" s="44"/>
      <c r="D115" s="45"/>
      <c r="E115" s="46"/>
      <c r="F115" s="45"/>
      <c r="G115" s="46"/>
      <c r="H115" s="45"/>
      <c r="I115" s="47"/>
      <c r="J115" s="48"/>
      <c r="K115" s="81"/>
      <c r="L115" s="49"/>
      <c r="M115" s="45"/>
      <c r="N115" s="46"/>
      <c r="O115" s="45"/>
      <c r="P115" s="46"/>
      <c r="Q115" s="45"/>
      <c r="R115" s="47"/>
      <c r="S115" s="48"/>
      <c r="T115" s="81">
        <f t="shared" si="62"/>
        <v>0</v>
      </c>
      <c r="U115" s="49"/>
      <c r="V115" s="45"/>
      <c r="W115" s="46"/>
      <c r="X115" s="45"/>
      <c r="Y115" s="46"/>
      <c r="Z115" s="42"/>
      <c r="AA115" s="85">
        <f t="shared" si="63"/>
        <v>0</v>
      </c>
      <c r="AB115" s="44"/>
      <c r="AC115" s="45"/>
      <c r="AD115" s="47"/>
      <c r="AE115" s="45"/>
      <c r="AF115" s="47"/>
      <c r="AG115" s="45"/>
      <c r="AH115" s="47"/>
      <c r="AI115" s="48"/>
      <c r="AJ115" s="85">
        <f t="shared" si="64"/>
        <v>0</v>
      </c>
      <c r="AK115" s="23">
        <f t="shared" si="65"/>
        <v>0</v>
      </c>
      <c r="AL115" s="22">
        <f t="shared" si="66"/>
        <v>0</v>
      </c>
      <c r="AM115" s="22">
        <f t="shared" si="67"/>
        <v>0</v>
      </c>
      <c r="AN115" s="30">
        <f t="shared" si="68"/>
        <v>0</v>
      </c>
      <c r="AO115" s="35">
        <f t="shared" si="69"/>
        <v>0</v>
      </c>
      <c r="AP115" s="90">
        <f t="shared" si="70"/>
        <v>0</v>
      </c>
      <c r="AR115" s="108">
        <f t="shared" si="46"/>
        <v>0</v>
      </c>
      <c r="AS115" s="109">
        <f t="shared" si="47"/>
        <v>0</v>
      </c>
      <c r="AT115" s="109">
        <f t="shared" si="48"/>
        <v>0</v>
      </c>
      <c r="AU115" s="110">
        <f t="shared" si="49"/>
        <v>0</v>
      </c>
      <c r="AV115" s="108">
        <f t="shared" si="50"/>
        <v>0</v>
      </c>
      <c r="AW115" s="109">
        <f t="shared" si="51"/>
        <v>0</v>
      </c>
      <c r="AX115" s="109">
        <f t="shared" si="52"/>
        <v>0</v>
      </c>
      <c r="AY115" s="110">
        <f t="shared" si="53"/>
        <v>0</v>
      </c>
      <c r="AZ115" s="108">
        <f t="shared" si="54"/>
        <v>0</v>
      </c>
      <c r="BA115" s="109">
        <f t="shared" si="55"/>
        <v>0</v>
      </c>
      <c r="BB115" s="109">
        <f t="shared" si="56"/>
        <v>0</v>
      </c>
      <c r="BC115" s="110">
        <f t="shared" si="57"/>
        <v>0</v>
      </c>
      <c r="BD115" s="108">
        <f t="shared" si="58"/>
        <v>0</v>
      </c>
      <c r="BE115" s="109">
        <f t="shared" si="59"/>
        <v>0</v>
      </c>
      <c r="BF115" s="109">
        <f t="shared" si="60"/>
        <v>0</v>
      </c>
      <c r="BG115" s="110">
        <f t="shared" si="61"/>
        <v>0</v>
      </c>
    </row>
    <row r="116" spans="1:59" s="1" customFormat="1" ht="18" x14ac:dyDescent="0.25">
      <c r="A116" s="21">
        <v>105</v>
      </c>
      <c r="B116" s="20"/>
      <c r="C116" s="44"/>
      <c r="D116" s="45"/>
      <c r="E116" s="46"/>
      <c r="F116" s="45"/>
      <c r="G116" s="46"/>
      <c r="H116" s="45"/>
      <c r="I116" s="47"/>
      <c r="J116" s="48"/>
      <c r="K116" s="81"/>
      <c r="L116" s="49"/>
      <c r="M116" s="45"/>
      <c r="N116" s="46"/>
      <c r="O116" s="45"/>
      <c r="P116" s="46"/>
      <c r="Q116" s="45"/>
      <c r="R116" s="47"/>
      <c r="S116" s="48"/>
      <c r="T116" s="81">
        <f t="shared" si="62"/>
        <v>0</v>
      </c>
      <c r="U116" s="49"/>
      <c r="V116" s="45"/>
      <c r="W116" s="46"/>
      <c r="X116" s="45"/>
      <c r="Y116" s="46"/>
      <c r="Z116" s="42"/>
      <c r="AA116" s="85">
        <f t="shared" si="63"/>
        <v>0</v>
      </c>
      <c r="AB116" s="44"/>
      <c r="AC116" s="45"/>
      <c r="AD116" s="47"/>
      <c r="AE116" s="45"/>
      <c r="AF116" s="47"/>
      <c r="AG116" s="45"/>
      <c r="AH116" s="47"/>
      <c r="AI116" s="48"/>
      <c r="AJ116" s="85">
        <f t="shared" si="64"/>
        <v>0</v>
      </c>
      <c r="AK116" s="23">
        <f t="shared" si="65"/>
        <v>0</v>
      </c>
      <c r="AL116" s="22">
        <f t="shared" si="66"/>
        <v>0</v>
      </c>
      <c r="AM116" s="22">
        <f t="shared" si="67"/>
        <v>0</v>
      </c>
      <c r="AN116" s="30">
        <f t="shared" si="68"/>
        <v>0</v>
      </c>
      <c r="AO116" s="35">
        <f t="shared" si="69"/>
        <v>0</v>
      </c>
      <c r="AP116" s="90">
        <f t="shared" si="70"/>
        <v>0</v>
      </c>
      <c r="AR116" s="108">
        <f t="shared" si="46"/>
        <v>0</v>
      </c>
      <c r="AS116" s="109">
        <f t="shared" si="47"/>
        <v>0</v>
      </c>
      <c r="AT116" s="109">
        <f t="shared" si="48"/>
        <v>0</v>
      </c>
      <c r="AU116" s="110">
        <f t="shared" si="49"/>
        <v>0</v>
      </c>
      <c r="AV116" s="108">
        <f t="shared" si="50"/>
        <v>0</v>
      </c>
      <c r="AW116" s="109">
        <f t="shared" si="51"/>
        <v>0</v>
      </c>
      <c r="AX116" s="109">
        <f t="shared" si="52"/>
        <v>0</v>
      </c>
      <c r="AY116" s="110">
        <f t="shared" si="53"/>
        <v>0</v>
      </c>
      <c r="AZ116" s="108">
        <f t="shared" si="54"/>
        <v>0</v>
      </c>
      <c r="BA116" s="109">
        <f t="shared" si="55"/>
        <v>0</v>
      </c>
      <c r="BB116" s="109">
        <f t="shared" si="56"/>
        <v>0</v>
      </c>
      <c r="BC116" s="110">
        <f t="shared" si="57"/>
        <v>0</v>
      </c>
      <c r="BD116" s="108">
        <f t="shared" si="58"/>
        <v>0</v>
      </c>
      <c r="BE116" s="109">
        <f t="shared" si="59"/>
        <v>0</v>
      </c>
      <c r="BF116" s="109">
        <f t="shared" si="60"/>
        <v>0</v>
      </c>
      <c r="BG116" s="110">
        <f t="shared" si="61"/>
        <v>0</v>
      </c>
    </row>
    <row r="117" spans="1:59" s="1" customFormat="1" ht="18" x14ac:dyDescent="0.25">
      <c r="A117" s="21">
        <v>106</v>
      </c>
      <c r="B117" s="20"/>
      <c r="C117" s="44"/>
      <c r="D117" s="45"/>
      <c r="E117" s="46"/>
      <c r="F117" s="45"/>
      <c r="G117" s="46"/>
      <c r="H117" s="45"/>
      <c r="I117" s="47"/>
      <c r="J117" s="48"/>
      <c r="K117" s="81"/>
      <c r="L117" s="49"/>
      <c r="M117" s="45"/>
      <c r="N117" s="46"/>
      <c r="O117" s="45"/>
      <c r="P117" s="46"/>
      <c r="Q117" s="45"/>
      <c r="R117" s="47"/>
      <c r="S117" s="48"/>
      <c r="T117" s="81">
        <f t="shared" si="62"/>
        <v>0</v>
      </c>
      <c r="U117" s="49"/>
      <c r="V117" s="45"/>
      <c r="W117" s="46"/>
      <c r="X117" s="45"/>
      <c r="Y117" s="46"/>
      <c r="Z117" s="42"/>
      <c r="AA117" s="85">
        <f t="shared" si="63"/>
        <v>0</v>
      </c>
      <c r="AB117" s="44"/>
      <c r="AC117" s="45"/>
      <c r="AD117" s="47"/>
      <c r="AE117" s="45"/>
      <c r="AF117" s="47"/>
      <c r="AG117" s="45"/>
      <c r="AH117" s="47"/>
      <c r="AI117" s="48"/>
      <c r="AJ117" s="85">
        <f t="shared" si="64"/>
        <v>0</v>
      </c>
      <c r="AK117" s="23">
        <f t="shared" si="65"/>
        <v>0</v>
      </c>
      <c r="AL117" s="22">
        <f t="shared" si="66"/>
        <v>0</v>
      </c>
      <c r="AM117" s="22">
        <f t="shared" si="67"/>
        <v>0</v>
      </c>
      <c r="AN117" s="30">
        <f t="shared" si="68"/>
        <v>0</v>
      </c>
      <c r="AO117" s="35">
        <f t="shared" si="69"/>
        <v>0</v>
      </c>
      <c r="AP117" s="90">
        <f t="shared" si="70"/>
        <v>0</v>
      </c>
      <c r="AR117" s="108">
        <f t="shared" si="46"/>
        <v>0</v>
      </c>
      <c r="AS117" s="109">
        <f t="shared" si="47"/>
        <v>0</v>
      </c>
      <c r="AT117" s="109">
        <f t="shared" si="48"/>
        <v>0</v>
      </c>
      <c r="AU117" s="110">
        <f t="shared" si="49"/>
        <v>0</v>
      </c>
      <c r="AV117" s="108">
        <f t="shared" si="50"/>
        <v>0</v>
      </c>
      <c r="AW117" s="109">
        <f t="shared" si="51"/>
        <v>0</v>
      </c>
      <c r="AX117" s="109">
        <f t="shared" si="52"/>
        <v>0</v>
      </c>
      <c r="AY117" s="110">
        <f t="shared" si="53"/>
        <v>0</v>
      </c>
      <c r="AZ117" s="108">
        <f t="shared" si="54"/>
        <v>0</v>
      </c>
      <c r="BA117" s="109">
        <f t="shared" si="55"/>
        <v>0</v>
      </c>
      <c r="BB117" s="109">
        <f t="shared" si="56"/>
        <v>0</v>
      </c>
      <c r="BC117" s="110">
        <f t="shared" si="57"/>
        <v>0</v>
      </c>
      <c r="BD117" s="108">
        <f t="shared" si="58"/>
        <v>0</v>
      </c>
      <c r="BE117" s="109">
        <f t="shared" si="59"/>
        <v>0</v>
      </c>
      <c r="BF117" s="109">
        <f t="shared" si="60"/>
        <v>0</v>
      </c>
      <c r="BG117" s="110">
        <f t="shared" si="61"/>
        <v>0</v>
      </c>
    </row>
    <row r="118" spans="1:59" ht="18" x14ac:dyDescent="0.25">
      <c r="A118" s="21">
        <v>107</v>
      </c>
      <c r="B118" s="20"/>
      <c r="C118" s="44"/>
      <c r="D118" s="45"/>
      <c r="E118" s="46"/>
      <c r="F118" s="45"/>
      <c r="G118" s="46"/>
      <c r="H118" s="45"/>
      <c r="I118" s="47"/>
      <c r="J118" s="48"/>
      <c r="K118" s="81"/>
      <c r="L118" s="49"/>
      <c r="M118" s="45"/>
      <c r="N118" s="46"/>
      <c r="O118" s="45"/>
      <c r="P118" s="46"/>
      <c r="Q118" s="45"/>
      <c r="R118" s="47"/>
      <c r="S118" s="48"/>
      <c r="T118" s="81">
        <f t="shared" si="62"/>
        <v>0</v>
      </c>
      <c r="U118" s="49"/>
      <c r="V118" s="45"/>
      <c r="W118" s="46"/>
      <c r="X118" s="45"/>
      <c r="Y118" s="46"/>
      <c r="Z118" s="42"/>
      <c r="AA118" s="85">
        <f t="shared" si="63"/>
        <v>0</v>
      </c>
      <c r="AB118" s="44"/>
      <c r="AC118" s="45"/>
      <c r="AD118" s="47"/>
      <c r="AE118" s="45"/>
      <c r="AF118" s="47"/>
      <c r="AG118" s="45"/>
      <c r="AH118" s="47"/>
      <c r="AI118" s="48"/>
      <c r="AJ118" s="85">
        <f t="shared" si="64"/>
        <v>0</v>
      </c>
      <c r="AK118" s="23">
        <f t="shared" si="65"/>
        <v>0</v>
      </c>
      <c r="AL118" s="22">
        <f t="shared" si="66"/>
        <v>0</v>
      </c>
      <c r="AM118" s="22">
        <f t="shared" si="67"/>
        <v>0</v>
      </c>
      <c r="AN118" s="30">
        <f t="shared" si="68"/>
        <v>0</v>
      </c>
      <c r="AO118" s="35">
        <f t="shared" si="69"/>
        <v>0</v>
      </c>
      <c r="AP118" s="90">
        <f t="shared" si="70"/>
        <v>0</v>
      </c>
      <c r="AR118" s="108">
        <f t="shared" si="46"/>
        <v>0</v>
      </c>
      <c r="AS118" s="109">
        <f t="shared" si="47"/>
        <v>0</v>
      </c>
      <c r="AT118" s="109">
        <f t="shared" si="48"/>
        <v>0</v>
      </c>
      <c r="AU118" s="110">
        <f t="shared" si="49"/>
        <v>0</v>
      </c>
      <c r="AV118" s="108">
        <f t="shared" si="50"/>
        <v>0</v>
      </c>
      <c r="AW118" s="109">
        <f t="shared" si="51"/>
        <v>0</v>
      </c>
      <c r="AX118" s="109">
        <f t="shared" si="52"/>
        <v>0</v>
      </c>
      <c r="AY118" s="110">
        <f t="shared" si="53"/>
        <v>0</v>
      </c>
      <c r="AZ118" s="108">
        <f t="shared" si="54"/>
        <v>0</v>
      </c>
      <c r="BA118" s="109">
        <f t="shared" si="55"/>
        <v>0</v>
      </c>
      <c r="BB118" s="109">
        <f t="shared" si="56"/>
        <v>0</v>
      </c>
      <c r="BC118" s="110">
        <f t="shared" si="57"/>
        <v>0</v>
      </c>
      <c r="BD118" s="108">
        <f t="shared" si="58"/>
        <v>0</v>
      </c>
      <c r="BE118" s="109">
        <f t="shared" si="59"/>
        <v>0</v>
      </c>
      <c r="BF118" s="109">
        <f t="shared" si="60"/>
        <v>0</v>
      </c>
      <c r="BG118" s="110">
        <f t="shared" si="61"/>
        <v>0</v>
      </c>
    </row>
    <row r="119" spans="1:59" s="1" customFormat="1" ht="18" x14ac:dyDescent="0.25">
      <c r="A119" s="21">
        <v>108</v>
      </c>
      <c r="B119" s="20"/>
      <c r="C119" s="44"/>
      <c r="D119" s="45"/>
      <c r="E119" s="46"/>
      <c r="F119" s="45"/>
      <c r="G119" s="46"/>
      <c r="H119" s="45"/>
      <c r="I119" s="47"/>
      <c r="J119" s="48"/>
      <c r="K119" s="81"/>
      <c r="L119" s="49"/>
      <c r="M119" s="45"/>
      <c r="N119" s="46"/>
      <c r="O119" s="45"/>
      <c r="P119" s="46"/>
      <c r="Q119" s="45"/>
      <c r="R119" s="47"/>
      <c r="S119" s="48"/>
      <c r="T119" s="81">
        <f t="shared" si="62"/>
        <v>0</v>
      </c>
      <c r="U119" s="49"/>
      <c r="V119" s="45"/>
      <c r="W119" s="46"/>
      <c r="X119" s="45"/>
      <c r="Y119" s="46"/>
      <c r="Z119" s="42"/>
      <c r="AA119" s="85">
        <f t="shared" si="63"/>
        <v>0</v>
      </c>
      <c r="AB119" s="44"/>
      <c r="AC119" s="45"/>
      <c r="AD119" s="47"/>
      <c r="AE119" s="45"/>
      <c r="AF119" s="47"/>
      <c r="AG119" s="45"/>
      <c r="AH119" s="47"/>
      <c r="AI119" s="48"/>
      <c r="AJ119" s="85">
        <f t="shared" si="64"/>
        <v>0</v>
      </c>
      <c r="AK119" s="23">
        <f t="shared" si="65"/>
        <v>0</v>
      </c>
      <c r="AL119" s="22">
        <f t="shared" si="66"/>
        <v>0</v>
      </c>
      <c r="AM119" s="22">
        <f t="shared" si="67"/>
        <v>0</v>
      </c>
      <c r="AN119" s="30">
        <f t="shared" si="68"/>
        <v>0</v>
      </c>
      <c r="AO119" s="35">
        <f t="shared" si="69"/>
        <v>0</v>
      </c>
      <c r="AP119" s="90">
        <f t="shared" si="70"/>
        <v>0</v>
      </c>
      <c r="AR119" s="108">
        <f t="shared" si="46"/>
        <v>0</v>
      </c>
      <c r="AS119" s="109">
        <f t="shared" si="47"/>
        <v>0</v>
      </c>
      <c r="AT119" s="109">
        <f t="shared" si="48"/>
        <v>0</v>
      </c>
      <c r="AU119" s="110">
        <f t="shared" si="49"/>
        <v>0</v>
      </c>
      <c r="AV119" s="108">
        <f t="shared" si="50"/>
        <v>0</v>
      </c>
      <c r="AW119" s="109">
        <f t="shared" si="51"/>
        <v>0</v>
      </c>
      <c r="AX119" s="109">
        <f t="shared" si="52"/>
        <v>0</v>
      </c>
      <c r="AY119" s="110">
        <f t="shared" si="53"/>
        <v>0</v>
      </c>
      <c r="AZ119" s="108">
        <f t="shared" si="54"/>
        <v>0</v>
      </c>
      <c r="BA119" s="109">
        <f t="shared" si="55"/>
        <v>0</v>
      </c>
      <c r="BB119" s="109">
        <f t="shared" si="56"/>
        <v>0</v>
      </c>
      <c r="BC119" s="110">
        <f t="shared" si="57"/>
        <v>0</v>
      </c>
      <c r="BD119" s="108">
        <f t="shared" si="58"/>
        <v>0</v>
      </c>
      <c r="BE119" s="109">
        <f t="shared" si="59"/>
        <v>0</v>
      </c>
      <c r="BF119" s="109">
        <f t="shared" si="60"/>
        <v>0</v>
      </c>
      <c r="BG119" s="110">
        <f t="shared" si="61"/>
        <v>0</v>
      </c>
    </row>
    <row r="120" spans="1:59" s="1" customFormat="1" ht="18" x14ac:dyDescent="0.25">
      <c r="A120" s="21">
        <v>109</v>
      </c>
      <c r="B120" s="20"/>
      <c r="C120" s="60"/>
      <c r="D120" s="61"/>
      <c r="E120" s="62"/>
      <c r="F120" s="61"/>
      <c r="G120" s="62"/>
      <c r="H120" s="61"/>
      <c r="I120" s="63"/>
      <c r="J120" s="64"/>
      <c r="K120" s="82"/>
      <c r="L120" s="65"/>
      <c r="M120" s="61"/>
      <c r="N120" s="62"/>
      <c r="O120" s="61"/>
      <c r="P120" s="62"/>
      <c r="Q120" s="61"/>
      <c r="R120" s="63"/>
      <c r="S120" s="64"/>
      <c r="T120" s="82">
        <f t="shared" si="62"/>
        <v>0</v>
      </c>
      <c r="U120" s="65"/>
      <c r="V120" s="61"/>
      <c r="W120" s="62"/>
      <c r="X120" s="61"/>
      <c r="Y120" s="62"/>
      <c r="Z120" s="42"/>
      <c r="AA120" s="86">
        <f t="shared" si="63"/>
        <v>0</v>
      </c>
      <c r="AB120" s="60"/>
      <c r="AC120" s="61"/>
      <c r="AD120" s="63"/>
      <c r="AE120" s="61"/>
      <c r="AF120" s="63"/>
      <c r="AG120" s="61"/>
      <c r="AH120" s="63"/>
      <c r="AI120" s="64"/>
      <c r="AJ120" s="86">
        <f t="shared" si="64"/>
        <v>0</v>
      </c>
      <c r="AK120" s="24">
        <f t="shared" si="65"/>
        <v>0</v>
      </c>
      <c r="AL120" s="26">
        <f t="shared" si="66"/>
        <v>0</v>
      </c>
      <c r="AM120" s="26">
        <f t="shared" si="67"/>
        <v>0</v>
      </c>
      <c r="AN120" s="31">
        <f t="shared" si="68"/>
        <v>0</v>
      </c>
      <c r="AO120" s="37">
        <f t="shared" si="69"/>
        <v>0</v>
      </c>
      <c r="AP120" s="90">
        <f t="shared" si="70"/>
        <v>0</v>
      </c>
      <c r="AR120" s="108">
        <f t="shared" si="46"/>
        <v>0</v>
      </c>
      <c r="AS120" s="109">
        <f t="shared" si="47"/>
        <v>0</v>
      </c>
      <c r="AT120" s="109">
        <f t="shared" si="48"/>
        <v>0</v>
      </c>
      <c r="AU120" s="110">
        <f t="shared" si="49"/>
        <v>0</v>
      </c>
      <c r="AV120" s="108">
        <f t="shared" si="50"/>
        <v>0</v>
      </c>
      <c r="AW120" s="109">
        <f t="shared" si="51"/>
        <v>0</v>
      </c>
      <c r="AX120" s="109">
        <f t="shared" si="52"/>
        <v>0</v>
      </c>
      <c r="AY120" s="110">
        <f t="shared" si="53"/>
        <v>0</v>
      </c>
      <c r="AZ120" s="108">
        <f t="shared" si="54"/>
        <v>0</v>
      </c>
      <c r="BA120" s="109">
        <f t="shared" si="55"/>
        <v>0</v>
      </c>
      <c r="BB120" s="109">
        <f t="shared" si="56"/>
        <v>0</v>
      </c>
      <c r="BC120" s="110">
        <f t="shared" si="57"/>
        <v>0</v>
      </c>
      <c r="BD120" s="108">
        <f t="shared" si="58"/>
        <v>0</v>
      </c>
      <c r="BE120" s="109">
        <f t="shared" si="59"/>
        <v>0</v>
      </c>
      <c r="BF120" s="109">
        <f t="shared" si="60"/>
        <v>0</v>
      </c>
      <c r="BG120" s="110">
        <f t="shared" si="61"/>
        <v>0</v>
      </c>
    </row>
    <row r="121" spans="1:59" s="1" customFormat="1" ht="18" x14ac:dyDescent="0.25">
      <c r="A121" s="21">
        <v>110</v>
      </c>
      <c r="B121" s="20"/>
      <c r="C121" s="47"/>
      <c r="D121" s="45"/>
      <c r="E121" s="44"/>
      <c r="F121" s="45"/>
      <c r="G121" s="44"/>
      <c r="H121" s="45"/>
      <c r="I121" s="47"/>
      <c r="J121" s="48"/>
      <c r="K121" s="81"/>
      <c r="L121" s="49"/>
      <c r="M121" s="45"/>
      <c r="N121" s="47"/>
      <c r="O121" s="45"/>
      <c r="P121" s="47"/>
      <c r="Q121" s="45"/>
      <c r="R121" s="47"/>
      <c r="S121" s="48"/>
      <c r="T121" s="81">
        <f t="shared" si="62"/>
        <v>0</v>
      </c>
      <c r="U121" s="49"/>
      <c r="V121" s="45"/>
      <c r="W121" s="47"/>
      <c r="X121" s="45"/>
      <c r="Y121" s="47"/>
      <c r="Z121" s="42"/>
      <c r="AA121" s="85">
        <f t="shared" si="63"/>
        <v>0</v>
      </c>
      <c r="AB121" s="44"/>
      <c r="AC121" s="45"/>
      <c r="AD121" s="47"/>
      <c r="AE121" s="45"/>
      <c r="AF121" s="47"/>
      <c r="AG121" s="45"/>
      <c r="AH121" s="47"/>
      <c r="AI121" s="48"/>
      <c r="AJ121" s="85">
        <f t="shared" si="64"/>
        <v>0</v>
      </c>
      <c r="AK121" s="23">
        <f t="shared" si="65"/>
        <v>0</v>
      </c>
      <c r="AL121" s="22">
        <f t="shared" si="66"/>
        <v>0</v>
      </c>
      <c r="AM121" s="22">
        <f t="shared" si="67"/>
        <v>0</v>
      </c>
      <c r="AN121" s="30">
        <f t="shared" si="68"/>
        <v>0</v>
      </c>
      <c r="AO121" s="35">
        <f t="shared" si="69"/>
        <v>0</v>
      </c>
      <c r="AP121" s="90">
        <f t="shared" si="70"/>
        <v>0</v>
      </c>
      <c r="AR121" s="108">
        <f t="shared" si="46"/>
        <v>0</v>
      </c>
      <c r="AS121" s="109">
        <f t="shared" si="47"/>
        <v>0</v>
      </c>
      <c r="AT121" s="109">
        <f t="shared" si="48"/>
        <v>0</v>
      </c>
      <c r="AU121" s="110">
        <f t="shared" si="49"/>
        <v>0</v>
      </c>
      <c r="AV121" s="108">
        <f t="shared" si="50"/>
        <v>0</v>
      </c>
      <c r="AW121" s="109">
        <f t="shared" si="51"/>
        <v>0</v>
      </c>
      <c r="AX121" s="109">
        <f t="shared" si="52"/>
        <v>0</v>
      </c>
      <c r="AY121" s="110">
        <f t="shared" si="53"/>
        <v>0</v>
      </c>
      <c r="AZ121" s="108">
        <f t="shared" si="54"/>
        <v>0</v>
      </c>
      <c r="BA121" s="109">
        <f t="shared" si="55"/>
        <v>0</v>
      </c>
      <c r="BB121" s="109">
        <f t="shared" si="56"/>
        <v>0</v>
      </c>
      <c r="BC121" s="110">
        <f t="shared" si="57"/>
        <v>0</v>
      </c>
      <c r="BD121" s="108">
        <f t="shared" si="58"/>
        <v>0</v>
      </c>
      <c r="BE121" s="109">
        <f t="shared" si="59"/>
        <v>0</v>
      </c>
      <c r="BF121" s="109">
        <f t="shared" si="60"/>
        <v>0</v>
      </c>
      <c r="BG121" s="110">
        <f t="shared" si="61"/>
        <v>0</v>
      </c>
    </row>
    <row r="122" spans="1:59" s="1" customFormat="1" ht="18" x14ac:dyDescent="0.25">
      <c r="A122" s="21">
        <v>111</v>
      </c>
      <c r="B122" s="20"/>
      <c r="C122" s="52"/>
      <c r="D122" s="45"/>
      <c r="E122" s="44"/>
      <c r="F122" s="45"/>
      <c r="G122" s="44"/>
      <c r="H122" s="45"/>
      <c r="I122" s="47"/>
      <c r="J122" s="48"/>
      <c r="K122" s="81"/>
      <c r="L122" s="53"/>
      <c r="M122" s="45"/>
      <c r="N122" s="52"/>
      <c r="O122" s="45"/>
      <c r="P122" s="52"/>
      <c r="Q122" s="45"/>
      <c r="R122" s="47"/>
      <c r="S122" s="48"/>
      <c r="T122" s="81">
        <f t="shared" si="62"/>
        <v>0</v>
      </c>
      <c r="U122" s="53"/>
      <c r="V122" s="45"/>
      <c r="W122" s="52"/>
      <c r="X122" s="45"/>
      <c r="Y122" s="52"/>
      <c r="Z122" s="42"/>
      <c r="AA122" s="85">
        <f t="shared" si="63"/>
        <v>0</v>
      </c>
      <c r="AB122" s="44"/>
      <c r="AC122" s="45"/>
      <c r="AD122" s="52"/>
      <c r="AE122" s="45"/>
      <c r="AF122" s="52"/>
      <c r="AG122" s="45"/>
      <c r="AH122" s="47"/>
      <c r="AI122" s="48"/>
      <c r="AJ122" s="85">
        <f t="shared" si="64"/>
        <v>0</v>
      </c>
      <c r="AK122" s="23">
        <f t="shared" si="65"/>
        <v>0</v>
      </c>
      <c r="AL122" s="27">
        <f t="shared" si="66"/>
        <v>0</v>
      </c>
      <c r="AM122" s="27">
        <f t="shared" si="67"/>
        <v>0</v>
      </c>
      <c r="AN122" s="32">
        <f t="shared" si="68"/>
        <v>0</v>
      </c>
      <c r="AO122" s="35">
        <f t="shared" si="69"/>
        <v>0</v>
      </c>
      <c r="AP122" s="90">
        <f t="shared" si="70"/>
        <v>0</v>
      </c>
      <c r="AR122" s="108">
        <f t="shared" si="46"/>
        <v>0</v>
      </c>
      <c r="AS122" s="109">
        <f t="shared" si="47"/>
        <v>0</v>
      </c>
      <c r="AT122" s="109">
        <f t="shared" si="48"/>
        <v>0</v>
      </c>
      <c r="AU122" s="110">
        <f t="shared" si="49"/>
        <v>0</v>
      </c>
      <c r="AV122" s="108">
        <f t="shared" si="50"/>
        <v>0</v>
      </c>
      <c r="AW122" s="109">
        <f t="shared" si="51"/>
        <v>0</v>
      </c>
      <c r="AX122" s="109">
        <f t="shared" si="52"/>
        <v>0</v>
      </c>
      <c r="AY122" s="110">
        <f t="shared" si="53"/>
        <v>0</v>
      </c>
      <c r="AZ122" s="108">
        <f t="shared" si="54"/>
        <v>0</v>
      </c>
      <c r="BA122" s="109">
        <f t="shared" si="55"/>
        <v>0</v>
      </c>
      <c r="BB122" s="109">
        <f t="shared" si="56"/>
        <v>0</v>
      </c>
      <c r="BC122" s="110">
        <f t="shared" si="57"/>
        <v>0</v>
      </c>
      <c r="BD122" s="108">
        <f t="shared" si="58"/>
        <v>0</v>
      </c>
      <c r="BE122" s="109">
        <f t="shared" si="59"/>
        <v>0</v>
      </c>
      <c r="BF122" s="109">
        <f t="shared" si="60"/>
        <v>0</v>
      </c>
      <c r="BG122" s="110">
        <f t="shared" si="61"/>
        <v>0</v>
      </c>
    </row>
    <row r="123" spans="1:59" s="1" customFormat="1" ht="18" x14ac:dyDescent="0.25">
      <c r="A123" s="21">
        <v>112</v>
      </c>
      <c r="B123" s="20"/>
      <c r="C123" s="52"/>
      <c r="D123" s="45"/>
      <c r="E123" s="44"/>
      <c r="F123" s="45"/>
      <c r="G123" s="44"/>
      <c r="H123" s="45"/>
      <c r="I123" s="47"/>
      <c r="J123" s="48"/>
      <c r="K123" s="81"/>
      <c r="L123" s="53"/>
      <c r="M123" s="45"/>
      <c r="N123" s="52"/>
      <c r="O123" s="45"/>
      <c r="P123" s="52"/>
      <c r="Q123" s="45"/>
      <c r="R123" s="47"/>
      <c r="S123" s="48"/>
      <c r="T123" s="81">
        <f t="shared" si="62"/>
        <v>0</v>
      </c>
      <c r="U123" s="53"/>
      <c r="V123" s="45"/>
      <c r="W123" s="52"/>
      <c r="X123" s="45"/>
      <c r="Y123" s="52"/>
      <c r="Z123" s="42"/>
      <c r="AA123" s="85">
        <f t="shared" si="63"/>
        <v>0</v>
      </c>
      <c r="AB123" s="44"/>
      <c r="AC123" s="45"/>
      <c r="AD123" s="52"/>
      <c r="AE123" s="45"/>
      <c r="AF123" s="52"/>
      <c r="AG123" s="45"/>
      <c r="AH123" s="47"/>
      <c r="AI123" s="48"/>
      <c r="AJ123" s="85">
        <f t="shared" si="64"/>
        <v>0</v>
      </c>
      <c r="AK123" s="23">
        <f t="shared" si="65"/>
        <v>0</v>
      </c>
      <c r="AL123" s="27">
        <f t="shared" si="66"/>
        <v>0</v>
      </c>
      <c r="AM123" s="27">
        <f t="shared" si="67"/>
        <v>0</v>
      </c>
      <c r="AN123" s="32">
        <f t="shared" si="68"/>
        <v>0</v>
      </c>
      <c r="AO123" s="35">
        <f t="shared" si="69"/>
        <v>0</v>
      </c>
      <c r="AP123" s="90">
        <f t="shared" si="70"/>
        <v>0</v>
      </c>
      <c r="AR123" s="108">
        <f t="shared" si="46"/>
        <v>0</v>
      </c>
      <c r="AS123" s="109">
        <f t="shared" si="47"/>
        <v>0</v>
      </c>
      <c r="AT123" s="109">
        <f t="shared" si="48"/>
        <v>0</v>
      </c>
      <c r="AU123" s="110">
        <f t="shared" si="49"/>
        <v>0</v>
      </c>
      <c r="AV123" s="108">
        <f t="shared" si="50"/>
        <v>0</v>
      </c>
      <c r="AW123" s="109">
        <f t="shared" si="51"/>
        <v>0</v>
      </c>
      <c r="AX123" s="109">
        <f t="shared" si="52"/>
        <v>0</v>
      </c>
      <c r="AY123" s="110">
        <f t="shared" si="53"/>
        <v>0</v>
      </c>
      <c r="AZ123" s="108">
        <f t="shared" si="54"/>
        <v>0</v>
      </c>
      <c r="BA123" s="109">
        <f t="shared" si="55"/>
        <v>0</v>
      </c>
      <c r="BB123" s="109">
        <f t="shared" si="56"/>
        <v>0</v>
      </c>
      <c r="BC123" s="110">
        <f t="shared" si="57"/>
        <v>0</v>
      </c>
      <c r="BD123" s="108">
        <f t="shared" si="58"/>
        <v>0</v>
      </c>
      <c r="BE123" s="109">
        <f t="shared" si="59"/>
        <v>0</v>
      </c>
      <c r="BF123" s="109">
        <f t="shared" si="60"/>
        <v>0</v>
      </c>
      <c r="BG123" s="110">
        <f t="shared" si="61"/>
        <v>0</v>
      </c>
    </row>
    <row r="124" spans="1:59" s="1" customFormat="1" ht="18" x14ac:dyDescent="0.25">
      <c r="A124" s="21">
        <v>113</v>
      </c>
      <c r="B124" s="20"/>
      <c r="C124" s="52"/>
      <c r="D124" s="45"/>
      <c r="E124" s="44"/>
      <c r="F124" s="45"/>
      <c r="G124" s="44"/>
      <c r="H124" s="45"/>
      <c r="I124" s="47"/>
      <c r="J124" s="48"/>
      <c r="K124" s="81"/>
      <c r="L124" s="53"/>
      <c r="M124" s="45"/>
      <c r="N124" s="52"/>
      <c r="O124" s="45"/>
      <c r="P124" s="52"/>
      <c r="Q124" s="45"/>
      <c r="R124" s="47"/>
      <c r="S124" s="48"/>
      <c r="T124" s="81">
        <f t="shared" si="62"/>
        <v>0</v>
      </c>
      <c r="U124" s="53"/>
      <c r="V124" s="45"/>
      <c r="W124" s="52"/>
      <c r="X124" s="45"/>
      <c r="Y124" s="52"/>
      <c r="Z124" s="42"/>
      <c r="AA124" s="85">
        <f t="shared" si="63"/>
        <v>0</v>
      </c>
      <c r="AB124" s="44"/>
      <c r="AC124" s="45"/>
      <c r="AD124" s="52"/>
      <c r="AE124" s="45"/>
      <c r="AF124" s="52"/>
      <c r="AG124" s="45"/>
      <c r="AH124" s="47"/>
      <c r="AI124" s="48"/>
      <c r="AJ124" s="85">
        <f t="shared" si="64"/>
        <v>0</v>
      </c>
      <c r="AK124" s="23">
        <f t="shared" si="65"/>
        <v>0</v>
      </c>
      <c r="AL124" s="27">
        <f t="shared" si="66"/>
        <v>0</v>
      </c>
      <c r="AM124" s="27">
        <f t="shared" si="67"/>
        <v>0</v>
      </c>
      <c r="AN124" s="32">
        <f t="shared" si="68"/>
        <v>0</v>
      </c>
      <c r="AO124" s="35">
        <f t="shared" si="69"/>
        <v>0</v>
      </c>
      <c r="AP124" s="90">
        <f t="shared" si="70"/>
        <v>0</v>
      </c>
      <c r="AR124" s="108">
        <f t="shared" si="46"/>
        <v>0</v>
      </c>
      <c r="AS124" s="109">
        <f t="shared" si="47"/>
        <v>0</v>
      </c>
      <c r="AT124" s="109">
        <f t="shared" si="48"/>
        <v>0</v>
      </c>
      <c r="AU124" s="110">
        <f t="shared" si="49"/>
        <v>0</v>
      </c>
      <c r="AV124" s="108">
        <f t="shared" si="50"/>
        <v>0</v>
      </c>
      <c r="AW124" s="109">
        <f t="shared" si="51"/>
        <v>0</v>
      </c>
      <c r="AX124" s="109">
        <f t="shared" si="52"/>
        <v>0</v>
      </c>
      <c r="AY124" s="110">
        <f t="shared" si="53"/>
        <v>0</v>
      </c>
      <c r="AZ124" s="108">
        <f t="shared" si="54"/>
        <v>0</v>
      </c>
      <c r="BA124" s="109">
        <f t="shared" si="55"/>
        <v>0</v>
      </c>
      <c r="BB124" s="109">
        <f t="shared" si="56"/>
        <v>0</v>
      </c>
      <c r="BC124" s="110">
        <f t="shared" si="57"/>
        <v>0</v>
      </c>
      <c r="BD124" s="108">
        <f t="shared" si="58"/>
        <v>0</v>
      </c>
      <c r="BE124" s="109">
        <f t="shared" si="59"/>
        <v>0</v>
      </c>
      <c r="BF124" s="109">
        <f t="shared" si="60"/>
        <v>0</v>
      </c>
      <c r="BG124" s="110">
        <f t="shared" si="61"/>
        <v>0</v>
      </c>
    </row>
    <row r="125" spans="1:59" ht="18" x14ac:dyDescent="0.25">
      <c r="A125" s="21">
        <v>114</v>
      </c>
      <c r="B125" s="20"/>
      <c r="C125" s="52"/>
      <c r="D125" s="45"/>
      <c r="E125" s="44"/>
      <c r="F125" s="45"/>
      <c r="G125" s="44"/>
      <c r="H125" s="45"/>
      <c r="I125" s="47"/>
      <c r="J125" s="48"/>
      <c r="K125" s="81"/>
      <c r="L125" s="53"/>
      <c r="M125" s="45"/>
      <c r="N125" s="52"/>
      <c r="O125" s="45"/>
      <c r="P125" s="52"/>
      <c r="Q125" s="45"/>
      <c r="R125" s="47"/>
      <c r="S125" s="48"/>
      <c r="T125" s="81">
        <f t="shared" si="62"/>
        <v>0</v>
      </c>
      <c r="U125" s="53"/>
      <c r="V125" s="45"/>
      <c r="W125" s="52"/>
      <c r="X125" s="45"/>
      <c r="Y125" s="52"/>
      <c r="Z125" s="42"/>
      <c r="AA125" s="85">
        <f t="shared" si="63"/>
        <v>0</v>
      </c>
      <c r="AB125" s="44"/>
      <c r="AC125" s="45"/>
      <c r="AD125" s="52"/>
      <c r="AE125" s="45"/>
      <c r="AF125" s="52"/>
      <c r="AG125" s="45"/>
      <c r="AH125" s="47"/>
      <c r="AI125" s="48"/>
      <c r="AJ125" s="85">
        <f t="shared" si="64"/>
        <v>0</v>
      </c>
      <c r="AK125" s="23">
        <f t="shared" si="65"/>
        <v>0</v>
      </c>
      <c r="AL125" s="27">
        <f t="shared" si="66"/>
        <v>0</v>
      </c>
      <c r="AM125" s="27">
        <f t="shared" si="67"/>
        <v>0</v>
      </c>
      <c r="AN125" s="32">
        <f t="shared" si="68"/>
        <v>0</v>
      </c>
      <c r="AO125" s="35">
        <f t="shared" si="69"/>
        <v>0</v>
      </c>
      <c r="AP125" s="90">
        <f t="shared" si="70"/>
        <v>0</v>
      </c>
      <c r="AR125" s="108">
        <f t="shared" si="46"/>
        <v>0</v>
      </c>
      <c r="AS125" s="109">
        <f t="shared" si="47"/>
        <v>0</v>
      </c>
      <c r="AT125" s="109">
        <f t="shared" si="48"/>
        <v>0</v>
      </c>
      <c r="AU125" s="110">
        <f t="shared" si="49"/>
        <v>0</v>
      </c>
      <c r="AV125" s="108">
        <f t="shared" si="50"/>
        <v>0</v>
      </c>
      <c r="AW125" s="109">
        <f t="shared" si="51"/>
        <v>0</v>
      </c>
      <c r="AX125" s="109">
        <f t="shared" si="52"/>
        <v>0</v>
      </c>
      <c r="AY125" s="110">
        <f t="shared" si="53"/>
        <v>0</v>
      </c>
      <c r="AZ125" s="108">
        <f t="shared" si="54"/>
        <v>0</v>
      </c>
      <c r="BA125" s="109">
        <f t="shared" si="55"/>
        <v>0</v>
      </c>
      <c r="BB125" s="109">
        <f t="shared" si="56"/>
        <v>0</v>
      </c>
      <c r="BC125" s="110">
        <f t="shared" si="57"/>
        <v>0</v>
      </c>
      <c r="BD125" s="108">
        <f t="shared" si="58"/>
        <v>0</v>
      </c>
      <c r="BE125" s="109">
        <f t="shared" si="59"/>
        <v>0</v>
      </c>
      <c r="BF125" s="109">
        <f t="shared" si="60"/>
        <v>0</v>
      </c>
      <c r="BG125" s="110">
        <f t="shared" si="61"/>
        <v>0</v>
      </c>
    </row>
    <row r="126" spans="1:59" ht="18" x14ac:dyDescent="0.25">
      <c r="A126" s="21">
        <v>115</v>
      </c>
      <c r="B126" s="20"/>
      <c r="C126" s="44"/>
      <c r="D126" s="45"/>
      <c r="E126" s="46"/>
      <c r="F126" s="45"/>
      <c r="G126" s="46"/>
      <c r="H126" s="45"/>
      <c r="I126" s="47"/>
      <c r="J126" s="48"/>
      <c r="K126" s="81"/>
      <c r="L126" s="49"/>
      <c r="M126" s="45"/>
      <c r="N126" s="46"/>
      <c r="O126" s="45"/>
      <c r="P126" s="46"/>
      <c r="Q126" s="45"/>
      <c r="R126" s="47"/>
      <c r="S126" s="48"/>
      <c r="T126" s="81">
        <f t="shared" si="62"/>
        <v>0</v>
      </c>
      <c r="U126" s="49"/>
      <c r="V126" s="45"/>
      <c r="W126" s="46"/>
      <c r="X126" s="45"/>
      <c r="Y126" s="46"/>
      <c r="Z126" s="42"/>
      <c r="AA126" s="85">
        <f t="shared" si="63"/>
        <v>0</v>
      </c>
      <c r="AB126" s="44"/>
      <c r="AC126" s="45"/>
      <c r="AD126" s="47"/>
      <c r="AE126" s="45"/>
      <c r="AF126" s="47"/>
      <c r="AG126" s="45"/>
      <c r="AH126" s="47"/>
      <c r="AI126" s="48"/>
      <c r="AJ126" s="85">
        <f t="shared" si="64"/>
        <v>0</v>
      </c>
      <c r="AK126" s="23">
        <f t="shared" si="65"/>
        <v>0</v>
      </c>
      <c r="AL126" s="22">
        <f t="shared" si="66"/>
        <v>0</v>
      </c>
      <c r="AM126" s="22">
        <f t="shared" si="67"/>
        <v>0</v>
      </c>
      <c r="AN126" s="30">
        <f t="shared" si="68"/>
        <v>0</v>
      </c>
      <c r="AO126" s="35">
        <f t="shared" si="69"/>
        <v>0</v>
      </c>
      <c r="AP126" s="90">
        <f t="shared" si="70"/>
        <v>0</v>
      </c>
      <c r="AR126" s="108">
        <f t="shared" si="46"/>
        <v>0</v>
      </c>
      <c r="AS126" s="109">
        <f t="shared" si="47"/>
        <v>0</v>
      </c>
      <c r="AT126" s="109">
        <f t="shared" si="48"/>
        <v>0</v>
      </c>
      <c r="AU126" s="110">
        <f t="shared" si="49"/>
        <v>0</v>
      </c>
      <c r="AV126" s="108">
        <f t="shared" si="50"/>
        <v>0</v>
      </c>
      <c r="AW126" s="109">
        <f t="shared" si="51"/>
        <v>0</v>
      </c>
      <c r="AX126" s="109">
        <f t="shared" si="52"/>
        <v>0</v>
      </c>
      <c r="AY126" s="110">
        <f t="shared" si="53"/>
        <v>0</v>
      </c>
      <c r="AZ126" s="108">
        <f t="shared" si="54"/>
        <v>0</v>
      </c>
      <c r="BA126" s="109">
        <f t="shared" si="55"/>
        <v>0</v>
      </c>
      <c r="BB126" s="109">
        <f t="shared" si="56"/>
        <v>0</v>
      </c>
      <c r="BC126" s="110">
        <f t="shared" si="57"/>
        <v>0</v>
      </c>
      <c r="BD126" s="108">
        <f t="shared" si="58"/>
        <v>0</v>
      </c>
      <c r="BE126" s="109">
        <f t="shared" si="59"/>
        <v>0</v>
      </c>
      <c r="BF126" s="109">
        <f t="shared" si="60"/>
        <v>0</v>
      </c>
      <c r="BG126" s="110">
        <f t="shared" si="61"/>
        <v>0</v>
      </c>
    </row>
    <row r="127" spans="1:59" ht="18" x14ac:dyDescent="0.25">
      <c r="A127" s="21">
        <v>116</v>
      </c>
      <c r="B127" s="20"/>
      <c r="C127" s="44"/>
      <c r="D127" s="45"/>
      <c r="E127" s="46"/>
      <c r="F127" s="45"/>
      <c r="G127" s="46"/>
      <c r="H127" s="45"/>
      <c r="I127" s="47"/>
      <c r="J127" s="48"/>
      <c r="K127" s="81"/>
      <c r="L127" s="49"/>
      <c r="M127" s="45"/>
      <c r="N127" s="46"/>
      <c r="O127" s="45"/>
      <c r="P127" s="46"/>
      <c r="Q127" s="45"/>
      <c r="R127" s="47"/>
      <c r="S127" s="48"/>
      <c r="T127" s="81">
        <f t="shared" si="62"/>
        <v>0</v>
      </c>
      <c r="U127" s="49"/>
      <c r="V127" s="45"/>
      <c r="W127" s="46"/>
      <c r="X127" s="45"/>
      <c r="Y127" s="46"/>
      <c r="Z127" s="42"/>
      <c r="AA127" s="85">
        <f t="shared" si="63"/>
        <v>0</v>
      </c>
      <c r="AB127" s="44"/>
      <c r="AC127" s="45"/>
      <c r="AD127" s="47"/>
      <c r="AE127" s="45"/>
      <c r="AF127" s="47"/>
      <c r="AG127" s="45"/>
      <c r="AH127" s="47"/>
      <c r="AI127" s="48"/>
      <c r="AJ127" s="85">
        <f t="shared" si="64"/>
        <v>0</v>
      </c>
      <c r="AK127" s="23">
        <f t="shared" si="65"/>
        <v>0</v>
      </c>
      <c r="AL127" s="22">
        <f t="shared" si="66"/>
        <v>0</v>
      </c>
      <c r="AM127" s="22">
        <f t="shared" si="67"/>
        <v>0</v>
      </c>
      <c r="AN127" s="30">
        <f t="shared" si="68"/>
        <v>0</v>
      </c>
      <c r="AO127" s="35">
        <f t="shared" si="69"/>
        <v>0</v>
      </c>
      <c r="AP127" s="90">
        <f t="shared" si="70"/>
        <v>0</v>
      </c>
      <c r="AR127" s="108">
        <f t="shared" si="46"/>
        <v>0</v>
      </c>
      <c r="AS127" s="109">
        <f t="shared" si="47"/>
        <v>0</v>
      </c>
      <c r="AT127" s="109">
        <f t="shared" si="48"/>
        <v>0</v>
      </c>
      <c r="AU127" s="110">
        <f t="shared" si="49"/>
        <v>0</v>
      </c>
      <c r="AV127" s="108">
        <f t="shared" si="50"/>
        <v>0</v>
      </c>
      <c r="AW127" s="109">
        <f t="shared" si="51"/>
        <v>0</v>
      </c>
      <c r="AX127" s="109">
        <f t="shared" si="52"/>
        <v>0</v>
      </c>
      <c r="AY127" s="110">
        <f t="shared" si="53"/>
        <v>0</v>
      </c>
      <c r="AZ127" s="108">
        <f t="shared" si="54"/>
        <v>0</v>
      </c>
      <c r="BA127" s="109">
        <f t="shared" si="55"/>
        <v>0</v>
      </c>
      <c r="BB127" s="109">
        <f t="shared" si="56"/>
        <v>0</v>
      </c>
      <c r="BC127" s="110">
        <f t="shared" si="57"/>
        <v>0</v>
      </c>
      <c r="BD127" s="108">
        <f t="shared" si="58"/>
        <v>0</v>
      </c>
      <c r="BE127" s="109">
        <f t="shared" si="59"/>
        <v>0</v>
      </c>
      <c r="BF127" s="109">
        <f t="shared" si="60"/>
        <v>0</v>
      </c>
      <c r="BG127" s="110">
        <f t="shared" si="61"/>
        <v>0</v>
      </c>
    </row>
    <row r="128" spans="1:59" ht="18" x14ac:dyDescent="0.25">
      <c r="A128" s="21">
        <v>117</v>
      </c>
      <c r="B128" s="20"/>
      <c r="C128" s="44"/>
      <c r="D128" s="45"/>
      <c r="E128" s="46"/>
      <c r="F128" s="45"/>
      <c r="G128" s="46"/>
      <c r="H128" s="45"/>
      <c r="I128" s="47"/>
      <c r="J128" s="48"/>
      <c r="K128" s="81"/>
      <c r="L128" s="49"/>
      <c r="M128" s="45"/>
      <c r="N128" s="46"/>
      <c r="O128" s="45"/>
      <c r="P128" s="46"/>
      <c r="Q128" s="45"/>
      <c r="R128" s="47"/>
      <c r="S128" s="48"/>
      <c r="T128" s="81">
        <f t="shared" si="62"/>
        <v>0</v>
      </c>
      <c r="U128" s="49"/>
      <c r="V128" s="45"/>
      <c r="W128" s="46"/>
      <c r="X128" s="45"/>
      <c r="Y128" s="46"/>
      <c r="Z128" s="42"/>
      <c r="AA128" s="85">
        <f t="shared" si="63"/>
        <v>0</v>
      </c>
      <c r="AB128" s="44"/>
      <c r="AC128" s="45"/>
      <c r="AD128" s="47"/>
      <c r="AE128" s="45"/>
      <c r="AF128" s="47"/>
      <c r="AG128" s="45"/>
      <c r="AH128" s="47"/>
      <c r="AI128" s="48"/>
      <c r="AJ128" s="85">
        <f t="shared" si="64"/>
        <v>0</v>
      </c>
      <c r="AK128" s="23">
        <f t="shared" si="65"/>
        <v>0</v>
      </c>
      <c r="AL128" s="22">
        <f t="shared" si="66"/>
        <v>0</v>
      </c>
      <c r="AM128" s="22">
        <f t="shared" si="67"/>
        <v>0</v>
      </c>
      <c r="AN128" s="30">
        <f t="shared" si="68"/>
        <v>0</v>
      </c>
      <c r="AO128" s="35">
        <f t="shared" si="69"/>
        <v>0</v>
      </c>
      <c r="AP128" s="90">
        <f t="shared" si="70"/>
        <v>0</v>
      </c>
      <c r="AR128" s="108">
        <f t="shared" si="46"/>
        <v>0</v>
      </c>
      <c r="AS128" s="109">
        <f t="shared" si="47"/>
        <v>0</v>
      </c>
      <c r="AT128" s="109">
        <f t="shared" si="48"/>
        <v>0</v>
      </c>
      <c r="AU128" s="110">
        <f t="shared" si="49"/>
        <v>0</v>
      </c>
      <c r="AV128" s="108">
        <f t="shared" si="50"/>
        <v>0</v>
      </c>
      <c r="AW128" s="109">
        <f t="shared" si="51"/>
        <v>0</v>
      </c>
      <c r="AX128" s="109">
        <f t="shared" si="52"/>
        <v>0</v>
      </c>
      <c r="AY128" s="110">
        <f t="shared" si="53"/>
        <v>0</v>
      </c>
      <c r="AZ128" s="108">
        <f t="shared" si="54"/>
        <v>0</v>
      </c>
      <c r="BA128" s="109">
        <f t="shared" si="55"/>
        <v>0</v>
      </c>
      <c r="BB128" s="109">
        <f t="shared" si="56"/>
        <v>0</v>
      </c>
      <c r="BC128" s="110">
        <f t="shared" si="57"/>
        <v>0</v>
      </c>
      <c r="BD128" s="108">
        <f t="shared" si="58"/>
        <v>0</v>
      </c>
      <c r="BE128" s="109">
        <f t="shared" si="59"/>
        <v>0</v>
      </c>
      <c r="BF128" s="109">
        <f t="shared" si="60"/>
        <v>0</v>
      </c>
      <c r="BG128" s="110">
        <f t="shared" si="61"/>
        <v>0</v>
      </c>
    </row>
    <row r="129" spans="1:59" s="1" customFormat="1" ht="18" x14ac:dyDescent="0.25">
      <c r="A129" s="21">
        <v>118</v>
      </c>
      <c r="B129" s="17"/>
      <c r="C129" s="39"/>
      <c r="D129" s="40"/>
      <c r="E129" s="29"/>
      <c r="F129" s="40"/>
      <c r="G129" s="29"/>
      <c r="H129" s="40"/>
      <c r="I129" s="41"/>
      <c r="J129" s="42"/>
      <c r="K129" s="81"/>
      <c r="L129" s="43"/>
      <c r="M129" s="40"/>
      <c r="N129" s="29"/>
      <c r="O129" s="40"/>
      <c r="P129" s="29"/>
      <c r="Q129" s="40"/>
      <c r="R129" s="41"/>
      <c r="S129" s="42"/>
      <c r="T129" s="81">
        <f t="shared" si="62"/>
        <v>0</v>
      </c>
      <c r="U129" s="43"/>
      <c r="V129" s="40"/>
      <c r="W129" s="29"/>
      <c r="X129" s="40"/>
      <c r="Y129" s="29"/>
      <c r="Z129" s="42"/>
      <c r="AA129" s="85">
        <f t="shared" si="63"/>
        <v>0</v>
      </c>
      <c r="AB129" s="39"/>
      <c r="AC129" s="40"/>
      <c r="AD129" s="41"/>
      <c r="AE129" s="40"/>
      <c r="AF129" s="41"/>
      <c r="AG129" s="40"/>
      <c r="AH129" s="41"/>
      <c r="AI129" s="42"/>
      <c r="AJ129" s="85">
        <f t="shared" si="64"/>
        <v>0</v>
      </c>
      <c r="AK129" s="23">
        <f t="shared" si="65"/>
        <v>0</v>
      </c>
      <c r="AL129" s="22">
        <f t="shared" si="66"/>
        <v>0</v>
      </c>
      <c r="AM129" s="22">
        <f t="shared" si="67"/>
        <v>0</v>
      </c>
      <c r="AN129" s="30">
        <f t="shared" si="68"/>
        <v>0</v>
      </c>
      <c r="AO129" s="35">
        <f t="shared" si="69"/>
        <v>0</v>
      </c>
      <c r="AP129" s="90">
        <f t="shared" si="70"/>
        <v>0</v>
      </c>
      <c r="AR129" s="108">
        <f t="shared" si="46"/>
        <v>0</v>
      </c>
      <c r="AS129" s="109">
        <f t="shared" si="47"/>
        <v>0</v>
      </c>
      <c r="AT129" s="109">
        <f t="shared" si="48"/>
        <v>0</v>
      </c>
      <c r="AU129" s="110">
        <f t="shared" si="49"/>
        <v>0</v>
      </c>
      <c r="AV129" s="108">
        <f t="shared" si="50"/>
        <v>0</v>
      </c>
      <c r="AW129" s="109">
        <f t="shared" si="51"/>
        <v>0</v>
      </c>
      <c r="AX129" s="109">
        <f t="shared" si="52"/>
        <v>0</v>
      </c>
      <c r="AY129" s="110">
        <f t="shared" si="53"/>
        <v>0</v>
      </c>
      <c r="AZ129" s="108">
        <f t="shared" si="54"/>
        <v>0</v>
      </c>
      <c r="BA129" s="109">
        <f t="shared" si="55"/>
        <v>0</v>
      </c>
      <c r="BB129" s="109">
        <f t="shared" si="56"/>
        <v>0</v>
      </c>
      <c r="BC129" s="110">
        <f t="shared" si="57"/>
        <v>0</v>
      </c>
      <c r="BD129" s="108">
        <f t="shared" si="58"/>
        <v>0</v>
      </c>
      <c r="BE129" s="109">
        <f t="shared" si="59"/>
        <v>0</v>
      </c>
      <c r="BF129" s="109">
        <f t="shared" si="60"/>
        <v>0</v>
      </c>
      <c r="BG129" s="110">
        <f t="shared" si="61"/>
        <v>0</v>
      </c>
    </row>
    <row r="130" spans="1:59" ht="18" x14ac:dyDescent="0.25">
      <c r="A130" s="21">
        <v>119</v>
      </c>
      <c r="B130" s="69"/>
      <c r="C130" s="70"/>
      <c r="D130" s="71"/>
      <c r="E130" s="72"/>
      <c r="F130" s="71"/>
      <c r="G130" s="72"/>
      <c r="H130" s="71"/>
      <c r="I130" s="73"/>
      <c r="J130" s="74"/>
      <c r="K130" s="83"/>
      <c r="L130" s="75"/>
      <c r="M130" s="71"/>
      <c r="N130" s="72"/>
      <c r="O130" s="71"/>
      <c r="P130" s="72"/>
      <c r="Q130" s="71"/>
      <c r="R130" s="73"/>
      <c r="S130" s="74"/>
      <c r="T130" s="83">
        <f t="shared" si="62"/>
        <v>0</v>
      </c>
      <c r="U130" s="75"/>
      <c r="V130" s="71"/>
      <c r="W130" s="72"/>
      <c r="X130" s="71"/>
      <c r="Y130" s="72"/>
      <c r="Z130" s="74"/>
      <c r="AA130" s="87">
        <f t="shared" si="63"/>
        <v>0</v>
      </c>
      <c r="AB130" s="70"/>
      <c r="AC130" s="71"/>
      <c r="AD130" s="73"/>
      <c r="AE130" s="71"/>
      <c r="AF130" s="73"/>
      <c r="AG130" s="71"/>
      <c r="AH130" s="73"/>
      <c r="AI130" s="74"/>
      <c r="AJ130" s="87">
        <f t="shared" si="64"/>
        <v>0</v>
      </c>
      <c r="AK130" s="76">
        <f t="shared" si="65"/>
        <v>0</v>
      </c>
      <c r="AL130" s="77">
        <f t="shared" si="66"/>
        <v>0</v>
      </c>
      <c r="AM130" s="77">
        <f t="shared" si="67"/>
        <v>0</v>
      </c>
      <c r="AN130" s="78">
        <f t="shared" si="68"/>
        <v>0</v>
      </c>
      <c r="AO130" s="79">
        <f t="shared" si="69"/>
        <v>0</v>
      </c>
      <c r="AP130" s="90">
        <f t="shared" si="70"/>
        <v>0</v>
      </c>
      <c r="AR130" s="108">
        <f t="shared" si="46"/>
        <v>0</v>
      </c>
      <c r="AS130" s="109">
        <f t="shared" si="47"/>
        <v>0</v>
      </c>
      <c r="AT130" s="109">
        <f t="shared" si="48"/>
        <v>0</v>
      </c>
      <c r="AU130" s="110">
        <f t="shared" si="49"/>
        <v>0</v>
      </c>
      <c r="AV130" s="108">
        <f t="shared" si="50"/>
        <v>0</v>
      </c>
      <c r="AW130" s="109">
        <f t="shared" si="51"/>
        <v>0</v>
      </c>
      <c r="AX130" s="109">
        <f t="shared" si="52"/>
        <v>0</v>
      </c>
      <c r="AY130" s="110">
        <f t="shared" si="53"/>
        <v>0</v>
      </c>
      <c r="AZ130" s="108">
        <f t="shared" si="54"/>
        <v>0</v>
      </c>
      <c r="BA130" s="109">
        <f t="shared" si="55"/>
        <v>0</v>
      </c>
      <c r="BB130" s="109">
        <f t="shared" si="56"/>
        <v>0</v>
      </c>
      <c r="BC130" s="110">
        <f t="shared" si="57"/>
        <v>0</v>
      </c>
      <c r="BD130" s="108">
        <f t="shared" si="58"/>
        <v>0</v>
      </c>
      <c r="BE130" s="109">
        <f t="shared" si="59"/>
        <v>0</v>
      </c>
      <c r="BF130" s="109">
        <f t="shared" si="60"/>
        <v>0</v>
      </c>
      <c r="BG130" s="110">
        <f t="shared" si="61"/>
        <v>0</v>
      </c>
    </row>
    <row r="131" spans="1:59" ht="18.75" thickBot="1" x14ac:dyDescent="0.3">
      <c r="A131" s="67">
        <v>120</v>
      </c>
      <c r="B131" s="18"/>
      <c r="C131" s="57"/>
      <c r="D131" s="56"/>
      <c r="E131" s="68"/>
      <c r="F131" s="56"/>
      <c r="G131" s="68"/>
      <c r="H131" s="56"/>
      <c r="I131" s="55"/>
      <c r="J131" s="58"/>
      <c r="K131" s="84"/>
      <c r="L131" s="59"/>
      <c r="M131" s="56"/>
      <c r="N131" s="68"/>
      <c r="O131" s="56"/>
      <c r="P131" s="68"/>
      <c r="Q131" s="56"/>
      <c r="R131" s="55"/>
      <c r="S131" s="58"/>
      <c r="T131" s="84">
        <f t="shared" si="62"/>
        <v>0</v>
      </c>
      <c r="U131" s="59"/>
      <c r="V131" s="56"/>
      <c r="W131" s="68"/>
      <c r="X131" s="56"/>
      <c r="Y131" s="68"/>
      <c r="Z131" s="58"/>
      <c r="AA131" s="88">
        <f t="shared" si="63"/>
        <v>0</v>
      </c>
      <c r="AB131" s="57"/>
      <c r="AC131" s="56"/>
      <c r="AD131" s="55"/>
      <c r="AE131" s="56"/>
      <c r="AF131" s="55"/>
      <c r="AG131" s="56"/>
      <c r="AH131" s="55"/>
      <c r="AI131" s="58"/>
      <c r="AJ131" s="88">
        <f t="shared" si="64"/>
        <v>0</v>
      </c>
      <c r="AK131" s="25">
        <f t="shared" si="65"/>
        <v>0</v>
      </c>
      <c r="AL131" s="28">
        <f t="shared" si="66"/>
        <v>0</v>
      </c>
      <c r="AM131" s="28">
        <f t="shared" si="67"/>
        <v>0</v>
      </c>
      <c r="AN131" s="34">
        <f t="shared" si="68"/>
        <v>0</v>
      </c>
      <c r="AO131" s="38">
        <f t="shared" si="69"/>
        <v>0</v>
      </c>
      <c r="AP131" s="92">
        <f t="shared" si="70"/>
        <v>0</v>
      </c>
      <c r="AR131" s="111">
        <f t="shared" si="46"/>
        <v>0</v>
      </c>
      <c r="AS131" s="112">
        <f t="shared" si="47"/>
        <v>0</v>
      </c>
      <c r="AT131" s="112">
        <f t="shared" si="48"/>
        <v>0</v>
      </c>
      <c r="AU131" s="113">
        <f t="shared" si="49"/>
        <v>0</v>
      </c>
      <c r="AV131" s="111">
        <f t="shared" si="50"/>
        <v>0</v>
      </c>
      <c r="AW131" s="112">
        <f t="shared" si="51"/>
        <v>0</v>
      </c>
      <c r="AX131" s="112">
        <f t="shared" si="52"/>
        <v>0</v>
      </c>
      <c r="AY131" s="113">
        <f t="shared" si="53"/>
        <v>0</v>
      </c>
      <c r="AZ131" s="111">
        <f t="shared" si="54"/>
        <v>0</v>
      </c>
      <c r="BA131" s="112">
        <f t="shared" si="55"/>
        <v>0</v>
      </c>
      <c r="BB131" s="112">
        <f t="shared" si="56"/>
        <v>0</v>
      </c>
      <c r="BC131" s="113">
        <f t="shared" si="57"/>
        <v>0</v>
      </c>
      <c r="BD131" s="111">
        <f t="shared" si="58"/>
        <v>0</v>
      </c>
      <c r="BE131" s="112">
        <f t="shared" si="59"/>
        <v>0</v>
      </c>
      <c r="BF131" s="112">
        <f t="shared" si="60"/>
        <v>0</v>
      </c>
      <c r="BG131" s="113">
        <f t="shared" si="61"/>
        <v>0</v>
      </c>
    </row>
    <row r="132" spans="1:59" ht="15.75" thickTop="1" x14ac:dyDescent="0.25"/>
    <row r="140" spans="1:59" ht="18" x14ac:dyDescent="0.25">
      <c r="B140" s="117"/>
    </row>
    <row r="141" spans="1:59" ht="18" x14ac:dyDescent="0.25">
      <c r="B141" s="117"/>
    </row>
    <row r="142" spans="1:59" ht="18" x14ac:dyDescent="0.25">
      <c r="B142" s="117"/>
    </row>
    <row r="143" spans="1:59" ht="18" x14ac:dyDescent="0.25">
      <c r="B143" s="117"/>
    </row>
    <row r="144" spans="1:59" ht="18" x14ac:dyDescent="0.25">
      <c r="B144" s="117"/>
    </row>
    <row r="145" spans="2:2" ht="18" x14ac:dyDescent="0.25">
      <c r="B145" s="117"/>
    </row>
    <row r="146" spans="2:2" ht="18" x14ac:dyDescent="0.25">
      <c r="B146" s="117"/>
    </row>
    <row r="147" spans="2:2" ht="18" x14ac:dyDescent="0.25">
      <c r="B147" s="117"/>
    </row>
    <row r="148" spans="2:2" ht="18" x14ac:dyDescent="0.25">
      <c r="B148" s="117"/>
    </row>
    <row r="149" spans="2:2" ht="18" x14ac:dyDescent="0.25">
      <c r="B149" s="117"/>
    </row>
    <row r="150" spans="2:2" ht="18" x14ac:dyDescent="0.25">
      <c r="B150" s="117"/>
    </row>
    <row r="151" spans="2:2" ht="18" x14ac:dyDescent="0.25">
      <c r="B151" s="117"/>
    </row>
    <row r="152" spans="2:2" ht="18" x14ac:dyDescent="0.25">
      <c r="B152" s="117"/>
    </row>
    <row r="153" spans="2:2" ht="18" x14ac:dyDescent="0.25">
      <c r="B153" s="117"/>
    </row>
  </sheetData>
  <sheetProtection insertRows="0" selectLockedCells="1" sort="0"/>
  <mergeCells count="21">
    <mergeCell ref="C2:AJ2"/>
    <mergeCell ref="AK9:AP9"/>
    <mergeCell ref="C10:D10"/>
    <mergeCell ref="E10:F10"/>
    <mergeCell ref="G10:H10"/>
    <mergeCell ref="L10:M10"/>
    <mergeCell ref="N10:O10"/>
    <mergeCell ref="P10:Q10"/>
    <mergeCell ref="I10:J10"/>
    <mergeCell ref="R10:S10"/>
    <mergeCell ref="U10:V10"/>
    <mergeCell ref="W10:X10"/>
    <mergeCell ref="Y10:Z10"/>
    <mergeCell ref="AB10:AC10"/>
    <mergeCell ref="AD10:AE10"/>
    <mergeCell ref="C8:K8"/>
    <mergeCell ref="L8:T8"/>
    <mergeCell ref="U8:AA8"/>
    <mergeCell ref="AB8:AJ8"/>
    <mergeCell ref="AF10:AG10"/>
    <mergeCell ref="AH10:AI10"/>
  </mergeCells>
  <pageMargins left="0.23622047244094491" right="0.23622047244094491" top="0.74803149606299213" bottom="0.74803149606299213" header="0.31496062992125984" footer="0.31496062992125984"/>
  <pageSetup paperSize="9" scale="40" fitToHeight="6" orientation="landscape" horizontalDpi="4294967293" verticalDpi="4294967293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75"/>
  <sheetViews>
    <sheetView topLeftCell="A7" workbookViewId="0">
      <selection activeCell="Q16" sqref="Q16"/>
    </sheetView>
  </sheetViews>
  <sheetFormatPr baseColWidth="10" defaultRowHeight="15" x14ac:dyDescent="0.25"/>
  <cols>
    <col min="1" max="1" width="11.42578125" style="1"/>
    <col min="2" max="2" width="6.140625" style="1" customWidth="1"/>
    <col min="3" max="3" width="42.85546875" customWidth="1"/>
    <col min="4" max="5" width="8.7109375" customWidth="1"/>
    <col min="6" max="11" width="8.7109375" style="1" customWidth="1"/>
    <col min="12" max="12" width="8.7109375" customWidth="1"/>
  </cols>
  <sheetData>
    <row r="1" spans="2:13" s="1" customFormat="1" ht="33" x14ac:dyDescent="0.25">
      <c r="B1" s="165" t="s">
        <v>155</v>
      </c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</row>
    <row r="2" spans="2:13" s="1" customFormat="1" ht="26.25" x14ac:dyDescent="0.4">
      <c r="B2" s="164" t="s">
        <v>156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</row>
    <row r="3" spans="2:13" s="1" customFormat="1" ht="26.25" x14ac:dyDescent="0.4">
      <c r="B3" s="164" t="s">
        <v>157</v>
      </c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</row>
    <row r="4" spans="2:13" s="1" customFormat="1" ht="14.25" customHeight="1" x14ac:dyDescent="0.25"/>
    <row r="5" spans="2:13" ht="26.25" x14ac:dyDescent="0.4">
      <c r="B5" s="163" t="s">
        <v>174</v>
      </c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</row>
    <row r="6" spans="2:13" ht="15.75" thickBot="1" x14ac:dyDescent="0.3"/>
    <row r="7" spans="2:13" ht="19.5" thickTop="1" thickBot="1" x14ac:dyDescent="0.3">
      <c r="B7" s="94" t="s">
        <v>175</v>
      </c>
      <c r="C7" s="98" t="s">
        <v>153</v>
      </c>
      <c r="D7" s="142" t="s">
        <v>53</v>
      </c>
      <c r="E7" s="143" t="s">
        <v>146</v>
      </c>
      <c r="F7" s="142" t="s">
        <v>54</v>
      </c>
      <c r="G7" s="143" t="s">
        <v>148</v>
      </c>
      <c r="H7" s="142" t="s">
        <v>55</v>
      </c>
      <c r="I7" s="143" t="s">
        <v>150</v>
      </c>
      <c r="J7" s="142" t="s">
        <v>56</v>
      </c>
      <c r="K7" s="143" t="s">
        <v>152</v>
      </c>
      <c r="L7" s="138" t="s">
        <v>57</v>
      </c>
      <c r="M7" s="99" t="s">
        <v>154</v>
      </c>
    </row>
    <row r="8" spans="2:13" ht="19.5" thickTop="1" x14ac:dyDescent="0.3">
      <c r="B8" s="104">
        <v>1</v>
      </c>
      <c r="C8" s="93" t="s">
        <v>107</v>
      </c>
      <c r="D8" s="100">
        <v>35</v>
      </c>
      <c r="E8" s="102">
        <v>5</v>
      </c>
      <c r="F8" s="114"/>
      <c r="G8" s="114"/>
      <c r="H8" s="114"/>
      <c r="I8" s="114"/>
      <c r="J8" s="114"/>
      <c r="K8" s="114"/>
      <c r="L8" s="139">
        <f t="shared" ref="L8:L39" si="0">SUM(D8,F8,H8,J8)</f>
        <v>35</v>
      </c>
      <c r="M8" s="95">
        <f t="shared" ref="M8:M39" si="1">SUM(E8,G8,I8,K8)</f>
        <v>5</v>
      </c>
    </row>
    <row r="9" spans="2:13" ht="18.75" x14ac:dyDescent="0.3">
      <c r="B9" s="104">
        <v>2</v>
      </c>
      <c r="C9" s="36" t="s">
        <v>90</v>
      </c>
      <c r="D9" s="101">
        <v>32</v>
      </c>
      <c r="E9" s="103">
        <v>5</v>
      </c>
      <c r="F9" s="115"/>
      <c r="G9" s="115"/>
      <c r="H9" s="115"/>
      <c r="I9" s="115"/>
      <c r="J9" s="115"/>
      <c r="K9" s="115"/>
      <c r="L9" s="140">
        <f t="shared" si="0"/>
        <v>32</v>
      </c>
      <c r="M9" s="96">
        <f t="shared" si="1"/>
        <v>5</v>
      </c>
    </row>
    <row r="10" spans="2:13" ht="18.75" x14ac:dyDescent="0.3">
      <c r="B10" s="104">
        <v>3</v>
      </c>
      <c r="C10" s="36" t="s">
        <v>127</v>
      </c>
      <c r="D10" s="101">
        <v>25</v>
      </c>
      <c r="E10" s="103">
        <v>5</v>
      </c>
      <c r="F10" s="115"/>
      <c r="G10" s="115"/>
      <c r="H10" s="115"/>
      <c r="I10" s="115"/>
      <c r="J10" s="115"/>
      <c r="K10" s="115"/>
      <c r="L10" s="140">
        <f t="shared" si="0"/>
        <v>25</v>
      </c>
      <c r="M10" s="96">
        <f t="shared" si="1"/>
        <v>5</v>
      </c>
    </row>
    <row r="11" spans="2:13" ht="18.75" x14ac:dyDescent="0.3">
      <c r="B11" s="104">
        <v>4</v>
      </c>
      <c r="C11" s="36" t="s">
        <v>121</v>
      </c>
      <c r="D11" s="101">
        <v>21</v>
      </c>
      <c r="E11" s="103">
        <v>5</v>
      </c>
      <c r="F11" s="115"/>
      <c r="G11" s="115"/>
      <c r="H11" s="115"/>
      <c r="I11" s="115"/>
      <c r="J11" s="115"/>
      <c r="K11" s="115"/>
      <c r="L11" s="140">
        <f t="shared" si="0"/>
        <v>21</v>
      </c>
      <c r="M11" s="96">
        <f t="shared" si="1"/>
        <v>5</v>
      </c>
    </row>
    <row r="12" spans="2:13" ht="18.75" x14ac:dyDescent="0.3">
      <c r="B12" s="104">
        <v>5</v>
      </c>
      <c r="C12" s="36" t="s">
        <v>135</v>
      </c>
      <c r="D12" s="101">
        <v>21</v>
      </c>
      <c r="E12" s="103">
        <v>4</v>
      </c>
      <c r="F12" s="115"/>
      <c r="G12" s="115"/>
      <c r="H12" s="115"/>
      <c r="I12" s="115"/>
      <c r="J12" s="115"/>
      <c r="K12" s="115"/>
      <c r="L12" s="140">
        <f t="shared" si="0"/>
        <v>21</v>
      </c>
      <c r="M12" s="96">
        <f t="shared" si="1"/>
        <v>4</v>
      </c>
    </row>
    <row r="13" spans="2:13" ht="18.75" x14ac:dyDescent="0.3">
      <c r="B13" s="104">
        <v>6</v>
      </c>
      <c r="C13" s="36" t="s">
        <v>109</v>
      </c>
      <c r="D13" s="101">
        <v>18</v>
      </c>
      <c r="E13" s="103">
        <v>4</v>
      </c>
      <c r="F13" s="115"/>
      <c r="G13" s="115"/>
      <c r="H13" s="115"/>
      <c r="I13" s="115"/>
      <c r="J13" s="115"/>
      <c r="K13" s="115"/>
      <c r="L13" s="140">
        <f t="shared" si="0"/>
        <v>18</v>
      </c>
      <c r="M13" s="96">
        <f t="shared" si="1"/>
        <v>4</v>
      </c>
    </row>
    <row r="14" spans="2:13" ht="18.75" x14ac:dyDescent="0.3">
      <c r="B14" s="104">
        <v>7</v>
      </c>
      <c r="C14" s="36" t="s">
        <v>133</v>
      </c>
      <c r="D14" s="101">
        <v>18</v>
      </c>
      <c r="E14" s="103">
        <v>4</v>
      </c>
      <c r="F14" s="115"/>
      <c r="G14" s="115"/>
      <c r="H14" s="115"/>
      <c r="I14" s="115"/>
      <c r="J14" s="115"/>
      <c r="K14" s="115"/>
      <c r="L14" s="140">
        <f t="shared" si="0"/>
        <v>18</v>
      </c>
      <c r="M14" s="96">
        <f t="shared" si="1"/>
        <v>4</v>
      </c>
    </row>
    <row r="15" spans="2:13" ht="18.75" x14ac:dyDescent="0.3">
      <c r="B15" s="104">
        <v>8</v>
      </c>
      <c r="C15" s="17" t="s">
        <v>88</v>
      </c>
      <c r="D15" s="101">
        <v>18</v>
      </c>
      <c r="E15" s="103">
        <v>4</v>
      </c>
      <c r="F15" s="115"/>
      <c r="G15" s="115"/>
      <c r="H15" s="115"/>
      <c r="I15" s="115"/>
      <c r="J15" s="115"/>
      <c r="K15" s="115"/>
      <c r="L15" s="140">
        <f t="shared" si="0"/>
        <v>18</v>
      </c>
      <c r="M15" s="96">
        <f t="shared" si="1"/>
        <v>4</v>
      </c>
    </row>
    <row r="16" spans="2:13" ht="18.75" x14ac:dyDescent="0.3">
      <c r="B16" s="104">
        <v>9</v>
      </c>
      <c r="C16" s="17" t="s">
        <v>74</v>
      </c>
      <c r="D16" s="101">
        <v>16</v>
      </c>
      <c r="E16" s="103">
        <v>4</v>
      </c>
      <c r="F16" s="115"/>
      <c r="G16" s="115"/>
      <c r="H16" s="115"/>
      <c r="I16" s="115"/>
      <c r="J16" s="115"/>
      <c r="K16" s="115"/>
      <c r="L16" s="140">
        <f t="shared" si="0"/>
        <v>16</v>
      </c>
      <c r="M16" s="96">
        <f t="shared" si="1"/>
        <v>4</v>
      </c>
    </row>
    <row r="17" spans="2:18" ht="18.75" x14ac:dyDescent="0.3">
      <c r="B17" s="104">
        <v>10</v>
      </c>
      <c r="C17" s="36" t="s">
        <v>108</v>
      </c>
      <c r="D17" s="101">
        <v>15</v>
      </c>
      <c r="E17" s="103">
        <v>4</v>
      </c>
      <c r="F17" s="115"/>
      <c r="G17" s="115"/>
      <c r="H17" s="115"/>
      <c r="I17" s="115"/>
      <c r="J17" s="115"/>
      <c r="K17" s="115"/>
      <c r="L17" s="140">
        <f t="shared" si="0"/>
        <v>15</v>
      </c>
      <c r="M17" s="96">
        <f t="shared" si="1"/>
        <v>4</v>
      </c>
    </row>
    <row r="18" spans="2:18" ht="18.75" x14ac:dyDescent="0.3">
      <c r="B18" s="104">
        <v>11</v>
      </c>
      <c r="C18" s="36" t="s">
        <v>118</v>
      </c>
      <c r="D18" s="101">
        <v>14</v>
      </c>
      <c r="E18" s="103">
        <v>4</v>
      </c>
      <c r="F18" s="115"/>
      <c r="G18" s="115"/>
      <c r="H18" s="115"/>
      <c r="I18" s="115"/>
      <c r="J18" s="115"/>
      <c r="K18" s="115"/>
      <c r="L18" s="140">
        <f t="shared" si="0"/>
        <v>14</v>
      </c>
      <c r="M18" s="96">
        <f t="shared" si="1"/>
        <v>4</v>
      </c>
      <c r="R18" s="133"/>
    </row>
    <row r="19" spans="2:18" ht="18.75" x14ac:dyDescent="0.3">
      <c r="B19" s="104">
        <v>12</v>
      </c>
      <c r="C19" s="36" t="s">
        <v>113</v>
      </c>
      <c r="D19" s="101">
        <v>13</v>
      </c>
      <c r="E19" s="103">
        <v>4</v>
      </c>
      <c r="F19" s="115"/>
      <c r="G19" s="115"/>
      <c r="H19" s="115"/>
      <c r="I19" s="115"/>
      <c r="J19" s="115"/>
      <c r="K19" s="115"/>
      <c r="L19" s="140">
        <f t="shared" si="0"/>
        <v>13</v>
      </c>
      <c r="M19" s="96">
        <f t="shared" si="1"/>
        <v>4</v>
      </c>
    </row>
    <row r="20" spans="2:18" ht="18.75" x14ac:dyDescent="0.3">
      <c r="B20" s="104">
        <v>13</v>
      </c>
      <c r="C20" s="36" t="s">
        <v>122</v>
      </c>
      <c r="D20" s="101">
        <v>13</v>
      </c>
      <c r="E20" s="103">
        <v>4</v>
      </c>
      <c r="F20" s="115"/>
      <c r="G20" s="115"/>
      <c r="H20" s="115"/>
      <c r="I20" s="115"/>
      <c r="J20" s="115"/>
      <c r="K20" s="115"/>
      <c r="L20" s="140">
        <f t="shared" si="0"/>
        <v>13</v>
      </c>
      <c r="M20" s="96">
        <f t="shared" si="1"/>
        <v>4</v>
      </c>
    </row>
    <row r="21" spans="2:18" ht="18.75" x14ac:dyDescent="0.3">
      <c r="B21" s="104">
        <v>14</v>
      </c>
      <c r="C21" s="36" t="s">
        <v>134</v>
      </c>
      <c r="D21" s="101">
        <v>13</v>
      </c>
      <c r="E21" s="103">
        <v>4</v>
      </c>
      <c r="F21" s="115"/>
      <c r="G21" s="115"/>
      <c r="H21" s="115"/>
      <c r="I21" s="115"/>
      <c r="J21" s="115"/>
      <c r="K21" s="115"/>
      <c r="L21" s="140">
        <f t="shared" si="0"/>
        <v>13</v>
      </c>
      <c r="M21" s="96">
        <f t="shared" si="1"/>
        <v>4</v>
      </c>
    </row>
    <row r="22" spans="2:18" ht="18.75" x14ac:dyDescent="0.3">
      <c r="B22" s="104">
        <v>15</v>
      </c>
      <c r="C22" s="17" t="s">
        <v>81</v>
      </c>
      <c r="D22" s="101">
        <v>12</v>
      </c>
      <c r="E22" s="103">
        <v>4</v>
      </c>
      <c r="F22" s="115"/>
      <c r="G22" s="115"/>
      <c r="H22" s="115"/>
      <c r="I22" s="115"/>
      <c r="J22" s="115"/>
      <c r="K22" s="115"/>
      <c r="L22" s="140">
        <f t="shared" si="0"/>
        <v>12</v>
      </c>
      <c r="M22" s="96">
        <f t="shared" si="1"/>
        <v>4</v>
      </c>
    </row>
    <row r="23" spans="2:18" ht="18.75" x14ac:dyDescent="0.3">
      <c r="B23" s="104">
        <v>16</v>
      </c>
      <c r="C23" s="36" t="s">
        <v>106</v>
      </c>
      <c r="D23" s="101">
        <v>12</v>
      </c>
      <c r="E23" s="103">
        <v>4</v>
      </c>
      <c r="F23" s="115"/>
      <c r="G23" s="115"/>
      <c r="H23" s="115"/>
      <c r="I23" s="115"/>
      <c r="J23" s="115"/>
      <c r="K23" s="115"/>
      <c r="L23" s="140">
        <f t="shared" si="0"/>
        <v>12</v>
      </c>
      <c r="M23" s="96">
        <f t="shared" si="1"/>
        <v>4</v>
      </c>
    </row>
    <row r="24" spans="2:18" ht="18.75" x14ac:dyDescent="0.3">
      <c r="B24" s="104">
        <v>17</v>
      </c>
      <c r="C24" s="36" t="s">
        <v>137</v>
      </c>
      <c r="D24" s="101">
        <v>12</v>
      </c>
      <c r="E24" s="103">
        <v>4</v>
      </c>
      <c r="F24" s="115"/>
      <c r="G24" s="115"/>
      <c r="H24" s="115"/>
      <c r="I24" s="115"/>
      <c r="J24" s="115"/>
      <c r="K24" s="115"/>
      <c r="L24" s="140">
        <f t="shared" si="0"/>
        <v>12</v>
      </c>
      <c r="M24" s="96">
        <f t="shared" si="1"/>
        <v>4</v>
      </c>
    </row>
    <row r="25" spans="2:18" ht="18.75" x14ac:dyDescent="0.3">
      <c r="B25" s="104">
        <v>18</v>
      </c>
      <c r="C25" s="36" t="s">
        <v>126</v>
      </c>
      <c r="D25" s="101">
        <v>11</v>
      </c>
      <c r="E25" s="103">
        <v>4</v>
      </c>
      <c r="F25" s="115"/>
      <c r="G25" s="115"/>
      <c r="H25" s="115"/>
      <c r="I25" s="115"/>
      <c r="J25" s="115"/>
      <c r="K25" s="115"/>
      <c r="L25" s="140">
        <f t="shared" si="0"/>
        <v>11</v>
      </c>
      <c r="M25" s="96">
        <f t="shared" si="1"/>
        <v>4</v>
      </c>
    </row>
    <row r="26" spans="2:18" ht="18.75" x14ac:dyDescent="0.3">
      <c r="B26" s="104">
        <v>19</v>
      </c>
      <c r="C26" s="36" t="s">
        <v>131</v>
      </c>
      <c r="D26" s="101">
        <v>11</v>
      </c>
      <c r="E26" s="103">
        <v>4</v>
      </c>
      <c r="F26" s="115"/>
      <c r="G26" s="115"/>
      <c r="H26" s="115"/>
      <c r="I26" s="115"/>
      <c r="J26" s="115"/>
      <c r="K26" s="115"/>
      <c r="L26" s="140">
        <f t="shared" si="0"/>
        <v>11</v>
      </c>
      <c r="M26" s="96">
        <f t="shared" si="1"/>
        <v>4</v>
      </c>
    </row>
    <row r="27" spans="2:18" ht="18.75" x14ac:dyDescent="0.3">
      <c r="B27" s="104">
        <v>20</v>
      </c>
      <c r="C27" s="36" t="s">
        <v>140</v>
      </c>
      <c r="D27" s="101">
        <v>11</v>
      </c>
      <c r="E27" s="103">
        <v>4</v>
      </c>
      <c r="F27" s="115"/>
      <c r="G27" s="115"/>
      <c r="H27" s="115"/>
      <c r="I27" s="115"/>
      <c r="J27" s="115"/>
      <c r="K27" s="115"/>
      <c r="L27" s="140">
        <f t="shared" si="0"/>
        <v>11</v>
      </c>
      <c r="M27" s="96">
        <f t="shared" si="1"/>
        <v>4</v>
      </c>
    </row>
    <row r="28" spans="2:18" ht="18.75" x14ac:dyDescent="0.3">
      <c r="B28" s="104">
        <v>21</v>
      </c>
      <c r="C28" s="36" t="s">
        <v>103</v>
      </c>
      <c r="D28" s="101">
        <v>9</v>
      </c>
      <c r="E28" s="103">
        <v>4</v>
      </c>
      <c r="F28" s="115"/>
      <c r="G28" s="115"/>
      <c r="H28" s="115"/>
      <c r="I28" s="115"/>
      <c r="J28" s="115"/>
      <c r="K28" s="115"/>
      <c r="L28" s="140">
        <f t="shared" si="0"/>
        <v>9</v>
      </c>
      <c r="M28" s="96">
        <f t="shared" si="1"/>
        <v>4</v>
      </c>
    </row>
    <row r="29" spans="2:18" ht="18.75" x14ac:dyDescent="0.3">
      <c r="B29" s="104">
        <v>22</v>
      </c>
      <c r="C29" s="36" t="s">
        <v>104</v>
      </c>
      <c r="D29" s="101">
        <v>8</v>
      </c>
      <c r="E29" s="103">
        <v>4</v>
      </c>
      <c r="F29" s="115"/>
      <c r="G29" s="115"/>
      <c r="H29" s="115"/>
      <c r="I29" s="115"/>
      <c r="J29" s="115"/>
      <c r="K29" s="115"/>
      <c r="L29" s="140">
        <f t="shared" si="0"/>
        <v>8</v>
      </c>
      <c r="M29" s="96">
        <f t="shared" si="1"/>
        <v>4</v>
      </c>
    </row>
    <row r="30" spans="2:18" ht="18.75" x14ac:dyDescent="0.3">
      <c r="B30" s="104">
        <v>23</v>
      </c>
      <c r="C30" s="36" t="s">
        <v>142</v>
      </c>
      <c r="D30" s="101">
        <v>7</v>
      </c>
      <c r="E30" s="103">
        <v>3</v>
      </c>
      <c r="F30" s="115"/>
      <c r="G30" s="115"/>
      <c r="H30" s="115"/>
      <c r="I30" s="115"/>
      <c r="J30" s="115"/>
      <c r="K30" s="115"/>
      <c r="L30" s="140">
        <f t="shared" si="0"/>
        <v>7</v>
      </c>
      <c r="M30" s="96">
        <f t="shared" si="1"/>
        <v>3</v>
      </c>
    </row>
    <row r="31" spans="2:18" ht="18.75" x14ac:dyDescent="0.3">
      <c r="B31" s="104">
        <v>24</v>
      </c>
      <c r="C31" s="17" t="s">
        <v>67</v>
      </c>
      <c r="D31" s="101">
        <v>7</v>
      </c>
      <c r="E31" s="103">
        <v>3</v>
      </c>
      <c r="F31" s="115"/>
      <c r="G31" s="115"/>
      <c r="H31" s="115"/>
      <c r="I31" s="115"/>
      <c r="J31" s="115"/>
      <c r="K31" s="115"/>
      <c r="L31" s="140">
        <f t="shared" si="0"/>
        <v>7</v>
      </c>
      <c r="M31" s="96">
        <f t="shared" si="1"/>
        <v>3</v>
      </c>
    </row>
    <row r="32" spans="2:18" ht="18.75" x14ac:dyDescent="0.3">
      <c r="B32" s="104">
        <v>25</v>
      </c>
      <c r="C32" s="36" t="s">
        <v>115</v>
      </c>
      <c r="D32" s="101">
        <v>6</v>
      </c>
      <c r="E32" s="103">
        <v>3</v>
      </c>
      <c r="F32" s="115"/>
      <c r="G32" s="115"/>
      <c r="H32" s="115"/>
      <c r="I32" s="115"/>
      <c r="J32" s="115"/>
      <c r="K32" s="115"/>
      <c r="L32" s="140">
        <f t="shared" si="0"/>
        <v>6</v>
      </c>
      <c r="M32" s="96">
        <f t="shared" si="1"/>
        <v>3</v>
      </c>
    </row>
    <row r="33" spans="2:13" ht="18.75" x14ac:dyDescent="0.3">
      <c r="B33" s="104">
        <v>26</v>
      </c>
      <c r="C33" s="36" t="s">
        <v>125</v>
      </c>
      <c r="D33" s="101">
        <v>6</v>
      </c>
      <c r="E33" s="103">
        <v>3</v>
      </c>
      <c r="F33" s="115"/>
      <c r="G33" s="115"/>
      <c r="H33" s="115"/>
      <c r="I33" s="115"/>
      <c r="J33" s="115"/>
      <c r="K33" s="115"/>
      <c r="L33" s="140">
        <f t="shared" si="0"/>
        <v>6</v>
      </c>
      <c r="M33" s="96">
        <f t="shared" si="1"/>
        <v>3</v>
      </c>
    </row>
    <row r="34" spans="2:13" ht="18.75" x14ac:dyDescent="0.3">
      <c r="B34" s="104">
        <v>27</v>
      </c>
      <c r="C34" s="17" t="s">
        <v>75</v>
      </c>
      <c r="D34" s="101">
        <v>6</v>
      </c>
      <c r="E34" s="103">
        <v>3</v>
      </c>
      <c r="F34" s="115"/>
      <c r="G34" s="115"/>
      <c r="H34" s="115"/>
      <c r="I34" s="115"/>
      <c r="J34" s="115"/>
      <c r="K34" s="115"/>
      <c r="L34" s="140">
        <f t="shared" si="0"/>
        <v>6</v>
      </c>
      <c r="M34" s="96">
        <f t="shared" si="1"/>
        <v>3</v>
      </c>
    </row>
    <row r="35" spans="2:13" ht="18.75" x14ac:dyDescent="0.3">
      <c r="B35" s="104">
        <v>28</v>
      </c>
      <c r="C35" s="36" t="s">
        <v>111</v>
      </c>
      <c r="D35" s="101">
        <v>5</v>
      </c>
      <c r="E35" s="103">
        <v>3</v>
      </c>
      <c r="F35" s="115"/>
      <c r="G35" s="115"/>
      <c r="H35" s="115"/>
      <c r="I35" s="115"/>
      <c r="J35" s="115"/>
      <c r="K35" s="115"/>
      <c r="L35" s="140">
        <f t="shared" si="0"/>
        <v>5</v>
      </c>
      <c r="M35" s="97">
        <f t="shared" si="1"/>
        <v>3</v>
      </c>
    </row>
    <row r="36" spans="2:13" ht="18.75" x14ac:dyDescent="0.3">
      <c r="B36" s="104">
        <v>29</v>
      </c>
      <c r="C36" s="36" t="s">
        <v>128</v>
      </c>
      <c r="D36" s="101">
        <v>5</v>
      </c>
      <c r="E36" s="103">
        <v>3</v>
      </c>
      <c r="F36" s="115"/>
      <c r="G36" s="115"/>
      <c r="H36" s="115"/>
      <c r="I36" s="115"/>
      <c r="J36" s="115"/>
      <c r="K36" s="115"/>
      <c r="L36" s="140">
        <f t="shared" si="0"/>
        <v>5</v>
      </c>
      <c r="M36" s="96">
        <f t="shared" si="1"/>
        <v>3</v>
      </c>
    </row>
    <row r="37" spans="2:13" ht="18.75" x14ac:dyDescent="0.3">
      <c r="B37" s="104">
        <v>30</v>
      </c>
      <c r="C37" s="36" t="s">
        <v>99</v>
      </c>
      <c r="D37" s="101">
        <v>4</v>
      </c>
      <c r="E37" s="103">
        <v>3</v>
      </c>
      <c r="F37" s="115"/>
      <c r="G37" s="115"/>
      <c r="H37" s="115"/>
      <c r="I37" s="115"/>
      <c r="J37" s="115"/>
      <c r="K37" s="115"/>
      <c r="L37" s="140">
        <f t="shared" si="0"/>
        <v>4</v>
      </c>
      <c r="M37" s="96">
        <f t="shared" si="1"/>
        <v>3</v>
      </c>
    </row>
    <row r="38" spans="2:13" ht="18.75" x14ac:dyDescent="0.3">
      <c r="B38" s="104">
        <v>31</v>
      </c>
      <c r="C38" s="36" t="s">
        <v>110</v>
      </c>
      <c r="D38" s="101">
        <v>4</v>
      </c>
      <c r="E38" s="103">
        <v>3</v>
      </c>
      <c r="F38" s="115"/>
      <c r="G38" s="115"/>
      <c r="H38" s="115"/>
      <c r="I38" s="115"/>
      <c r="J38" s="115"/>
      <c r="K38" s="115"/>
      <c r="L38" s="140">
        <f t="shared" si="0"/>
        <v>4</v>
      </c>
      <c r="M38" s="96">
        <f t="shared" si="1"/>
        <v>3</v>
      </c>
    </row>
    <row r="39" spans="2:13" ht="18.75" x14ac:dyDescent="0.3">
      <c r="B39" s="104">
        <v>32</v>
      </c>
      <c r="C39" s="36" t="s">
        <v>123</v>
      </c>
      <c r="D39" s="101">
        <v>3</v>
      </c>
      <c r="E39" s="103">
        <v>3</v>
      </c>
      <c r="F39" s="115"/>
      <c r="G39" s="115"/>
      <c r="H39" s="115"/>
      <c r="I39" s="115"/>
      <c r="J39" s="115"/>
      <c r="K39" s="115"/>
      <c r="L39" s="140">
        <f t="shared" si="0"/>
        <v>3</v>
      </c>
      <c r="M39" s="96">
        <f t="shared" si="1"/>
        <v>3</v>
      </c>
    </row>
    <row r="40" spans="2:13" ht="18.75" x14ac:dyDescent="0.3">
      <c r="B40" s="104">
        <v>33</v>
      </c>
      <c r="C40" s="36" t="s">
        <v>129</v>
      </c>
      <c r="D40" s="101">
        <v>3</v>
      </c>
      <c r="E40" s="103">
        <v>3</v>
      </c>
      <c r="F40" s="115"/>
      <c r="G40" s="115"/>
      <c r="H40" s="115"/>
      <c r="I40" s="115"/>
      <c r="J40" s="115"/>
      <c r="K40" s="115"/>
      <c r="L40" s="140">
        <f t="shared" ref="L40:L71" si="2">SUM(D40,F40,H40,J40)</f>
        <v>3</v>
      </c>
      <c r="M40" s="96">
        <f t="shared" ref="M40:M71" si="3">SUM(E40,G40,I40,K40)</f>
        <v>3</v>
      </c>
    </row>
    <row r="41" spans="2:13" ht="18.75" x14ac:dyDescent="0.3">
      <c r="B41" s="104">
        <v>34</v>
      </c>
      <c r="C41" s="36" t="s">
        <v>93</v>
      </c>
      <c r="D41" s="101">
        <v>2</v>
      </c>
      <c r="E41" s="103">
        <v>3</v>
      </c>
      <c r="F41" s="115"/>
      <c r="G41" s="115"/>
      <c r="H41" s="115"/>
      <c r="I41" s="115"/>
      <c r="J41" s="115"/>
      <c r="K41" s="115"/>
      <c r="L41" s="140">
        <f t="shared" si="2"/>
        <v>2</v>
      </c>
      <c r="M41" s="96">
        <f t="shared" si="3"/>
        <v>3</v>
      </c>
    </row>
    <row r="42" spans="2:13" ht="18.75" x14ac:dyDescent="0.3">
      <c r="B42" s="104">
        <v>35</v>
      </c>
      <c r="C42" s="36" t="s">
        <v>97</v>
      </c>
      <c r="D42" s="101">
        <v>2</v>
      </c>
      <c r="E42" s="103">
        <v>3</v>
      </c>
      <c r="F42" s="115"/>
      <c r="G42" s="115"/>
      <c r="H42" s="115"/>
      <c r="I42" s="115"/>
      <c r="J42" s="115"/>
      <c r="K42" s="115"/>
      <c r="L42" s="140">
        <f t="shared" si="2"/>
        <v>2</v>
      </c>
      <c r="M42" s="96">
        <f t="shared" si="3"/>
        <v>3</v>
      </c>
    </row>
    <row r="43" spans="2:13" ht="18.75" x14ac:dyDescent="0.3">
      <c r="B43" s="104">
        <v>36</v>
      </c>
      <c r="C43" s="36" t="s">
        <v>98</v>
      </c>
      <c r="D43" s="101">
        <v>0</v>
      </c>
      <c r="E43" s="103">
        <v>3</v>
      </c>
      <c r="F43" s="115"/>
      <c r="G43" s="115"/>
      <c r="H43" s="115"/>
      <c r="I43" s="115"/>
      <c r="J43" s="115"/>
      <c r="K43" s="115"/>
      <c r="L43" s="140">
        <f t="shared" si="2"/>
        <v>0</v>
      </c>
      <c r="M43" s="96">
        <f t="shared" si="3"/>
        <v>3</v>
      </c>
    </row>
    <row r="44" spans="2:13" ht="18.75" x14ac:dyDescent="0.3">
      <c r="B44" s="104">
        <v>37</v>
      </c>
      <c r="C44" s="36" t="s">
        <v>124</v>
      </c>
      <c r="D44" s="101">
        <v>0</v>
      </c>
      <c r="E44" s="103">
        <v>3</v>
      </c>
      <c r="F44" s="115"/>
      <c r="G44" s="115"/>
      <c r="H44" s="115"/>
      <c r="I44" s="115"/>
      <c r="J44" s="115"/>
      <c r="K44" s="115"/>
      <c r="L44" s="140">
        <f t="shared" si="2"/>
        <v>0</v>
      </c>
      <c r="M44" s="96">
        <f t="shared" si="3"/>
        <v>3</v>
      </c>
    </row>
    <row r="45" spans="2:13" ht="18.75" x14ac:dyDescent="0.3">
      <c r="B45" s="104">
        <v>38</v>
      </c>
      <c r="C45" s="36" t="s">
        <v>136</v>
      </c>
      <c r="D45" s="101">
        <v>-2</v>
      </c>
      <c r="E45" s="103">
        <v>3</v>
      </c>
      <c r="F45" s="115"/>
      <c r="G45" s="115"/>
      <c r="H45" s="115"/>
      <c r="I45" s="115"/>
      <c r="J45" s="115"/>
      <c r="K45" s="115"/>
      <c r="L45" s="140">
        <f t="shared" si="2"/>
        <v>-2</v>
      </c>
      <c r="M45" s="96">
        <f t="shared" si="3"/>
        <v>3</v>
      </c>
    </row>
    <row r="46" spans="2:13" ht="18.75" x14ac:dyDescent="0.3">
      <c r="B46" s="104">
        <v>39</v>
      </c>
      <c r="C46" s="36" t="s">
        <v>141</v>
      </c>
      <c r="D46" s="101">
        <v>-2</v>
      </c>
      <c r="E46" s="103">
        <v>3</v>
      </c>
      <c r="F46" s="115"/>
      <c r="G46" s="115"/>
      <c r="H46" s="115"/>
      <c r="I46" s="115"/>
      <c r="J46" s="115"/>
      <c r="K46" s="115"/>
      <c r="L46" s="140">
        <f t="shared" si="2"/>
        <v>-2</v>
      </c>
      <c r="M46" s="96">
        <f t="shared" si="3"/>
        <v>3</v>
      </c>
    </row>
    <row r="47" spans="2:13" ht="18.75" x14ac:dyDescent="0.3">
      <c r="B47" s="104">
        <v>40</v>
      </c>
      <c r="C47" s="36" t="s">
        <v>96</v>
      </c>
      <c r="D47" s="101">
        <v>-3</v>
      </c>
      <c r="E47" s="103">
        <v>3</v>
      </c>
      <c r="F47" s="115"/>
      <c r="G47" s="115"/>
      <c r="H47" s="115"/>
      <c r="I47" s="115"/>
      <c r="J47" s="115"/>
      <c r="K47" s="115"/>
      <c r="L47" s="140">
        <f t="shared" si="2"/>
        <v>-3</v>
      </c>
      <c r="M47" s="96">
        <f t="shared" si="3"/>
        <v>3</v>
      </c>
    </row>
    <row r="48" spans="2:13" ht="18.75" x14ac:dyDescent="0.3">
      <c r="B48" s="104">
        <v>41</v>
      </c>
      <c r="C48" s="17" t="s">
        <v>83</v>
      </c>
      <c r="D48" s="101">
        <v>-3</v>
      </c>
      <c r="E48" s="103">
        <v>3</v>
      </c>
      <c r="F48" s="115"/>
      <c r="G48" s="115"/>
      <c r="H48" s="115"/>
      <c r="I48" s="115"/>
      <c r="J48" s="115"/>
      <c r="K48" s="115"/>
      <c r="L48" s="140">
        <f t="shared" si="2"/>
        <v>-3</v>
      </c>
      <c r="M48" s="96">
        <f t="shared" si="3"/>
        <v>3</v>
      </c>
    </row>
    <row r="49" spans="2:13" ht="18.75" x14ac:dyDescent="0.3">
      <c r="B49" s="104">
        <v>42</v>
      </c>
      <c r="C49" s="36" t="s">
        <v>94</v>
      </c>
      <c r="D49" s="101">
        <v>-5</v>
      </c>
      <c r="E49" s="103">
        <v>3</v>
      </c>
      <c r="F49" s="115"/>
      <c r="G49" s="115"/>
      <c r="H49" s="115"/>
      <c r="I49" s="115"/>
      <c r="J49" s="115"/>
      <c r="K49" s="115"/>
      <c r="L49" s="140">
        <f t="shared" si="2"/>
        <v>-5</v>
      </c>
      <c r="M49" s="96">
        <f t="shared" si="3"/>
        <v>3</v>
      </c>
    </row>
    <row r="50" spans="2:13" ht="18.75" x14ac:dyDescent="0.3">
      <c r="B50" s="104">
        <v>43</v>
      </c>
      <c r="C50" s="36" t="s">
        <v>114</v>
      </c>
      <c r="D50" s="101">
        <v>-6</v>
      </c>
      <c r="E50" s="103">
        <v>3</v>
      </c>
      <c r="F50" s="115"/>
      <c r="G50" s="115"/>
      <c r="H50" s="115"/>
      <c r="I50" s="115"/>
      <c r="J50" s="115"/>
      <c r="K50" s="115"/>
      <c r="L50" s="140">
        <f t="shared" si="2"/>
        <v>-6</v>
      </c>
      <c r="M50" s="96">
        <f t="shared" si="3"/>
        <v>3</v>
      </c>
    </row>
    <row r="51" spans="2:13" ht="18.75" x14ac:dyDescent="0.3">
      <c r="B51" s="104">
        <v>44</v>
      </c>
      <c r="C51" s="17" t="s">
        <v>84</v>
      </c>
      <c r="D51" s="101">
        <v>-6</v>
      </c>
      <c r="E51" s="103">
        <v>3</v>
      </c>
      <c r="F51" s="115"/>
      <c r="G51" s="115"/>
      <c r="H51" s="115"/>
      <c r="I51" s="115"/>
      <c r="J51" s="115"/>
      <c r="K51" s="115"/>
      <c r="L51" s="140">
        <f t="shared" si="2"/>
        <v>-6</v>
      </c>
      <c r="M51" s="96">
        <f t="shared" si="3"/>
        <v>3</v>
      </c>
    </row>
    <row r="52" spans="2:13" ht="18.75" x14ac:dyDescent="0.3">
      <c r="B52" s="104">
        <v>45</v>
      </c>
      <c r="C52" s="36" t="s">
        <v>130</v>
      </c>
      <c r="D52" s="101">
        <v>-6</v>
      </c>
      <c r="E52" s="103">
        <v>2</v>
      </c>
      <c r="F52" s="115"/>
      <c r="G52" s="115"/>
      <c r="H52" s="115"/>
      <c r="I52" s="115"/>
      <c r="J52" s="115"/>
      <c r="K52" s="115"/>
      <c r="L52" s="140">
        <f t="shared" si="2"/>
        <v>-6</v>
      </c>
      <c r="M52" s="96">
        <f t="shared" si="3"/>
        <v>2</v>
      </c>
    </row>
    <row r="53" spans="2:13" ht="18.75" x14ac:dyDescent="0.3">
      <c r="B53" s="104">
        <v>46</v>
      </c>
      <c r="C53" s="36" t="s">
        <v>117</v>
      </c>
      <c r="D53" s="101">
        <v>-8</v>
      </c>
      <c r="E53" s="103">
        <v>2</v>
      </c>
      <c r="F53" s="115"/>
      <c r="G53" s="115"/>
      <c r="H53" s="115"/>
      <c r="I53" s="115"/>
      <c r="J53" s="115"/>
      <c r="K53" s="115"/>
      <c r="L53" s="140">
        <f t="shared" si="2"/>
        <v>-8</v>
      </c>
      <c r="M53" s="96">
        <f t="shared" si="3"/>
        <v>2</v>
      </c>
    </row>
    <row r="54" spans="2:13" ht="18.75" x14ac:dyDescent="0.3">
      <c r="B54" s="104">
        <v>47</v>
      </c>
      <c r="C54" s="36" t="s">
        <v>138</v>
      </c>
      <c r="D54" s="101">
        <v>-8</v>
      </c>
      <c r="E54" s="103">
        <v>2</v>
      </c>
      <c r="F54" s="115"/>
      <c r="G54" s="115"/>
      <c r="H54" s="115"/>
      <c r="I54" s="115"/>
      <c r="J54" s="115"/>
      <c r="K54" s="115"/>
      <c r="L54" s="140">
        <f t="shared" si="2"/>
        <v>-8</v>
      </c>
      <c r="M54" s="96">
        <f t="shared" si="3"/>
        <v>2</v>
      </c>
    </row>
    <row r="55" spans="2:13" ht="18.75" x14ac:dyDescent="0.3">
      <c r="B55" s="104">
        <v>48</v>
      </c>
      <c r="C55" s="36" t="s">
        <v>95</v>
      </c>
      <c r="D55" s="101">
        <v>-9</v>
      </c>
      <c r="E55" s="103">
        <v>2</v>
      </c>
      <c r="F55" s="115"/>
      <c r="G55" s="115"/>
      <c r="H55" s="115"/>
      <c r="I55" s="115"/>
      <c r="J55" s="115"/>
      <c r="K55" s="115"/>
      <c r="L55" s="140">
        <f t="shared" si="2"/>
        <v>-9</v>
      </c>
      <c r="M55" s="96">
        <f t="shared" si="3"/>
        <v>2</v>
      </c>
    </row>
    <row r="56" spans="2:13" ht="18.75" x14ac:dyDescent="0.3">
      <c r="B56" s="104">
        <v>49</v>
      </c>
      <c r="C56" s="36" t="s">
        <v>100</v>
      </c>
      <c r="D56" s="101">
        <v>-10</v>
      </c>
      <c r="E56" s="103">
        <v>2</v>
      </c>
      <c r="F56" s="115"/>
      <c r="G56" s="115"/>
      <c r="H56" s="115"/>
      <c r="I56" s="115"/>
      <c r="J56" s="115"/>
      <c r="K56" s="115"/>
      <c r="L56" s="140">
        <f t="shared" si="2"/>
        <v>-10</v>
      </c>
      <c r="M56" s="96">
        <f t="shared" si="3"/>
        <v>2</v>
      </c>
    </row>
    <row r="57" spans="2:13" ht="18.75" x14ac:dyDescent="0.3">
      <c r="B57" s="104">
        <v>50</v>
      </c>
      <c r="C57" s="17" t="s">
        <v>73</v>
      </c>
      <c r="D57" s="101">
        <v>-10</v>
      </c>
      <c r="E57" s="103">
        <v>2</v>
      </c>
      <c r="F57" s="115"/>
      <c r="G57" s="115"/>
      <c r="H57" s="115"/>
      <c r="I57" s="115"/>
      <c r="J57" s="115"/>
      <c r="K57" s="115"/>
      <c r="L57" s="140">
        <f t="shared" si="2"/>
        <v>-10</v>
      </c>
      <c r="M57" s="96">
        <f t="shared" si="3"/>
        <v>2</v>
      </c>
    </row>
    <row r="58" spans="2:13" ht="18.75" x14ac:dyDescent="0.3">
      <c r="B58" s="104">
        <v>51</v>
      </c>
      <c r="C58" s="36" t="s">
        <v>120</v>
      </c>
      <c r="D58" s="101">
        <v>-11</v>
      </c>
      <c r="E58" s="103">
        <v>2</v>
      </c>
      <c r="F58" s="115"/>
      <c r="G58" s="115"/>
      <c r="H58" s="115"/>
      <c r="I58" s="115"/>
      <c r="J58" s="115"/>
      <c r="K58" s="115"/>
      <c r="L58" s="140">
        <f t="shared" si="2"/>
        <v>-11</v>
      </c>
      <c r="M58" s="96">
        <f t="shared" si="3"/>
        <v>2</v>
      </c>
    </row>
    <row r="59" spans="2:13" ht="18.75" x14ac:dyDescent="0.3">
      <c r="B59" s="104">
        <v>52</v>
      </c>
      <c r="C59" s="36" t="s">
        <v>91</v>
      </c>
      <c r="D59" s="101">
        <v>-17</v>
      </c>
      <c r="E59" s="103">
        <v>2</v>
      </c>
      <c r="F59" s="115"/>
      <c r="G59" s="115"/>
      <c r="H59" s="115"/>
      <c r="I59" s="115"/>
      <c r="J59" s="115"/>
      <c r="K59" s="115"/>
      <c r="L59" s="140">
        <f t="shared" si="2"/>
        <v>-17</v>
      </c>
      <c r="M59" s="96">
        <f t="shared" si="3"/>
        <v>2</v>
      </c>
    </row>
    <row r="60" spans="2:13" ht="18.75" x14ac:dyDescent="0.3">
      <c r="B60" s="104">
        <v>53</v>
      </c>
      <c r="C60" s="17" t="s">
        <v>66</v>
      </c>
      <c r="D60" s="101">
        <v>-17</v>
      </c>
      <c r="E60" s="103">
        <v>2</v>
      </c>
      <c r="F60" s="115"/>
      <c r="G60" s="115"/>
      <c r="H60" s="115"/>
      <c r="I60" s="115"/>
      <c r="J60" s="115"/>
      <c r="K60" s="115"/>
      <c r="L60" s="140">
        <f t="shared" si="2"/>
        <v>-17</v>
      </c>
      <c r="M60" s="96">
        <f t="shared" si="3"/>
        <v>2</v>
      </c>
    </row>
    <row r="61" spans="2:13" ht="18.75" x14ac:dyDescent="0.3">
      <c r="B61" s="104">
        <v>54</v>
      </c>
      <c r="C61" s="36" t="s">
        <v>132</v>
      </c>
      <c r="D61" s="101">
        <v>-19</v>
      </c>
      <c r="E61" s="103">
        <v>2</v>
      </c>
      <c r="F61" s="115"/>
      <c r="G61" s="115"/>
      <c r="H61" s="115"/>
      <c r="I61" s="115"/>
      <c r="J61" s="115"/>
      <c r="K61" s="115"/>
      <c r="L61" s="140">
        <f t="shared" si="2"/>
        <v>-19</v>
      </c>
      <c r="M61" s="96">
        <f t="shared" si="3"/>
        <v>2</v>
      </c>
    </row>
    <row r="62" spans="2:13" ht="18.75" x14ac:dyDescent="0.3">
      <c r="B62" s="104">
        <v>55</v>
      </c>
      <c r="C62" s="36" t="s">
        <v>116</v>
      </c>
      <c r="D62" s="101">
        <v>-21</v>
      </c>
      <c r="E62" s="103">
        <v>2</v>
      </c>
      <c r="F62" s="115"/>
      <c r="G62" s="115"/>
      <c r="H62" s="115"/>
      <c r="I62" s="115"/>
      <c r="J62" s="115"/>
      <c r="K62" s="115"/>
      <c r="L62" s="140">
        <f t="shared" si="2"/>
        <v>-21</v>
      </c>
      <c r="M62" s="96">
        <f t="shared" si="3"/>
        <v>2</v>
      </c>
    </row>
    <row r="63" spans="2:13" ht="18.75" x14ac:dyDescent="0.3">
      <c r="B63" s="104">
        <v>56</v>
      </c>
      <c r="C63" s="36" t="s">
        <v>112</v>
      </c>
      <c r="D63" s="101">
        <v>-22</v>
      </c>
      <c r="E63" s="103">
        <v>2</v>
      </c>
      <c r="F63" s="115"/>
      <c r="G63" s="115"/>
      <c r="H63" s="115"/>
      <c r="I63" s="115"/>
      <c r="J63" s="115"/>
      <c r="K63" s="115"/>
      <c r="L63" s="140">
        <f t="shared" si="2"/>
        <v>-22</v>
      </c>
      <c r="M63" s="96">
        <f t="shared" si="3"/>
        <v>2</v>
      </c>
    </row>
    <row r="64" spans="2:13" ht="18.75" x14ac:dyDescent="0.3">
      <c r="B64" s="104">
        <v>57</v>
      </c>
      <c r="C64" s="36" t="s">
        <v>119</v>
      </c>
      <c r="D64" s="101">
        <v>-22</v>
      </c>
      <c r="E64" s="103">
        <v>2</v>
      </c>
      <c r="F64" s="115"/>
      <c r="G64" s="115"/>
      <c r="H64" s="115"/>
      <c r="I64" s="115"/>
      <c r="J64" s="115"/>
      <c r="K64" s="115"/>
      <c r="L64" s="140">
        <f t="shared" si="2"/>
        <v>-22</v>
      </c>
      <c r="M64" s="96">
        <f t="shared" si="3"/>
        <v>2</v>
      </c>
    </row>
    <row r="65" spans="2:13" ht="18.75" x14ac:dyDescent="0.3">
      <c r="B65" s="104">
        <v>58</v>
      </c>
      <c r="C65" s="36" t="s">
        <v>139</v>
      </c>
      <c r="D65" s="101">
        <v>-24</v>
      </c>
      <c r="E65" s="103">
        <v>1</v>
      </c>
      <c r="F65" s="115"/>
      <c r="G65" s="115"/>
      <c r="H65" s="115"/>
      <c r="I65" s="115"/>
      <c r="J65" s="115"/>
      <c r="K65" s="115"/>
      <c r="L65" s="140">
        <f t="shared" si="2"/>
        <v>-24</v>
      </c>
      <c r="M65" s="96">
        <f t="shared" si="3"/>
        <v>1</v>
      </c>
    </row>
    <row r="66" spans="2:13" ht="18.75" x14ac:dyDescent="0.3">
      <c r="B66" s="104">
        <v>59</v>
      </c>
      <c r="C66" s="36" t="s">
        <v>143</v>
      </c>
      <c r="D66" s="101">
        <v>-26</v>
      </c>
      <c r="E66" s="103">
        <v>1</v>
      </c>
      <c r="F66" s="115"/>
      <c r="G66" s="115"/>
      <c r="H66" s="115"/>
      <c r="I66" s="115"/>
      <c r="J66" s="115"/>
      <c r="K66" s="115"/>
      <c r="L66" s="140">
        <f t="shared" si="2"/>
        <v>-26</v>
      </c>
      <c r="M66" s="96">
        <f t="shared" si="3"/>
        <v>1</v>
      </c>
    </row>
    <row r="67" spans="2:13" ht="18.75" x14ac:dyDescent="0.3">
      <c r="B67" s="104">
        <v>60</v>
      </c>
      <c r="C67" s="36" t="s">
        <v>92</v>
      </c>
      <c r="D67" s="101">
        <v>-28</v>
      </c>
      <c r="E67" s="103">
        <v>1</v>
      </c>
      <c r="F67" s="115"/>
      <c r="G67" s="115"/>
      <c r="H67" s="115"/>
      <c r="I67" s="115"/>
      <c r="J67" s="115"/>
      <c r="K67" s="115"/>
      <c r="L67" s="140">
        <f t="shared" si="2"/>
        <v>-28</v>
      </c>
      <c r="M67" s="96">
        <f t="shared" si="3"/>
        <v>1</v>
      </c>
    </row>
    <row r="68" spans="2:13" ht="18.75" x14ac:dyDescent="0.3">
      <c r="B68" s="104">
        <v>61</v>
      </c>
      <c r="C68" s="17" t="s">
        <v>79</v>
      </c>
      <c r="D68" s="101">
        <v>-29</v>
      </c>
      <c r="E68" s="103">
        <v>1</v>
      </c>
      <c r="F68" s="115"/>
      <c r="G68" s="115"/>
      <c r="H68" s="115"/>
      <c r="I68" s="115"/>
      <c r="J68" s="115"/>
      <c r="K68" s="115"/>
      <c r="L68" s="140">
        <f t="shared" si="2"/>
        <v>-29</v>
      </c>
      <c r="M68" s="96">
        <f t="shared" si="3"/>
        <v>1</v>
      </c>
    </row>
    <row r="69" spans="2:13" ht="18.75" x14ac:dyDescent="0.3">
      <c r="B69" s="104">
        <v>62</v>
      </c>
      <c r="C69" s="36" t="s">
        <v>102</v>
      </c>
      <c r="D69" s="101">
        <v>-30</v>
      </c>
      <c r="E69" s="103">
        <v>1</v>
      </c>
      <c r="F69" s="115"/>
      <c r="G69" s="115"/>
      <c r="H69" s="115"/>
      <c r="I69" s="115"/>
      <c r="J69" s="115"/>
      <c r="K69" s="115"/>
      <c r="L69" s="140">
        <f t="shared" si="2"/>
        <v>-30</v>
      </c>
      <c r="M69" s="96">
        <f t="shared" si="3"/>
        <v>1</v>
      </c>
    </row>
    <row r="70" spans="2:13" ht="18.75" x14ac:dyDescent="0.3">
      <c r="B70" s="104">
        <v>63</v>
      </c>
      <c r="C70" s="36" t="s">
        <v>101</v>
      </c>
      <c r="D70" s="101">
        <v>-31</v>
      </c>
      <c r="E70" s="103">
        <v>1</v>
      </c>
      <c r="F70" s="115"/>
      <c r="G70" s="115"/>
      <c r="H70" s="115"/>
      <c r="I70" s="115"/>
      <c r="J70" s="115"/>
      <c r="K70" s="115"/>
      <c r="L70" s="140">
        <f t="shared" si="2"/>
        <v>-31</v>
      </c>
      <c r="M70" s="96">
        <f t="shared" si="3"/>
        <v>1</v>
      </c>
    </row>
    <row r="71" spans="2:13" ht="18.75" x14ac:dyDescent="0.3">
      <c r="B71" s="104">
        <v>64</v>
      </c>
      <c r="C71" s="36" t="s">
        <v>105</v>
      </c>
      <c r="D71" s="101">
        <v>-43</v>
      </c>
      <c r="E71" s="103">
        <v>1</v>
      </c>
      <c r="F71" s="115"/>
      <c r="G71" s="115"/>
      <c r="H71" s="115"/>
      <c r="I71" s="115"/>
      <c r="J71" s="115"/>
      <c r="K71" s="115"/>
      <c r="L71" s="140">
        <f t="shared" si="2"/>
        <v>-43</v>
      </c>
      <c r="M71" s="96">
        <f t="shared" si="3"/>
        <v>1</v>
      </c>
    </row>
    <row r="72" spans="2:13" ht="18.75" x14ac:dyDescent="0.3">
      <c r="B72" s="104">
        <v>65</v>
      </c>
      <c r="C72" s="36"/>
      <c r="D72" s="101"/>
      <c r="E72" s="103"/>
      <c r="F72" s="115"/>
      <c r="G72" s="115"/>
      <c r="H72" s="115"/>
      <c r="I72" s="115"/>
      <c r="J72" s="115"/>
      <c r="K72" s="115"/>
      <c r="L72" s="140"/>
      <c r="M72" s="96"/>
    </row>
    <row r="73" spans="2:13" ht="19.5" thickBot="1" x14ac:dyDescent="0.35">
      <c r="B73" s="104">
        <v>66</v>
      </c>
      <c r="C73" s="126"/>
      <c r="D73" s="127"/>
      <c r="E73" s="128"/>
      <c r="F73" s="129"/>
      <c r="G73" s="129"/>
      <c r="H73" s="129"/>
      <c r="I73" s="129"/>
      <c r="J73" s="129"/>
      <c r="K73" s="129"/>
      <c r="L73" s="141"/>
      <c r="M73" s="130"/>
    </row>
    <row r="74" spans="2:13" ht="18.75" thickTop="1" x14ac:dyDescent="0.25">
      <c r="B74" s="119"/>
    </row>
    <row r="75" spans="2:13" ht="18" x14ac:dyDescent="0.25">
      <c r="B75" s="119"/>
    </row>
    <row r="76" spans="2:13" ht="18" x14ac:dyDescent="0.25">
      <c r="B76" s="119"/>
    </row>
    <row r="77" spans="2:13" ht="18" x14ac:dyDescent="0.25">
      <c r="B77" s="119"/>
    </row>
    <row r="78" spans="2:13" ht="18" x14ac:dyDescent="0.25">
      <c r="B78" s="119"/>
    </row>
    <row r="79" spans="2:13" ht="18" x14ac:dyDescent="0.25">
      <c r="B79" s="119"/>
    </row>
    <row r="80" spans="2:13" ht="18" x14ac:dyDescent="0.25">
      <c r="B80" s="119"/>
    </row>
    <row r="81" spans="2:2" ht="18" x14ac:dyDescent="0.25">
      <c r="B81" s="119"/>
    </row>
    <row r="82" spans="2:2" ht="18" x14ac:dyDescent="0.25">
      <c r="B82" s="119"/>
    </row>
    <row r="83" spans="2:2" ht="18" x14ac:dyDescent="0.25">
      <c r="B83" s="119"/>
    </row>
    <row r="84" spans="2:2" ht="18" x14ac:dyDescent="0.25">
      <c r="B84" s="119"/>
    </row>
    <row r="85" spans="2:2" ht="18" x14ac:dyDescent="0.25">
      <c r="B85" s="119"/>
    </row>
    <row r="86" spans="2:2" ht="18" x14ac:dyDescent="0.25">
      <c r="B86" s="119"/>
    </row>
    <row r="87" spans="2:2" ht="18" x14ac:dyDescent="0.25">
      <c r="B87" s="119"/>
    </row>
    <row r="88" spans="2:2" ht="18" x14ac:dyDescent="0.25">
      <c r="B88" s="119"/>
    </row>
    <row r="89" spans="2:2" ht="18" x14ac:dyDescent="0.25">
      <c r="B89" s="119"/>
    </row>
    <row r="90" spans="2:2" ht="18" x14ac:dyDescent="0.25">
      <c r="B90" s="119"/>
    </row>
    <row r="91" spans="2:2" ht="18" x14ac:dyDescent="0.25">
      <c r="B91" s="119"/>
    </row>
    <row r="92" spans="2:2" ht="18" x14ac:dyDescent="0.25">
      <c r="B92" s="119"/>
    </row>
    <row r="93" spans="2:2" ht="18" x14ac:dyDescent="0.25">
      <c r="B93" s="119"/>
    </row>
    <row r="94" spans="2:2" ht="18" x14ac:dyDescent="0.25">
      <c r="B94" s="119"/>
    </row>
    <row r="95" spans="2:2" ht="18" x14ac:dyDescent="0.25">
      <c r="B95" s="119"/>
    </row>
    <row r="96" spans="2:2" ht="18" x14ac:dyDescent="0.25">
      <c r="B96" s="119"/>
    </row>
    <row r="97" spans="2:2" ht="18" x14ac:dyDescent="0.25">
      <c r="B97" s="119"/>
    </row>
    <row r="98" spans="2:2" ht="18" x14ac:dyDescent="0.25">
      <c r="B98" s="119"/>
    </row>
    <row r="99" spans="2:2" ht="18" x14ac:dyDescent="0.25">
      <c r="B99" s="119"/>
    </row>
    <row r="100" spans="2:2" ht="18" x14ac:dyDescent="0.25">
      <c r="B100" s="119"/>
    </row>
    <row r="101" spans="2:2" ht="18" x14ac:dyDescent="0.25">
      <c r="B101" s="119"/>
    </row>
    <row r="102" spans="2:2" ht="18" x14ac:dyDescent="0.25">
      <c r="B102" s="119"/>
    </row>
    <row r="103" spans="2:2" ht="18" x14ac:dyDescent="0.25">
      <c r="B103" s="119"/>
    </row>
    <row r="104" spans="2:2" ht="18" x14ac:dyDescent="0.25">
      <c r="B104" s="119"/>
    </row>
    <row r="105" spans="2:2" ht="18" x14ac:dyDescent="0.25">
      <c r="B105" s="119"/>
    </row>
    <row r="106" spans="2:2" ht="18" x14ac:dyDescent="0.25">
      <c r="B106" s="119"/>
    </row>
    <row r="107" spans="2:2" ht="18" x14ac:dyDescent="0.25">
      <c r="B107" s="119"/>
    </row>
    <row r="108" spans="2:2" ht="18" x14ac:dyDescent="0.25">
      <c r="B108" s="119"/>
    </row>
    <row r="109" spans="2:2" ht="18" x14ac:dyDescent="0.25">
      <c r="B109" s="119"/>
    </row>
    <row r="110" spans="2:2" ht="18" x14ac:dyDescent="0.25">
      <c r="B110" s="119"/>
    </row>
    <row r="111" spans="2:2" ht="18" x14ac:dyDescent="0.25">
      <c r="B111" s="119"/>
    </row>
    <row r="112" spans="2:2" ht="18" x14ac:dyDescent="0.25">
      <c r="B112" s="119"/>
    </row>
    <row r="113" spans="2:2" ht="18" x14ac:dyDescent="0.25">
      <c r="B113" s="119"/>
    </row>
    <row r="114" spans="2:2" ht="18" x14ac:dyDescent="0.25">
      <c r="B114" s="119"/>
    </row>
    <row r="115" spans="2:2" ht="18" x14ac:dyDescent="0.25">
      <c r="B115" s="119"/>
    </row>
    <row r="116" spans="2:2" ht="18" x14ac:dyDescent="0.25">
      <c r="B116" s="119"/>
    </row>
    <row r="117" spans="2:2" ht="18" x14ac:dyDescent="0.25">
      <c r="B117" s="119"/>
    </row>
    <row r="118" spans="2:2" ht="18" x14ac:dyDescent="0.25">
      <c r="B118" s="119"/>
    </row>
    <row r="119" spans="2:2" ht="18" x14ac:dyDescent="0.25">
      <c r="B119" s="119"/>
    </row>
    <row r="120" spans="2:2" ht="18" x14ac:dyDescent="0.25">
      <c r="B120" s="119"/>
    </row>
    <row r="121" spans="2:2" ht="18" x14ac:dyDescent="0.25">
      <c r="B121" s="119"/>
    </row>
    <row r="122" spans="2:2" ht="18" x14ac:dyDescent="0.25">
      <c r="B122" s="119"/>
    </row>
    <row r="123" spans="2:2" ht="18" x14ac:dyDescent="0.25">
      <c r="B123" s="119"/>
    </row>
    <row r="124" spans="2:2" ht="18" x14ac:dyDescent="0.25">
      <c r="B124" s="119"/>
    </row>
    <row r="125" spans="2:2" ht="18" x14ac:dyDescent="0.25">
      <c r="B125" s="119"/>
    </row>
    <row r="126" spans="2:2" ht="18" x14ac:dyDescent="0.25">
      <c r="B126" s="119"/>
    </row>
    <row r="127" spans="2:2" ht="18" x14ac:dyDescent="0.25">
      <c r="B127" s="119"/>
    </row>
    <row r="128" spans="2:2" ht="18" x14ac:dyDescent="0.25">
      <c r="B128" s="119"/>
    </row>
    <row r="129" spans="2:2" ht="18" x14ac:dyDescent="0.25">
      <c r="B129" s="119"/>
    </row>
    <row r="130" spans="2:2" ht="18" x14ac:dyDescent="0.25">
      <c r="B130" s="119"/>
    </row>
    <row r="131" spans="2:2" ht="18" x14ac:dyDescent="0.25">
      <c r="B131" s="119"/>
    </row>
    <row r="132" spans="2:2" ht="18" x14ac:dyDescent="0.25">
      <c r="B132" s="119"/>
    </row>
    <row r="133" spans="2:2" ht="18" x14ac:dyDescent="0.25">
      <c r="B133" s="119"/>
    </row>
    <row r="134" spans="2:2" ht="18" x14ac:dyDescent="0.25">
      <c r="B134" s="119"/>
    </row>
    <row r="135" spans="2:2" ht="18" x14ac:dyDescent="0.25">
      <c r="B135" s="119"/>
    </row>
    <row r="136" spans="2:2" ht="18" x14ac:dyDescent="0.25">
      <c r="B136" s="119"/>
    </row>
    <row r="137" spans="2:2" ht="18" x14ac:dyDescent="0.25">
      <c r="B137" s="119"/>
    </row>
    <row r="138" spans="2:2" ht="18" x14ac:dyDescent="0.25">
      <c r="B138" s="119"/>
    </row>
    <row r="139" spans="2:2" ht="18" x14ac:dyDescent="0.25">
      <c r="B139" s="119"/>
    </row>
    <row r="140" spans="2:2" ht="18" x14ac:dyDescent="0.25">
      <c r="B140" s="119"/>
    </row>
    <row r="141" spans="2:2" ht="18" x14ac:dyDescent="0.25">
      <c r="B141" s="119"/>
    </row>
    <row r="142" spans="2:2" ht="18" x14ac:dyDescent="0.25">
      <c r="B142" s="119"/>
    </row>
    <row r="143" spans="2:2" ht="18" x14ac:dyDescent="0.25">
      <c r="B143" s="119"/>
    </row>
    <row r="144" spans="2:2" ht="18" x14ac:dyDescent="0.25">
      <c r="B144" s="119"/>
    </row>
    <row r="145" spans="2:2" ht="18" x14ac:dyDescent="0.25">
      <c r="B145" s="119"/>
    </row>
    <row r="146" spans="2:2" ht="18" x14ac:dyDescent="0.25">
      <c r="B146" s="119"/>
    </row>
    <row r="147" spans="2:2" ht="18" x14ac:dyDescent="0.25">
      <c r="B147" s="119"/>
    </row>
    <row r="148" spans="2:2" ht="18" x14ac:dyDescent="0.25">
      <c r="B148" s="119"/>
    </row>
    <row r="149" spans="2:2" ht="18" x14ac:dyDescent="0.25">
      <c r="B149" s="119"/>
    </row>
    <row r="150" spans="2:2" ht="18" x14ac:dyDescent="0.25">
      <c r="B150" s="119"/>
    </row>
    <row r="151" spans="2:2" ht="18" x14ac:dyDescent="0.25">
      <c r="B151" s="119"/>
    </row>
    <row r="152" spans="2:2" ht="18" x14ac:dyDescent="0.25">
      <c r="B152" s="119"/>
    </row>
    <row r="153" spans="2:2" ht="18" x14ac:dyDescent="0.25">
      <c r="B153" s="119"/>
    </row>
    <row r="154" spans="2:2" ht="18" x14ac:dyDescent="0.25">
      <c r="B154" s="119"/>
    </row>
    <row r="155" spans="2:2" ht="18" x14ac:dyDescent="0.25">
      <c r="B155" s="119"/>
    </row>
    <row r="156" spans="2:2" ht="18" x14ac:dyDescent="0.25">
      <c r="B156" s="119"/>
    </row>
    <row r="157" spans="2:2" ht="18" x14ac:dyDescent="0.25">
      <c r="B157" s="119"/>
    </row>
    <row r="158" spans="2:2" ht="18" x14ac:dyDescent="0.25">
      <c r="B158" s="119"/>
    </row>
    <row r="159" spans="2:2" ht="18" x14ac:dyDescent="0.25">
      <c r="B159" s="119"/>
    </row>
    <row r="160" spans="2:2" ht="18" x14ac:dyDescent="0.25">
      <c r="B160" s="119"/>
    </row>
    <row r="161" spans="2:2" ht="18" x14ac:dyDescent="0.25">
      <c r="B161" s="119"/>
    </row>
    <row r="162" spans="2:2" ht="18" x14ac:dyDescent="0.25">
      <c r="B162" s="119"/>
    </row>
    <row r="163" spans="2:2" ht="18" x14ac:dyDescent="0.25">
      <c r="B163" s="119"/>
    </row>
    <row r="164" spans="2:2" ht="18" x14ac:dyDescent="0.25">
      <c r="B164" s="119"/>
    </row>
    <row r="165" spans="2:2" ht="18" x14ac:dyDescent="0.25">
      <c r="B165" s="119"/>
    </row>
    <row r="166" spans="2:2" ht="18" x14ac:dyDescent="0.25">
      <c r="B166" s="119"/>
    </row>
    <row r="167" spans="2:2" ht="18" x14ac:dyDescent="0.25">
      <c r="B167" s="119"/>
    </row>
    <row r="168" spans="2:2" ht="18" x14ac:dyDescent="0.25">
      <c r="B168" s="119"/>
    </row>
    <row r="169" spans="2:2" ht="18" x14ac:dyDescent="0.25">
      <c r="B169" s="119"/>
    </row>
    <row r="170" spans="2:2" ht="18" x14ac:dyDescent="0.25">
      <c r="B170" s="119"/>
    </row>
    <row r="171" spans="2:2" ht="18" x14ac:dyDescent="0.25">
      <c r="B171" s="119"/>
    </row>
    <row r="172" spans="2:2" ht="18" x14ac:dyDescent="0.25">
      <c r="B172" s="119"/>
    </row>
    <row r="173" spans="2:2" ht="18" x14ac:dyDescent="0.25">
      <c r="B173" s="119"/>
    </row>
    <row r="174" spans="2:2" ht="18" x14ac:dyDescent="0.25">
      <c r="B174" s="119"/>
    </row>
    <row r="175" spans="2:2" ht="18" x14ac:dyDescent="0.25">
      <c r="B175" s="119"/>
    </row>
  </sheetData>
  <sortState ref="B8:M73">
    <sortCondition ref="B4"/>
  </sortState>
  <mergeCells count="4">
    <mergeCell ref="B5:M5"/>
    <mergeCell ref="B1:M1"/>
    <mergeCell ref="B2:M2"/>
    <mergeCell ref="B3:M3"/>
  </mergeCells>
  <printOptions horizontalCentered="1"/>
  <pageMargins left="0" right="0" top="0" bottom="0" header="0" footer="0"/>
  <pageSetup paperSize="9" scale="61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29"/>
  <sheetViews>
    <sheetView topLeftCell="A61" workbookViewId="0">
      <selection activeCell="B76" sqref="B76"/>
    </sheetView>
  </sheetViews>
  <sheetFormatPr baseColWidth="10" defaultRowHeight="15" x14ac:dyDescent="0.25"/>
  <cols>
    <col min="2" max="2" width="43.42578125" customWidth="1"/>
    <col min="5" max="5" width="44.28515625" customWidth="1"/>
  </cols>
  <sheetData>
    <row r="1" spans="2:2" ht="18" x14ac:dyDescent="0.25">
      <c r="B1" s="117" t="s">
        <v>81</v>
      </c>
    </row>
    <row r="2" spans="2:2" ht="18" x14ac:dyDescent="0.25">
      <c r="B2" s="116" t="s">
        <v>90</v>
      </c>
    </row>
    <row r="3" spans="2:2" ht="18" x14ac:dyDescent="0.25">
      <c r="B3" s="116" t="s">
        <v>91</v>
      </c>
    </row>
    <row r="4" spans="2:2" ht="18" x14ac:dyDescent="0.25">
      <c r="B4" s="116" t="s">
        <v>92</v>
      </c>
    </row>
    <row r="5" spans="2:2" ht="18" x14ac:dyDescent="0.25">
      <c r="B5" s="116" t="s">
        <v>93</v>
      </c>
    </row>
    <row r="6" spans="2:2" ht="18" x14ac:dyDescent="0.25">
      <c r="B6" s="116" t="s">
        <v>94</v>
      </c>
    </row>
    <row r="7" spans="2:2" ht="18" x14ac:dyDescent="0.25">
      <c r="B7" s="117" t="s">
        <v>79</v>
      </c>
    </row>
    <row r="8" spans="2:2" ht="18" x14ac:dyDescent="0.25">
      <c r="B8" s="116" t="s">
        <v>95</v>
      </c>
    </row>
    <row r="9" spans="2:2" ht="18" x14ac:dyDescent="0.25">
      <c r="B9" s="116" t="s">
        <v>96</v>
      </c>
    </row>
    <row r="10" spans="2:2" ht="18" x14ac:dyDescent="0.25">
      <c r="B10" s="116" t="s">
        <v>97</v>
      </c>
    </row>
    <row r="11" spans="2:2" ht="18" x14ac:dyDescent="0.25">
      <c r="B11" s="116" t="s">
        <v>98</v>
      </c>
    </row>
    <row r="12" spans="2:2" ht="18" x14ac:dyDescent="0.25">
      <c r="B12" s="116" t="s">
        <v>99</v>
      </c>
    </row>
    <row r="13" spans="2:2" ht="18" x14ac:dyDescent="0.25">
      <c r="B13" s="116" t="s">
        <v>100</v>
      </c>
    </row>
    <row r="14" spans="2:2" ht="18" x14ac:dyDescent="0.25">
      <c r="B14" s="116" t="s">
        <v>101</v>
      </c>
    </row>
    <row r="15" spans="2:2" ht="18" x14ac:dyDescent="0.25">
      <c r="B15" s="117" t="s">
        <v>82</v>
      </c>
    </row>
    <row r="16" spans="2:2" ht="18" x14ac:dyDescent="0.25">
      <c r="B16" s="116" t="s">
        <v>102</v>
      </c>
    </row>
    <row r="17" spans="2:2" ht="18" x14ac:dyDescent="0.25">
      <c r="B17" s="116" t="s">
        <v>142</v>
      </c>
    </row>
    <row r="18" spans="2:2" ht="18" x14ac:dyDescent="0.25">
      <c r="B18" s="116" t="s">
        <v>103</v>
      </c>
    </row>
    <row r="19" spans="2:2" ht="18" x14ac:dyDescent="0.25">
      <c r="B19" s="116" t="s">
        <v>143</v>
      </c>
    </row>
    <row r="20" spans="2:2" ht="18" x14ac:dyDescent="0.25">
      <c r="B20" s="116" t="s">
        <v>104</v>
      </c>
    </row>
    <row r="21" spans="2:2" ht="18" x14ac:dyDescent="0.25">
      <c r="B21" s="116" t="s">
        <v>105</v>
      </c>
    </row>
    <row r="22" spans="2:2" ht="18" x14ac:dyDescent="0.25">
      <c r="B22" s="116" t="s">
        <v>106</v>
      </c>
    </row>
    <row r="23" spans="2:2" s="1" customFormat="1" ht="18" x14ac:dyDescent="0.25">
      <c r="B23" s="116" t="s">
        <v>107</v>
      </c>
    </row>
    <row r="24" spans="2:2" ht="18" x14ac:dyDescent="0.25">
      <c r="B24" s="116" t="s">
        <v>108</v>
      </c>
    </row>
    <row r="25" spans="2:2" ht="18" x14ac:dyDescent="0.25">
      <c r="B25" s="117" t="s">
        <v>68</v>
      </c>
    </row>
    <row r="26" spans="2:2" ht="18" x14ac:dyDescent="0.25">
      <c r="B26" s="116" t="s">
        <v>109</v>
      </c>
    </row>
    <row r="27" spans="2:2" ht="18" x14ac:dyDescent="0.25">
      <c r="B27" s="116" t="s">
        <v>110</v>
      </c>
    </row>
    <row r="28" spans="2:2" ht="18" x14ac:dyDescent="0.25">
      <c r="B28" s="117" t="s">
        <v>83</v>
      </c>
    </row>
    <row r="29" spans="2:2" ht="18" x14ac:dyDescent="0.25">
      <c r="B29" s="116" t="s">
        <v>111</v>
      </c>
    </row>
    <row r="30" spans="2:2" ht="18" x14ac:dyDescent="0.25">
      <c r="B30" s="116" t="s">
        <v>112</v>
      </c>
    </row>
    <row r="31" spans="2:2" ht="18" x14ac:dyDescent="0.25">
      <c r="B31" s="116" t="s">
        <v>113</v>
      </c>
    </row>
    <row r="32" spans="2:2" ht="18" x14ac:dyDescent="0.25">
      <c r="B32" s="116" t="s">
        <v>114</v>
      </c>
    </row>
    <row r="33" spans="2:2" ht="18" x14ac:dyDescent="0.25">
      <c r="B33" s="116" t="s">
        <v>115</v>
      </c>
    </row>
    <row r="34" spans="2:2" ht="18" x14ac:dyDescent="0.25">
      <c r="B34" s="116" t="s">
        <v>116</v>
      </c>
    </row>
    <row r="35" spans="2:2" ht="18" x14ac:dyDescent="0.25">
      <c r="B35" s="117" t="s">
        <v>76</v>
      </c>
    </row>
    <row r="36" spans="2:2" ht="18" x14ac:dyDescent="0.25">
      <c r="B36" s="116" t="s">
        <v>117</v>
      </c>
    </row>
    <row r="37" spans="2:2" ht="18" x14ac:dyDescent="0.25">
      <c r="B37" s="116" t="s">
        <v>118</v>
      </c>
    </row>
    <row r="38" spans="2:2" ht="18" x14ac:dyDescent="0.25">
      <c r="B38" s="116" t="s">
        <v>119</v>
      </c>
    </row>
    <row r="39" spans="2:2" ht="18" x14ac:dyDescent="0.25">
      <c r="B39" s="116" t="s">
        <v>120</v>
      </c>
    </row>
    <row r="40" spans="2:2" ht="18" x14ac:dyDescent="0.25">
      <c r="B40" s="117" t="s">
        <v>72</v>
      </c>
    </row>
    <row r="41" spans="2:2" ht="18" x14ac:dyDescent="0.25">
      <c r="B41" s="116" t="s">
        <v>121</v>
      </c>
    </row>
    <row r="42" spans="2:2" ht="18" x14ac:dyDescent="0.25">
      <c r="B42" s="116" t="s">
        <v>122</v>
      </c>
    </row>
    <row r="43" spans="2:2" ht="18" x14ac:dyDescent="0.25">
      <c r="B43" s="116" t="s">
        <v>123</v>
      </c>
    </row>
    <row r="44" spans="2:2" ht="18" x14ac:dyDescent="0.25">
      <c r="B44" s="116" t="s">
        <v>124</v>
      </c>
    </row>
    <row r="45" spans="2:2" ht="18" x14ac:dyDescent="0.25">
      <c r="B45" s="117" t="s">
        <v>78</v>
      </c>
    </row>
    <row r="46" spans="2:2" ht="18" x14ac:dyDescent="0.25">
      <c r="B46" s="117" t="s">
        <v>66</v>
      </c>
    </row>
    <row r="47" spans="2:2" ht="18" x14ac:dyDescent="0.25">
      <c r="B47" s="117" t="s">
        <v>67</v>
      </c>
    </row>
    <row r="48" spans="2:2" ht="18" x14ac:dyDescent="0.25">
      <c r="B48" s="116" t="s">
        <v>125</v>
      </c>
    </row>
    <row r="49" spans="2:2" ht="18" x14ac:dyDescent="0.25">
      <c r="B49" s="116" t="s">
        <v>126</v>
      </c>
    </row>
    <row r="50" spans="2:2" ht="18" x14ac:dyDescent="0.25">
      <c r="B50" s="117" t="s">
        <v>84</v>
      </c>
    </row>
    <row r="51" spans="2:2" ht="18" x14ac:dyDescent="0.25">
      <c r="B51" s="116" t="s">
        <v>127</v>
      </c>
    </row>
    <row r="52" spans="2:2" ht="18" x14ac:dyDescent="0.25">
      <c r="B52" s="116" t="s">
        <v>128</v>
      </c>
    </row>
    <row r="53" spans="2:2" ht="18" x14ac:dyDescent="0.25">
      <c r="B53" s="117" t="s">
        <v>74</v>
      </c>
    </row>
    <row r="54" spans="2:2" ht="18" x14ac:dyDescent="0.25">
      <c r="B54" s="117" t="s">
        <v>80</v>
      </c>
    </row>
    <row r="55" spans="2:2" ht="18" x14ac:dyDescent="0.25">
      <c r="B55" s="117" t="s">
        <v>73</v>
      </c>
    </row>
    <row r="56" spans="2:2" ht="18" x14ac:dyDescent="0.25">
      <c r="B56" s="117" t="s">
        <v>85</v>
      </c>
    </row>
    <row r="57" spans="2:2" ht="18" x14ac:dyDescent="0.25">
      <c r="B57" s="117" t="s">
        <v>86</v>
      </c>
    </row>
    <row r="58" spans="2:2" ht="18" x14ac:dyDescent="0.25">
      <c r="B58" s="116" t="s">
        <v>129</v>
      </c>
    </row>
    <row r="59" spans="2:2" ht="18" x14ac:dyDescent="0.25">
      <c r="B59" s="116" t="s">
        <v>130</v>
      </c>
    </row>
    <row r="60" spans="2:2" ht="18" x14ac:dyDescent="0.25">
      <c r="B60" s="117" t="s">
        <v>77</v>
      </c>
    </row>
    <row r="61" spans="2:2" ht="18" x14ac:dyDescent="0.25">
      <c r="B61" s="116" t="s">
        <v>131</v>
      </c>
    </row>
    <row r="62" spans="2:2" ht="18" x14ac:dyDescent="0.25">
      <c r="B62" s="117" t="s">
        <v>87</v>
      </c>
    </row>
    <row r="63" spans="2:2" ht="18" x14ac:dyDescent="0.25">
      <c r="B63" s="116" t="s">
        <v>132</v>
      </c>
    </row>
    <row r="64" spans="2:2" ht="18" x14ac:dyDescent="0.25">
      <c r="B64" s="116" t="s">
        <v>133</v>
      </c>
    </row>
    <row r="65" spans="2:2" ht="18" x14ac:dyDescent="0.25">
      <c r="B65" s="117" t="s">
        <v>75</v>
      </c>
    </row>
    <row r="66" spans="2:2" ht="18" x14ac:dyDescent="0.25">
      <c r="B66" s="117" t="s">
        <v>70</v>
      </c>
    </row>
    <row r="67" spans="2:2" ht="18" x14ac:dyDescent="0.25">
      <c r="B67" s="116" t="s">
        <v>134</v>
      </c>
    </row>
    <row r="68" spans="2:2" ht="18" x14ac:dyDescent="0.25">
      <c r="B68" s="116" t="s">
        <v>135</v>
      </c>
    </row>
    <row r="69" spans="2:2" ht="18" x14ac:dyDescent="0.25">
      <c r="B69" s="116" t="s">
        <v>136</v>
      </c>
    </row>
    <row r="70" spans="2:2" ht="18" x14ac:dyDescent="0.25">
      <c r="B70" s="117" t="s">
        <v>69</v>
      </c>
    </row>
    <row r="71" spans="2:2" ht="18" x14ac:dyDescent="0.25">
      <c r="B71" s="116" t="s">
        <v>137</v>
      </c>
    </row>
    <row r="72" spans="2:2" ht="18" x14ac:dyDescent="0.25">
      <c r="B72" s="116" t="s">
        <v>138</v>
      </c>
    </row>
    <row r="73" spans="2:2" ht="18" x14ac:dyDescent="0.25">
      <c r="B73" s="116" t="s">
        <v>141</v>
      </c>
    </row>
    <row r="74" spans="2:2" ht="18" x14ac:dyDescent="0.25">
      <c r="B74" s="116" t="s">
        <v>139</v>
      </c>
    </row>
    <row r="75" spans="2:2" ht="18" x14ac:dyDescent="0.25">
      <c r="B75" s="117" t="s">
        <v>88</v>
      </c>
    </row>
    <row r="76" spans="2:2" ht="18" x14ac:dyDescent="0.25">
      <c r="B76" s="117" t="s">
        <v>71</v>
      </c>
    </row>
    <row r="77" spans="2:2" ht="18" x14ac:dyDescent="0.25">
      <c r="B77" s="117" t="s">
        <v>89</v>
      </c>
    </row>
    <row r="78" spans="2:2" ht="18" x14ac:dyDescent="0.25">
      <c r="B78" s="116" t="s">
        <v>140</v>
      </c>
    </row>
    <row r="80" spans="2:2" ht="18" x14ac:dyDescent="0.25">
      <c r="B80" s="117"/>
    </row>
    <row r="81" spans="2:2" ht="18" x14ac:dyDescent="0.25">
      <c r="B81" s="117"/>
    </row>
    <row r="82" spans="2:2" ht="18" x14ac:dyDescent="0.25">
      <c r="B82" s="117"/>
    </row>
    <row r="83" spans="2:2" ht="18" x14ac:dyDescent="0.25">
      <c r="B83" s="117"/>
    </row>
    <row r="84" spans="2:2" ht="18" x14ac:dyDescent="0.25">
      <c r="B84" s="117"/>
    </row>
    <row r="85" spans="2:2" ht="18" x14ac:dyDescent="0.25">
      <c r="B85" s="117"/>
    </row>
    <row r="86" spans="2:2" ht="18" x14ac:dyDescent="0.25">
      <c r="B86" s="117"/>
    </row>
    <row r="87" spans="2:2" ht="18" x14ac:dyDescent="0.25">
      <c r="B87" s="117"/>
    </row>
    <row r="88" spans="2:2" ht="18" x14ac:dyDescent="0.25">
      <c r="B88" s="117"/>
    </row>
    <row r="89" spans="2:2" ht="18" x14ac:dyDescent="0.25">
      <c r="B89" s="117"/>
    </row>
    <row r="90" spans="2:2" ht="18" x14ac:dyDescent="0.25">
      <c r="B90" s="117"/>
    </row>
    <row r="91" spans="2:2" ht="18" x14ac:dyDescent="0.25">
      <c r="B91" s="117"/>
    </row>
    <row r="92" spans="2:2" ht="18" x14ac:dyDescent="0.25">
      <c r="B92" s="117"/>
    </row>
    <row r="93" spans="2:2" ht="18" x14ac:dyDescent="0.25">
      <c r="B93" s="116"/>
    </row>
    <row r="94" spans="2:2" ht="18" x14ac:dyDescent="0.25">
      <c r="B94" s="116"/>
    </row>
    <row r="95" spans="2:2" ht="18" x14ac:dyDescent="0.25">
      <c r="B95" s="116"/>
    </row>
    <row r="96" spans="2:2" ht="18" x14ac:dyDescent="0.25">
      <c r="B96" s="116"/>
    </row>
    <row r="97" spans="2:2" ht="18" x14ac:dyDescent="0.25">
      <c r="B97" s="116"/>
    </row>
    <row r="98" spans="2:2" ht="18" x14ac:dyDescent="0.25">
      <c r="B98" s="116"/>
    </row>
    <row r="99" spans="2:2" ht="18" x14ac:dyDescent="0.25">
      <c r="B99" s="116"/>
    </row>
    <row r="100" spans="2:2" ht="18" x14ac:dyDescent="0.25">
      <c r="B100" s="116"/>
    </row>
    <row r="101" spans="2:2" ht="18" x14ac:dyDescent="0.25">
      <c r="B101" s="116"/>
    </row>
    <row r="102" spans="2:2" ht="18" x14ac:dyDescent="0.25">
      <c r="B102" s="116"/>
    </row>
    <row r="103" spans="2:2" ht="18" x14ac:dyDescent="0.25">
      <c r="B103" s="117"/>
    </row>
    <row r="104" spans="2:2" ht="18" x14ac:dyDescent="0.25">
      <c r="B104" s="118"/>
    </row>
    <row r="105" spans="2:2" ht="18" x14ac:dyDescent="0.25">
      <c r="B105" s="118"/>
    </row>
    <row r="106" spans="2:2" ht="18" x14ac:dyDescent="0.25">
      <c r="B106" s="118"/>
    </row>
    <row r="107" spans="2:2" ht="18" x14ac:dyDescent="0.25">
      <c r="B107" s="118"/>
    </row>
    <row r="108" spans="2:2" ht="18" x14ac:dyDescent="0.25">
      <c r="B108" s="118"/>
    </row>
    <row r="109" spans="2:2" ht="18" x14ac:dyDescent="0.25">
      <c r="B109" s="118"/>
    </row>
    <row r="110" spans="2:2" ht="18" x14ac:dyDescent="0.25">
      <c r="B110" s="118"/>
    </row>
    <row r="111" spans="2:2" ht="18" x14ac:dyDescent="0.25">
      <c r="B111" s="118"/>
    </row>
    <row r="112" spans="2:2" ht="18" x14ac:dyDescent="0.25">
      <c r="B112" s="118"/>
    </row>
    <row r="113" spans="2:2" ht="18" x14ac:dyDescent="0.25">
      <c r="B113" s="118"/>
    </row>
    <row r="114" spans="2:2" ht="18" x14ac:dyDescent="0.25">
      <c r="B114" s="118"/>
    </row>
    <row r="115" spans="2:2" ht="18" x14ac:dyDescent="0.25">
      <c r="B115" s="118"/>
    </row>
    <row r="116" spans="2:2" ht="18" x14ac:dyDescent="0.25">
      <c r="B116" s="118"/>
    </row>
    <row r="117" spans="2:2" ht="18" x14ac:dyDescent="0.25">
      <c r="B117" s="118"/>
    </row>
    <row r="118" spans="2:2" ht="18" x14ac:dyDescent="0.25">
      <c r="B118" s="118"/>
    </row>
    <row r="119" spans="2:2" ht="18" x14ac:dyDescent="0.25">
      <c r="B119" s="117"/>
    </row>
    <row r="120" spans="2:2" ht="18" x14ac:dyDescent="0.25">
      <c r="B120" s="117"/>
    </row>
    <row r="121" spans="2:2" ht="18" x14ac:dyDescent="0.25">
      <c r="B121" s="117"/>
    </row>
    <row r="122" spans="2:2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x14ac:dyDescent="0.25">
      <c r="B126" s="1"/>
    </row>
    <row r="127" spans="2:2" x14ac:dyDescent="0.25">
      <c r="B127" s="1"/>
    </row>
    <row r="128" spans="2:2" x14ac:dyDescent="0.25">
      <c r="B128" s="1"/>
    </row>
    <row r="129" spans="2:2" x14ac:dyDescent="0.25">
      <c r="B129" s="1"/>
    </row>
  </sheetData>
  <sortState ref="B2:B24">
    <sortCondition ref="B1"/>
  </sortState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3"/>
  <sheetViews>
    <sheetView workbookViewId="0">
      <selection activeCell="J24" sqref="J24"/>
    </sheetView>
  </sheetViews>
  <sheetFormatPr baseColWidth="10" defaultRowHeight="15" x14ac:dyDescent="0.25"/>
  <cols>
    <col min="1" max="1" width="32.28515625" customWidth="1"/>
    <col min="2" max="13" width="5.7109375" style="1" customWidth="1"/>
    <col min="14" max="19" width="5.7109375" customWidth="1"/>
    <col min="20" max="23" width="5.7109375" style="1" customWidth="1"/>
    <col min="24" max="24" width="5.7109375" customWidth="1"/>
    <col min="25" max="25" width="5.7109375" style="1" customWidth="1"/>
    <col min="29" max="29" width="11.42578125" style="1"/>
    <col min="30" max="30" width="15.5703125" customWidth="1"/>
  </cols>
  <sheetData>
    <row r="1" spans="1:30" s="1" customFormat="1" ht="22.5" thickTop="1" thickBot="1" x14ac:dyDescent="0.4">
      <c r="B1" s="168" t="s">
        <v>18</v>
      </c>
      <c r="C1" s="168"/>
      <c r="D1" s="168"/>
      <c r="E1" s="168"/>
      <c r="F1" s="168"/>
      <c r="G1" s="168"/>
      <c r="H1" s="168" t="s">
        <v>19</v>
      </c>
      <c r="I1" s="168"/>
      <c r="J1" s="168"/>
      <c r="K1" s="168"/>
      <c r="L1" s="168"/>
      <c r="M1" s="168"/>
      <c r="N1" s="168" t="s">
        <v>20</v>
      </c>
      <c r="O1" s="168"/>
      <c r="P1" s="168"/>
      <c r="Q1" s="168"/>
      <c r="R1" s="168"/>
      <c r="S1" s="168"/>
      <c r="T1" s="168" t="s">
        <v>26</v>
      </c>
      <c r="U1" s="168"/>
      <c r="V1" s="168"/>
      <c r="W1" s="168"/>
      <c r="X1" s="168"/>
      <c r="Y1" s="168"/>
    </row>
    <row r="2" spans="1:30" s="1" customFormat="1" ht="22.5" thickTop="1" thickBot="1" x14ac:dyDescent="0.4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7"/>
      <c r="AA2" s="7"/>
      <c r="AB2" s="7"/>
      <c r="AC2" s="7"/>
      <c r="AD2" s="7"/>
    </row>
    <row r="3" spans="1:30" ht="16.5" customHeight="1" thickTop="1" thickBot="1" x14ac:dyDescent="0.3">
      <c r="A3" s="1"/>
      <c r="B3" s="166" t="s">
        <v>17</v>
      </c>
      <c r="C3" s="167"/>
      <c r="D3" s="166" t="s">
        <v>15</v>
      </c>
      <c r="E3" s="167"/>
      <c r="F3" s="166" t="s">
        <v>16</v>
      </c>
      <c r="G3" s="167"/>
      <c r="H3" s="166" t="s">
        <v>17</v>
      </c>
      <c r="I3" s="167"/>
      <c r="J3" s="166" t="s">
        <v>15</v>
      </c>
      <c r="K3" s="167"/>
      <c r="L3" s="166" t="s">
        <v>16</v>
      </c>
      <c r="M3" s="167"/>
      <c r="N3" s="166" t="s">
        <v>17</v>
      </c>
      <c r="O3" s="167"/>
      <c r="P3" s="166" t="s">
        <v>15</v>
      </c>
      <c r="Q3" s="167"/>
      <c r="R3" s="166" t="s">
        <v>16</v>
      </c>
      <c r="S3" s="167"/>
      <c r="T3" s="166" t="s">
        <v>17</v>
      </c>
      <c r="U3" s="167"/>
      <c r="V3" s="166" t="s">
        <v>15</v>
      </c>
      <c r="W3" s="167"/>
      <c r="X3" s="166" t="s">
        <v>16</v>
      </c>
      <c r="Y3" s="167"/>
      <c r="Z3" s="1"/>
      <c r="AA3" s="1"/>
      <c r="AB3" s="1"/>
      <c r="AD3" s="1"/>
    </row>
    <row r="4" spans="1:30" s="1" customFormat="1" ht="16.5" customHeight="1" thickTop="1" thickBot="1" x14ac:dyDescent="0.4">
      <c r="A4" s="6" t="s">
        <v>0</v>
      </c>
      <c r="B4" s="16" t="s">
        <v>27</v>
      </c>
      <c r="C4" s="16" t="s">
        <v>28</v>
      </c>
      <c r="D4" s="16" t="s">
        <v>29</v>
      </c>
      <c r="E4" s="16" t="s">
        <v>31</v>
      </c>
      <c r="F4" s="16" t="s">
        <v>30</v>
      </c>
      <c r="G4" s="16" t="s">
        <v>32</v>
      </c>
      <c r="H4" s="16" t="s">
        <v>35</v>
      </c>
      <c r="I4" s="16" t="s">
        <v>36</v>
      </c>
      <c r="J4" s="16" t="s">
        <v>33</v>
      </c>
      <c r="K4" s="16" t="s">
        <v>34</v>
      </c>
      <c r="L4" s="16" t="s">
        <v>37</v>
      </c>
      <c r="M4" s="16" t="s">
        <v>38</v>
      </c>
      <c r="N4" s="16" t="s">
        <v>39</v>
      </c>
      <c r="O4" s="16" t="s">
        <v>40</v>
      </c>
      <c r="P4" s="16" t="s">
        <v>41</v>
      </c>
      <c r="Q4" s="16" t="s">
        <v>42</v>
      </c>
      <c r="R4" s="16" t="s">
        <v>43</v>
      </c>
      <c r="S4" s="16" t="s">
        <v>44</v>
      </c>
      <c r="T4" s="16" t="s">
        <v>45</v>
      </c>
      <c r="U4" s="16" t="s">
        <v>46</v>
      </c>
      <c r="V4" s="16" t="s">
        <v>47</v>
      </c>
      <c r="W4" s="16" t="s">
        <v>48</v>
      </c>
      <c r="X4" s="16" t="s">
        <v>49</v>
      </c>
      <c r="Y4" s="16" t="s">
        <v>50</v>
      </c>
      <c r="Z4" s="7" t="s">
        <v>21</v>
      </c>
      <c r="AA4" s="7" t="s">
        <v>22</v>
      </c>
      <c r="AB4" s="7" t="s">
        <v>23</v>
      </c>
      <c r="AC4" s="7" t="s">
        <v>25</v>
      </c>
      <c r="AD4" s="7" t="s">
        <v>24</v>
      </c>
    </row>
    <row r="5" spans="1:30" ht="20.25" customHeight="1" thickTop="1" x14ac:dyDescent="0.3">
      <c r="A5" s="3" t="s">
        <v>1</v>
      </c>
      <c r="B5" s="8">
        <v>13</v>
      </c>
      <c r="C5" s="9">
        <v>5</v>
      </c>
      <c r="D5" s="8">
        <v>12</v>
      </c>
      <c r="E5" s="9">
        <v>13</v>
      </c>
      <c r="F5" s="8">
        <v>5</v>
      </c>
      <c r="G5" s="9">
        <v>13</v>
      </c>
      <c r="H5" s="8">
        <v>0</v>
      </c>
      <c r="I5" s="9">
        <v>0</v>
      </c>
      <c r="J5" s="8">
        <v>0</v>
      </c>
      <c r="K5" s="9">
        <v>0</v>
      </c>
      <c r="L5" s="8">
        <v>0</v>
      </c>
      <c r="M5" s="9">
        <v>0</v>
      </c>
      <c r="N5" s="8">
        <v>0</v>
      </c>
      <c r="O5" s="9">
        <v>0</v>
      </c>
      <c r="P5" s="8">
        <v>0</v>
      </c>
      <c r="Q5" s="9">
        <v>0</v>
      </c>
      <c r="R5" s="8">
        <v>0</v>
      </c>
      <c r="S5" s="9">
        <v>0</v>
      </c>
      <c r="T5" s="8">
        <v>0</v>
      </c>
      <c r="U5" s="9">
        <v>0</v>
      </c>
      <c r="V5" s="8">
        <v>0</v>
      </c>
      <c r="W5" s="9">
        <v>0</v>
      </c>
      <c r="X5" s="8">
        <v>0</v>
      </c>
      <c r="Y5" s="9">
        <v>0</v>
      </c>
      <c r="Z5" s="15">
        <f>SUM(B5-C5)+(D5-E5)+(F5-G5)</f>
        <v>-1</v>
      </c>
      <c r="AA5" s="15">
        <f t="shared" ref="AA5:AA15" si="0">(H5+I5)+(J5+K5)+(L5+M5)</f>
        <v>0</v>
      </c>
      <c r="AB5" s="15">
        <f t="shared" ref="AB5:AB15" si="1">(N5+O5)+(P5+Q5)+(R5+S5)</f>
        <v>0</v>
      </c>
      <c r="AC5" s="15">
        <f t="shared" ref="AC5:AC15" si="2">(T5+U5)+(V5+W5)+(X5+Y5)</f>
        <v>0</v>
      </c>
      <c r="AD5" s="15">
        <f t="shared" ref="AD5:AD15" si="3">SUM(Z5+AA5+AB5+AC5)</f>
        <v>-1</v>
      </c>
    </row>
    <row r="6" spans="1:30" ht="20.25" customHeight="1" x14ac:dyDescent="0.3">
      <c r="A6" s="4" t="s">
        <v>2</v>
      </c>
      <c r="B6" s="10">
        <v>2</v>
      </c>
      <c r="C6" s="11">
        <v>13</v>
      </c>
      <c r="D6" s="10">
        <v>13</v>
      </c>
      <c r="E6" s="11">
        <v>0</v>
      </c>
      <c r="F6" s="10">
        <v>13</v>
      </c>
      <c r="G6" s="11">
        <v>2</v>
      </c>
      <c r="H6" s="10">
        <v>0</v>
      </c>
      <c r="I6" s="11">
        <v>0</v>
      </c>
      <c r="J6" s="10">
        <v>0</v>
      </c>
      <c r="K6" s="11">
        <v>0</v>
      </c>
      <c r="L6" s="10">
        <v>0</v>
      </c>
      <c r="M6" s="11">
        <v>0</v>
      </c>
      <c r="N6" s="10">
        <v>0</v>
      </c>
      <c r="O6" s="11">
        <v>0</v>
      </c>
      <c r="P6" s="10">
        <v>0</v>
      </c>
      <c r="Q6" s="11">
        <v>0</v>
      </c>
      <c r="R6" s="10">
        <v>0</v>
      </c>
      <c r="S6" s="11">
        <v>0</v>
      </c>
      <c r="T6" s="10">
        <v>0</v>
      </c>
      <c r="U6" s="11">
        <v>0</v>
      </c>
      <c r="V6" s="10">
        <v>0</v>
      </c>
      <c r="W6" s="11">
        <v>0</v>
      </c>
      <c r="X6" s="10">
        <v>0</v>
      </c>
      <c r="Y6" s="11">
        <v>0</v>
      </c>
      <c r="Z6" s="15">
        <f t="shared" ref="Z6:Z19" si="4">(B6-C6)+(D6-E6)+(F6-G6)</f>
        <v>13</v>
      </c>
      <c r="AA6" s="15">
        <f t="shared" si="0"/>
        <v>0</v>
      </c>
      <c r="AB6" s="15">
        <f t="shared" si="1"/>
        <v>0</v>
      </c>
      <c r="AC6" s="15">
        <f t="shared" si="2"/>
        <v>0</v>
      </c>
      <c r="AD6" s="15">
        <f t="shared" si="3"/>
        <v>13</v>
      </c>
    </row>
    <row r="7" spans="1:30" ht="20.25" customHeight="1" x14ac:dyDescent="0.3">
      <c r="A7" s="4" t="s">
        <v>3</v>
      </c>
      <c r="B7" s="10">
        <v>2</v>
      </c>
      <c r="C7" s="11">
        <v>13</v>
      </c>
      <c r="D7" s="10">
        <v>5</v>
      </c>
      <c r="E7" s="11">
        <v>13</v>
      </c>
      <c r="F7" s="10">
        <v>3</v>
      </c>
      <c r="G7" s="11">
        <v>13</v>
      </c>
      <c r="H7" s="10">
        <v>0</v>
      </c>
      <c r="I7" s="11">
        <v>0</v>
      </c>
      <c r="J7" s="10">
        <v>0</v>
      </c>
      <c r="K7" s="11">
        <v>0</v>
      </c>
      <c r="L7" s="10">
        <v>0</v>
      </c>
      <c r="M7" s="11">
        <v>0</v>
      </c>
      <c r="N7" s="10">
        <v>0</v>
      </c>
      <c r="O7" s="11">
        <v>0</v>
      </c>
      <c r="P7" s="10">
        <v>0</v>
      </c>
      <c r="Q7" s="11">
        <v>0</v>
      </c>
      <c r="R7" s="10">
        <v>0</v>
      </c>
      <c r="S7" s="11">
        <v>0</v>
      </c>
      <c r="T7" s="10">
        <v>0</v>
      </c>
      <c r="U7" s="11">
        <v>0</v>
      </c>
      <c r="V7" s="10">
        <v>0</v>
      </c>
      <c r="W7" s="11">
        <v>0</v>
      </c>
      <c r="X7" s="10">
        <v>0</v>
      </c>
      <c r="Y7" s="11">
        <v>0</v>
      </c>
      <c r="Z7" s="15">
        <f t="shared" si="4"/>
        <v>-29</v>
      </c>
      <c r="AA7" s="15">
        <f t="shared" si="0"/>
        <v>0</v>
      </c>
      <c r="AB7" s="15">
        <f t="shared" si="1"/>
        <v>0</v>
      </c>
      <c r="AC7" s="15">
        <f t="shared" si="2"/>
        <v>0</v>
      </c>
      <c r="AD7" s="15">
        <f t="shared" si="3"/>
        <v>-29</v>
      </c>
    </row>
    <row r="8" spans="1:30" ht="20.25" customHeight="1" x14ac:dyDescent="0.3">
      <c r="A8" s="4" t="s">
        <v>4</v>
      </c>
      <c r="B8" s="10">
        <v>13</v>
      </c>
      <c r="C8" s="11">
        <v>8</v>
      </c>
      <c r="D8" s="10">
        <v>5</v>
      </c>
      <c r="E8" s="11">
        <v>13</v>
      </c>
      <c r="F8" s="10">
        <v>13</v>
      </c>
      <c r="G8" s="11">
        <v>9</v>
      </c>
      <c r="H8" s="10">
        <v>0</v>
      </c>
      <c r="I8" s="11">
        <v>0</v>
      </c>
      <c r="J8" s="10">
        <v>0</v>
      </c>
      <c r="K8" s="11">
        <v>0</v>
      </c>
      <c r="L8" s="10">
        <v>0</v>
      </c>
      <c r="M8" s="11">
        <v>0</v>
      </c>
      <c r="N8" s="10">
        <v>0</v>
      </c>
      <c r="O8" s="11">
        <v>0</v>
      </c>
      <c r="P8" s="10">
        <v>0</v>
      </c>
      <c r="Q8" s="11">
        <v>0</v>
      </c>
      <c r="R8" s="10">
        <v>0</v>
      </c>
      <c r="S8" s="11">
        <v>0</v>
      </c>
      <c r="T8" s="10">
        <v>0</v>
      </c>
      <c r="U8" s="11">
        <v>0</v>
      </c>
      <c r="V8" s="10">
        <v>0</v>
      </c>
      <c r="W8" s="11">
        <v>0</v>
      </c>
      <c r="X8" s="10">
        <v>0</v>
      </c>
      <c r="Y8" s="11">
        <v>0</v>
      </c>
      <c r="Z8" s="15">
        <f t="shared" si="4"/>
        <v>1</v>
      </c>
      <c r="AA8" s="15">
        <f t="shared" si="0"/>
        <v>0</v>
      </c>
      <c r="AB8" s="15">
        <f t="shared" si="1"/>
        <v>0</v>
      </c>
      <c r="AC8" s="15">
        <f t="shared" si="2"/>
        <v>0</v>
      </c>
      <c r="AD8" s="15">
        <f t="shared" si="3"/>
        <v>1</v>
      </c>
    </row>
    <row r="9" spans="1:30" ht="18.75" x14ac:dyDescent="0.3">
      <c r="A9" s="4" t="s">
        <v>5</v>
      </c>
      <c r="B9" s="10">
        <v>4</v>
      </c>
      <c r="C9" s="11">
        <v>13</v>
      </c>
      <c r="D9" s="10">
        <v>13</v>
      </c>
      <c r="E9" s="11">
        <v>5</v>
      </c>
      <c r="F9" s="10">
        <v>13</v>
      </c>
      <c r="G9" s="11">
        <v>12</v>
      </c>
      <c r="H9" s="10">
        <v>0</v>
      </c>
      <c r="I9" s="11">
        <v>0</v>
      </c>
      <c r="J9" s="10">
        <v>0</v>
      </c>
      <c r="K9" s="11">
        <v>0</v>
      </c>
      <c r="L9" s="10">
        <v>0</v>
      </c>
      <c r="M9" s="11">
        <v>0</v>
      </c>
      <c r="N9" s="10">
        <v>0</v>
      </c>
      <c r="O9" s="11">
        <v>0</v>
      </c>
      <c r="P9" s="10">
        <v>0</v>
      </c>
      <c r="Q9" s="11">
        <v>0</v>
      </c>
      <c r="R9" s="10">
        <v>0</v>
      </c>
      <c r="S9" s="11">
        <v>0</v>
      </c>
      <c r="T9" s="10">
        <v>0</v>
      </c>
      <c r="U9" s="11">
        <v>0</v>
      </c>
      <c r="V9" s="10">
        <v>0</v>
      </c>
      <c r="W9" s="11">
        <v>0</v>
      </c>
      <c r="X9" s="10">
        <v>0</v>
      </c>
      <c r="Y9" s="11">
        <v>0</v>
      </c>
      <c r="Z9" s="15">
        <f t="shared" si="4"/>
        <v>0</v>
      </c>
      <c r="AA9" s="15">
        <f t="shared" si="0"/>
        <v>0</v>
      </c>
      <c r="AB9" s="15">
        <f t="shared" si="1"/>
        <v>0</v>
      </c>
      <c r="AC9" s="15">
        <f t="shared" si="2"/>
        <v>0</v>
      </c>
      <c r="AD9" s="15">
        <f t="shared" si="3"/>
        <v>0</v>
      </c>
    </row>
    <row r="10" spans="1:30" ht="18.75" x14ac:dyDescent="0.3">
      <c r="A10" s="4" t="s">
        <v>6</v>
      </c>
      <c r="B10" s="10">
        <v>13</v>
      </c>
      <c r="C10" s="11">
        <v>1</v>
      </c>
      <c r="D10" s="10">
        <v>13</v>
      </c>
      <c r="E10" s="11">
        <v>0</v>
      </c>
      <c r="F10" s="10">
        <v>13</v>
      </c>
      <c r="G10" s="11">
        <v>12</v>
      </c>
      <c r="H10" s="10">
        <v>0</v>
      </c>
      <c r="I10" s="11">
        <v>0</v>
      </c>
      <c r="J10" s="10">
        <v>0</v>
      </c>
      <c r="K10" s="11">
        <v>0</v>
      </c>
      <c r="L10" s="10">
        <v>0</v>
      </c>
      <c r="M10" s="11">
        <v>0</v>
      </c>
      <c r="N10" s="10">
        <v>0</v>
      </c>
      <c r="O10" s="11">
        <v>0</v>
      </c>
      <c r="P10" s="10">
        <v>0</v>
      </c>
      <c r="Q10" s="11">
        <v>0</v>
      </c>
      <c r="R10" s="10">
        <v>0</v>
      </c>
      <c r="S10" s="11">
        <v>0</v>
      </c>
      <c r="T10" s="10">
        <v>0</v>
      </c>
      <c r="U10" s="11">
        <v>0</v>
      </c>
      <c r="V10" s="10">
        <v>0</v>
      </c>
      <c r="W10" s="11">
        <v>0</v>
      </c>
      <c r="X10" s="10">
        <v>0</v>
      </c>
      <c r="Y10" s="11">
        <v>0</v>
      </c>
      <c r="Z10" s="15">
        <f t="shared" si="4"/>
        <v>26</v>
      </c>
      <c r="AA10" s="15">
        <f t="shared" si="0"/>
        <v>0</v>
      </c>
      <c r="AB10" s="15">
        <f t="shared" si="1"/>
        <v>0</v>
      </c>
      <c r="AC10" s="15">
        <f t="shared" si="2"/>
        <v>0</v>
      </c>
      <c r="AD10" s="15">
        <f t="shared" si="3"/>
        <v>26</v>
      </c>
    </row>
    <row r="11" spans="1:30" ht="18.75" x14ac:dyDescent="0.3">
      <c r="A11" s="4" t="s">
        <v>7</v>
      </c>
      <c r="B11" s="10">
        <v>1</v>
      </c>
      <c r="C11" s="11">
        <v>13</v>
      </c>
      <c r="D11" s="10">
        <v>13</v>
      </c>
      <c r="E11" s="11">
        <v>12</v>
      </c>
      <c r="F11" s="10">
        <v>13</v>
      </c>
      <c r="G11" s="11">
        <v>5</v>
      </c>
      <c r="H11" s="10">
        <v>0</v>
      </c>
      <c r="I11" s="11">
        <v>0</v>
      </c>
      <c r="J11" s="10">
        <v>0</v>
      </c>
      <c r="K11" s="11">
        <v>0</v>
      </c>
      <c r="L11" s="10">
        <v>0</v>
      </c>
      <c r="M11" s="11">
        <v>0</v>
      </c>
      <c r="N11" s="10">
        <v>0</v>
      </c>
      <c r="O11" s="11">
        <v>0</v>
      </c>
      <c r="P11" s="10">
        <v>0</v>
      </c>
      <c r="Q11" s="11">
        <v>0</v>
      </c>
      <c r="R11" s="10">
        <v>0</v>
      </c>
      <c r="S11" s="11">
        <v>0</v>
      </c>
      <c r="T11" s="10">
        <v>0</v>
      </c>
      <c r="U11" s="11">
        <v>0</v>
      </c>
      <c r="V11" s="10">
        <v>0</v>
      </c>
      <c r="W11" s="11">
        <v>0</v>
      </c>
      <c r="X11" s="10">
        <v>0</v>
      </c>
      <c r="Y11" s="11">
        <v>0</v>
      </c>
      <c r="Z11" s="15">
        <f t="shared" si="4"/>
        <v>-3</v>
      </c>
      <c r="AA11" s="15">
        <f t="shared" si="0"/>
        <v>0</v>
      </c>
      <c r="AB11" s="15">
        <f t="shared" si="1"/>
        <v>0</v>
      </c>
      <c r="AC11" s="15">
        <f t="shared" si="2"/>
        <v>0</v>
      </c>
      <c r="AD11" s="15">
        <f t="shared" si="3"/>
        <v>-3</v>
      </c>
    </row>
    <row r="12" spans="1:30" ht="18.75" x14ac:dyDescent="0.3">
      <c r="A12" s="4" t="s">
        <v>8</v>
      </c>
      <c r="B12" s="10">
        <v>13</v>
      </c>
      <c r="C12" s="11">
        <v>8</v>
      </c>
      <c r="D12" s="10">
        <v>13</v>
      </c>
      <c r="E12" s="11">
        <v>1</v>
      </c>
      <c r="F12" s="10">
        <v>0</v>
      </c>
      <c r="G12" s="11">
        <v>13</v>
      </c>
      <c r="H12" s="10">
        <v>0</v>
      </c>
      <c r="I12" s="11">
        <v>0</v>
      </c>
      <c r="J12" s="10">
        <v>0</v>
      </c>
      <c r="K12" s="11">
        <v>0</v>
      </c>
      <c r="L12" s="10">
        <v>0</v>
      </c>
      <c r="M12" s="11">
        <v>0</v>
      </c>
      <c r="N12" s="10">
        <v>0</v>
      </c>
      <c r="O12" s="11">
        <v>0</v>
      </c>
      <c r="P12" s="10">
        <v>0</v>
      </c>
      <c r="Q12" s="11">
        <v>0</v>
      </c>
      <c r="R12" s="10">
        <v>0</v>
      </c>
      <c r="S12" s="11">
        <v>0</v>
      </c>
      <c r="T12" s="10">
        <v>0</v>
      </c>
      <c r="U12" s="11">
        <v>0</v>
      </c>
      <c r="V12" s="10">
        <v>0</v>
      </c>
      <c r="W12" s="11">
        <v>0</v>
      </c>
      <c r="X12" s="10">
        <v>0</v>
      </c>
      <c r="Y12" s="11">
        <v>0</v>
      </c>
      <c r="Z12" s="15">
        <f t="shared" si="4"/>
        <v>4</v>
      </c>
      <c r="AA12" s="15">
        <f t="shared" si="0"/>
        <v>0</v>
      </c>
      <c r="AB12" s="15">
        <f t="shared" si="1"/>
        <v>0</v>
      </c>
      <c r="AC12" s="15">
        <f t="shared" si="2"/>
        <v>0</v>
      </c>
      <c r="AD12" s="15">
        <f t="shared" si="3"/>
        <v>4</v>
      </c>
    </row>
    <row r="13" spans="1:30" ht="18.75" x14ac:dyDescent="0.3">
      <c r="A13" s="4" t="s">
        <v>9</v>
      </c>
      <c r="B13" s="10">
        <v>0</v>
      </c>
      <c r="C13" s="11">
        <v>13</v>
      </c>
      <c r="D13" s="10">
        <v>13</v>
      </c>
      <c r="E13" s="11">
        <v>12</v>
      </c>
      <c r="F13" s="10">
        <v>13</v>
      </c>
      <c r="G13" s="11">
        <v>4</v>
      </c>
      <c r="H13" s="10">
        <v>0</v>
      </c>
      <c r="I13" s="11">
        <v>0</v>
      </c>
      <c r="J13" s="10">
        <v>0</v>
      </c>
      <c r="K13" s="11">
        <v>0</v>
      </c>
      <c r="L13" s="10">
        <v>0</v>
      </c>
      <c r="M13" s="11">
        <v>0</v>
      </c>
      <c r="N13" s="10">
        <v>0</v>
      </c>
      <c r="O13" s="11">
        <v>0</v>
      </c>
      <c r="P13" s="10">
        <v>0</v>
      </c>
      <c r="Q13" s="11">
        <v>0</v>
      </c>
      <c r="R13" s="10">
        <v>0</v>
      </c>
      <c r="S13" s="11">
        <v>0</v>
      </c>
      <c r="T13" s="10">
        <v>0</v>
      </c>
      <c r="U13" s="11">
        <v>0</v>
      </c>
      <c r="V13" s="10">
        <v>0</v>
      </c>
      <c r="W13" s="11">
        <v>0</v>
      </c>
      <c r="X13" s="10">
        <v>0</v>
      </c>
      <c r="Y13" s="11">
        <v>0</v>
      </c>
      <c r="Z13" s="15">
        <f t="shared" si="4"/>
        <v>-3</v>
      </c>
      <c r="AA13" s="15">
        <f t="shared" si="0"/>
        <v>0</v>
      </c>
      <c r="AB13" s="15">
        <f t="shared" si="1"/>
        <v>0</v>
      </c>
      <c r="AC13" s="15">
        <f t="shared" si="2"/>
        <v>0</v>
      </c>
      <c r="AD13" s="15">
        <f t="shared" si="3"/>
        <v>-3</v>
      </c>
    </row>
    <row r="14" spans="1:30" ht="18.75" x14ac:dyDescent="0.3">
      <c r="A14" s="4" t="s">
        <v>10</v>
      </c>
      <c r="B14" s="10">
        <v>13</v>
      </c>
      <c r="C14" s="11">
        <v>2</v>
      </c>
      <c r="D14" s="10">
        <v>13</v>
      </c>
      <c r="E14" s="11">
        <v>8</v>
      </c>
      <c r="F14" s="10">
        <v>13</v>
      </c>
      <c r="G14" s="11">
        <v>12</v>
      </c>
      <c r="H14" s="10">
        <v>0</v>
      </c>
      <c r="I14" s="11">
        <v>0</v>
      </c>
      <c r="J14" s="10">
        <v>0</v>
      </c>
      <c r="K14" s="11">
        <v>0</v>
      </c>
      <c r="L14" s="10">
        <v>0</v>
      </c>
      <c r="M14" s="11">
        <v>0</v>
      </c>
      <c r="N14" s="10">
        <v>0</v>
      </c>
      <c r="O14" s="11">
        <v>0</v>
      </c>
      <c r="P14" s="10">
        <v>0</v>
      </c>
      <c r="Q14" s="11">
        <v>0</v>
      </c>
      <c r="R14" s="10">
        <v>0</v>
      </c>
      <c r="S14" s="11">
        <v>0</v>
      </c>
      <c r="T14" s="10">
        <v>0</v>
      </c>
      <c r="U14" s="11">
        <v>0</v>
      </c>
      <c r="V14" s="10">
        <v>0</v>
      </c>
      <c r="W14" s="11">
        <v>0</v>
      </c>
      <c r="X14" s="10">
        <v>0</v>
      </c>
      <c r="Y14" s="11">
        <v>0</v>
      </c>
      <c r="Z14" s="15">
        <f t="shared" si="4"/>
        <v>17</v>
      </c>
      <c r="AA14" s="15">
        <f t="shared" si="0"/>
        <v>0</v>
      </c>
      <c r="AB14" s="15">
        <f t="shared" si="1"/>
        <v>0</v>
      </c>
      <c r="AC14" s="15">
        <f t="shared" si="2"/>
        <v>0</v>
      </c>
      <c r="AD14" s="15">
        <f t="shared" si="3"/>
        <v>17</v>
      </c>
    </row>
    <row r="15" spans="1:30" ht="18.75" x14ac:dyDescent="0.3">
      <c r="A15" s="4" t="s">
        <v>11</v>
      </c>
      <c r="B15" s="10">
        <v>13</v>
      </c>
      <c r="C15" s="11">
        <v>12</v>
      </c>
      <c r="D15" s="10">
        <v>13</v>
      </c>
      <c r="E15" s="11">
        <v>11</v>
      </c>
      <c r="F15" s="10">
        <v>7</v>
      </c>
      <c r="G15" s="11">
        <v>13</v>
      </c>
      <c r="H15" s="10">
        <v>0</v>
      </c>
      <c r="I15" s="11">
        <v>0</v>
      </c>
      <c r="J15" s="10">
        <v>0</v>
      </c>
      <c r="K15" s="11">
        <v>0</v>
      </c>
      <c r="L15" s="10">
        <v>0</v>
      </c>
      <c r="M15" s="11">
        <v>0</v>
      </c>
      <c r="N15" s="10">
        <v>0</v>
      </c>
      <c r="O15" s="11">
        <v>0</v>
      </c>
      <c r="P15" s="10">
        <v>0</v>
      </c>
      <c r="Q15" s="11">
        <v>0</v>
      </c>
      <c r="R15" s="10">
        <v>0</v>
      </c>
      <c r="S15" s="11">
        <v>0</v>
      </c>
      <c r="T15" s="10">
        <v>0</v>
      </c>
      <c r="U15" s="11">
        <v>0</v>
      </c>
      <c r="V15" s="10">
        <v>0</v>
      </c>
      <c r="W15" s="11">
        <v>0</v>
      </c>
      <c r="X15" s="10">
        <v>0</v>
      </c>
      <c r="Y15" s="11">
        <v>0</v>
      </c>
      <c r="Z15" s="15">
        <f t="shared" si="4"/>
        <v>-3</v>
      </c>
      <c r="AA15" s="15">
        <f t="shared" si="0"/>
        <v>0</v>
      </c>
      <c r="AB15" s="15">
        <f t="shared" si="1"/>
        <v>0</v>
      </c>
      <c r="AC15" s="15">
        <f t="shared" si="2"/>
        <v>0</v>
      </c>
      <c r="AD15" s="15">
        <f t="shared" si="3"/>
        <v>-3</v>
      </c>
    </row>
    <row r="16" spans="1:30" s="1" customFormat="1" ht="18.75" x14ac:dyDescent="0.3">
      <c r="A16" s="19" t="s">
        <v>58</v>
      </c>
      <c r="B16" s="10">
        <v>13</v>
      </c>
      <c r="C16" s="11">
        <v>11</v>
      </c>
      <c r="D16" s="10"/>
      <c r="E16" s="11"/>
      <c r="F16" s="10"/>
      <c r="G16" s="11"/>
      <c r="H16" s="10"/>
      <c r="I16" s="11"/>
      <c r="J16" s="10"/>
      <c r="K16" s="11"/>
      <c r="L16" s="10"/>
      <c r="M16" s="11"/>
      <c r="N16" s="10"/>
      <c r="O16" s="11"/>
      <c r="P16" s="10"/>
      <c r="Q16" s="11"/>
      <c r="R16" s="10"/>
      <c r="S16" s="11"/>
      <c r="T16" s="10"/>
      <c r="U16" s="11"/>
      <c r="V16" s="10"/>
      <c r="W16" s="11"/>
      <c r="X16" s="10"/>
      <c r="Y16" s="11"/>
      <c r="Z16" s="15">
        <f t="shared" si="4"/>
        <v>2</v>
      </c>
      <c r="AA16" s="15"/>
      <c r="AB16" s="15"/>
      <c r="AC16" s="15"/>
      <c r="AD16" s="15"/>
    </row>
    <row r="17" spans="1:30" ht="18.75" x14ac:dyDescent="0.3">
      <c r="A17" s="4" t="s">
        <v>12</v>
      </c>
      <c r="B17" s="10">
        <v>13</v>
      </c>
      <c r="C17" s="11">
        <v>8</v>
      </c>
      <c r="D17" s="10">
        <v>13</v>
      </c>
      <c r="E17" s="11">
        <v>5</v>
      </c>
      <c r="F17" s="10">
        <v>13</v>
      </c>
      <c r="G17" s="11">
        <v>12</v>
      </c>
      <c r="H17" s="10">
        <v>0</v>
      </c>
      <c r="I17" s="11">
        <v>0</v>
      </c>
      <c r="J17" s="10">
        <v>0</v>
      </c>
      <c r="K17" s="11">
        <v>0</v>
      </c>
      <c r="L17" s="10">
        <v>0</v>
      </c>
      <c r="M17" s="11">
        <v>0</v>
      </c>
      <c r="N17" s="10">
        <v>0</v>
      </c>
      <c r="O17" s="11">
        <v>0</v>
      </c>
      <c r="P17" s="10">
        <v>0</v>
      </c>
      <c r="Q17" s="11">
        <v>0</v>
      </c>
      <c r="R17" s="10">
        <v>0</v>
      </c>
      <c r="S17" s="11">
        <v>0</v>
      </c>
      <c r="T17" s="10">
        <v>0</v>
      </c>
      <c r="U17" s="11">
        <v>0</v>
      </c>
      <c r="V17" s="10">
        <v>0</v>
      </c>
      <c r="W17" s="11">
        <v>0</v>
      </c>
      <c r="X17" s="10">
        <v>0</v>
      </c>
      <c r="Y17" s="11">
        <v>0</v>
      </c>
      <c r="Z17" s="15">
        <f t="shared" si="4"/>
        <v>14</v>
      </c>
      <c r="AA17" s="15">
        <f>(H17+I17)+(J17+K17)+(L17+M17)</f>
        <v>0</v>
      </c>
      <c r="AB17" s="15">
        <f>(N17+O17)+(P17+Q17)+(R17+S17)</f>
        <v>0</v>
      </c>
      <c r="AC17" s="15">
        <f>(T17+U17)+(V17+W17)+(X17+Y17)</f>
        <v>0</v>
      </c>
      <c r="AD17" s="15">
        <f>SUM(Z17+AA17+AB17+AC17)</f>
        <v>14</v>
      </c>
    </row>
    <row r="18" spans="1:30" ht="18.75" x14ac:dyDescent="0.3">
      <c r="A18" s="4" t="s">
        <v>13</v>
      </c>
      <c r="B18" s="10">
        <v>13</v>
      </c>
      <c r="C18" s="11">
        <v>6</v>
      </c>
      <c r="D18" s="10">
        <v>13</v>
      </c>
      <c r="E18" s="11">
        <v>11</v>
      </c>
      <c r="F18" s="10">
        <v>8</v>
      </c>
      <c r="G18" s="11">
        <v>13</v>
      </c>
      <c r="H18" s="10">
        <v>0</v>
      </c>
      <c r="I18" s="11">
        <v>0</v>
      </c>
      <c r="J18" s="10">
        <v>0</v>
      </c>
      <c r="K18" s="11">
        <v>0</v>
      </c>
      <c r="L18" s="10">
        <v>0</v>
      </c>
      <c r="M18" s="11">
        <v>0</v>
      </c>
      <c r="N18" s="10">
        <v>0</v>
      </c>
      <c r="O18" s="11">
        <v>0</v>
      </c>
      <c r="P18" s="10">
        <v>0</v>
      </c>
      <c r="Q18" s="11">
        <v>0</v>
      </c>
      <c r="R18" s="10">
        <v>0</v>
      </c>
      <c r="S18" s="11">
        <v>0</v>
      </c>
      <c r="T18" s="10">
        <v>0</v>
      </c>
      <c r="U18" s="11">
        <v>0</v>
      </c>
      <c r="V18" s="10">
        <v>0</v>
      </c>
      <c r="W18" s="11">
        <v>0</v>
      </c>
      <c r="X18" s="10">
        <v>0</v>
      </c>
      <c r="Y18" s="11">
        <v>0</v>
      </c>
      <c r="Z18" s="15">
        <f t="shared" si="4"/>
        <v>4</v>
      </c>
      <c r="AA18" s="15">
        <f>(H18+I18)+(J18+K18)+(L18+M18)</f>
        <v>0</v>
      </c>
      <c r="AB18" s="15">
        <f>(N18+O18)+(P18+Q18)+(R18+S18)</f>
        <v>0</v>
      </c>
      <c r="AC18" s="15">
        <f>(T18+U18)+(V18+W18)+(X18+Y18)</f>
        <v>0</v>
      </c>
      <c r="AD18" s="15">
        <f>SUM(Z18+AA18+AB18+AC18)</f>
        <v>4</v>
      </c>
    </row>
    <row r="19" spans="1:30" ht="19.5" thickBot="1" x14ac:dyDescent="0.35">
      <c r="A19" s="5" t="s">
        <v>14</v>
      </c>
      <c r="B19" s="12">
        <v>5</v>
      </c>
      <c r="C19" s="13">
        <v>13</v>
      </c>
      <c r="D19" s="12">
        <v>13</v>
      </c>
      <c r="E19" s="13">
        <v>8</v>
      </c>
      <c r="F19" s="12">
        <v>13</v>
      </c>
      <c r="G19" s="13">
        <v>11</v>
      </c>
      <c r="H19" s="12">
        <v>0</v>
      </c>
      <c r="I19" s="13">
        <v>0</v>
      </c>
      <c r="J19" s="12">
        <v>0</v>
      </c>
      <c r="K19" s="13">
        <v>0</v>
      </c>
      <c r="L19" s="12">
        <v>0</v>
      </c>
      <c r="M19" s="13">
        <v>0</v>
      </c>
      <c r="N19" s="12">
        <v>0</v>
      </c>
      <c r="O19" s="13">
        <v>0</v>
      </c>
      <c r="P19" s="12">
        <v>0</v>
      </c>
      <c r="Q19" s="13">
        <v>0</v>
      </c>
      <c r="R19" s="12">
        <v>0</v>
      </c>
      <c r="S19" s="13">
        <v>0</v>
      </c>
      <c r="T19" s="12">
        <v>0</v>
      </c>
      <c r="U19" s="13">
        <v>0</v>
      </c>
      <c r="V19" s="12">
        <v>0</v>
      </c>
      <c r="W19" s="13">
        <v>0</v>
      </c>
      <c r="X19" s="12">
        <v>0</v>
      </c>
      <c r="Y19" s="13">
        <v>0</v>
      </c>
      <c r="Z19" s="15">
        <f t="shared" si="4"/>
        <v>-1</v>
      </c>
      <c r="AA19" s="15">
        <f>(H19+I19)+(J19+K19)+(L19+M19)</f>
        <v>0</v>
      </c>
      <c r="AB19" s="15">
        <f>(N19+O19)+(P19+Q19)+(R19+S19)</f>
        <v>0</v>
      </c>
      <c r="AC19" s="15">
        <f>(T19+U19)+(V19+W19)+(X19+Y19)</f>
        <v>0</v>
      </c>
      <c r="AD19" s="15">
        <f>SUM(Z19+AA19+AB19+AC19)</f>
        <v>-1</v>
      </c>
    </row>
    <row r="20" spans="1:30" ht="15.75" thickTop="1" x14ac:dyDescent="0.25"/>
    <row r="23" spans="1:30" x14ac:dyDescent="0.25">
      <c r="G23" s="2"/>
    </row>
  </sheetData>
  <sortState ref="Z3:AC16">
    <sortCondition descending="1" ref="Z3"/>
  </sortState>
  <mergeCells count="16">
    <mergeCell ref="N1:S1"/>
    <mergeCell ref="N3:O3"/>
    <mergeCell ref="P3:Q3"/>
    <mergeCell ref="R3:S3"/>
    <mergeCell ref="T1:Y1"/>
    <mergeCell ref="T3:U3"/>
    <mergeCell ref="V3:W3"/>
    <mergeCell ref="X3:Y3"/>
    <mergeCell ref="B3:C3"/>
    <mergeCell ref="D3:E3"/>
    <mergeCell ref="F3:G3"/>
    <mergeCell ref="B1:G1"/>
    <mergeCell ref="H1:M1"/>
    <mergeCell ref="H3:I3"/>
    <mergeCell ref="J3:K3"/>
    <mergeCell ref="L3:M3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Mode d'Emploi</vt:lpstr>
      <vt:lpstr>CLASS T01</vt:lpstr>
      <vt:lpstr>Imp-Class-Prov</vt:lpstr>
      <vt:lpstr>Base Noms</vt:lpstr>
      <vt:lpstr>Original</vt:lpstr>
    </vt:vector>
  </TitlesOfParts>
  <Company>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VECCIANI Jean</dc:creator>
  <cp:lastModifiedBy>VECCIANI Jean</cp:lastModifiedBy>
  <cp:lastPrinted>2018-12-10T13:10:08Z</cp:lastPrinted>
  <dcterms:created xsi:type="dcterms:W3CDTF">2018-12-03T17:34:25Z</dcterms:created>
  <dcterms:modified xsi:type="dcterms:W3CDTF">2018-12-10T13:11:47Z</dcterms:modified>
</cp:coreProperties>
</file>