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ptiste\Desktop\"/>
    </mc:Choice>
  </mc:AlternateContent>
  <xr:revisionPtr revIDLastSave="0" documentId="8_{B6D8B550-A7AE-4221-8F6A-11EA2EAEEE69}" xr6:coauthVersionLast="40" xr6:coauthVersionMax="40" xr10:uidLastSave="{00000000-0000-0000-0000-000000000000}"/>
  <bookViews>
    <workbookView xWindow="0" yWindow="0" windowWidth="23970" windowHeight="9495" activeTab="1" xr2:uid="{87FDA70A-91C9-4494-BC33-6C611A780231}"/>
  </bookViews>
  <sheets>
    <sheet name="Donnée" sheetId="1" r:id="rId1"/>
    <sheet name="Entretien" sheetId="4" r:id="rId2"/>
    <sheet name="CL-485-JN" sheetId="2" r:id="rId3"/>
    <sheet name="BQ-006-YG" sheetId="6" r:id="rId4"/>
  </sheets>
  <definedNames>
    <definedName name="_xlnm._FilterDatabase" localSheetId="0" hidden="1">Donnée!$B$1:$D$1</definedName>
    <definedName name="_xlnm._FilterDatabase" localSheetId="1" hidden="1">Entretien!$B$4:$K$4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6" l="1"/>
  <c r="B1" i="6"/>
  <c r="J6" i="6" s="1"/>
  <c r="M3" i="6" l="1"/>
  <c r="J9" i="6" s="1"/>
  <c r="B1" i="2" l="1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M3" i="2" l="1"/>
  <c r="J6" i="2"/>
  <c r="J3" i="2" l="1"/>
  <c r="J9" i="2" s="1"/>
</calcChain>
</file>

<file path=xl/sharedStrings.xml><?xml version="1.0" encoding="utf-8"?>
<sst xmlns="http://schemas.openxmlformats.org/spreadsheetml/2006/main" count="170" uniqueCount="93">
  <si>
    <t xml:space="preserve">Pneumatique </t>
  </si>
  <si>
    <t>Dessicateur</t>
  </si>
  <si>
    <t xml:space="preserve">Filtre à Air </t>
  </si>
  <si>
    <t>Plaquette</t>
  </si>
  <si>
    <t>Disque</t>
  </si>
  <si>
    <t>Vidange Moteur</t>
  </si>
  <si>
    <t xml:space="preserve">Vidange Boite </t>
  </si>
  <si>
    <t xml:space="preserve">Vidange Pont </t>
  </si>
  <si>
    <t xml:space="preserve">Carrosserie </t>
  </si>
  <si>
    <t xml:space="preserve">Coussin d'air </t>
  </si>
  <si>
    <t xml:space="preserve">Poumon de suspension </t>
  </si>
  <si>
    <t xml:space="preserve">Autre </t>
  </si>
  <si>
    <t xml:space="preserve">Entretien </t>
  </si>
  <si>
    <t xml:space="preserve">Date </t>
  </si>
  <si>
    <t xml:space="preserve">Prix </t>
  </si>
  <si>
    <t xml:space="preserve">Commentaire </t>
  </si>
  <si>
    <t xml:space="preserve">Spécialisation </t>
  </si>
  <si>
    <t>Spécialisation</t>
  </si>
  <si>
    <t xml:space="preserve">AV Droit </t>
  </si>
  <si>
    <t xml:space="preserve">AV Gauche </t>
  </si>
  <si>
    <t xml:space="preserve">AR Droit </t>
  </si>
  <si>
    <t xml:space="preserve">AR Gauche </t>
  </si>
  <si>
    <t xml:space="preserve">C Droit </t>
  </si>
  <si>
    <t xml:space="preserve">C Gauche </t>
  </si>
  <si>
    <t xml:space="preserve">Pneu </t>
  </si>
  <si>
    <t xml:space="preserve">Neuf </t>
  </si>
  <si>
    <t>Remix</t>
  </si>
  <si>
    <t>Pneu</t>
  </si>
  <si>
    <t>Coûts Total</t>
  </si>
  <si>
    <t xml:space="preserve">Coûts pour : </t>
  </si>
  <si>
    <t>Coût Pneumatique</t>
  </si>
  <si>
    <t xml:space="preserve">Coûts hors Pneu </t>
  </si>
  <si>
    <t>Km</t>
  </si>
  <si>
    <t xml:space="preserve">Réparation Constructeur </t>
  </si>
  <si>
    <t xml:space="preserve">Type </t>
  </si>
  <si>
    <t>Immatriculation</t>
  </si>
  <si>
    <t xml:space="preserve">Type  </t>
  </si>
  <si>
    <t xml:space="preserve">Marque </t>
  </si>
  <si>
    <t>Type</t>
  </si>
  <si>
    <t xml:space="preserve">Immatriculation </t>
  </si>
  <si>
    <t>CL-485-JN</t>
  </si>
  <si>
    <t>Scania 480</t>
  </si>
  <si>
    <t>BQ-006-YG</t>
  </si>
  <si>
    <t>Scania 730</t>
  </si>
  <si>
    <t>BF-658-NP</t>
  </si>
  <si>
    <t>Scania 420</t>
  </si>
  <si>
    <t>CA-138-DF</t>
  </si>
  <si>
    <t>CR-052-BL</t>
  </si>
  <si>
    <t>Scania 440</t>
  </si>
  <si>
    <t>CZ-260-CQ</t>
  </si>
  <si>
    <t>CZ-590-QM</t>
  </si>
  <si>
    <t>Scania 450</t>
  </si>
  <si>
    <t>DE-146-ZX</t>
  </si>
  <si>
    <t>5695 KF 46</t>
  </si>
  <si>
    <t>Mercedes 1114</t>
  </si>
  <si>
    <t>1828 KJ 46</t>
  </si>
  <si>
    <t>Mercedes 1824</t>
  </si>
  <si>
    <t>CF-591-XJ</t>
  </si>
  <si>
    <t>Gen. Trail.</t>
  </si>
  <si>
    <t>FC-189-AP</t>
  </si>
  <si>
    <t>Maisonneuve</t>
  </si>
  <si>
    <t>BY-158-RC</t>
  </si>
  <si>
    <t>Magyar</t>
  </si>
  <si>
    <t>CM-555-CE</t>
  </si>
  <si>
    <t>BJ-385-EW</t>
  </si>
  <si>
    <t>EY-973-MD</t>
  </si>
  <si>
    <t>DR-224-GQ</t>
  </si>
  <si>
    <t>Pomiers</t>
  </si>
  <si>
    <t>Tautliner</t>
  </si>
  <si>
    <t>CR-137-PY</t>
  </si>
  <si>
    <t>Gen Trail 8325</t>
  </si>
  <si>
    <t>CR-108-PY</t>
  </si>
  <si>
    <t xml:space="preserve">Fruehauf  </t>
  </si>
  <si>
    <t>CE-022-KW</t>
  </si>
  <si>
    <t>Krone Peloute</t>
  </si>
  <si>
    <t>BG-313-VV</t>
  </si>
  <si>
    <t>Krone Florent</t>
  </si>
  <si>
    <t>CP-104-ZL</t>
  </si>
  <si>
    <t>CG-582-HV</t>
  </si>
  <si>
    <t>Fruehauf Pierre</t>
  </si>
  <si>
    <t>AK-162-JA</t>
  </si>
  <si>
    <t>Tracteur</t>
  </si>
  <si>
    <t>Porteur</t>
  </si>
  <si>
    <t>Benne</t>
  </si>
  <si>
    <t>Citerne</t>
  </si>
  <si>
    <t>Porte engin</t>
  </si>
  <si>
    <t xml:space="preserve">Voiture </t>
  </si>
  <si>
    <t>Porte voiture</t>
  </si>
  <si>
    <t>Retardeur</t>
  </si>
  <si>
    <t xml:space="preserve">Arriere </t>
  </si>
  <si>
    <t>Avant</t>
  </si>
  <si>
    <t>A mettre dans l'onglet CL-485-JN</t>
  </si>
  <si>
    <t>A mettre dans l'onglet BQ-006-YG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</si>
</sst>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&quot; Km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</fills>
  <borders count="11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14" fontId="0" fillId="0" borderId="0" xfId="0" applyNumberFormat="1"/>
    <xf numFmtId="44" fontId="0" fillId="0" borderId="0" xfId="1" applyFont="1"/>
    <xf numFmtId="0" fontId="3" fillId="0" borderId="0" xfId="0" applyFont="1" applyAlignment="1"/>
    <xf numFmtId="0" fontId="2" fillId="2" borderId="1" xfId="0" applyFont="1" applyFill="1" applyBorder="1"/>
    <xf numFmtId="0" fontId="0" fillId="3" borderId="2" xfId="0" applyFont="1" applyFill="1" applyBorder="1"/>
    <xf numFmtId="14" fontId="0" fillId="3" borderId="2" xfId="0" applyNumberFormat="1" applyFont="1" applyFill="1" applyBorder="1"/>
    <xf numFmtId="44" fontId="0" fillId="3" borderId="2" xfId="1" applyNumberFormat="1" applyFont="1" applyFill="1" applyBorder="1"/>
    <xf numFmtId="164" fontId="0" fillId="0" borderId="0" xfId="0" applyNumberFormat="1"/>
    <xf numFmtId="164" fontId="0" fillId="3" borderId="2" xfId="0" applyNumberFormat="1" applyFont="1" applyFill="1" applyBorder="1"/>
    <xf numFmtId="44" fontId="0" fillId="3" borderId="2" xfId="1" applyFont="1" applyFill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0" fillId="3" borderId="6" xfId="0" applyFont="1" applyFill="1" applyBorder="1"/>
    <xf numFmtId="0" fontId="0" fillId="3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14" fontId="2" fillId="2" borderId="9" xfId="0" applyNumberFormat="1" applyFont="1" applyFill="1" applyBorder="1"/>
    <xf numFmtId="164" fontId="2" fillId="2" borderId="9" xfId="0" applyNumberFormat="1" applyFont="1" applyFill="1" applyBorder="1"/>
    <xf numFmtId="44" fontId="2" fillId="2" borderId="9" xfId="1" applyNumberFormat="1" applyFont="1" applyFill="1" applyBorder="1"/>
    <xf numFmtId="0" fontId="2" fillId="2" borderId="10" xfId="0" applyFont="1" applyFill="1" applyBorder="1"/>
    <xf numFmtId="0" fontId="0" fillId="4" borderId="6" xfId="0" applyFont="1" applyFill="1" applyBorder="1"/>
    <xf numFmtId="0" fontId="0" fillId="4" borderId="2" xfId="0" applyFont="1" applyFill="1" applyBorder="1"/>
    <xf numFmtId="14" fontId="0" fillId="4" borderId="2" xfId="0" applyNumberFormat="1" applyFont="1" applyFill="1" applyBorder="1"/>
    <xf numFmtId="164" fontId="0" fillId="4" borderId="2" xfId="0" applyNumberFormat="1" applyFont="1" applyFill="1" applyBorder="1"/>
    <xf numFmtId="44" fontId="0" fillId="4" borderId="2" xfId="1" applyNumberFormat="1" applyFont="1" applyFill="1" applyBorder="1"/>
    <xf numFmtId="0" fontId="0" fillId="4" borderId="7" xfId="0" applyFont="1" applyFill="1" applyBorder="1"/>
    <xf numFmtId="0" fontId="3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17">
    <dxf>
      <numFmt numFmtId="164" formatCode="0&quot; Km&quot;"/>
    </dxf>
    <dxf>
      <numFmt numFmtId="19" formatCode="dd/mm/yyyy"/>
    </dxf>
    <dxf>
      <numFmt numFmtId="164" formatCode="0&quot; Km&quot;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&quot; Km&quot;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&quot; Km&quot;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medium">
          <color theme="1"/>
        </top>
        <bottom style="thin">
          <color theme="1"/>
        </bottom>
      </border>
    </dxf>
    <dxf>
      <border outline="0">
        <bottom style="medium">
          <color theme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848681-FB12-47DD-BF64-7BDC5C9ED0C7}" name="Tableau2" displayName="Tableau2" ref="B4:K195" totalsRowShown="0" headerRowBorderDxfId="16" tableBorderDxfId="15" totalsRowBorderDxfId="14">
  <autoFilter ref="B4:K195" xr:uid="{BB18D74B-256E-4CED-8B40-682C05D554FC}"/>
  <tableColumns count="10">
    <tableColumn id="1" xr3:uid="{61B52395-8120-465E-8F93-FA0C6E68B250}" name="Immatriculation" dataDxfId="13"/>
    <tableColumn id="2" xr3:uid="{E8529E27-D6C3-4419-AD76-5A60E5E2FE43}" name="Type  " dataDxfId="12">
      <calculatedColumnFormula>IFERROR(VLOOKUP(B5,Donnée!$F$2:$H$25,2,FALSE)," ")</calculatedColumnFormula>
    </tableColumn>
    <tableColumn id="3" xr3:uid="{BF93BAC9-2826-4AF4-B2BB-BA03F9F15DCE}" name="Marque " dataDxfId="11">
      <calculatedColumnFormula>IFERROR(VLOOKUP(B5,Donnée!$F$2:$H$25,3,FALSE)," ")</calculatedColumnFormula>
    </tableColumn>
    <tableColumn id="4" xr3:uid="{F10B1B1F-6D29-4B24-9C7A-B44F6BFD3527}" name="Entretien " dataDxfId="10"/>
    <tableColumn id="5" xr3:uid="{9A45DCDE-0217-41F6-B0C8-0F296DE541C6}" name="Spécialisation " dataDxfId="9"/>
    <tableColumn id="6" xr3:uid="{0F05F782-9265-4C22-BC02-981B8FBA3A7F}" name="Pneu" dataDxfId="8" dataCellStyle="Monétaire"/>
    <tableColumn id="7" xr3:uid="{A94F32E7-33EA-49D8-8851-888852AB5E42}" name="Date " dataDxfId="7"/>
    <tableColumn id="8" xr3:uid="{3E33313D-9C48-4FA8-9CC2-FC0792EAB692}" name="Km" dataDxfId="6"/>
    <tableColumn id="9" xr3:uid="{218B1115-EA97-4159-8085-67E987880C3F}" name="Prix " dataDxfId="5" dataCellStyle="Monétaire"/>
    <tableColumn id="10" xr3:uid="{761C51D9-DD07-4C71-A3F2-992C633CEDF5}" name="Commentaire " dataDxfId="4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FCE46C-C554-4FC6-8BCB-7B0B0952B602}" name="Tableau1" displayName="Tableau1" ref="B3:H401" totalsRowShown="0">
  <autoFilter ref="B3:H401" xr:uid="{EDAB1922-28C1-400B-A145-08B8E9940426}"/>
  <sortState ref="B4:H13">
    <sortCondition descending="1" ref="E3:E401"/>
  </sortState>
  <tableColumns count="7">
    <tableColumn id="1" xr3:uid="{AD5412BF-4DF6-46A0-9723-F3B55871C486}" name="Entretien "/>
    <tableColumn id="2" xr3:uid="{037852AA-6BB5-4BB6-BBE5-1DFDC3D55659}" name="Spécialisation "/>
    <tableColumn id="3" xr3:uid="{FC876A9D-D211-4AA2-979C-D33F4EC3398E}" name="Pneu"/>
    <tableColumn id="4" xr3:uid="{CB60B3DD-DCC1-40CA-934D-C20058621E73}" name="Date " dataDxfId="3"/>
    <tableColumn id="5" xr3:uid="{9D93A5A4-CCDB-4EF5-8CDF-DEC9DEB7EADB}" name="Km" dataDxfId="2"/>
    <tableColumn id="6" xr3:uid="{94492611-11B6-484F-AE5B-14CBB9163C98}" name="Prix " dataCellStyle="Monétaire"/>
    <tableColumn id="7" xr3:uid="{DBC171BE-D010-48A9-86A9-12FD35577C70}" name="Commentaire 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62E9A5-F4ED-4AB8-90A0-F67E25B1F068}" name="Tableau14" displayName="Tableau14" ref="B3:H401" totalsRowShown="0">
  <autoFilter ref="B3:H401" xr:uid="{EDAB1922-28C1-400B-A145-08B8E9940426}"/>
  <sortState ref="B4:H13">
    <sortCondition descending="1" ref="E3:E401"/>
  </sortState>
  <tableColumns count="7">
    <tableColumn id="1" xr3:uid="{086741BE-4F11-4A0F-BE1C-7CBBC411C11A}" name="Entretien "/>
    <tableColumn id="2" xr3:uid="{80E68DC7-7075-4B35-8C78-926A2760964C}" name="Spécialisation "/>
    <tableColumn id="3" xr3:uid="{958FC47F-E15F-42F5-9952-E933BAF4B165}" name="Pneu"/>
    <tableColumn id="4" xr3:uid="{CB300C02-2253-4C82-9134-FCCD8F3ABDB7}" name="Date " dataDxfId="1"/>
    <tableColumn id="5" xr3:uid="{DAC4328A-BABE-40F9-B6AD-F5AEA8D58ED5}" name="Km" dataDxfId="0"/>
    <tableColumn id="6" xr3:uid="{11928CE4-3B5B-4B10-A234-CDEB1A9384B7}" name="Prix " dataCellStyle="Monétaire"/>
    <tableColumn id="7" xr3:uid="{270DA5DB-7420-4D58-8140-A160F96885CD}" name="Commentaire 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432E3-AF81-4645-B7DC-F6F7D1E10B67}">
  <sheetPr codeName="Feuil1"/>
  <dimension ref="B1:H25"/>
  <sheetViews>
    <sheetView workbookViewId="0">
      <selection activeCell="C19" sqref="C19"/>
    </sheetView>
  </sheetViews>
  <sheetFormatPr baseColWidth="10" defaultRowHeight="15" x14ac:dyDescent="0.25"/>
  <cols>
    <col min="2" max="2" width="23.28515625" bestFit="1" customWidth="1"/>
    <col min="3" max="3" width="13.28515625" bestFit="1" customWidth="1"/>
    <col min="5" max="6" width="15.5703125" bestFit="1" customWidth="1"/>
    <col min="8" max="8" width="14.85546875" bestFit="1" customWidth="1"/>
  </cols>
  <sheetData>
    <row r="1" spans="2:8" ht="16.5" thickBot="1" x14ac:dyDescent="0.3">
      <c r="B1" t="s">
        <v>38</v>
      </c>
      <c r="C1" t="s">
        <v>17</v>
      </c>
      <c r="D1" t="s">
        <v>24</v>
      </c>
      <c r="F1" s="13" t="s">
        <v>39</v>
      </c>
      <c r="G1" s="13" t="s">
        <v>34</v>
      </c>
      <c r="H1" s="13" t="s">
        <v>37</v>
      </c>
    </row>
    <row r="2" spans="2:8" ht="16.5" thickBot="1" x14ac:dyDescent="0.3">
      <c r="F2" s="13" t="s">
        <v>40</v>
      </c>
      <c r="G2" s="13" t="s">
        <v>81</v>
      </c>
      <c r="H2" s="13" t="s">
        <v>41</v>
      </c>
    </row>
    <row r="3" spans="2:8" ht="16.5" thickBot="1" x14ac:dyDescent="0.3">
      <c r="B3" t="s">
        <v>11</v>
      </c>
      <c r="C3" t="s">
        <v>20</v>
      </c>
      <c r="D3" t="s">
        <v>25</v>
      </c>
      <c r="F3" s="13" t="s">
        <v>42</v>
      </c>
      <c r="G3" s="13" t="s">
        <v>81</v>
      </c>
      <c r="H3" s="13" t="s">
        <v>43</v>
      </c>
    </row>
    <row r="4" spans="2:8" ht="16.5" thickBot="1" x14ac:dyDescent="0.3">
      <c r="B4" t="s">
        <v>8</v>
      </c>
      <c r="C4" t="s">
        <v>21</v>
      </c>
      <c r="D4" t="s">
        <v>26</v>
      </c>
      <c r="F4" s="13" t="s">
        <v>44</v>
      </c>
      <c r="G4" s="13" t="s">
        <v>81</v>
      </c>
      <c r="H4" s="13" t="s">
        <v>45</v>
      </c>
    </row>
    <row r="5" spans="2:8" ht="16.5" thickBot="1" x14ac:dyDescent="0.3">
      <c r="B5" t="s">
        <v>9</v>
      </c>
      <c r="C5" t="s">
        <v>18</v>
      </c>
      <c r="F5" s="13" t="s">
        <v>46</v>
      </c>
      <c r="G5" s="13" t="s">
        <v>81</v>
      </c>
      <c r="H5" s="13" t="s">
        <v>45</v>
      </c>
    </row>
    <row r="6" spans="2:8" ht="16.5" thickBot="1" x14ac:dyDescent="0.3">
      <c r="B6" t="s">
        <v>1</v>
      </c>
      <c r="C6" t="s">
        <v>19</v>
      </c>
      <c r="F6" s="13" t="s">
        <v>47</v>
      </c>
      <c r="G6" s="13" t="s">
        <v>81</v>
      </c>
      <c r="H6" s="13" t="s">
        <v>48</v>
      </c>
    </row>
    <row r="7" spans="2:8" ht="16.5" thickBot="1" x14ac:dyDescent="0.3">
      <c r="B7" t="s">
        <v>4</v>
      </c>
      <c r="C7" t="s">
        <v>22</v>
      </c>
      <c r="F7" s="13" t="s">
        <v>49</v>
      </c>
      <c r="G7" s="13" t="s">
        <v>81</v>
      </c>
      <c r="H7" s="13" t="s">
        <v>48</v>
      </c>
    </row>
    <row r="8" spans="2:8" ht="16.5" thickBot="1" x14ac:dyDescent="0.3">
      <c r="B8" t="s">
        <v>2</v>
      </c>
      <c r="C8" t="s">
        <v>23</v>
      </c>
      <c r="F8" s="13" t="s">
        <v>50</v>
      </c>
      <c r="G8" s="13" t="s">
        <v>81</v>
      </c>
      <c r="H8" s="13" t="s">
        <v>51</v>
      </c>
    </row>
    <row r="9" spans="2:8" ht="16.5" thickBot="1" x14ac:dyDescent="0.3">
      <c r="B9" t="s">
        <v>3</v>
      </c>
      <c r="C9" t="s">
        <v>89</v>
      </c>
      <c r="F9" s="13" t="s">
        <v>52</v>
      </c>
      <c r="G9" s="13" t="s">
        <v>81</v>
      </c>
      <c r="H9" s="13" t="s">
        <v>51</v>
      </c>
    </row>
    <row r="10" spans="2:8" ht="16.5" thickBot="1" x14ac:dyDescent="0.3">
      <c r="B10" t="s">
        <v>0</v>
      </c>
      <c r="C10" t="s">
        <v>90</v>
      </c>
      <c r="F10" s="12" t="s">
        <v>53</v>
      </c>
      <c r="G10" s="13" t="s">
        <v>82</v>
      </c>
      <c r="H10" s="13" t="s">
        <v>54</v>
      </c>
    </row>
    <row r="11" spans="2:8" ht="16.5" thickBot="1" x14ac:dyDescent="0.3">
      <c r="B11" t="s">
        <v>10</v>
      </c>
      <c r="F11" s="11" t="s">
        <v>55</v>
      </c>
      <c r="G11" s="13" t="s">
        <v>82</v>
      </c>
      <c r="H11" s="13" t="s">
        <v>56</v>
      </c>
    </row>
    <row r="12" spans="2:8" ht="16.5" thickBot="1" x14ac:dyDescent="0.3">
      <c r="B12" t="s">
        <v>33</v>
      </c>
      <c r="F12" s="13" t="s">
        <v>57</v>
      </c>
      <c r="G12" s="13" t="s">
        <v>83</v>
      </c>
      <c r="H12" s="13" t="s">
        <v>58</v>
      </c>
    </row>
    <row r="13" spans="2:8" ht="16.5" thickBot="1" x14ac:dyDescent="0.3">
      <c r="B13" t="s">
        <v>88</v>
      </c>
      <c r="F13" s="13" t="s">
        <v>59</v>
      </c>
      <c r="G13" s="13" t="s">
        <v>84</v>
      </c>
      <c r="H13" s="13" t="s">
        <v>60</v>
      </c>
    </row>
    <row r="14" spans="2:8" ht="16.5" thickBot="1" x14ac:dyDescent="0.3">
      <c r="B14" t="s">
        <v>6</v>
      </c>
      <c r="F14" s="13" t="s">
        <v>61</v>
      </c>
      <c r="G14" s="13" t="s">
        <v>84</v>
      </c>
      <c r="H14" s="13" t="s">
        <v>62</v>
      </c>
    </row>
    <row r="15" spans="2:8" ht="16.5" thickBot="1" x14ac:dyDescent="0.3">
      <c r="B15" t="s">
        <v>5</v>
      </c>
      <c r="F15" s="13" t="s">
        <v>63</v>
      </c>
      <c r="G15" s="13" t="s">
        <v>84</v>
      </c>
      <c r="H15" s="13" t="s">
        <v>60</v>
      </c>
    </row>
    <row r="16" spans="2:8" ht="16.5" thickBot="1" x14ac:dyDescent="0.3">
      <c r="B16" t="s">
        <v>7</v>
      </c>
      <c r="F16" s="13" t="s">
        <v>64</v>
      </c>
      <c r="G16" s="13" t="s">
        <v>84</v>
      </c>
      <c r="H16" s="13" t="s">
        <v>62</v>
      </c>
    </row>
    <row r="17" spans="6:8" ht="16.5" thickBot="1" x14ac:dyDescent="0.3">
      <c r="F17" s="13" t="s">
        <v>65</v>
      </c>
      <c r="G17" s="13" t="s">
        <v>84</v>
      </c>
      <c r="H17" s="13" t="s">
        <v>62</v>
      </c>
    </row>
    <row r="18" spans="6:8" ht="16.5" thickBot="1" x14ac:dyDescent="0.3">
      <c r="F18" s="13" t="s">
        <v>66</v>
      </c>
      <c r="G18" s="13" t="s">
        <v>85</v>
      </c>
      <c r="H18" s="13" t="s">
        <v>67</v>
      </c>
    </row>
    <row r="19" spans="6:8" ht="16.5" thickBot="1" x14ac:dyDescent="0.3">
      <c r="F19" s="13" t="s">
        <v>69</v>
      </c>
      <c r="G19" s="13" t="s">
        <v>68</v>
      </c>
      <c r="H19" s="13" t="s">
        <v>70</v>
      </c>
    </row>
    <row r="20" spans="6:8" ht="16.5" thickBot="1" x14ac:dyDescent="0.3">
      <c r="F20" s="13" t="s">
        <v>71</v>
      </c>
      <c r="G20" s="13" t="s">
        <v>68</v>
      </c>
      <c r="H20" s="13" t="s">
        <v>72</v>
      </c>
    </row>
    <row r="21" spans="6:8" ht="16.5" thickBot="1" x14ac:dyDescent="0.3">
      <c r="F21" s="13" t="s">
        <v>73</v>
      </c>
      <c r="G21" s="13" t="s">
        <v>68</v>
      </c>
      <c r="H21" s="13" t="s">
        <v>74</v>
      </c>
    </row>
    <row r="22" spans="6:8" ht="16.5" thickBot="1" x14ac:dyDescent="0.3">
      <c r="F22" s="13" t="s">
        <v>75</v>
      </c>
      <c r="G22" s="13" t="s">
        <v>68</v>
      </c>
      <c r="H22" s="13" t="s">
        <v>76</v>
      </c>
    </row>
    <row r="23" spans="6:8" ht="16.5" thickBot="1" x14ac:dyDescent="0.3">
      <c r="F23" s="13" t="s">
        <v>77</v>
      </c>
      <c r="G23" s="13" t="s">
        <v>68</v>
      </c>
      <c r="H23" s="13" t="s">
        <v>72</v>
      </c>
    </row>
    <row r="24" spans="6:8" ht="16.5" thickBot="1" x14ac:dyDescent="0.3">
      <c r="F24" s="13" t="s">
        <v>78</v>
      </c>
      <c r="G24" s="13" t="s">
        <v>68</v>
      </c>
      <c r="H24" s="13" t="s">
        <v>79</v>
      </c>
    </row>
    <row r="25" spans="6:8" ht="16.5" thickBot="1" x14ac:dyDescent="0.3">
      <c r="F25" s="13" t="s">
        <v>80</v>
      </c>
      <c r="G25" s="13" t="s">
        <v>86</v>
      </c>
      <c r="H25" s="13" t="s">
        <v>87</v>
      </c>
    </row>
  </sheetData>
  <autoFilter ref="B1:D1" xr:uid="{95DB0733-6413-4AC4-AAD1-9C713C755BEE}"/>
  <sortState ref="B3:B16">
    <sortCondition ref="B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2E492-62CA-4340-A04F-8798B897AB6A}">
  <sheetPr codeName="Feuil4"/>
  <dimension ref="B4:K195"/>
  <sheetViews>
    <sheetView tabSelected="1" workbookViewId="0">
      <selection activeCell="E16" sqref="E16"/>
    </sheetView>
  </sheetViews>
  <sheetFormatPr baseColWidth="10" defaultRowHeight="15" x14ac:dyDescent="0.25"/>
  <cols>
    <col min="2" max="2" width="17.42578125" bestFit="1" customWidth="1"/>
    <col min="4" max="4" width="14.140625" bestFit="1" customWidth="1"/>
    <col min="5" max="5" width="15.28515625" bestFit="1" customWidth="1"/>
    <col min="6" max="6" width="16" bestFit="1" customWidth="1"/>
    <col min="7" max="7" width="17.42578125" customWidth="1"/>
    <col min="11" max="11" width="56.5703125" customWidth="1"/>
  </cols>
  <sheetData>
    <row r="4" spans="2:11" ht="15.75" thickBot="1" x14ac:dyDescent="0.3">
      <c r="B4" s="16" t="s">
        <v>35</v>
      </c>
      <c r="C4" s="17" t="s">
        <v>36</v>
      </c>
      <c r="D4" s="17" t="s">
        <v>37</v>
      </c>
      <c r="E4" s="17" t="s">
        <v>12</v>
      </c>
      <c r="F4" s="17" t="s">
        <v>16</v>
      </c>
      <c r="G4" s="17" t="s">
        <v>27</v>
      </c>
      <c r="H4" s="18" t="s">
        <v>13</v>
      </c>
      <c r="I4" s="19" t="s">
        <v>32</v>
      </c>
      <c r="J4" s="20" t="s">
        <v>14</v>
      </c>
      <c r="K4" s="21" t="s">
        <v>15</v>
      </c>
    </row>
    <row r="5" spans="2:11" x14ac:dyDescent="0.25">
      <c r="B5" s="14" t="s">
        <v>42</v>
      </c>
      <c r="C5" s="5" t="str">
        <f>IFERROR(VLOOKUP(B5,Donnée!$F$2:$H$25,2,FALSE)," ")</f>
        <v>Tracteur</v>
      </c>
      <c r="D5" s="5" t="str">
        <f>IFERROR(VLOOKUP(B5,Donnée!$F$2:$H$25,3,FALSE)," ")</f>
        <v>Scania 730</v>
      </c>
      <c r="E5" s="5" t="s">
        <v>8</v>
      </c>
      <c r="F5" s="5" t="s">
        <v>20</v>
      </c>
      <c r="G5" s="5" t="s">
        <v>25</v>
      </c>
      <c r="H5" s="6">
        <v>43421</v>
      </c>
      <c r="I5" s="9">
        <v>500383</v>
      </c>
      <c r="J5" s="7"/>
      <c r="K5" s="15" t="s">
        <v>92</v>
      </c>
    </row>
    <row r="6" spans="2:11" x14ac:dyDescent="0.25">
      <c r="B6" s="22" t="s">
        <v>40</v>
      </c>
      <c r="C6" s="23" t="str">
        <f>IFERROR(VLOOKUP(B6,Donnée!$F$2:$H$25,2,FALSE)," ")</f>
        <v>Tracteur</v>
      </c>
      <c r="D6" s="23" t="str">
        <f>IFERROR(VLOOKUP(B6,Donnée!$F$2:$H$25,3,FALSE)," ")</f>
        <v>Scania 480</v>
      </c>
      <c r="E6" s="23" t="s">
        <v>1</v>
      </c>
      <c r="F6" s="23"/>
      <c r="G6" s="23"/>
      <c r="H6" s="1">
        <v>43421</v>
      </c>
      <c r="I6" s="8"/>
      <c r="J6" s="26"/>
      <c r="K6" t="s">
        <v>91</v>
      </c>
    </row>
    <row r="7" spans="2:11" x14ac:dyDescent="0.25">
      <c r="B7" s="14" t="s">
        <v>40</v>
      </c>
      <c r="C7" s="5" t="str">
        <f>IFERROR(VLOOKUP(B7,Donnée!$F$2:$H$25,2,FALSE)," ")</f>
        <v>Tracteur</v>
      </c>
      <c r="D7" s="5" t="str">
        <f>IFERROR(VLOOKUP(B7,Donnée!$F$2:$H$25,3,FALSE)," ")</f>
        <v>Scania 480</v>
      </c>
      <c r="E7" s="5" t="s">
        <v>2</v>
      </c>
      <c r="F7" s="5"/>
      <c r="G7" s="5"/>
      <c r="H7" s="1">
        <v>43120</v>
      </c>
      <c r="I7" s="8">
        <v>996153</v>
      </c>
      <c r="J7" s="7"/>
      <c r="K7" t="s">
        <v>91</v>
      </c>
    </row>
    <row r="8" spans="2:11" x14ac:dyDescent="0.25">
      <c r="B8" s="22" t="s">
        <v>40</v>
      </c>
      <c r="C8" s="23" t="str">
        <f>IFERROR(VLOOKUP(B8,Donnée!$F$2:$H$25,2,FALSE)," ")</f>
        <v>Tracteur</v>
      </c>
      <c r="D8" s="23" t="str">
        <f>IFERROR(VLOOKUP(B8,Donnée!$F$2:$H$25,3,FALSE)," ")</f>
        <v>Scania 480</v>
      </c>
      <c r="E8" s="23" t="s">
        <v>5</v>
      </c>
      <c r="F8" s="23"/>
      <c r="G8" s="23"/>
      <c r="H8" s="1">
        <v>43120</v>
      </c>
      <c r="I8" s="8">
        <v>996153</v>
      </c>
      <c r="J8" s="26"/>
      <c r="K8" t="s">
        <v>91</v>
      </c>
    </row>
    <row r="9" spans="2:11" x14ac:dyDescent="0.25">
      <c r="B9" s="14" t="s">
        <v>40</v>
      </c>
      <c r="C9" s="5" t="str">
        <f>IFERROR(VLOOKUP(B9,Donnée!$F$2:$H$25,2,FALSE)," ")</f>
        <v>Tracteur</v>
      </c>
      <c r="D9" s="5" t="str">
        <f>IFERROR(VLOOKUP(B9,Donnée!$F$2:$H$25,3,FALSE)," ")</f>
        <v>Scania 480</v>
      </c>
      <c r="E9" s="5" t="s">
        <v>88</v>
      </c>
      <c r="F9" s="5"/>
      <c r="G9" s="5"/>
      <c r="H9" s="1">
        <v>43120</v>
      </c>
      <c r="I9" s="8">
        <v>996153</v>
      </c>
      <c r="J9" s="7"/>
      <c r="K9" t="s">
        <v>91</v>
      </c>
    </row>
    <row r="10" spans="2:11" x14ac:dyDescent="0.25">
      <c r="B10" s="22" t="s">
        <v>40</v>
      </c>
      <c r="C10" s="23" t="str">
        <f>IFERROR(VLOOKUP(B10,Donnée!$F$2:$H$25,2,FALSE)," ")</f>
        <v>Tracteur</v>
      </c>
      <c r="D10" s="23" t="str">
        <f>IFERROR(VLOOKUP(B10,Donnée!$F$2:$H$25,3,FALSE)," ")</f>
        <v>Scania 480</v>
      </c>
      <c r="E10" s="23" t="s">
        <v>3</v>
      </c>
      <c r="F10" s="23" t="s">
        <v>89</v>
      </c>
      <c r="G10" s="23"/>
      <c r="H10" s="1">
        <v>43022</v>
      </c>
      <c r="I10" s="8"/>
      <c r="J10" s="26"/>
      <c r="K10" t="s">
        <v>91</v>
      </c>
    </row>
    <row r="11" spans="2:11" x14ac:dyDescent="0.25">
      <c r="B11" s="14" t="s">
        <v>40</v>
      </c>
      <c r="C11" s="5" t="str">
        <f>IFERROR(VLOOKUP(B11,Donnée!$F$2:$H$25,2,FALSE)," ")</f>
        <v>Tracteur</v>
      </c>
      <c r="D11" s="5" t="str">
        <f>IFERROR(VLOOKUP(B11,Donnée!$F$2:$H$25,3,FALSE)," ")</f>
        <v>Scania 480</v>
      </c>
      <c r="E11" s="5" t="s">
        <v>7</v>
      </c>
      <c r="F11" s="5"/>
      <c r="G11" s="5"/>
      <c r="H11" s="1">
        <v>42826</v>
      </c>
      <c r="I11" s="8">
        <v>965831</v>
      </c>
      <c r="J11" s="7"/>
      <c r="K11" t="s">
        <v>91</v>
      </c>
    </row>
    <row r="12" spans="2:11" x14ac:dyDescent="0.25">
      <c r="B12" s="22" t="s">
        <v>40</v>
      </c>
      <c r="C12" s="23" t="str">
        <f>IFERROR(VLOOKUP(B12,Donnée!$F$2:$H$25,2,FALSE)," ")</f>
        <v>Tracteur</v>
      </c>
      <c r="D12" s="23" t="str">
        <f>IFERROR(VLOOKUP(B12,Donnée!$F$2:$H$25,3,FALSE)," ")</f>
        <v>Scania 480</v>
      </c>
      <c r="E12" s="23" t="s">
        <v>7</v>
      </c>
      <c r="F12" s="23"/>
      <c r="G12" s="23"/>
      <c r="H12" s="1">
        <v>42826</v>
      </c>
      <c r="I12" s="8">
        <v>965831</v>
      </c>
      <c r="J12" s="26"/>
      <c r="K12" t="s">
        <v>91</v>
      </c>
    </row>
    <row r="13" spans="2:11" x14ac:dyDescent="0.25">
      <c r="B13" s="14" t="s">
        <v>40</v>
      </c>
      <c r="C13" s="5" t="str">
        <f>IFERROR(VLOOKUP(B13,Donnée!$F$2:$H$25,2,FALSE)," ")</f>
        <v>Tracteur</v>
      </c>
      <c r="D13" s="5" t="str">
        <f>IFERROR(VLOOKUP(B13,Donnée!$F$2:$H$25,3,FALSE)," ")</f>
        <v>Scania 480</v>
      </c>
      <c r="E13" s="5" t="s">
        <v>6</v>
      </c>
      <c r="F13" s="5"/>
      <c r="G13" s="5"/>
      <c r="H13" s="1">
        <v>42752</v>
      </c>
      <c r="I13" s="8">
        <v>956752</v>
      </c>
      <c r="J13" s="7"/>
      <c r="K13" t="s">
        <v>91</v>
      </c>
    </row>
    <row r="14" spans="2:11" x14ac:dyDescent="0.25">
      <c r="B14" s="22"/>
      <c r="C14" s="23" t="str">
        <f>IFERROR(VLOOKUP(B14,Donnée!$F$2:$H$25,2,FALSE)," ")</f>
        <v xml:space="preserve"> </v>
      </c>
      <c r="D14" s="23" t="str">
        <f>IFERROR(VLOOKUP(B14,Donnée!$F$2:$H$25,3,FALSE)," ")</f>
        <v xml:space="preserve"> </v>
      </c>
      <c r="E14" s="24"/>
      <c r="F14" s="25"/>
      <c r="G14" s="26"/>
      <c r="H14" s="23"/>
      <c r="I14" s="25"/>
      <c r="J14" s="26"/>
      <c r="K14" s="27"/>
    </row>
    <row r="15" spans="2:11" x14ac:dyDescent="0.25">
      <c r="B15" s="14"/>
      <c r="C15" s="5" t="str">
        <f>IFERROR(VLOOKUP(B15,Donnée!$F$2:$H$25,2,FALSE)," ")</f>
        <v xml:space="preserve"> </v>
      </c>
      <c r="D15" s="5" t="str">
        <f>IFERROR(VLOOKUP(B15,Donnée!$F$2:$H$25,3,FALSE)," ")</f>
        <v xml:space="preserve"> </v>
      </c>
      <c r="E15" s="6"/>
      <c r="F15" s="9"/>
      <c r="G15" s="7"/>
      <c r="H15" s="5"/>
      <c r="I15" s="9"/>
      <c r="J15" s="7"/>
      <c r="K15" s="15"/>
    </row>
    <row r="16" spans="2:11" x14ac:dyDescent="0.25">
      <c r="B16" s="22"/>
      <c r="C16" s="23" t="str">
        <f>IFERROR(VLOOKUP(B16,Donnée!$F$2:$H$25,2,FALSE)," ")</f>
        <v xml:space="preserve"> </v>
      </c>
      <c r="D16" s="23" t="str">
        <f>IFERROR(VLOOKUP(B16,Donnée!$F$2:$H$25,3,FALSE)," ")</f>
        <v xml:space="preserve"> </v>
      </c>
      <c r="E16" s="24"/>
      <c r="F16" s="25"/>
      <c r="G16" s="26"/>
      <c r="H16" s="23"/>
      <c r="I16" s="25"/>
      <c r="J16" s="26"/>
      <c r="K16" s="27"/>
    </row>
    <row r="17" spans="2:11" x14ac:dyDescent="0.25">
      <c r="B17" s="14"/>
      <c r="C17" s="5" t="str">
        <f>IFERROR(VLOOKUP(B17,Donnée!$F$2:$H$25,2,FALSE)," ")</f>
        <v xml:space="preserve"> </v>
      </c>
      <c r="D17" s="5" t="str">
        <f>IFERROR(VLOOKUP(B17,Donnée!$F$2:$H$25,3,FALSE)," ")</f>
        <v xml:space="preserve"> </v>
      </c>
      <c r="E17" s="6"/>
      <c r="F17" s="9"/>
      <c r="G17" s="7"/>
      <c r="H17" s="5"/>
      <c r="I17" s="9"/>
      <c r="J17" s="7"/>
      <c r="K17" s="15"/>
    </row>
    <row r="18" spans="2:11" x14ac:dyDescent="0.25">
      <c r="B18" s="22"/>
      <c r="C18" s="23" t="str">
        <f>IFERROR(VLOOKUP(B18,Donnée!$F$2:$H$25,2,FALSE)," ")</f>
        <v xml:space="preserve"> </v>
      </c>
      <c r="D18" s="23" t="str">
        <f>IFERROR(VLOOKUP(B18,Donnée!$F$2:$H$25,3,FALSE)," ")</f>
        <v xml:space="preserve"> </v>
      </c>
      <c r="E18" s="24"/>
      <c r="F18" s="25"/>
      <c r="G18" s="26"/>
      <c r="H18" s="23"/>
      <c r="I18" s="25"/>
      <c r="J18" s="26"/>
      <c r="K18" s="27"/>
    </row>
    <row r="19" spans="2:11" x14ac:dyDescent="0.25">
      <c r="B19" s="14"/>
      <c r="C19" s="5" t="str">
        <f>IFERROR(VLOOKUP(B19,Donnée!$F$2:$H$25,2,FALSE)," ")</f>
        <v xml:space="preserve"> </v>
      </c>
      <c r="D19" s="5" t="str">
        <f>IFERROR(VLOOKUP(B19,Donnée!$F$2:$H$25,3,FALSE)," ")</f>
        <v xml:space="preserve"> </v>
      </c>
      <c r="E19" s="6"/>
      <c r="F19" s="9"/>
      <c r="G19" s="7"/>
      <c r="H19" s="5"/>
      <c r="I19" s="9"/>
      <c r="J19" s="7"/>
      <c r="K19" s="15"/>
    </row>
    <row r="20" spans="2:11" x14ac:dyDescent="0.25">
      <c r="B20" s="22"/>
      <c r="C20" s="23" t="str">
        <f>IFERROR(VLOOKUP(B20,Donnée!$F$2:$H$25,2,FALSE)," ")</f>
        <v xml:space="preserve"> </v>
      </c>
      <c r="D20" s="23" t="str">
        <f>IFERROR(VLOOKUP(B20,Donnée!$F$2:$H$25,3,FALSE)," ")</f>
        <v xml:space="preserve"> </v>
      </c>
      <c r="E20" s="24"/>
      <c r="F20" s="25"/>
      <c r="G20" s="26"/>
      <c r="H20" s="23"/>
      <c r="I20" s="25"/>
      <c r="J20" s="26"/>
      <c r="K20" s="27"/>
    </row>
    <row r="21" spans="2:11" x14ac:dyDescent="0.25">
      <c r="B21" s="14"/>
      <c r="C21" s="5" t="str">
        <f>IFERROR(VLOOKUP(B21,Donnée!$F$2:$H$25,2,FALSE)," ")</f>
        <v xml:space="preserve"> </v>
      </c>
      <c r="D21" s="5" t="str">
        <f>IFERROR(VLOOKUP(B21,Donnée!$F$2:$H$25,3,FALSE)," ")</f>
        <v xml:space="preserve"> </v>
      </c>
      <c r="E21" s="6"/>
      <c r="F21" s="9"/>
      <c r="G21" s="7"/>
      <c r="H21" s="5"/>
      <c r="I21" s="9"/>
      <c r="J21" s="7"/>
      <c r="K21" s="15"/>
    </row>
    <row r="22" spans="2:11" x14ac:dyDescent="0.25">
      <c r="B22" s="22"/>
      <c r="C22" s="23" t="str">
        <f>IFERROR(VLOOKUP(B22,Donnée!$F$2:$H$25,2,FALSE)," ")</f>
        <v xml:space="preserve"> </v>
      </c>
      <c r="D22" s="23" t="str">
        <f>IFERROR(VLOOKUP(B22,Donnée!$F$2:$H$25,3,FALSE)," ")</f>
        <v xml:space="preserve"> </v>
      </c>
      <c r="E22" s="24"/>
      <c r="F22" s="25"/>
      <c r="G22" s="26"/>
      <c r="H22" s="23"/>
      <c r="I22" s="25"/>
      <c r="J22" s="26"/>
      <c r="K22" s="27"/>
    </row>
    <row r="23" spans="2:11" x14ac:dyDescent="0.25">
      <c r="B23" s="14"/>
      <c r="C23" s="5" t="str">
        <f>IFERROR(VLOOKUP(B23,Donnée!$F$2:$H$25,2,FALSE)," ")</f>
        <v xml:space="preserve"> </v>
      </c>
      <c r="D23" s="5" t="str">
        <f>IFERROR(VLOOKUP(B23,Donnée!$F$2:$H$25,3,FALSE)," ")</f>
        <v xml:space="preserve"> </v>
      </c>
      <c r="E23" s="6"/>
      <c r="F23" s="9"/>
      <c r="G23" s="7"/>
      <c r="H23" s="5"/>
      <c r="I23" s="9"/>
      <c r="J23" s="7"/>
      <c r="K23" s="15"/>
    </row>
    <row r="24" spans="2:11" x14ac:dyDescent="0.25">
      <c r="B24" s="22"/>
      <c r="C24" s="23" t="str">
        <f>IFERROR(VLOOKUP(B24,Donnée!$F$2:$H$25,2,FALSE)," ")</f>
        <v xml:space="preserve"> </v>
      </c>
      <c r="D24" s="23" t="str">
        <f>IFERROR(VLOOKUP(B24,Donnée!$F$2:$H$25,3,FALSE)," ")</f>
        <v xml:space="preserve"> </v>
      </c>
      <c r="E24" s="24"/>
      <c r="F24" s="25"/>
      <c r="G24" s="26"/>
      <c r="H24" s="23"/>
      <c r="I24" s="25"/>
      <c r="J24" s="26"/>
      <c r="K24" s="27"/>
    </row>
    <row r="25" spans="2:11" x14ac:dyDescent="0.25">
      <c r="B25" s="14"/>
      <c r="C25" s="5" t="str">
        <f>IFERROR(VLOOKUP(B25,Donnée!$F$2:$H$25,2,FALSE)," ")</f>
        <v xml:space="preserve"> </v>
      </c>
      <c r="D25" s="5" t="str">
        <f>IFERROR(VLOOKUP(B25,Donnée!$F$2:$H$25,3,FALSE)," ")</f>
        <v xml:space="preserve"> </v>
      </c>
      <c r="E25" s="6"/>
      <c r="F25" s="9"/>
      <c r="G25" s="7"/>
      <c r="H25" s="5"/>
      <c r="I25" s="9"/>
      <c r="J25" s="7"/>
      <c r="K25" s="15"/>
    </row>
    <row r="26" spans="2:11" x14ac:dyDescent="0.25">
      <c r="B26" s="22"/>
      <c r="C26" s="23" t="str">
        <f>IFERROR(VLOOKUP(B26,Donnée!$F$2:$H$25,2,FALSE)," ")</f>
        <v xml:space="preserve"> </v>
      </c>
      <c r="D26" s="23" t="str">
        <f>IFERROR(VLOOKUP(B26,Donnée!$F$2:$H$25,3,FALSE)," ")</f>
        <v xml:space="preserve"> </v>
      </c>
      <c r="E26" s="24"/>
      <c r="F26" s="25"/>
      <c r="G26" s="26"/>
      <c r="H26" s="23"/>
      <c r="I26" s="25"/>
      <c r="J26" s="26"/>
      <c r="K26" s="27"/>
    </row>
    <row r="27" spans="2:11" x14ac:dyDescent="0.25">
      <c r="B27" s="14"/>
      <c r="C27" s="5" t="str">
        <f>IFERROR(VLOOKUP(B27,Donnée!$F$2:$H$25,2,FALSE)," ")</f>
        <v xml:space="preserve"> </v>
      </c>
      <c r="D27" s="5" t="str">
        <f>IFERROR(VLOOKUP(B27,Donnée!$F$2:$H$25,3,FALSE)," ")</f>
        <v xml:space="preserve"> </v>
      </c>
      <c r="E27" s="6"/>
      <c r="F27" s="9"/>
      <c r="G27" s="7"/>
      <c r="H27" s="5"/>
      <c r="I27" s="9"/>
      <c r="J27" s="7"/>
      <c r="K27" s="15"/>
    </row>
    <row r="28" spans="2:11" x14ac:dyDescent="0.25">
      <c r="B28" s="22"/>
      <c r="C28" s="23" t="str">
        <f>IFERROR(VLOOKUP(B28,Donnée!$F$2:$H$25,2,FALSE)," ")</f>
        <v xml:space="preserve"> </v>
      </c>
      <c r="D28" s="23" t="str">
        <f>IFERROR(VLOOKUP(B28,Donnée!$F$2:$H$25,3,FALSE)," ")</f>
        <v xml:space="preserve"> </v>
      </c>
      <c r="E28" s="24"/>
      <c r="F28" s="25"/>
      <c r="G28" s="26"/>
      <c r="H28" s="23"/>
      <c r="I28" s="25"/>
      <c r="J28" s="26"/>
      <c r="K28" s="27"/>
    </row>
    <row r="29" spans="2:11" x14ac:dyDescent="0.25">
      <c r="B29" s="14"/>
      <c r="C29" s="5" t="str">
        <f>IFERROR(VLOOKUP(B29,Donnée!$F$2:$H$25,2,FALSE)," ")</f>
        <v xml:space="preserve"> </v>
      </c>
      <c r="D29" s="5" t="str">
        <f>IFERROR(VLOOKUP(B29,Donnée!$F$2:$H$25,3,FALSE)," ")</f>
        <v xml:space="preserve"> </v>
      </c>
      <c r="E29" s="6"/>
      <c r="F29" s="9"/>
      <c r="G29" s="7"/>
      <c r="H29" s="5"/>
      <c r="I29" s="9"/>
      <c r="J29" s="7"/>
      <c r="K29" s="15"/>
    </row>
    <row r="30" spans="2:11" x14ac:dyDescent="0.25">
      <c r="B30" s="22"/>
      <c r="C30" s="23" t="str">
        <f>IFERROR(VLOOKUP(B30,Donnée!$F$2:$H$25,2,FALSE)," ")</f>
        <v xml:space="preserve"> </v>
      </c>
      <c r="D30" s="23" t="str">
        <f>IFERROR(VLOOKUP(B30,Donnée!$F$2:$H$25,3,FALSE)," ")</f>
        <v xml:space="preserve"> </v>
      </c>
      <c r="E30" s="24"/>
      <c r="F30" s="25"/>
      <c r="G30" s="26"/>
      <c r="H30" s="23"/>
      <c r="I30" s="25"/>
      <c r="J30" s="26"/>
      <c r="K30" s="27"/>
    </row>
    <row r="31" spans="2:11" x14ac:dyDescent="0.25">
      <c r="B31" s="14"/>
      <c r="C31" s="5" t="str">
        <f>IFERROR(VLOOKUP(B31,Donnée!$F$2:$H$25,2,FALSE)," ")</f>
        <v xml:space="preserve"> </v>
      </c>
      <c r="D31" s="5" t="str">
        <f>IFERROR(VLOOKUP(B31,Donnée!$F$2:$H$25,3,FALSE)," ")</f>
        <v xml:space="preserve"> </v>
      </c>
      <c r="E31" s="6"/>
      <c r="F31" s="9"/>
      <c r="G31" s="7"/>
      <c r="H31" s="5"/>
      <c r="I31" s="9"/>
      <c r="J31" s="7"/>
      <c r="K31" s="15"/>
    </row>
    <row r="32" spans="2:11" x14ac:dyDescent="0.25">
      <c r="B32" s="22"/>
      <c r="C32" s="23" t="str">
        <f>IFERROR(VLOOKUP(B32,Donnée!$F$2:$H$25,2,FALSE)," ")</f>
        <v xml:space="preserve"> </v>
      </c>
      <c r="D32" s="23" t="str">
        <f>IFERROR(VLOOKUP(B32,Donnée!$F$2:$H$25,3,FALSE)," ")</f>
        <v xml:space="preserve"> </v>
      </c>
      <c r="E32" s="24"/>
      <c r="F32" s="25"/>
      <c r="G32" s="26"/>
      <c r="H32" s="23"/>
      <c r="I32" s="25"/>
      <c r="J32" s="26"/>
      <c r="K32" s="27"/>
    </row>
    <row r="33" spans="2:11" x14ac:dyDescent="0.25">
      <c r="B33" s="14"/>
      <c r="C33" s="5" t="str">
        <f>IFERROR(VLOOKUP(B33,Donnée!$F$2:$H$25,2,FALSE)," ")</f>
        <v xml:space="preserve"> </v>
      </c>
      <c r="D33" s="5" t="str">
        <f>IFERROR(VLOOKUP(B33,Donnée!$F$2:$H$25,3,FALSE)," ")</f>
        <v xml:space="preserve"> </v>
      </c>
      <c r="E33" s="6"/>
      <c r="F33" s="9"/>
      <c r="G33" s="7"/>
      <c r="H33" s="5"/>
      <c r="I33" s="9"/>
      <c r="J33" s="7"/>
      <c r="K33" s="15"/>
    </row>
    <row r="34" spans="2:11" x14ac:dyDescent="0.25">
      <c r="B34" s="22"/>
      <c r="C34" s="23" t="str">
        <f>IFERROR(VLOOKUP(B34,Donnée!$F$2:$H$25,2,FALSE)," ")</f>
        <v xml:space="preserve"> </v>
      </c>
      <c r="D34" s="23" t="str">
        <f>IFERROR(VLOOKUP(B34,Donnée!$F$2:$H$25,3,FALSE)," ")</f>
        <v xml:space="preserve"> </v>
      </c>
      <c r="E34" s="24"/>
      <c r="F34" s="25"/>
      <c r="G34" s="26"/>
      <c r="H34" s="23"/>
      <c r="I34" s="25"/>
      <c r="J34" s="26"/>
      <c r="K34" s="27"/>
    </row>
    <row r="35" spans="2:11" x14ac:dyDescent="0.25">
      <c r="B35" s="14"/>
      <c r="C35" s="5" t="str">
        <f>IFERROR(VLOOKUP(B35,Donnée!$F$2:$H$25,2,FALSE)," ")</f>
        <v xml:space="preserve"> </v>
      </c>
      <c r="D35" s="5" t="str">
        <f>IFERROR(VLOOKUP(B35,Donnée!$F$2:$H$25,3,FALSE)," ")</f>
        <v xml:space="preserve"> </v>
      </c>
      <c r="E35" s="6"/>
      <c r="F35" s="9"/>
      <c r="G35" s="7"/>
      <c r="H35" s="5"/>
      <c r="I35" s="9"/>
      <c r="J35" s="7"/>
      <c r="K35" s="15"/>
    </row>
    <row r="36" spans="2:11" x14ac:dyDescent="0.25">
      <c r="B36" s="22"/>
      <c r="C36" s="23" t="str">
        <f>IFERROR(VLOOKUP(B36,Donnée!$F$2:$H$25,2,FALSE)," ")</f>
        <v xml:space="preserve"> </v>
      </c>
      <c r="D36" s="23" t="str">
        <f>IFERROR(VLOOKUP(B36,Donnée!$F$2:$H$25,3,FALSE)," ")</f>
        <v xml:space="preserve"> </v>
      </c>
      <c r="E36" s="24"/>
      <c r="F36" s="25"/>
      <c r="G36" s="26"/>
      <c r="H36" s="23"/>
      <c r="I36" s="25"/>
      <c r="J36" s="26"/>
      <c r="K36" s="27"/>
    </row>
    <row r="37" spans="2:11" x14ac:dyDescent="0.25">
      <c r="B37" s="14"/>
      <c r="C37" s="5" t="str">
        <f>IFERROR(VLOOKUP(B37,Donnée!$F$2:$H$25,2,FALSE)," ")</f>
        <v xml:space="preserve"> </v>
      </c>
      <c r="D37" s="5" t="str">
        <f>IFERROR(VLOOKUP(B37,Donnée!$F$2:$H$25,3,FALSE)," ")</f>
        <v xml:space="preserve"> </v>
      </c>
      <c r="E37" s="6"/>
      <c r="F37" s="9"/>
      <c r="G37" s="7"/>
      <c r="H37" s="5"/>
      <c r="I37" s="9"/>
      <c r="J37" s="7"/>
      <c r="K37" s="15"/>
    </row>
    <row r="38" spans="2:11" x14ac:dyDescent="0.25">
      <c r="B38" s="22"/>
      <c r="C38" s="23" t="str">
        <f>IFERROR(VLOOKUP(B38,Donnée!$F$2:$H$25,2,FALSE)," ")</f>
        <v xml:space="preserve"> </v>
      </c>
      <c r="D38" s="23" t="str">
        <f>IFERROR(VLOOKUP(B38,Donnée!$F$2:$H$25,3,FALSE)," ")</f>
        <v xml:space="preserve"> </v>
      </c>
      <c r="E38" s="24"/>
      <c r="F38" s="25"/>
      <c r="G38" s="26"/>
      <c r="H38" s="23"/>
      <c r="I38" s="25"/>
      <c r="J38" s="26"/>
      <c r="K38" s="27"/>
    </row>
    <row r="39" spans="2:11" x14ac:dyDescent="0.25">
      <c r="B39" s="14"/>
      <c r="C39" s="5" t="str">
        <f>IFERROR(VLOOKUP(B39,Donnée!$F$2:$H$25,2,FALSE)," ")</f>
        <v xml:space="preserve"> </v>
      </c>
      <c r="D39" s="5" t="str">
        <f>IFERROR(VLOOKUP(B39,Donnée!$F$2:$H$25,3,FALSE)," ")</f>
        <v xml:space="preserve"> </v>
      </c>
      <c r="E39" s="6"/>
      <c r="F39" s="9"/>
      <c r="G39" s="7"/>
      <c r="H39" s="5"/>
      <c r="I39" s="9"/>
      <c r="J39" s="7"/>
      <c r="K39" s="15"/>
    </row>
    <row r="40" spans="2:11" x14ac:dyDescent="0.25">
      <c r="B40" s="22"/>
      <c r="C40" s="23" t="str">
        <f>IFERROR(VLOOKUP(B40,Donnée!$F$2:$H$25,2,FALSE)," ")</f>
        <v xml:space="preserve"> </v>
      </c>
      <c r="D40" s="23" t="str">
        <f>IFERROR(VLOOKUP(B40,Donnée!$F$2:$H$25,3,FALSE)," ")</f>
        <v xml:space="preserve"> </v>
      </c>
      <c r="E40" s="24"/>
      <c r="F40" s="25"/>
      <c r="G40" s="26"/>
      <c r="H40" s="23"/>
      <c r="I40" s="25"/>
      <c r="J40" s="26"/>
      <c r="K40" s="27"/>
    </row>
    <row r="41" spans="2:11" x14ac:dyDescent="0.25">
      <c r="B41" s="14"/>
      <c r="C41" s="5" t="str">
        <f>IFERROR(VLOOKUP(B41,Donnée!$F$2:$H$25,2,FALSE)," ")</f>
        <v xml:space="preserve"> </v>
      </c>
      <c r="D41" s="5" t="str">
        <f>IFERROR(VLOOKUP(B41,Donnée!$F$2:$H$25,3,FALSE)," ")</f>
        <v xml:space="preserve"> </v>
      </c>
      <c r="E41" s="6"/>
      <c r="F41" s="9"/>
      <c r="G41" s="7"/>
      <c r="H41" s="5"/>
      <c r="I41" s="9"/>
      <c r="J41" s="7"/>
      <c r="K41" s="15"/>
    </row>
    <row r="42" spans="2:11" x14ac:dyDescent="0.25">
      <c r="B42" s="22"/>
      <c r="C42" s="23" t="str">
        <f>IFERROR(VLOOKUP(B42,Donnée!$F$2:$H$25,2,FALSE)," ")</f>
        <v xml:space="preserve"> </v>
      </c>
      <c r="D42" s="23" t="str">
        <f>IFERROR(VLOOKUP(B42,Donnée!$F$2:$H$25,3,FALSE)," ")</f>
        <v xml:space="preserve"> </v>
      </c>
      <c r="E42" s="24"/>
      <c r="F42" s="25"/>
      <c r="G42" s="26"/>
      <c r="H42" s="23"/>
      <c r="I42" s="25"/>
      <c r="J42" s="26"/>
      <c r="K42" s="27"/>
    </row>
    <row r="43" spans="2:11" x14ac:dyDescent="0.25">
      <c r="B43" s="14"/>
      <c r="C43" s="5" t="str">
        <f>IFERROR(VLOOKUP(B43,Donnée!$F$2:$H$25,2,FALSE)," ")</f>
        <v xml:space="preserve"> </v>
      </c>
      <c r="D43" s="5" t="str">
        <f>IFERROR(VLOOKUP(B43,Donnée!$F$2:$H$25,3,FALSE)," ")</f>
        <v xml:space="preserve"> </v>
      </c>
      <c r="E43" s="6"/>
      <c r="F43" s="9"/>
      <c r="G43" s="7"/>
      <c r="H43" s="5"/>
      <c r="I43" s="9"/>
      <c r="J43" s="7"/>
      <c r="K43" s="15"/>
    </row>
    <row r="44" spans="2:11" x14ac:dyDescent="0.25">
      <c r="B44" s="22"/>
      <c r="C44" s="23" t="str">
        <f>IFERROR(VLOOKUP(B44,Donnée!$F$2:$H$25,2,FALSE)," ")</f>
        <v xml:space="preserve"> </v>
      </c>
      <c r="D44" s="23" t="str">
        <f>IFERROR(VLOOKUP(B44,Donnée!$F$2:$H$25,3,FALSE)," ")</f>
        <v xml:space="preserve"> </v>
      </c>
      <c r="E44" s="24"/>
      <c r="F44" s="25"/>
      <c r="G44" s="26"/>
      <c r="H44" s="23"/>
      <c r="I44" s="25"/>
      <c r="J44" s="26"/>
      <c r="K44" s="27"/>
    </row>
    <row r="45" spans="2:11" x14ac:dyDescent="0.25">
      <c r="B45" s="14"/>
      <c r="C45" s="5" t="str">
        <f>IFERROR(VLOOKUP(B45,Donnée!$F$2:$H$25,2,FALSE)," ")</f>
        <v xml:space="preserve"> </v>
      </c>
      <c r="D45" s="5" t="str">
        <f>IFERROR(VLOOKUP(B45,Donnée!$F$2:$H$25,3,FALSE)," ")</f>
        <v xml:space="preserve"> </v>
      </c>
      <c r="E45" s="6"/>
      <c r="F45" s="9"/>
      <c r="G45" s="7"/>
      <c r="H45" s="5"/>
      <c r="I45" s="9"/>
      <c r="J45" s="7"/>
      <c r="K45" s="15"/>
    </row>
    <row r="46" spans="2:11" x14ac:dyDescent="0.25">
      <c r="B46" s="22"/>
      <c r="C46" s="23" t="str">
        <f>IFERROR(VLOOKUP(B46,Donnée!$F$2:$H$25,2,FALSE)," ")</f>
        <v xml:space="preserve"> </v>
      </c>
      <c r="D46" s="23" t="str">
        <f>IFERROR(VLOOKUP(B46,Donnée!$F$2:$H$25,3,FALSE)," ")</f>
        <v xml:space="preserve"> </v>
      </c>
      <c r="E46" s="24"/>
      <c r="F46" s="25"/>
      <c r="G46" s="26"/>
      <c r="H46" s="23"/>
      <c r="I46" s="25"/>
      <c r="J46" s="26"/>
      <c r="K46" s="27"/>
    </row>
    <row r="47" spans="2:11" x14ac:dyDescent="0.25">
      <c r="B47" s="14"/>
      <c r="C47" s="5" t="str">
        <f>IFERROR(VLOOKUP(B47,Donnée!$F$2:$H$25,2,FALSE)," ")</f>
        <v xml:space="preserve"> </v>
      </c>
      <c r="D47" s="5" t="str">
        <f>IFERROR(VLOOKUP(B47,Donnée!$F$2:$H$25,3,FALSE)," ")</f>
        <v xml:space="preserve"> </v>
      </c>
      <c r="E47" s="6"/>
      <c r="F47" s="9"/>
      <c r="G47" s="7"/>
      <c r="H47" s="5"/>
      <c r="I47" s="9"/>
      <c r="J47" s="7"/>
      <c r="K47" s="15"/>
    </row>
    <row r="48" spans="2:11" x14ac:dyDescent="0.25">
      <c r="B48" s="22"/>
      <c r="C48" s="23" t="str">
        <f>IFERROR(VLOOKUP(B48,Donnée!$F$2:$H$25,2,FALSE)," ")</f>
        <v xml:space="preserve"> </v>
      </c>
      <c r="D48" s="23" t="str">
        <f>IFERROR(VLOOKUP(B48,Donnée!$F$2:$H$25,3,FALSE)," ")</f>
        <v xml:space="preserve"> </v>
      </c>
      <c r="E48" s="24"/>
      <c r="F48" s="25"/>
      <c r="G48" s="26"/>
      <c r="H48" s="23"/>
      <c r="I48" s="25"/>
      <c r="J48" s="26"/>
      <c r="K48" s="27"/>
    </row>
    <row r="49" spans="2:11" x14ac:dyDescent="0.25">
      <c r="B49" s="14"/>
      <c r="C49" s="5" t="str">
        <f>IFERROR(VLOOKUP(B49,Donnée!$F$2:$H$25,2,FALSE)," ")</f>
        <v xml:space="preserve"> </v>
      </c>
      <c r="D49" s="5" t="str">
        <f>IFERROR(VLOOKUP(B49,Donnée!$F$2:$H$25,3,FALSE)," ")</f>
        <v xml:space="preserve"> </v>
      </c>
      <c r="E49" s="6"/>
      <c r="F49" s="9"/>
      <c r="G49" s="7"/>
      <c r="H49" s="5"/>
      <c r="I49" s="9"/>
      <c r="J49" s="7"/>
      <c r="K49" s="15"/>
    </row>
    <row r="50" spans="2:11" x14ac:dyDescent="0.25">
      <c r="B50" s="22"/>
      <c r="C50" s="23" t="str">
        <f>IFERROR(VLOOKUP(B50,Donnée!$F$2:$H$25,2,FALSE)," ")</f>
        <v xml:space="preserve"> </v>
      </c>
      <c r="D50" s="23" t="str">
        <f>IFERROR(VLOOKUP(B50,Donnée!$F$2:$H$25,3,FALSE)," ")</f>
        <v xml:space="preserve"> </v>
      </c>
      <c r="E50" s="24"/>
      <c r="F50" s="25"/>
      <c r="G50" s="26"/>
      <c r="H50" s="23"/>
      <c r="I50" s="25"/>
      <c r="J50" s="26"/>
      <c r="K50" s="27"/>
    </row>
    <row r="51" spans="2:11" x14ac:dyDescent="0.25">
      <c r="B51" s="14"/>
      <c r="C51" s="5" t="str">
        <f>IFERROR(VLOOKUP(B51,Donnée!$F$2:$H$25,2,FALSE)," ")</f>
        <v xml:space="preserve"> </v>
      </c>
      <c r="D51" s="5" t="str">
        <f>IFERROR(VLOOKUP(B51,Donnée!$F$2:$H$25,3,FALSE)," ")</f>
        <v xml:space="preserve"> </v>
      </c>
      <c r="E51" s="6"/>
      <c r="F51" s="9"/>
      <c r="G51" s="7"/>
      <c r="H51" s="5"/>
      <c r="I51" s="9"/>
      <c r="J51" s="7"/>
      <c r="K51" s="15"/>
    </row>
    <row r="52" spans="2:11" x14ac:dyDescent="0.25">
      <c r="B52" s="22"/>
      <c r="C52" s="23" t="str">
        <f>IFERROR(VLOOKUP(B52,Donnée!$F$2:$H$25,2,FALSE)," ")</f>
        <v xml:space="preserve"> </v>
      </c>
      <c r="D52" s="23" t="str">
        <f>IFERROR(VLOOKUP(B52,Donnée!$F$2:$H$25,3,FALSE)," ")</f>
        <v xml:space="preserve"> </v>
      </c>
      <c r="E52" s="24"/>
      <c r="F52" s="25"/>
      <c r="G52" s="26"/>
      <c r="H52" s="23"/>
      <c r="I52" s="25"/>
      <c r="J52" s="26"/>
      <c r="K52" s="27"/>
    </row>
    <row r="53" spans="2:11" x14ac:dyDescent="0.25">
      <c r="B53" s="14"/>
      <c r="C53" s="5" t="str">
        <f>IFERROR(VLOOKUP(B53,Donnée!$F$2:$H$25,2,FALSE)," ")</f>
        <v xml:space="preserve"> </v>
      </c>
      <c r="D53" s="5" t="str">
        <f>IFERROR(VLOOKUP(B53,Donnée!$F$2:$H$25,3,FALSE)," ")</f>
        <v xml:space="preserve"> </v>
      </c>
      <c r="E53" s="6"/>
      <c r="F53" s="9"/>
      <c r="G53" s="7"/>
      <c r="H53" s="5"/>
      <c r="I53" s="9"/>
      <c r="J53" s="7"/>
      <c r="K53" s="15"/>
    </row>
    <row r="54" spans="2:11" x14ac:dyDescent="0.25">
      <c r="B54" s="22"/>
      <c r="C54" s="23" t="str">
        <f>IFERROR(VLOOKUP(B54,Donnée!$F$2:$H$25,2,FALSE)," ")</f>
        <v xml:space="preserve"> </v>
      </c>
      <c r="D54" s="23" t="str">
        <f>IFERROR(VLOOKUP(B54,Donnée!$F$2:$H$25,3,FALSE)," ")</f>
        <v xml:space="preserve"> </v>
      </c>
      <c r="E54" s="24"/>
      <c r="F54" s="25"/>
      <c r="G54" s="26"/>
      <c r="H54" s="23"/>
      <c r="I54" s="25"/>
      <c r="J54" s="26"/>
      <c r="K54" s="27"/>
    </row>
    <row r="55" spans="2:11" x14ac:dyDescent="0.25">
      <c r="B55" s="14"/>
      <c r="C55" s="5" t="str">
        <f>IFERROR(VLOOKUP(B55,Donnée!$F$2:$H$25,2,FALSE)," ")</f>
        <v xml:space="preserve"> </v>
      </c>
      <c r="D55" s="5" t="str">
        <f>IFERROR(VLOOKUP(B55,Donnée!$F$2:$H$25,3,FALSE)," ")</f>
        <v xml:space="preserve"> </v>
      </c>
      <c r="E55" s="6"/>
      <c r="F55" s="9"/>
      <c r="G55" s="7"/>
      <c r="H55" s="5"/>
      <c r="I55" s="9"/>
      <c r="J55" s="7"/>
      <c r="K55" s="15"/>
    </row>
    <row r="56" spans="2:11" x14ac:dyDescent="0.25">
      <c r="B56" s="22"/>
      <c r="C56" s="23" t="str">
        <f>IFERROR(VLOOKUP(B56,Donnée!$F$2:$H$25,2,FALSE)," ")</f>
        <v xml:space="preserve"> </v>
      </c>
      <c r="D56" s="23" t="str">
        <f>IFERROR(VLOOKUP(B56,Donnée!$F$2:$H$25,3,FALSE)," ")</f>
        <v xml:space="preserve"> </v>
      </c>
      <c r="E56" s="24"/>
      <c r="F56" s="25"/>
      <c r="G56" s="26"/>
      <c r="H56" s="23"/>
      <c r="I56" s="25"/>
      <c r="J56" s="26"/>
      <c r="K56" s="27"/>
    </row>
    <row r="57" spans="2:11" x14ac:dyDescent="0.25">
      <c r="B57" s="14"/>
      <c r="C57" s="5" t="str">
        <f>IFERROR(VLOOKUP(B57,Donnée!$F$2:$H$25,2,FALSE)," ")</f>
        <v xml:space="preserve"> </v>
      </c>
      <c r="D57" s="5" t="str">
        <f>IFERROR(VLOOKUP(B57,Donnée!$F$2:$H$25,3,FALSE)," ")</f>
        <v xml:space="preserve"> </v>
      </c>
      <c r="E57" s="6"/>
      <c r="F57" s="9"/>
      <c r="G57" s="7"/>
      <c r="H57" s="5"/>
      <c r="I57" s="9"/>
      <c r="J57" s="7"/>
      <c r="K57" s="15"/>
    </row>
    <row r="58" spans="2:11" x14ac:dyDescent="0.25">
      <c r="B58" s="22"/>
      <c r="C58" s="23" t="str">
        <f>IFERROR(VLOOKUP(B58,Donnée!$F$2:$H$25,2,FALSE)," ")</f>
        <v xml:space="preserve"> </v>
      </c>
      <c r="D58" s="23" t="str">
        <f>IFERROR(VLOOKUP(B58,Donnée!$F$2:$H$25,3,FALSE)," ")</f>
        <v xml:space="preserve"> </v>
      </c>
      <c r="E58" s="24"/>
      <c r="F58" s="25"/>
      <c r="G58" s="26"/>
      <c r="H58" s="23"/>
      <c r="I58" s="25"/>
      <c r="J58" s="26"/>
      <c r="K58" s="27"/>
    </row>
    <row r="59" spans="2:11" x14ac:dyDescent="0.25">
      <c r="B59" s="14"/>
      <c r="C59" s="5" t="str">
        <f>IFERROR(VLOOKUP(B59,Donnée!$F$2:$H$25,2,FALSE)," ")</f>
        <v xml:space="preserve"> </v>
      </c>
      <c r="D59" s="5" t="str">
        <f>IFERROR(VLOOKUP(B59,Donnée!$F$2:$H$25,3,FALSE)," ")</f>
        <v xml:space="preserve"> </v>
      </c>
      <c r="E59" s="6"/>
      <c r="F59" s="9"/>
      <c r="G59" s="7"/>
      <c r="H59" s="5"/>
      <c r="I59" s="9"/>
      <c r="J59" s="7"/>
      <c r="K59" s="15"/>
    </row>
    <row r="60" spans="2:11" x14ac:dyDescent="0.25">
      <c r="B60" s="22"/>
      <c r="C60" s="23" t="str">
        <f>IFERROR(VLOOKUP(B60,Donnée!$F$2:$H$25,2,FALSE)," ")</f>
        <v xml:space="preserve"> </v>
      </c>
      <c r="D60" s="23" t="str">
        <f>IFERROR(VLOOKUP(B60,Donnée!$F$2:$H$25,3,FALSE)," ")</f>
        <v xml:space="preserve"> </v>
      </c>
      <c r="E60" s="24"/>
      <c r="F60" s="25"/>
      <c r="G60" s="26"/>
      <c r="H60" s="23"/>
      <c r="I60" s="25"/>
      <c r="J60" s="26"/>
      <c r="K60" s="27"/>
    </row>
    <row r="61" spans="2:11" x14ac:dyDescent="0.25">
      <c r="B61" s="14"/>
      <c r="C61" s="5" t="str">
        <f>IFERROR(VLOOKUP(B61,Donnée!$F$2:$H$25,2,FALSE)," ")</f>
        <v xml:space="preserve"> </v>
      </c>
      <c r="D61" s="5" t="str">
        <f>IFERROR(VLOOKUP(B61,Donnée!$F$2:$H$25,3,FALSE)," ")</f>
        <v xml:space="preserve"> </v>
      </c>
      <c r="E61" s="6"/>
      <c r="F61" s="9"/>
      <c r="G61" s="7"/>
      <c r="H61" s="5"/>
      <c r="I61" s="9"/>
      <c r="J61" s="7"/>
      <c r="K61" s="15"/>
    </row>
    <row r="62" spans="2:11" x14ac:dyDescent="0.25">
      <c r="B62" s="22"/>
      <c r="C62" s="23" t="str">
        <f>IFERROR(VLOOKUP(B62,Donnée!$F$2:$H$25,2,FALSE)," ")</f>
        <v xml:space="preserve"> </v>
      </c>
      <c r="D62" s="23" t="str">
        <f>IFERROR(VLOOKUP(B62,Donnée!$F$2:$H$25,3,FALSE)," ")</f>
        <v xml:space="preserve"> </v>
      </c>
      <c r="E62" s="24"/>
      <c r="F62" s="25"/>
      <c r="G62" s="26"/>
      <c r="H62" s="23"/>
      <c r="I62" s="25"/>
      <c r="J62" s="26"/>
      <c r="K62" s="27"/>
    </row>
    <row r="63" spans="2:11" x14ac:dyDescent="0.25">
      <c r="B63" s="14"/>
      <c r="C63" s="5" t="str">
        <f>IFERROR(VLOOKUP(B63,Donnée!$F$2:$H$25,2,FALSE)," ")</f>
        <v xml:space="preserve"> </v>
      </c>
      <c r="D63" s="5" t="str">
        <f>IFERROR(VLOOKUP(B63,Donnée!$F$2:$H$25,3,FALSE)," ")</f>
        <v xml:space="preserve"> </v>
      </c>
      <c r="E63" s="6"/>
      <c r="F63" s="9"/>
      <c r="G63" s="7"/>
      <c r="H63" s="5"/>
      <c r="I63" s="9"/>
      <c r="J63" s="7"/>
      <c r="K63" s="15"/>
    </row>
    <row r="64" spans="2:11" x14ac:dyDescent="0.25">
      <c r="B64" s="22"/>
      <c r="C64" s="23" t="str">
        <f>IFERROR(VLOOKUP(B64,Donnée!$F$2:$H$25,2,FALSE)," ")</f>
        <v xml:space="preserve"> </v>
      </c>
      <c r="D64" s="23" t="str">
        <f>IFERROR(VLOOKUP(B64,Donnée!$F$2:$H$25,3,FALSE)," ")</f>
        <v xml:space="preserve"> </v>
      </c>
      <c r="E64" s="24"/>
      <c r="F64" s="25"/>
      <c r="G64" s="26"/>
      <c r="H64" s="23"/>
      <c r="I64" s="25"/>
      <c r="J64" s="26"/>
      <c r="K64" s="27"/>
    </row>
    <row r="65" spans="2:11" x14ac:dyDescent="0.25">
      <c r="B65" s="14"/>
      <c r="C65" s="5" t="str">
        <f>IFERROR(VLOOKUP(B65,Donnée!$F$2:$H$25,2,FALSE)," ")</f>
        <v xml:space="preserve"> </v>
      </c>
      <c r="D65" s="5" t="str">
        <f>IFERROR(VLOOKUP(B65,Donnée!$F$2:$H$25,3,FALSE)," ")</f>
        <v xml:space="preserve"> </v>
      </c>
      <c r="E65" s="6"/>
      <c r="F65" s="9"/>
      <c r="G65" s="7"/>
      <c r="H65" s="5"/>
      <c r="I65" s="9"/>
      <c r="J65" s="7"/>
      <c r="K65" s="15"/>
    </row>
    <row r="66" spans="2:11" x14ac:dyDescent="0.25">
      <c r="B66" s="22"/>
      <c r="C66" s="23" t="str">
        <f>IFERROR(VLOOKUP(B66,Donnée!$F$2:$H$25,2,FALSE)," ")</f>
        <v xml:space="preserve"> </v>
      </c>
      <c r="D66" s="23" t="str">
        <f>IFERROR(VLOOKUP(B66,Donnée!$F$2:$H$25,3,FALSE)," ")</f>
        <v xml:space="preserve"> </v>
      </c>
      <c r="E66" s="24"/>
      <c r="F66" s="25"/>
      <c r="G66" s="26"/>
      <c r="H66" s="23"/>
      <c r="I66" s="25"/>
      <c r="J66" s="26"/>
      <c r="K66" s="27"/>
    </row>
    <row r="67" spans="2:11" x14ac:dyDescent="0.25">
      <c r="B67" s="14"/>
      <c r="C67" s="5" t="str">
        <f>IFERROR(VLOOKUP(B67,Donnée!$F$2:$H$25,2,FALSE)," ")</f>
        <v xml:space="preserve"> </v>
      </c>
      <c r="D67" s="5" t="str">
        <f>IFERROR(VLOOKUP(B67,Donnée!$F$2:$H$25,3,FALSE)," ")</f>
        <v xml:space="preserve"> </v>
      </c>
      <c r="E67" s="6"/>
      <c r="F67" s="9"/>
      <c r="G67" s="7"/>
      <c r="H67" s="5"/>
      <c r="I67" s="9"/>
      <c r="J67" s="7"/>
      <c r="K67" s="15"/>
    </row>
    <row r="68" spans="2:11" x14ac:dyDescent="0.25">
      <c r="B68" s="22"/>
      <c r="C68" s="23" t="str">
        <f>IFERROR(VLOOKUP(B68,Donnée!$F$2:$H$25,2,FALSE)," ")</f>
        <v xml:space="preserve"> </v>
      </c>
      <c r="D68" s="23" t="str">
        <f>IFERROR(VLOOKUP(B68,Donnée!$F$2:$H$25,3,FALSE)," ")</f>
        <v xml:space="preserve"> </v>
      </c>
      <c r="E68" s="24"/>
      <c r="F68" s="25"/>
      <c r="G68" s="26"/>
      <c r="H68" s="23"/>
      <c r="I68" s="25"/>
      <c r="J68" s="26"/>
      <c r="K68" s="27"/>
    </row>
    <row r="69" spans="2:11" x14ac:dyDescent="0.25">
      <c r="B69" s="14"/>
      <c r="C69" s="5" t="str">
        <f>IFERROR(VLOOKUP(B69,Donnée!$F$2:$H$25,2,FALSE)," ")</f>
        <v xml:space="preserve"> </v>
      </c>
      <c r="D69" s="5" t="str">
        <f>IFERROR(VLOOKUP(B69,Donnée!$F$2:$H$25,3,FALSE)," ")</f>
        <v xml:space="preserve"> </v>
      </c>
      <c r="E69" s="6"/>
      <c r="F69" s="9"/>
      <c r="G69" s="7"/>
      <c r="H69" s="5"/>
      <c r="I69" s="9"/>
      <c r="J69" s="7"/>
      <c r="K69" s="15"/>
    </row>
    <row r="70" spans="2:11" x14ac:dyDescent="0.25">
      <c r="B70" s="22"/>
      <c r="C70" s="23" t="str">
        <f>IFERROR(VLOOKUP(B70,Donnée!$F$2:$H$25,2,FALSE)," ")</f>
        <v xml:space="preserve"> </v>
      </c>
      <c r="D70" s="23" t="str">
        <f>IFERROR(VLOOKUP(B70,Donnée!$F$2:$H$25,3,FALSE)," ")</f>
        <v xml:space="preserve"> </v>
      </c>
      <c r="E70" s="24"/>
      <c r="F70" s="25"/>
      <c r="G70" s="26"/>
      <c r="H70" s="23"/>
      <c r="I70" s="25"/>
      <c r="J70" s="26"/>
      <c r="K70" s="27"/>
    </row>
    <row r="71" spans="2:11" x14ac:dyDescent="0.25">
      <c r="B71" s="14"/>
      <c r="C71" s="5" t="str">
        <f>IFERROR(VLOOKUP(B71,Donnée!$F$2:$H$25,2,FALSE)," ")</f>
        <v xml:space="preserve"> </v>
      </c>
      <c r="D71" s="5" t="str">
        <f>IFERROR(VLOOKUP(B71,Donnée!$F$2:$H$25,3,FALSE)," ")</f>
        <v xml:space="preserve"> </v>
      </c>
      <c r="E71" s="6"/>
      <c r="F71" s="9"/>
      <c r="G71" s="7"/>
      <c r="H71" s="5"/>
      <c r="I71" s="9"/>
      <c r="J71" s="7"/>
      <c r="K71" s="15"/>
    </row>
    <row r="72" spans="2:11" x14ac:dyDescent="0.25">
      <c r="B72" s="22"/>
      <c r="C72" s="23" t="str">
        <f>IFERROR(VLOOKUP(B72,Donnée!$F$2:$H$25,2,FALSE)," ")</f>
        <v xml:space="preserve"> </v>
      </c>
      <c r="D72" s="23" t="str">
        <f>IFERROR(VLOOKUP(B72,Donnée!$F$2:$H$25,3,FALSE)," ")</f>
        <v xml:space="preserve"> </v>
      </c>
      <c r="E72" s="24"/>
      <c r="F72" s="25"/>
      <c r="G72" s="26"/>
      <c r="H72" s="23"/>
      <c r="I72" s="25"/>
      <c r="J72" s="26"/>
      <c r="K72" s="27"/>
    </row>
    <row r="73" spans="2:11" x14ac:dyDescent="0.25">
      <c r="B73" s="14"/>
      <c r="C73" s="5" t="str">
        <f>IFERROR(VLOOKUP(B73,Donnée!$F$2:$H$25,2,FALSE)," ")</f>
        <v xml:space="preserve"> </v>
      </c>
      <c r="D73" s="5" t="str">
        <f>IFERROR(VLOOKUP(B73,Donnée!$F$2:$H$25,3,FALSE)," ")</f>
        <v xml:space="preserve"> </v>
      </c>
      <c r="E73" s="6"/>
      <c r="F73" s="9"/>
      <c r="G73" s="7"/>
      <c r="H73" s="5"/>
      <c r="I73" s="9"/>
      <c r="J73" s="7"/>
      <c r="K73" s="15"/>
    </row>
    <row r="74" spans="2:11" x14ac:dyDescent="0.25">
      <c r="B74" s="22"/>
      <c r="C74" s="23" t="str">
        <f>IFERROR(VLOOKUP(B74,Donnée!$F$2:$H$25,2,FALSE)," ")</f>
        <v xml:space="preserve"> </v>
      </c>
      <c r="D74" s="23" t="str">
        <f>IFERROR(VLOOKUP(B74,Donnée!$F$2:$H$25,3,FALSE)," ")</f>
        <v xml:space="preserve"> </v>
      </c>
      <c r="E74" s="24"/>
      <c r="F74" s="25"/>
      <c r="G74" s="26"/>
      <c r="H74" s="23"/>
      <c r="I74" s="25"/>
      <c r="J74" s="26"/>
      <c r="K74" s="27"/>
    </row>
    <row r="75" spans="2:11" x14ac:dyDescent="0.25">
      <c r="B75" s="14"/>
      <c r="C75" s="5" t="str">
        <f>IFERROR(VLOOKUP(B75,Donnée!$F$2:$H$25,2,FALSE)," ")</f>
        <v xml:space="preserve"> </v>
      </c>
      <c r="D75" s="5" t="str">
        <f>IFERROR(VLOOKUP(B75,Donnée!$F$2:$H$25,3,FALSE)," ")</f>
        <v xml:space="preserve"> </v>
      </c>
      <c r="E75" s="6"/>
      <c r="F75" s="9"/>
      <c r="G75" s="7"/>
      <c r="H75" s="5"/>
      <c r="I75" s="9"/>
      <c r="J75" s="7"/>
      <c r="K75" s="15"/>
    </row>
    <row r="76" spans="2:11" x14ac:dyDescent="0.25">
      <c r="B76" s="22"/>
      <c r="C76" s="23" t="str">
        <f>IFERROR(VLOOKUP(B76,Donnée!$F$2:$H$25,2,FALSE)," ")</f>
        <v xml:space="preserve"> </v>
      </c>
      <c r="D76" s="23" t="str">
        <f>IFERROR(VLOOKUP(B76,Donnée!$F$2:$H$25,3,FALSE)," ")</f>
        <v xml:space="preserve"> </v>
      </c>
      <c r="E76" s="24"/>
      <c r="F76" s="25"/>
      <c r="G76" s="26"/>
      <c r="H76" s="23"/>
      <c r="I76" s="25"/>
      <c r="J76" s="26"/>
      <c r="K76" s="27"/>
    </row>
    <row r="77" spans="2:11" x14ac:dyDescent="0.25">
      <c r="B77" s="14"/>
      <c r="C77" s="5" t="str">
        <f>IFERROR(VLOOKUP(B77,Donnée!$F$2:$H$25,2,FALSE)," ")</f>
        <v xml:space="preserve"> </v>
      </c>
      <c r="D77" s="5" t="str">
        <f>IFERROR(VLOOKUP(B77,Donnée!$F$2:$H$25,3,FALSE)," ")</f>
        <v xml:space="preserve"> </v>
      </c>
      <c r="E77" s="6"/>
      <c r="F77" s="9"/>
      <c r="G77" s="7"/>
      <c r="H77" s="5"/>
      <c r="I77" s="9"/>
      <c r="J77" s="7"/>
      <c r="K77" s="15"/>
    </row>
    <row r="78" spans="2:11" x14ac:dyDescent="0.25">
      <c r="B78" s="22"/>
      <c r="C78" s="23" t="str">
        <f>IFERROR(VLOOKUP(B78,Donnée!$F$2:$H$25,2,FALSE)," ")</f>
        <v xml:space="preserve"> </v>
      </c>
      <c r="D78" s="23" t="str">
        <f>IFERROR(VLOOKUP(B78,Donnée!$F$2:$H$25,3,FALSE)," ")</f>
        <v xml:space="preserve"> </v>
      </c>
      <c r="E78" s="24"/>
      <c r="F78" s="25"/>
      <c r="G78" s="26"/>
      <c r="H78" s="23"/>
      <c r="I78" s="25"/>
      <c r="J78" s="26"/>
      <c r="K78" s="27"/>
    </row>
    <row r="79" spans="2:11" x14ac:dyDescent="0.25">
      <c r="B79" s="14"/>
      <c r="C79" s="5" t="str">
        <f>IFERROR(VLOOKUP(B79,Donnée!$F$2:$H$25,2,FALSE)," ")</f>
        <v xml:space="preserve"> </v>
      </c>
      <c r="D79" s="5" t="str">
        <f>IFERROR(VLOOKUP(B79,Donnée!$F$2:$H$25,3,FALSE)," ")</f>
        <v xml:space="preserve"> </v>
      </c>
      <c r="E79" s="6"/>
      <c r="F79" s="9"/>
      <c r="G79" s="7"/>
      <c r="H79" s="5"/>
      <c r="I79" s="9"/>
      <c r="J79" s="7"/>
      <c r="K79" s="15"/>
    </row>
    <row r="80" spans="2:11" x14ac:dyDescent="0.25">
      <c r="B80" s="22"/>
      <c r="C80" s="23" t="str">
        <f>IFERROR(VLOOKUP(B80,Donnée!$F$2:$H$25,2,FALSE)," ")</f>
        <v xml:space="preserve"> </v>
      </c>
      <c r="D80" s="23" t="str">
        <f>IFERROR(VLOOKUP(B80,Donnée!$F$2:$H$25,3,FALSE)," ")</f>
        <v xml:space="preserve"> </v>
      </c>
      <c r="E80" s="24"/>
      <c r="F80" s="25"/>
      <c r="G80" s="26"/>
      <c r="H80" s="23"/>
      <c r="I80" s="25"/>
      <c r="J80" s="26"/>
      <c r="K80" s="27"/>
    </row>
    <row r="81" spans="2:11" x14ac:dyDescent="0.25">
      <c r="B81" s="14"/>
      <c r="C81" s="5" t="str">
        <f>IFERROR(VLOOKUP(B81,Donnée!$F$2:$H$25,2,FALSE)," ")</f>
        <v xml:space="preserve"> </v>
      </c>
      <c r="D81" s="5" t="str">
        <f>IFERROR(VLOOKUP(B81,Donnée!$F$2:$H$25,3,FALSE)," ")</f>
        <v xml:space="preserve"> </v>
      </c>
      <c r="E81" s="6"/>
      <c r="F81" s="9"/>
      <c r="G81" s="7"/>
      <c r="H81" s="5"/>
      <c r="I81" s="9"/>
      <c r="J81" s="7"/>
      <c r="K81" s="15"/>
    </row>
    <row r="82" spans="2:11" x14ac:dyDescent="0.25">
      <c r="B82" s="22"/>
      <c r="C82" s="23" t="str">
        <f>IFERROR(VLOOKUP(B82,Donnée!$F$2:$H$25,2,FALSE)," ")</f>
        <v xml:space="preserve"> </v>
      </c>
      <c r="D82" s="23" t="str">
        <f>IFERROR(VLOOKUP(B82,Donnée!$F$2:$H$25,3,FALSE)," ")</f>
        <v xml:space="preserve"> </v>
      </c>
      <c r="E82" s="24"/>
      <c r="F82" s="25"/>
      <c r="G82" s="26"/>
      <c r="H82" s="23"/>
      <c r="I82" s="25"/>
      <c r="J82" s="26"/>
      <c r="K82" s="27"/>
    </row>
    <row r="83" spans="2:11" x14ac:dyDescent="0.25">
      <c r="B83" s="14"/>
      <c r="C83" s="5" t="str">
        <f>IFERROR(VLOOKUP(B83,Donnée!$F$2:$H$25,2,FALSE)," ")</f>
        <v xml:space="preserve"> </v>
      </c>
      <c r="D83" s="5" t="str">
        <f>IFERROR(VLOOKUP(B83,Donnée!$F$2:$H$25,3,FALSE)," ")</f>
        <v xml:space="preserve"> </v>
      </c>
      <c r="E83" s="6"/>
      <c r="F83" s="9"/>
      <c r="G83" s="7"/>
      <c r="H83" s="5"/>
      <c r="I83" s="9"/>
      <c r="J83" s="7"/>
      <c r="K83" s="15"/>
    </row>
    <row r="84" spans="2:11" x14ac:dyDescent="0.25">
      <c r="B84" s="22"/>
      <c r="C84" s="23" t="str">
        <f>IFERROR(VLOOKUP(B84,Donnée!$F$2:$H$25,2,FALSE)," ")</f>
        <v xml:space="preserve"> </v>
      </c>
      <c r="D84" s="23" t="str">
        <f>IFERROR(VLOOKUP(B84,Donnée!$F$2:$H$25,3,FALSE)," ")</f>
        <v xml:space="preserve"> </v>
      </c>
      <c r="E84" s="24"/>
      <c r="F84" s="25"/>
      <c r="G84" s="26"/>
      <c r="H84" s="23"/>
      <c r="I84" s="25"/>
      <c r="J84" s="26"/>
      <c r="K84" s="27"/>
    </row>
    <row r="85" spans="2:11" x14ac:dyDescent="0.25">
      <c r="B85" s="14"/>
      <c r="C85" s="5" t="str">
        <f>IFERROR(VLOOKUP(B85,Donnée!$F$2:$H$25,2,FALSE)," ")</f>
        <v xml:space="preserve"> </v>
      </c>
      <c r="D85" s="5" t="str">
        <f>IFERROR(VLOOKUP(B85,Donnée!$F$2:$H$25,3,FALSE)," ")</f>
        <v xml:space="preserve"> </v>
      </c>
      <c r="E85" s="6"/>
      <c r="F85" s="9"/>
      <c r="G85" s="7"/>
      <c r="H85" s="5"/>
      <c r="I85" s="9"/>
      <c r="J85" s="7"/>
      <c r="K85" s="15"/>
    </row>
    <row r="86" spans="2:11" x14ac:dyDescent="0.25">
      <c r="B86" s="22"/>
      <c r="C86" s="23" t="str">
        <f>IFERROR(VLOOKUP(B86,Donnée!$F$2:$H$25,2,FALSE)," ")</f>
        <v xml:space="preserve"> </v>
      </c>
      <c r="D86" s="23" t="str">
        <f>IFERROR(VLOOKUP(B86,Donnée!$F$2:$H$25,3,FALSE)," ")</f>
        <v xml:space="preserve"> </v>
      </c>
      <c r="E86" s="24"/>
      <c r="F86" s="25"/>
      <c r="G86" s="26"/>
      <c r="H86" s="23"/>
      <c r="I86" s="25"/>
      <c r="J86" s="26"/>
      <c r="K86" s="27"/>
    </row>
    <row r="87" spans="2:11" x14ac:dyDescent="0.25">
      <c r="B87" s="14"/>
      <c r="C87" s="5" t="str">
        <f>IFERROR(VLOOKUP(B87,Donnée!$F$2:$H$25,2,FALSE)," ")</f>
        <v xml:space="preserve"> </v>
      </c>
      <c r="D87" s="5" t="str">
        <f>IFERROR(VLOOKUP(B87,Donnée!$F$2:$H$25,3,FALSE)," ")</f>
        <v xml:space="preserve"> </v>
      </c>
      <c r="E87" s="6"/>
      <c r="F87" s="9"/>
      <c r="G87" s="7"/>
      <c r="H87" s="5"/>
      <c r="I87" s="9"/>
      <c r="J87" s="7"/>
      <c r="K87" s="15"/>
    </row>
    <row r="88" spans="2:11" x14ac:dyDescent="0.25">
      <c r="B88" s="22"/>
      <c r="C88" s="23" t="str">
        <f>IFERROR(VLOOKUP(B88,Donnée!$F$2:$H$25,2,FALSE)," ")</f>
        <v xml:space="preserve"> </v>
      </c>
      <c r="D88" s="23" t="str">
        <f>IFERROR(VLOOKUP(B88,Donnée!$F$2:$H$25,3,FALSE)," ")</f>
        <v xml:space="preserve"> </v>
      </c>
      <c r="E88" s="24"/>
      <c r="F88" s="25"/>
      <c r="G88" s="26"/>
      <c r="H88" s="23"/>
      <c r="I88" s="25"/>
      <c r="J88" s="26"/>
      <c r="K88" s="27"/>
    </row>
    <row r="89" spans="2:11" x14ac:dyDescent="0.25">
      <c r="B89" s="14"/>
      <c r="C89" s="5" t="str">
        <f>IFERROR(VLOOKUP(B89,Donnée!$F$2:$H$25,2,FALSE)," ")</f>
        <v xml:space="preserve"> </v>
      </c>
      <c r="D89" s="5" t="str">
        <f>IFERROR(VLOOKUP(B89,Donnée!$F$2:$H$25,3,FALSE)," ")</f>
        <v xml:space="preserve"> </v>
      </c>
      <c r="E89" s="6"/>
      <c r="F89" s="9"/>
      <c r="G89" s="7"/>
      <c r="H89" s="5"/>
      <c r="I89" s="9"/>
      <c r="J89" s="7"/>
      <c r="K89" s="15"/>
    </row>
    <row r="90" spans="2:11" x14ac:dyDescent="0.25">
      <c r="B90" s="22"/>
      <c r="C90" s="23" t="str">
        <f>IFERROR(VLOOKUP(B90,Donnée!$F$2:$H$25,2,FALSE)," ")</f>
        <v xml:space="preserve"> </v>
      </c>
      <c r="D90" s="23" t="str">
        <f>IFERROR(VLOOKUP(B90,Donnée!$F$2:$H$25,3,FALSE)," ")</f>
        <v xml:space="preserve"> </v>
      </c>
      <c r="E90" s="24"/>
      <c r="F90" s="25"/>
      <c r="G90" s="26"/>
      <c r="H90" s="23"/>
      <c r="I90" s="25"/>
      <c r="J90" s="26"/>
      <c r="K90" s="27"/>
    </row>
    <row r="91" spans="2:11" x14ac:dyDescent="0.25">
      <c r="B91" s="14"/>
      <c r="C91" s="5" t="str">
        <f>IFERROR(VLOOKUP(B91,Donnée!$F$2:$H$25,2,FALSE)," ")</f>
        <v xml:space="preserve"> </v>
      </c>
      <c r="D91" s="5" t="str">
        <f>IFERROR(VLOOKUP(B91,Donnée!$F$2:$H$25,3,FALSE)," ")</f>
        <v xml:space="preserve"> </v>
      </c>
      <c r="E91" s="6"/>
      <c r="F91" s="9"/>
      <c r="G91" s="7"/>
      <c r="H91" s="5"/>
      <c r="I91" s="9"/>
      <c r="J91" s="7"/>
      <c r="K91" s="15"/>
    </row>
    <row r="92" spans="2:11" x14ac:dyDescent="0.25">
      <c r="B92" s="22"/>
      <c r="C92" s="23" t="str">
        <f>IFERROR(VLOOKUP(B92,Donnée!$F$2:$H$25,2,FALSE)," ")</f>
        <v xml:space="preserve"> </v>
      </c>
      <c r="D92" s="23" t="str">
        <f>IFERROR(VLOOKUP(B92,Donnée!$F$2:$H$25,3,FALSE)," ")</f>
        <v xml:space="preserve"> </v>
      </c>
      <c r="E92" s="24"/>
      <c r="F92" s="25"/>
      <c r="G92" s="26"/>
      <c r="H92" s="23"/>
      <c r="I92" s="25"/>
      <c r="J92" s="26"/>
      <c r="K92" s="27"/>
    </row>
    <row r="93" spans="2:11" x14ac:dyDescent="0.25">
      <c r="B93" s="14"/>
      <c r="C93" s="5" t="str">
        <f>IFERROR(VLOOKUP(B93,Donnée!$F$2:$H$25,2,FALSE)," ")</f>
        <v xml:space="preserve"> </v>
      </c>
      <c r="D93" s="5" t="str">
        <f>IFERROR(VLOOKUP(B93,Donnée!$F$2:$H$25,3,FALSE)," ")</f>
        <v xml:space="preserve"> </v>
      </c>
      <c r="E93" s="6"/>
      <c r="F93" s="9"/>
      <c r="G93" s="7"/>
      <c r="H93" s="5"/>
      <c r="I93" s="9"/>
      <c r="J93" s="7"/>
      <c r="K93" s="15"/>
    </row>
    <row r="94" spans="2:11" x14ac:dyDescent="0.25">
      <c r="B94" s="22"/>
      <c r="C94" s="23" t="str">
        <f>IFERROR(VLOOKUP(B94,Donnée!$F$2:$H$25,2,FALSE)," ")</f>
        <v xml:space="preserve"> </v>
      </c>
      <c r="D94" s="23" t="str">
        <f>IFERROR(VLOOKUP(B94,Donnée!$F$2:$H$25,3,FALSE)," ")</f>
        <v xml:space="preserve"> </v>
      </c>
      <c r="E94" s="24"/>
      <c r="F94" s="25"/>
      <c r="G94" s="26"/>
      <c r="H94" s="23"/>
      <c r="I94" s="25"/>
      <c r="J94" s="26"/>
      <c r="K94" s="27"/>
    </row>
    <row r="95" spans="2:11" x14ac:dyDescent="0.25">
      <c r="B95" s="14"/>
      <c r="C95" s="5" t="str">
        <f>IFERROR(VLOOKUP(B95,Donnée!$F$2:$H$25,2,FALSE)," ")</f>
        <v xml:space="preserve"> </v>
      </c>
      <c r="D95" s="5" t="str">
        <f>IFERROR(VLOOKUP(B95,Donnée!$F$2:$H$25,3,FALSE)," ")</f>
        <v xml:space="preserve"> </v>
      </c>
      <c r="E95" s="6"/>
      <c r="F95" s="9"/>
      <c r="G95" s="7"/>
      <c r="H95" s="5"/>
      <c r="I95" s="9"/>
      <c r="J95" s="7"/>
      <c r="K95" s="15"/>
    </row>
    <row r="96" spans="2:11" x14ac:dyDescent="0.25">
      <c r="B96" s="22"/>
      <c r="C96" s="23" t="str">
        <f>IFERROR(VLOOKUP(B96,Donnée!$F$2:$H$25,2,FALSE)," ")</f>
        <v xml:space="preserve"> </v>
      </c>
      <c r="D96" s="23" t="str">
        <f>IFERROR(VLOOKUP(B96,Donnée!$F$2:$H$25,3,FALSE)," ")</f>
        <v xml:space="preserve"> </v>
      </c>
      <c r="E96" s="24"/>
      <c r="F96" s="25"/>
      <c r="G96" s="26"/>
      <c r="H96" s="23"/>
      <c r="I96" s="25"/>
      <c r="J96" s="26"/>
      <c r="K96" s="27"/>
    </row>
    <row r="97" spans="2:11" x14ac:dyDescent="0.25">
      <c r="B97" s="14"/>
      <c r="C97" s="5" t="str">
        <f>IFERROR(VLOOKUP(B97,Donnée!$F$2:$H$25,2,FALSE)," ")</f>
        <v xml:space="preserve"> </v>
      </c>
      <c r="D97" s="5" t="str">
        <f>IFERROR(VLOOKUP(B97,Donnée!$F$2:$H$25,3,FALSE)," ")</f>
        <v xml:space="preserve"> </v>
      </c>
      <c r="E97" s="6"/>
      <c r="F97" s="9"/>
      <c r="G97" s="7"/>
      <c r="H97" s="5"/>
      <c r="I97" s="9"/>
      <c r="J97" s="7"/>
      <c r="K97" s="15"/>
    </row>
    <row r="98" spans="2:11" x14ac:dyDescent="0.25">
      <c r="B98" s="22"/>
      <c r="C98" s="23" t="str">
        <f>IFERROR(VLOOKUP(B98,Donnée!$F$2:$H$25,2,FALSE)," ")</f>
        <v xml:space="preserve"> </v>
      </c>
      <c r="D98" s="23" t="str">
        <f>IFERROR(VLOOKUP(B98,Donnée!$F$2:$H$25,3,FALSE)," ")</f>
        <v xml:space="preserve"> </v>
      </c>
      <c r="E98" s="24"/>
      <c r="F98" s="25"/>
      <c r="G98" s="26"/>
      <c r="H98" s="23"/>
      <c r="I98" s="25"/>
      <c r="J98" s="26"/>
      <c r="K98" s="27"/>
    </row>
    <row r="99" spans="2:11" x14ac:dyDescent="0.25">
      <c r="B99" s="14"/>
      <c r="C99" s="5" t="str">
        <f>IFERROR(VLOOKUP(B99,Donnée!$F$2:$H$25,2,FALSE)," ")</f>
        <v xml:space="preserve"> </v>
      </c>
      <c r="D99" s="5" t="str">
        <f>IFERROR(VLOOKUP(B99,Donnée!$F$2:$H$25,3,FALSE)," ")</f>
        <v xml:space="preserve"> </v>
      </c>
      <c r="E99" s="6"/>
      <c r="F99" s="9"/>
      <c r="G99" s="7"/>
      <c r="H99" s="5"/>
      <c r="I99" s="9"/>
      <c r="J99" s="7"/>
      <c r="K99" s="15"/>
    </row>
    <row r="100" spans="2:11" x14ac:dyDescent="0.25">
      <c r="B100" s="22"/>
      <c r="C100" s="23" t="str">
        <f>IFERROR(VLOOKUP(B100,Donnée!$F$2:$H$25,2,FALSE)," ")</f>
        <v xml:space="preserve"> </v>
      </c>
      <c r="D100" s="23" t="str">
        <f>IFERROR(VLOOKUP(B100,Donnée!$F$2:$H$25,3,FALSE)," ")</f>
        <v xml:space="preserve"> </v>
      </c>
      <c r="E100" s="24"/>
      <c r="F100" s="25"/>
      <c r="G100" s="26"/>
      <c r="H100" s="23"/>
      <c r="I100" s="25"/>
      <c r="J100" s="26"/>
      <c r="K100" s="27"/>
    </row>
    <row r="101" spans="2:11" x14ac:dyDescent="0.25">
      <c r="B101" s="14"/>
      <c r="C101" s="5" t="str">
        <f>IFERROR(VLOOKUP(B101,Donnée!$F$2:$H$25,2,FALSE)," ")</f>
        <v xml:space="preserve"> </v>
      </c>
      <c r="D101" s="5" t="str">
        <f>IFERROR(VLOOKUP(B101,Donnée!$F$2:$H$25,3,FALSE)," ")</f>
        <v xml:space="preserve"> </v>
      </c>
      <c r="E101" s="6"/>
      <c r="F101" s="9"/>
      <c r="G101" s="7"/>
      <c r="H101" s="5"/>
      <c r="I101" s="9"/>
      <c r="J101" s="7"/>
      <c r="K101" s="15"/>
    </row>
    <row r="102" spans="2:11" x14ac:dyDescent="0.25">
      <c r="B102" s="22"/>
      <c r="C102" s="23" t="str">
        <f>IFERROR(VLOOKUP(B102,Donnée!$F$2:$H$25,2,FALSE)," ")</f>
        <v xml:space="preserve"> </v>
      </c>
      <c r="D102" s="23" t="str">
        <f>IFERROR(VLOOKUP(B102,Donnée!$F$2:$H$25,3,FALSE)," ")</f>
        <v xml:space="preserve"> </v>
      </c>
      <c r="E102" s="24"/>
      <c r="F102" s="25"/>
      <c r="G102" s="26"/>
      <c r="H102" s="23"/>
      <c r="I102" s="25"/>
      <c r="J102" s="26"/>
      <c r="K102" s="27"/>
    </row>
    <row r="103" spans="2:11" x14ac:dyDescent="0.25">
      <c r="B103" s="14"/>
      <c r="C103" s="5" t="str">
        <f>IFERROR(VLOOKUP(B103,Donnée!$F$2:$H$25,2,FALSE)," ")</f>
        <v xml:space="preserve"> </v>
      </c>
      <c r="D103" s="5" t="str">
        <f>IFERROR(VLOOKUP(B103,Donnée!$F$2:$H$25,3,FALSE)," ")</f>
        <v xml:space="preserve"> </v>
      </c>
      <c r="E103" s="6"/>
      <c r="F103" s="9"/>
      <c r="G103" s="7"/>
      <c r="H103" s="5"/>
      <c r="I103" s="9"/>
      <c r="J103" s="7"/>
      <c r="K103" s="15"/>
    </row>
    <row r="104" spans="2:11" x14ac:dyDescent="0.25">
      <c r="B104" s="22"/>
      <c r="C104" s="23" t="str">
        <f>IFERROR(VLOOKUP(B104,Donnée!$F$2:$H$25,2,FALSE)," ")</f>
        <v xml:space="preserve"> </v>
      </c>
      <c r="D104" s="23" t="str">
        <f>IFERROR(VLOOKUP(B104,Donnée!$F$2:$H$25,3,FALSE)," ")</f>
        <v xml:space="preserve"> </v>
      </c>
      <c r="E104" s="24"/>
      <c r="F104" s="25"/>
      <c r="G104" s="26"/>
      <c r="H104" s="23"/>
      <c r="I104" s="25"/>
      <c r="J104" s="26"/>
      <c r="K104" s="27"/>
    </row>
    <row r="105" spans="2:11" x14ac:dyDescent="0.25">
      <c r="B105" s="14"/>
      <c r="C105" s="5" t="str">
        <f>IFERROR(VLOOKUP(B105,Donnée!$F$2:$H$25,2,FALSE)," ")</f>
        <v xml:space="preserve"> </v>
      </c>
      <c r="D105" s="5" t="str">
        <f>IFERROR(VLOOKUP(B105,Donnée!$F$2:$H$25,3,FALSE)," ")</f>
        <v xml:space="preserve"> </v>
      </c>
      <c r="E105" s="6"/>
      <c r="F105" s="9"/>
      <c r="G105" s="7"/>
      <c r="H105" s="5"/>
      <c r="I105" s="9"/>
      <c r="J105" s="7"/>
      <c r="K105" s="15"/>
    </row>
    <row r="106" spans="2:11" x14ac:dyDescent="0.25">
      <c r="B106" s="22"/>
      <c r="C106" s="23" t="str">
        <f>IFERROR(VLOOKUP(B106,Donnée!$F$2:$H$25,2,FALSE)," ")</f>
        <v xml:space="preserve"> </v>
      </c>
      <c r="D106" s="23" t="str">
        <f>IFERROR(VLOOKUP(B106,Donnée!$F$2:$H$25,3,FALSE)," ")</f>
        <v xml:space="preserve"> </v>
      </c>
      <c r="E106" s="24"/>
      <c r="F106" s="25"/>
      <c r="G106" s="26"/>
      <c r="H106" s="23"/>
      <c r="I106" s="25"/>
      <c r="J106" s="26"/>
      <c r="K106" s="27"/>
    </row>
    <row r="107" spans="2:11" x14ac:dyDescent="0.25">
      <c r="B107" s="14"/>
      <c r="C107" s="5" t="str">
        <f>IFERROR(VLOOKUP(B107,Donnée!$F$2:$H$25,2,FALSE)," ")</f>
        <v xml:space="preserve"> </v>
      </c>
      <c r="D107" s="5" t="str">
        <f>IFERROR(VLOOKUP(B107,Donnée!$F$2:$H$25,3,FALSE)," ")</f>
        <v xml:space="preserve"> </v>
      </c>
      <c r="E107" s="6"/>
      <c r="F107" s="9"/>
      <c r="G107" s="7"/>
      <c r="H107" s="5"/>
      <c r="I107" s="9"/>
      <c r="J107" s="7"/>
      <c r="K107" s="15"/>
    </row>
    <row r="108" spans="2:11" x14ac:dyDescent="0.25">
      <c r="B108" s="22"/>
      <c r="C108" s="23" t="str">
        <f>IFERROR(VLOOKUP(B108,Donnée!$F$2:$H$25,2,FALSE)," ")</f>
        <v xml:space="preserve"> </v>
      </c>
      <c r="D108" s="23" t="str">
        <f>IFERROR(VLOOKUP(B108,Donnée!$F$2:$H$25,3,FALSE)," ")</f>
        <v xml:space="preserve"> </v>
      </c>
      <c r="E108" s="24"/>
      <c r="F108" s="25"/>
      <c r="G108" s="26"/>
      <c r="H108" s="23"/>
      <c r="I108" s="25"/>
      <c r="J108" s="26"/>
      <c r="K108" s="27"/>
    </row>
    <row r="109" spans="2:11" x14ac:dyDescent="0.25">
      <c r="B109" s="14"/>
      <c r="C109" s="5" t="str">
        <f>IFERROR(VLOOKUP(B109,Donnée!$F$2:$H$25,2,FALSE)," ")</f>
        <v xml:space="preserve"> </v>
      </c>
      <c r="D109" s="5" t="str">
        <f>IFERROR(VLOOKUP(B109,Donnée!$F$2:$H$25,3,FALSE)," ")</f>
        <v xml:space="preserve"> </v>
      </c>
      <c r="E109" s="6"/>
      <c r="F109" s="9"/>
      <c r="G109" s="7"/>
      <c r="H109" s="5"/>
      <c r="I109" s="9"/>
      <c r="J109" s="7"/>
      <c r="K109" s="15"/>
    </row>
    <row r="110" spans="2:11" x14ac:dyDescent="0.25">
      <c r="B110" s="22"/>
      <c r="C110" s="23" t="str">
        <f>IFERROR(VLOOKUP(B110,Donnée!$F$2:$H$25,2,FALSE)," ")</f>
        <v xml:space="preserve"> </v>
      </c>
      <c r="D110" s="23" t="str">
        <f>IFERROR(VLOOKUP(B110,Donnée!$F$2:$H$25,3,FALSE)," ")</f>
        <v xml:space="preserve"> </v>
      </c>
      <c r="E110" s="24"/>
      <c r="F110" s="25"/>
      <c r="G110" s="26"/>
      <c r="H110" s="23"/>
      <c r="I110" s="25"/>
      <c r="J110" s="26"/>
      <c r="K110" s="27"/>
    </row>
    <row r="111" spans="2:11" x14ac:dyDescent="0.25">
      <c r="B111" s="14"/>
      <c r="C111" s="5" t="str">
        <f>IFERROR(VLOOKUP(B111,Donnée!$F$2:$H$25,2,FALSE)," ")</f>
        <v xml:space="preserve"> </v>
      </c>
      <c r="D111" s="5" t="str">
        <f>IFERROR(VLOOKUP(B111,Donnée!$F$2:$H$25,3,FALSE)," ")</f>
        <v xml:space="preserve"> </v>
      </c>
      <c r="E111" s="6"/>
      <c r="F111" s="9"/>
      <c r="G111" s="7"/>
      <c r="H111" s="5"/>
      <c r="I111" s="9"/>
      <c r="J111" s="7"/>
      <c r="K111" s="15"/>
    </row>
    <row r="112" spans="2:11" x14ac:dyDescent="0.25">
      <c r="B112" s="22"/>
      <c r="C112" s="23" t="str">
        <f>IFERROR(VLOOKUP(B112,Donnée!$F$2:$H$25,2,FALSE)," ")</f>
        <v xml:space="preserve"> </v>
      </c>
      <c r="D112" s="23" t="str">
        <f>IFERROR(VLOOKUP(B112,Donnée!$F$2:$H$25,3,FALSE)," ")</f>
        <v xml:space="preserve"> </v>
      </c>
      <c r="E112" s="24"/>
      <c r="F112" s="25"/>
      <c r="G112" s="26"/>
      <c r="H112" s="23"/>
      <c r="I112" s="25"/>
      <c r="J112" s="26"/>
      <c r="K112" s="27"/>
    </row>
    <row r="113" spans="2:11" x14ac:dyDescent="0.25">
      <c r="B113" s="14"/>
      <c r="C113" s="5" t="str">
        <f>IFERROR(VLOOKUP(B113,Donnée!$F$2:$H$25,2,FALSE)," ")</f>
        <v xml:space="preserve"> </v>
      </c>
      <c r="D113" s="5" t="str">
        <f>IFERROR(VLOOKUP(B113,Donnée!$F$2:$H$25,3,FALSE)," ")</f>
        <v xml:space="preserve"> </v>
      </c>
      <c r="E113" s="6"/>
      <c r="F113" s="9"/>
      <c r="G113" s="7"/>
      <c r="H113" s="5"/>
      <c r="I113" s="9"/>
      <c r="J113" s="7"/>
      <c r="K113" s="15"/>
    </row>
    <row r="114" spans="2:11" x14ac:dyDescent="0.25">
      <c r="B114" s="22"/>
      <c r="C114" s="23" t="str">
        <f>IFERROR(VLOOKUP(B114,Donnée!$F$2:$H$25,2,FALSE)," ")</f>
        <v xml:space="preserve"> </v>
      </c>
      <c r="D114" s="23" t="str">
        <f>IFERROR(VLOOKUP(B114,Donnée!$F$2:$H$25,3,FALSE)," ")</f>
        <v xml:space="preserve"> </v>
      </c>
      <c r="E114" s="24"/>
      <c r="F114" s="25"/>
      <c r="G114" s="26"/>
      <c r="H114" s="23"/>
      <c r="I114" s="25"/>
      <c r="J114" s="26"/>
      <c r="K114" s="27"/>
    </row>
    <row r="115" spans="2:11" x14ac:dyDescent="0.25">
      <c r="B115" s="14"/>
      <c r="C115" s="5" t="str">
        <f>IFERROR(VLOOKUP(B115,Donnée!$F$2:$H$25,2,FALSE)," ")</f>
        <v xml:space="preserve"> </v>
      </c>
      <c r="D115" s="5" t="str">
        <f>IFERROR(VLOOKUP(B115,Donnée!$F$2:$H$25,3,FALSE)," ")</f>
        <v xml:space="preserve"> </v>
      </c>
      <c r="E115" s="6"/>
      <c r="F115" s="9"/>
      <c r="G115" s="7"/>
      <c r="H115" s="5"/>
      <c r="I115" s="9"/>
      <c r="J115" s="7"/>
      <c r="K115" s="15"/>
    </row>
    <row r="116" spans="2:11" x14ac:dyDescent="0.25">
      <c r="B116" s="22"/>
      <c r="C116" s="23" t="str">
        <f>IFERROR(VLOOKUP(B116,Donnée!$F$2:$H$25,2,FALSE)," ")</f>
        <v xml:space="preserve"> </v>
      </c>
      <c r="D116" s="23" t="str">
        <f>IFERROR(VLOOKUP(B116,Donnée!$F$2:$H$25,3,FALSE)," ")</f>
        <v xml:space="preserve"> </v>
      </c>
      <c r="E116" s="24"/>
      <c r="F116" s="25"/>
      <c r="G116" s="26"/>
      <c r="H116" s="23"/>
      <c r="I116" s="25"/>
      <c r="J116" s="26"/>
      <c r="K116" s="27"/>
    </row>
    <row r="117" spans="2:11" x14ac:dyDescent="0.25">
      <c r="B117" s="14"/>
      <c r="C117" s="5" t="str">
        <f>IFERROR(VLOOKUP(B117,Donnée!$F$2:$H$25,2,FALSE)," ")</f>
        <v xml:space="preserve"> </v>
      </c>
      <c r="D117" s="5" t="str">
        <f>IFERROR(VLOOKUP(B117,Donnée!$F$2:$H$25,3,FALSE)," ")</f>
        <v xml:space="preserve"> </v>
      </c>
      <c r="E117" s="6"/>
      <c r="F117" s="9"/>
      <c r="G117" s="7"/>
      <c r="H117" s="5"/>
      <c r="I117" s="9"/>
      <c r="J117" s="7"/>
      <c r="K117" s="15"/>
    </row>
    <row r="118" spans="2:11" x14ac:dyDescent="0.25">
      <c r="B118" s="22"/>
      <c r="C118" s="23" t="str">
        <f>IFERROR(VLOOKUP(B118,Donnée!$F$2:$H$25,2,FALSE)," ")</f>
        <v xml:space="preserve"> </v>
      </c>
      <c r="D118" s="23" t="str">
        <f>IFERROR(VLOOKUP(B118,Donnée!$F$2:$H$25,3,FALSE)," ")</f>
        <v xml:space="preserve"> </v>
      </c>
      <c r="E118" s="24"/>
      <c r="F118" s="25"/>
      <c r="G118" s="26"/>
      <c r="H118" s="23"/>
      <c r="I118" s="25"/>
      <c r="J118" s="26"/>
      <c r="K118" s="27"/>
    </row>
    <row r="119" spans="2:11" x14ac:dyDescent="0.25">
      <c r="B119" s="14"/>
      <c r="C119" s="5" t="str">
        <f>IFERROR(VLOOKUP(B119,Donnée!$F$2:$H$25,2,FALSE)," ")</f>
        <v xml:space="preserve"> </v>
      </c>
      <c r="D119" s="5" t="str">
        <f>IFERROR(VLOOKUP(B119,Donnée!$F$2:$H$25,3,FALSE)," ")</f>
        <v xml:space="preserve"> </v>
      </c>
      <c r="E119" s="6"/>
      <c r="F119" s="9"/>
      <c r="G119" s="7"/>
      <c r="H119" s="5"/>
      <c r="I119" s="9"/>
      <c r="J119" s="7"/>
      <c r="K119" s="15"/>
    </row>
    <row r="120" spans="2:11" x14ac:dyDescent="0.25">
      <c r="B120" s="22"/>
      <c r="C120" s="23" t="str">
        <f>IFERROR(VLOOKUP(B120,Donnée!$F$2:$H$25,2,FALSE)," ")</f>
        <v xml:space="preserve"> </v>
      </c>
      <c r="D120" s="23" t="str">
        <f>IFERROR(VLOOKUP(B120,Donnée!$F$2:$H$25,3,FALSE)," ")</f>
        <v xml:space="preserve"> </v>
      </c>
      <c r="E120" s="24"/>
      <c r="F120" s="25"/>
      <c r="G120" s="26"/>
      <c r="H120" s="23"/>
      <c r="I120" s="25"/>
      <c r="J120" s="26"/>
      <c r="K120" s="27"/>
    </row>
    <row r="121" spans="2:11" x14ac:dyDescent="0.25">
      <c r="B121" s="14"/>
      <c r="C121" s="5" t="str">
        <f>IFERROR(VLOOKUP(B121,Donnée!$F$2:$H$25,2,FALSE)," ")</f>
        <v xml:space="preserve"> </v>
      </c>
      <c r="D121" s="5" t="str">
        <f>IFERROR(VLOOKUP(B121,Donnée!$F$2:$H$25,3,FALSE)," ")</f>
        <v xml:space="preserve"> </v>
      </c>
      <c r="E121" s="6"/>
      <c r="F121" s="9"/>
      <c r="G121" s="7"/>
      <c r="H121" s="5"/>
      <c r="I121" s="9"/>
      <c r="J121" s="7"/>
      <c r="K121" s="15"/>
    </row>
    <row r="122" spans="2:11" x14ac:dyDescent="0.25">
      <c r="B122" s="22"/>
      <c r="C122" s="23" t="str">
        <f>IFERROR(VLOOKUP(B122,Donnée!$F$2:$H$25,2,FALSE)," ")</f>
        <v xml:space="preserve"> </v>
      </c>
      <c r="D122" s="23" t="str">
        <f>IFERROR(VLOOKUP(B122,Donnée!$F$2:$H$25,3,FALSE)," ")</f>
        <v xml:space="preserve"> </v>
      </c>
      <c r="E122" s="24"/>
      <c r="F122" s="25"/>
      <c r="G122" s="26"/>
      <c r="H122" s="23"/>
      <c r="I122" s="25"/>
      <c r="J122" s="26"/>
      <c r="K122" s="27"/>
    </row>
    <row r="123" spans="2:11" x14ac:dyDescent="0.25">
      <c r="B123" s="14"/>
      <c r="C123" s="5" t="str">
        <f>IFERROR(VLOOKUP(B123,Donnée!$F$2:$H$25,2,FALSE)," ")</f>
        <v xml:space="preserve"> </v>
      </c>
      <c r="D123" s="5" t="str">
        <f>IFERROR(VLOOKUP(B123,Donnée!$F$2:$H$25,3,FALSE)," ")</f>
        <v xml:space="preserve"> </v>
      </c>
      <c r="E123" s="6"/>
      <c r="F123" s="9"/>
      <c r="G123" s="7"/>
      <c r="H123" s="5"/>
      <c r="I123" s="9"/>
      <c r="J123" s="7"/>
      <c r="K123" s="15"/>
    </row>
    <row r="124" spans="2:11" x14ac:dyDescent="0.25">
      <c r="B124" s="22"/>
      <c r="C124" s="23" t="str">
        <f>IFERROR(VLOOKUP(B124,Donnée!$F$2:$H$25,2,FALSE)," ")</f>
        <v xml:space="preserve"> </v>
      </c>
      <c r="D124" s="23" t="str">
        <f>IFERROR(VLOOKUP(B124,Donnée!$F$2:$H$25,3,FALSE)," ")</f>
        <v xml:space="preserve"> </v>
      </c>
      <c r="E124" s="24"/>
      <c r="F124" s="25"/>
      <c r="G124" s="26"/>
      <c r="H124" s="23"/>
      <c r="I124" s="25"/>
      <c r="J124" s="26"/>
      <c r="K124" s="27"/>
    </row>
    <row r="125" spans="2:11" x14ac:dyDescent="0.25">
      <c r="B125" s="14"/>
      <c r="C125" s="5" t="str">
        <f>IFERROR(VLOOKUP(B125,Donnée!$F$2:$H$25,2,FALSE)," ")</f>
        <v xml:space="preserve"> </v>
      </c>
      <c r="D125" s="5" t="str">
        <f>IFERROR(VLOOKUP(B125,Donnée!$F$2:$H$25,3,FALSE)," ")</f>
        <v xml:space="preserve"> </v>
      </c>
      <c r="E125" s="6"/>
      <c r="F125" s="9"/>
      <c r="G125" s="7"/>
      <c r="H125" s="5"/>
      <c r="I125" s="9"/>
      <c r="J125" s="7"/>
      <c r="K125" s="15"/>
    </row>
    <row r="126" spans="2:11" x14ac:dyDescent="0.25">
      <c r="B126" s="22"/>
      <c r="C126" s="23" t="str">
        <f>IFERROR(VLOOKUP(B126,Donnée!$F$2:$H$25,2,FALSE)," ")</f>
        <v xml:space="preserve"> </v>
      </c>
      <c r="D126" s="23" t="str">
        <f>IFERROR(VLOOKUP(B126,Donnée!$F$2:$H$25,3,FALSE)," ")</f>
        <v xml:space="preserve"> </v>
      </c>
      <c r="E126" s="24"/>
      <c r="F126" s="25"/>
      <c r="G126" s="26"/>
      <c r="H126" s="23"/>
      <c r="I126" s="25"/>
      <c r="J126" s="26"/>
      <c r="K126" s="27"/>
    </row>
    <row r="127" spans="2:11" x14ac:dyDescent="0.25">
      <c r="B127" s="14"/>
      <c r="C127" s="5" t="str">
        <f>IFERROR(VLOOKUP(B127,Donnée!$F$2:$H$25,2,FALSE)," ")</f>
        <v xml:space="preserve"> </v>
      </c>
      <c r="D127" s="5" t="str">
        <f>IFERROR(VLOOKUP(B127,Donnée!$F$2:$H$25,3,FALSE)," ")</f>
        <v xml:space="preserve"> </v>
      </c>
      <c r="E127" s="6"/>
      <c r="F127" s="9"/>
      <c r="G127" s="7"/>
      <c r="H127" s="5"/>
      <c r="I127" s="9"/>
      <c r="J127" s="7"/>
      <c r="K127" s="15"/>
    </row>
    <row r="128" spans="2:11" x14ac:dyDescent="0.25">
      <c r="B128" s="22"/>
      <c r="C128" s="23" t="str">
        <f>IFERROR(VLOOKUP(B128,Donnée!$F$2:$H$25,2,FALSE)," ")</f>
        <v xml:space="preserve"> </v>
      </c>
      <c r="D128" s="23" t="str">
        <f>IFERROR(VLOOKUP(B128,Donnée!$F$2:$H$25,3,FALSE)," ")</f>
        <v xml:space="preserve"> </v>
      </c>
      <c r="E128" s="24"/>
      <c r="F128" s="25"/>
      <c r="G128" s="26"/>
      <c r="H128" s="23"/>
      <c r="I128" s="25"/>
      <c r="J128" s="26"/>
      <c r="K128" s="27"/>
    </row>
    <row r="129" spans="2:11" x14ac:dyDescent="0.25">
      <c r="B129" s="14"/>
      <c r="C129" s="5" t="str">
        <f>IFERROR(VLOOKUP(B129,Donnée!$F$2:$H$25,2,FALSE)," ")</f>
        <v xml:space="preserve"> </v>
      </c>
      <c r="D129" s="5" t="str">
        <f>IFERROR(VLOOKUP(B129,Donnée!$F$2:$H$25,3,FALSE)," ")</f>
        <v xml:space="preserve"> </v>
      </c>
      <c r="E129" s="6"/>
      <c r="F129" s="9"/>
      <c r="G129" s="7"/>
      <c r="H129" s="5"/>
      <c r="I129" s="9"/>
      <c r="J129" s="7"/>
      <c r="K129" s="15"/>
    </row>
    <row r="130" spans="2:11" x14ac:dyDescent="0.25">
      <c r="B130" s="22"/>
      <c r="C130" s="23" t="str">
        <f>IFERROR(VLOOKUP(B130,Donnée!$F$2:$H$25,2,FALSE)," ")</f>
        <v xml:space="preserve"> </v>
      </c>
      <c r="D130" s="23" t="str">
        <f>IFERROR(VLOOKUP(B130,Donnée!$F$2:$H$25,3,FALSE)," ")</f>
        <v xml:space="preserve"> </v>
      </c>
      <c r="E130" s="24"/>
      <c r="F130" s="25"/>
      <c r="G130" s="26"/>
      <c r="H130" s="23"/>
      <c r="I130" s="25"/>
      <c r="J130" s="26"/>
      <c r="K130" s="27"/>
    </row>
    <row r="131" spans="2:11" x14ac:dyDescent="0.25">
      <c r="B131" s="14"/>
      <c r="C131" s="5" t="str">
        <f>IFERROR(VLOOKUP(B131,Donnée!$F$2:$H$25,2,FALSE)," ")</f>
        <v xml:space="preserve"> </v>
      </c>
      <c r="D131" s="5" t="str">
        <f>IFERROR(VLOOKUP(B131,Donnée!$F$2:$H$25,3,FALSE)," ")</f>
        <v xml:space="preserve"> </v>
      </c>
      <c r="E131" s="6"/>
      <c r="F131" s="9"/>
      <c r="G131" s="7"/>
      <c r="H131" s="5"/>
      <c r="I131" s="9"/>
      <c r="J131" s="7"/>
      <c r="K131" s="15"/>
    </row>
    <row r="132" spans="2:11" x14ac:dyDescent="0.25">
      <c r="B132" s="22"/>
      <c r="C132" s="23" t="str">
        <f>IFERROR(VLOOKUP(B132,Donnée!$F$2:$H$25,2,FALSE)," ")</f>
        <v xml:space="preserve"> </v>
      </c>
      <c r="D132" s="23" t="str">
        <f>IFERROR(VLOOKUP(B132,Donnée!$F$2:$H$25,3,FALSE)," ")</f>
        <v xml:space="preserve"> </v>
      </c>
      <c r="E132" s="24"/>
      <c r="F132" s="25"/>
      <c r="G132" s="26"/>
      <c r="H132" s="23"/>
      <c r="I132" s="25"/>
      <c r="J132" s="26"/>
      <c r="K132" s="27"/>
    </row>
    <row r="133" spans="2:11" x14ac:dyDescent="0.25">
      <c r="B133" s="14"/>
      <c r="C133" s="5" t="str">
        <f>IFERROR(VLOOKUP(B133,Donnée!$F$2:$H$25,2,FALSE)," ")</f>
        <v xml:space="preserve"> </v>
      </c>
      <c r="D133" s="5" t="str">
        <f>IFERROR(VLOOKUP(B133,Donnée!$F$2:$H$25,3,FALSE)," ")</f>
        <v xml:space="preserve"> </v>
      </c>
      <c r="E133" s="6"/>
      <c r="F133" s="9"/>
      <c r="G133" s="7"/>
      <c r="H133" s="5"/>
      <c r="I133" s="9"/>
      <c r="J133" s="7"/>
      <c r="K133" s="15"/>
    </row>
    <row r="134" spans="2:11" x14ac:dyDescent="0.25">
      <c r="B134" s="22"/>
      <c r="C134" s="23" t="str">
        <f>IFERROR(VLOOKUP(B134,Donnée!$F$2:$H$25,2,FALSE)," ")</f>
        <v xml:space="preserve"> </v>
      </c>
      <c r="D134" s="23" t="str">
        <f>IFERROR(VLOOKUP(B134,Donnée!$F$2:$H$25,3,FALSE)," ")</f>
        <v xml:space="preserve"> </v>
      </c>
      <c r="E134" s="24"/>
      <c r="F134" s="25"/>
      <c r="G134" s="26"/>
      <c r="H134" s="23"/>
      <c r="I134" s="25"/>
      <c r="J134" s="26"/>
      <c r="K134" s="27"/>
    </row>
    <row r="135" spans="2:11" x14ac:dyDescent="0.25">
      <c r="B135" s="14"/>
      <c r="C135" s="5" t="str">
        <f>IFERROR(VLOOKUP(B135,Donnée!$F$2:$H$25,2,FALSE)," ")</f>
        <v xml:space="preserve"> </v>
      </c>
      <c r="D135" s="5" t="str">
        <f>IFERROR(VLOOKUP(B135,Donnée!$F$2:$H$25,3,FALSE)," ")</f>
        <v xml:space="preserve"> </v>
      </c>
      <c r="E135" s="6"/>
      <c r="F135" s="9"/>
      <c r="G135" s="7"/>
      <c r="H135" s="5"/>
      <c r="I135" s="9"/>
      <c r="J135" s="7"/>
      <c r="K135" s="15"/>
    </row>
    <row r="136" spans="2:11" x14ac:dyDescent="0.25">
      <c r="B136" s="22"/>
      <c r="C136" s="23" t="str">
        <f>IFERROR(VLOOKUP(B136,Donnée!$F$2:$H$25,2,FALSE)," ")</f>
        <v xml:space="preserve"> </v>
      </c>
      <c r="D136" s="23" t="str">
        <f>IFERROR(VLOOKUP(B136,Donnée!$F$2:$H$25,3,FALSE)," ")</f>
        <v xml:space="preserve"> </v>
      </c>
      <c r="E136" s="24"/>
      <c r="F136" s="25"/>
      <c r="G136" s="26"/>
      <c r="H136" s="23"/>
      <c r="I136" s="25"/>
      <c r="J136" s="26"/>
      <c r="K136" s="27"/>
    </row>
    <row r="137" spans="2:11" x14ac:dyDescent="0.25">
      <c r="B137" s="14"/>
      <c r="C137" s="5" t="str">
        <f>IFERROR(VLOOKUP(B137,Donnée!$F$2:$H$25,2,FALSE)," ")</f>
        <v xml:space="preserve"> </v>
      </c>
      <c r="D137" s="5" t="str">
        <f>IFERROR(VLOOKUP(B137,Donnée!$F$2:$H$25,3,FALSE)," ")</f>
        <v xml:space="preserve"> </v>
      </c>
      <c r="E137" s="6"/>
      <c r="F137" s="9"/>
      <c r="G137" s="7"/>
      <c r="H137" s="5"/>
      <c r="I137" s="9"/>
      <c r="J137" s="7"/>
      <c r="K137" s="15"/>
    </row>
    <row r="138" spans="2:11" x14ac:dyDescent="0.25">
      <c r="B138" s="22"/>
      <c r="C138" s="23" t="str">
        <f>IFERROR(VLOOKUP(B138,Donnée!$F$2:$H$25,2,FALSE)," ")</f>
        <v xml:space="preserve"> </v>
      </c>
      <c r="D138" s="23" t="str">
        <f>IFERROR(VLOOKUP(B138,Donnée!$F$2:$H$25,3,FALSE)," ")</f>
        <v xml:space="preserve"> </v>
      </c>
      <c r="E138" s="24"/>
      <c r="F138" s="25"/>
      <c r="G138" s="26"/>
      <c r="H138" s="23"/>
      <c r="I138" s="25"/>
      <c r="J138" s="26"/>
      <c r="K138" s="27"/>
    </row>
    <row r="139" spans="2:11" x14ac:dyDescent="0.25">
      <c r="B139" s="14"/>
      <c r="C139" s="5" t="str">
        <f>IFERROR(VLOOKUP(B139,Donnée!$F$2:$H$25,2,FALSE)," ")</f>
        <v xml:space="preserve"> </v>
      </c>
      <c r="D139" s="5" t="str">
        <f>IFERROR(VLOOKUP(B139,Donnée!$F$2:$H$25,3,FALSE)," ")</f>
        <v xml:space="preserve"> </v>
      </c>
      <c r="E139" s="6"/>
      <c r="F139" s="9"/>
      <c r="G139" s="7"/>
      <c r="H139" s="5"/>
      <c r="I139" s="9"/>
      <c r="J139" s="7"/>
      <c r="K139" s="15"/>
    </row>
    <row r="140" spans="2:11" x14ac:dyDescent="0.25">
      <c r="B140" s="22"/>
      <c r="C140" s="23" t="str">
        <f>IFERROR(VLOOKUP(B140,Donnée!$F$2:$H$25,2,FALSE)," ")</f>
        <v xml:space="preserve"> </v>
      </c>
      <c r="D140" s="23" t="str">
        <f>IFERROR(VLOOKUP(B140,Donnée!$F$2:$H$25,3,FALSE)," ")</f>
        <v xml:space="preserve"> </v>
      </c>
      <c r="E140" s="24"/>
      <c r="F140" s="25"/>
      <c r="G140" s="26"/>
      <c r="H140" s="23"/>
      <c r="I140" s="25"/>
      <c r="J140" s="26"/>
      <c r="K140" s="27"/>
    </row>
    <row r="141" spans="2:11" x14ac:dyDescent="0.25">
      <c r="B141" s="14"/>
      <c r="C141" s="5" t="str">
        <f>IFERROR(VLOOKUP(B141,Donnée!$F$2:$H$25,2,FALSE)," ")</f>
        <v xml:space="preserve"> </v>
      </c>
      <c r="D141" s="5" t="str">
        <f>IFERROR(VLOOKUP(B141,Donnée!$F$2:$H$25,3,FALSE)," ")</f>
        <v xml:space="preserve"> </v>
      </c>
      <c r="E141" s="6"/>
      <c r="F141" s="9"/>
      <c r="G141" s="7"/>
      <c r="H141" s="5"/>
      <c r="I141" s="9"/>
      <c r="J141" s="7"/>
      <c r="K141" s="15"/>
    </row>
    <row r="142" spans="2:11" x14ac:dyDescent="0.25">
      <c r="B142" s="22"/>
      <c r="C142" s="23" t="str">
        <f>IFERROR(VLOOKUP(B142,Donnée!$F$2:$H$25,2,FALSE)," ")</f>
        <v xml:space="preserve"> </v>
      </c>
      <c r="D142" s="23" t="str">
        <f>IFERROR(VLOOKUP(B142,Donnée!$F$2:$H$25,3,FALSE)," ")</f>
        <v xml:space="preserve"> </v>
      </c>
      <c r="E142" s="24"/>
      <c r="F142" s="25"/>
      <c r="G142" s="26"/>
      <c r="H142" s="23"/>
      <c r="I142" s="25"/>
      <c r="J142" s="26"/>
      <c r="K142" s="27"/>
    </row>
    <row r="143" spans="2:11" x14ac:dyDescent="0.25">
      <c r="B143" s="14"/>
      <c r="C143" s="5" t="str">
        <f>IFERROR(VLOOKUP(B143,Donnée!$F$2:$H$25,2,FALSE)," ")</f>
        <v xml:space="preserve"> </v>
      </c>
      <c r="D143" s="5" t="str">
        <f>IFERROR(VLOOKUP(B143,Donnée!$F$2:$H$25,3,FALSE)," ")</f>
        <v xml:space="preserve"> </v>
      </c>
      <c r="E143" s="6"/>
      <c r="F143" s="9"/>
      <c r="G143" s="7"/>
      <c r="H143" s="5"/>
      <c r="I143" s="9"/>
      <c r="J143" s="7"/>
      <c r="K143" s="15"/>
    </row>
    <row r="144" spans="2:11" x14ac:dyDescent="0.25">
      <c r="B144" s="22"/>
      <c r="C144" s="23" t="str">
        <f>IFERROR(VLOOKUP(B144,Donnée!$F$2:$H$25,2,FALSE)," ")</f>
        <v xml:space="preserve"> </v>
      </c>
      <c r="D144" s="23" t="str">
        <f>IFERROR(VLOOKUP(B144,Donnée!$F$2:$H$25,3,FALSE)," ")</f>
        <v xml:space="preserve"> </v>
      </c>
      <c r="E144" s="24"/>
      <c r="F144" s="25"/>
      <c r="G144" s="26"/>
      <c r="H144" s="23"/>
      <c r="I144" s="25"/>
      <c r="J144" s="26"/>
      <c r="K144" s="27"/>
    </row>
    <row r="145" spans="2:11" x14ac:dyDescent="0.25">
      <c r="B145" s="14"/>
      <c r="C145" s="5" t="str">
        <f>IFERROR(VLOOKUP(B145,Donnée!$F$2:$H$25,2,FALSE)," ")</f>
        <v xml:space="preserve"> </v>
      </c>
      <c r="D145" s="5" t="str">
        <f>IFERROR(VLOOKUP(B145,Donnée!$F$2:$H$25,3,FALSE)," ")</f>
        <v xml:space="preserve"> </v>
      </c>
      <c r="E145" s="6"/>
      <c r="F145" s="9"/>
      <c r="G145" s="7"/>
      <c r="H145" s="5"/>
      <c r="I145" s="9"/>
      <c r="J145" s="7"/>
      <c r="K145" s="15"/>
    </row>
    <row r="146" spans="2:11" x14ac:dyDescent="0.25">
      <c r="B146" s="22"/>
      <c r="C146" s="23" t="str">
        <f>IFERROR(VLOOKUP(B146,Donnée!$F$2:$H$25,2,FALSE)," ")</f>
        <v xml:space="preserve"> </v>
      </c>
      <c r="D146" s="23" t="str">
        <f>IFERROR(VLOOKUP(B146,Donnée!$F$2:$H$25,3,FALSE)," ")</f>
        <v xml:space="preserve"> </v>
      </c>
      <c r="E146" s="24"/>
      <c r="F146" s="25"/>
      <c r="G146" s="26"/>
      <c r="H146" s="23"/>
      <c r="I146" s="25"/>
      <c r="J146" s="26"/>
      <c r="K146" s="27"/>
    </row>
    <row r="147" spans="2:11" x14ac:dyDescent="0.25">
      <c r="B147" s="14"/>
      <c r="C147" s="5" t="str">
        <f>IFERROR(VLOOKUP(B147,Donnée!$F$2:$H$25,2,FALSE)," ")</f>
        <v xml:space="preserve"> </v>
      </c>
      <c r="D147" s="5" t="str">
        <f>IFERROR(VLOOKUP(B147,Donnée!$F$2:$H$25,3,FALSE)," ")</f>
        <v xml:space="preserve"> </v>
      </c>
      <c r="E147" s="6"/>
      <c r="F147" s="9"/>
      <c r="G147" s="7"/>
      <c r="H147" s="5"/>
      <c r="I147" s="9"/>
      <c r="J147" s="7"/>
      <c r="K147" s="15"/>
    </row>
    <row r="148" spans="2:11" x14ac:dyDescent="0.25">
      <c r="B148" s="22"/>
      <c r="C148" s="23" t="str">
        <f>IFERROR(VLOOKUP(B148,Donnée!$F$2:$H$25,2,FALSE)," ")</f>
        <v xml:space="preserve"> </v>
      </c>
      <c r="D148" s="23" t="str">
        <f>IFERROR(VLOOKUP(B148,Donnée!$F$2:$H$25,3,FALSE)," ")</f>
        <v xml:space="preserve"> </v>
      </c>
      <c r="E148" s="24"/>
      <c r="F148" s="25"/>
      <c r="G148" s="26"/>
      <c r="H148" s="23"/>
      <c r="I148" s="25"/>
      <c r="J148" s="26"/>
      <c r="K148" s="27"/>
    </row>
    <row r="149" spans="2:11" x14ac:dyDescent="0.25">
      <c r="B149" s="14"/>
      <c r="C149" s="5" t="str">
        <f>IFERROR(VLOOKUP(B149,Donnée!$F$2:$H$25,2,FALSE)," ")</f>
        <v xml:space="preserve"> </v>
      </c>
      <c r="D149" s="5" t="str">
        <f>IFERROR(VLOOKUP(B149,Donnée!$F$2:$H$25,3,FALSE)," ")</f>
        <v xml:space="preserve"> </v>
      </c>
      <c r="E149" s="6"/>
      <c r="F149" s="9"/>
      <c r="G149" s="7"/>
      <c r="H149" s="5"/>
      <c r="I149" s="9"/>
      <c r="J149" s="7"/>
      <c r="K149" s="15"/>
    </row>
    <row r="150" spans="2:11" x14ac:dyDescent="0.25">
      <c r="B150" s="22"/>
      <c r="C150" s="23" t="str">
        <f>IFERROR(VLOOKUP(B150,Donnée!$F$2:$H$25,2,FALSE)," ")</f>
        <v xml:space="preserve"> </v>
      </c>
      <c r="D150" s="23" t="str">
        <f>IFERROR(VLOOKUP(B150,Donnée!$F$2:$H$25,3,FALSE)," ")</f>
        <v xml:space="preserve"> </v>
      </c>
      <c r="E150" s="24"/>
      <c r="F150" s="25"/>
      <c r="G150" s="26"/>
      <c r="H150" s="23"/>
      <c r="I150" s="25"/>
      <c r="J150" s="26"/>
      <c r="K150" s="27"/>
    </row>
    <row r="151" spans="2:11" x14ac:dyDescent="0.25">
      <c r="B151" s="14"/>
      <c r="C151" s="5" t="str">
        <f>IFERROR(VLOOKUP(B151,Donnée!$F$2:$H$25,2,FALSE)," ")</f>
        <v xml:space="preserve"> </v>
      </c>
      <c r="D151" s="5" t="str">
        <f>IFERROR(VLOOKUP(B151,Donnée!$F$2:$H$25,3,FALSE)," ")</f>
        <v xml:space="preserve"> </v>
      </c>
      <c r="E151" s="6"/>
      <c r="F151" s="9"/>
      <c r="G151" s="7"/>
      <c r="H151" s="5"/>
      <c r="I151" s="9"/>
      <c r="J151" s="7"/>
      <c r="K151" s="15"/>
    </row>
    <row r="152" spans="2:11" x14ac:dyDescent="0.25">
      <c r="B152" s="22"/>
      <c r="C152" s="23" t="str">
        <f>IFERROR(VLOOKUP(B152,Donnée!$F$2:$H$25,2,FALSE)," ")</f>
        <v xml:space="preserve"> </v>
      </c>
      <c r="D152" s="23" t="str">
        <f>IFERROR(VLOOKUP(B152,Donnée!$F$2:$H$25,3,FALSE)," ")</f>
        <v xml:space="preserve"> </v>
      </c>
      <c r="E152" s="24"/>
      <c r="F152" s="25"/>
      <c r="G152" s="26"/>
      <c r="H152" s="23"/>
      <c r="I152" s="25"/>
      <c r="J152" s="26"/>
      <c r="K152" s="27"/>
    </row>
    <row r="153" spans="2:11" x14ac:dyDescent="0.25">
      <c r="B153" s="14"/>
      <c r="C153" s="5" t="str">
        <f>IFERROR(VLOOKUP(B153,Donnée!$F$2:$H$25,2,FALSE)," ")</f>
        <v xml:space="preserve"> </v>
      </c>
      <c r="D153" s="5" t="str">
        <f>IFERROR(VLOOKUP(B153,Donnée!$F$2:$H$25,3,FALSE)," ")</f>
        <v xml:space="preserve"> </v>
      </c>
      <c r="E153" s="6"/>
      <c r="F153" s="9"/>
      <c r="G153" s="7"/>
      <c r="H153" s="5"/>
      <c r="I153" s="9"/>
      <c r="J153" s="7"/>
      <c r="K153" s="15"/>
    </row>
    <row r="154" spans="2:11" x14ac:dyDescent="0.25">
      <c r="B154" s="22"/>
      <c r="C154" s="23" t="str">
        <f>IFERROR(VLOOKUP(B154,Donnée!$F$2:$H$25,2,FALSE)," ")</f>
        <v xml:space="preserve"> </v>
      </c>
      <c r="D154" s="23" t="str">
        <f>IFERROR(VLOOKUP(B154,Donnée!$F$2:$H$25,3,FALSE)," ")</f>
        <v xml:space="preserve"> </v>
      </c>
      <c r="E154" s="24"/>
      <c r="F154" s="25"/>
      <c r="G154" s="26"/>
      <c r="H154" s="23"/>
      <c r="I154" s="25"/>
      <c r="J154" s="26"/>
      <c r="K154" s="27"/>
    </row>
    <row r="155" spans="2:11" x14ac:dyDescent="0.25">
      <c r="B155" s="14"/>
      <c r="C155" s="5" t="str">
        <f>IFERROR(VLOOKUP(B155,Donnée!$F$2:$H$25,2,FALSE)," ")</f>
        <v xml:space="preserve"> </v>
      </c>
      <c r="D155" s="5" t="str">
        <f>IFERROR(VLOOKUP(B155,Donnée!$F$2:$H$25,3,FALSE)," ")</f>
        <v xml:space="preserve"> </v>
      </c>
      <c r="E155" s="6"/>
      <c r="F155" s="9"/>
      <c r="G155" s="7"/>
      <c r="H155" s="5"/>
      <c r="I155" s="9"/>
      <c r="J155" s="7"/>
      <c r="K155" s="15"/>
    </row>
    <row r="156" spans="2:11" x14ac:dyDescent="0.25">
      <c r="B156" s="22"/>
      <c r="C156" s="23" t="str">
        <f>IFERROR(VLOOKUP(B156,Donnée!$F$2:$H$25,2,FALSE)," ")</f>
        <v xml:space="preserve"> </v>
      </c>
      <c r="D156" s="23" t="str">
        <f>IFERROR(VLOOKUP(B156,Donnée!$F$2:$H$25,3,FALSE)," ")</f>
        <v xml:space="preserve"> </v>
      </c>
      <c r="E156" s="24"/>
      <c r="F156" s="25"/>
      <c r="G156" s="26"/>
      <c r="H156" s="23"/>
      <c r="I156" s="25"/>
      <c r="J156" s="26"/>
      <c r="K156" s="27"/>
    </row>
    <row r="157" spans="2:11" x14ac:dyDescent="0.25">
      <c r="B157" s="14"/>
      <c r="C157" s="5" t="str">
        <f>IFERROR(VLOOKUP(B157,Donnée!$F$2:$H$25,2,FALSE)," ")</f>
        <v xml:space="preserve"> </v>
      </c>
      <c r="D157" s="5" t="str">
        <f>IFERROR(VLOOKUP(B157,Donnée!$F$2:$H$25,3,FALSE)," ")</f>
        <v xml:space="preserve"> </v>
      </c>
      <c r="E157" s="6"/>
      <c r="F157" s="9"/>
      <c r="G157" s="7"/>
      <c r="H157" s="5"/>
      <c r="I157" s="9"/>
      <c r="J157" s="7"/>
      <c r="K157" s="15"/>
    </row>
    <row r="158" spans="2:11" x14ac:dyDescent="0.25">
      <c r="B158" s="22"/>
      <c r="C158" s="23" t="str">
        <f>IFERROR(VLOOKUP(B158,Donnée!$F$2:$H$25,2,FALSE)," ")</f>
        <v xml:space="preserve"> </v>
      </c>
      <c r="D158" s="23" t="str">
        <f>IFERROR(VLOOKUP(B158,Donnée!$F$2:$H$25,3,FALSE)," ")</f>
        <v xml:space="preserve"> </v>
      </c>
      <c r="E158" s="24"/>
      <c r="F158" s="25"/>
      <c r="G158" s="26"/>
      <c r="H158" s="23"/>
      <c r="I158" s="25"/>
      <c r="J158" s="26"/>
      <c r="K158" s="27"/>
    </row>
    <row r="159" spans="2:11" x14ac:dyDescent="0.25">
      <c r="B159" s="14"/>
      <c r="C159" s="5" t="str">
        <f>IFERROR(VLOOKUP(B159,Donnée!$F$2:$H$25,2,FALSE)," ")</f>
        <v xml:space="preserve"> </v>
      </c>
      <c r="D159" s="5" t="str">
        <f>IFERROR(VLOOKUP(B159,Donnée!$F$2:$H$25,3,FALSE)," ")</f>
        <v xml:space="preserve"> </v>
      </c>
      <c r="E159" s="6"/>
      <c r="F159" s="9"/>
      <c r="G159" s="7"/>
      <c r="H159" s="5"/>
      <c r="I159" s="9"/>
      <c r="J159" s="7"/>
      <c r="K159" s="15"/>
    </row>
    <row r="160" spans="2:11" x14ac:dyDescent="0.25">
      <c r="B160" s="22"/>
      <c r="C160" s="23" t="str">
        <f>IFERROR(VLOOKUP(B160,Donnée!$F$2:$H$25,2,FALSE)," ")</f>
        <v xml:space="preserve"> </v>
      </c>
      <c r="D160" s="23" t="str">
        <f>IFERROR(VLOOKUP(B160,Donnée!$F$2:$H$25,3,FALSE)," ")</f>
        <v xml:space="preserve"> </v>
      </c>
      <c r="E160" s="24"/>
      <c r="F160" s="25"/>
      <c r="G160" s="26"/>
      <c r="H160" s="23"/>
      <c r="I160" s="25"/>
      <c r="J160" s="26"/>
      <c r="K160" s="27"/>
    </row>
    <row r="161" spans="2:11" x14ac:dyDescent="0.25">
      <c r="B161" s="14"/>
      <c r="C161" s="5" t="str">
        <f>IFERROR(VLOOKUP(B161,Donnée!$F$2:$H$25,2,FALSE)," ")</f>
        <v xml:space="preserve"> </v>
      </c>
      <c r="D161" s="5" t="str">
        <f>IFERROR(VLOOKUP(B161,Donnée!$F$2:$H$25,3,FALSE)," ")</f>
        <v xml:space="preserve"> </v>
      </c>
      <c r="E161" s="6"/>
      <c r="F161" s="9"/>
      <c r="G161" s="7"/>
      <c r="H161" s="5"/>
      <c r="I161" s="9"/>
      <c r="J161" s="7"/>
      <c r="K161" s="15"/>
    </row>
    <row r="162" spans="2:11" x14ac:dyDescent="0.25">
      <c r="B162" s="22"/>
      <c r="C162" s="23" t="str">
        <f>IFERROR(VLOOKUP(B162,Donnée!$F$2:$H$25,2,FALSE)," ")</f>
        <v xml:space="preserve"> </v>
      </c>
      <c r="D162" s="23" t="str">
        <f>IFERROR(VLOOKUP(B162,Donnée!$F$2:$H$25,3,FALSE)," ")</f>
        <v xml:space="preserve"> </v>
      </c>
      <c r="E162" s="24"/>
      <c r="F162" s="25"/>
      <c r="G162" s="26"/>
      <c r="H162" s="23"/>
      <c r="I162" s="25"/>
      <c r="J162" s="26"/>
      <c r="K162" s="27"/>
    </row>
    <row r="163" spans="2:11" x14ac:dyDescent="0.25">
      <c r="B163" s="14"/>
      <c r="C163" s="5" t="str">
        <f>IFERROR(VLOOKUP(B163,Donnée!$F$2:$H$25,2,FALSE)," ")</f>
        <v xml:space="preserve"> </v>
      </c>
      <c r="D163" s="5" t="str">
        <f>IFERROR(VLOOKUP(B163,Donnée!$F$2:$H$25,3,FALSE)," ")</f>
        <v xml:space="preserve"> </v>
      </c>
      <c r="E163" s="6"/>
      <c r="F163" s="9"/>
      <c r="G163" s="7"/>
      <c r="H163" s="5"/>
      <c r="I163" s="9"/>
      <c r="J163" s="7"/>
      <c r="K163" s="15"/>
    </row>
    <row r="164" spans="2:11" x14ac:dyDescent="0.25">
      <c r="B164" s="22"/>
      <c r="C164" s="23" t="str">
        <f>IFERROR(VLOOKUP(B164,Donnée!$F$2:$H$25,2,FALSE)," ")</f>
        <v xml:space="preserve"> </v>
      </c>
      <c r="D164" s="23" t="str">
        <f>IFERROR(VLOOKUP(B164,Donnée!$F$2:$H$25,3,FALSE)," ")</f>
        <v xml:space="preserve"> </v>
      </c>
      <c r="E164" s="24"/>
      <c r="F164" s="25"/>
      <c r="G164" s="26"/>
      <c r="H164" s="23"/>
      <c r="I164" s="25"/>
      <c r="J164" s="26"/>
      <c r="K164" s="27"/>
    </row>
    <row r="165" spans="2:11" x14ac:dyDescent="0.25">
      <c r="B165" s="14"/>
      <c r="C165" s="5" t="str">
        <f>IFERROR(VLOOKUP(B165,Donnée!$F$2:$H$25,2,FALSE)," ")</f>
        <v xml:space="preserve"> </v>
      </c>
      <c r="D165" s="5" t="str">
        <f>IFERROR(VLOOKUP(B165,Donnée!$F$2:$H$25,3,FALSE)," ")</f>
        <v xml:space="preserve"> </v>
      </c>
      <c r="E165" s="6"/>
      <c r="F165" s="9"/>
      <c r="G165" s="7"/>
      <c r="H165" s="5"/>
      <c r="I165" s="9"/>
      <c r="J165" s="7"/>
      <c r="K165" s="15"/>
    </row>
    <row r="166" spans="2:11" x14ac:dyDescent="0.25">
      <c r="B166" s="22"/>
      <c r="C166" s="23" t="str">
        <f>IFERROR(VLOOKUP(B166,Donnée!$F$2:$H$25,2,FALSE)," ")</f>
        <v xml:space="preserve"> </v>
      </c>
      <c r="D166" s="23" t="str">
        <f>IFERROR(VLOOKUP(B166,Donnée!$F$2:$H$25,3,FALSE)," ")</f>
        <v xml:space="preserve"> </v>
      </c>
      <c r="E166" s="24"/>
      <c r="F166" s="25"/>
      <c r="G166" s="26"/>
      <c r="H166" s="23"/>
      <c r="I166" s="25"/>
      <c r="J166" s="26"/>
      <c r="K166" s="27"/>
    </row>
    <row r="167" spans="2:11" x14ac:dyDescent="0.25">
      <c r="B167" s="14"/>
      <c r="C167" s="5" t="str">
        <f>IFERROR(VLOOKUP(B167,Donnée!$F$2:$H$25,2,FALSE)," ")</f>
        <v xml:space="preserve"> </v>
      </c>
      <c r="D167" s="5" t="str">
        <f>IFERROR(VLOOKUP(B167,Donnée!$F$2:$H$25,3,FALSE)," ")</f>
        <v xml:space="preserve"> </v>
      </c>
      <c r="E167" s="6"/>
      <c r="F167" s="9"/>
      <c r="G167" s="7"/>
      <c r="H167" s="5"/>
      <c r="I167" s="9"/>
      <c r="J167" s="7"/>
      <c r="K167" s="15"/>
    </row>
    <row r="168" spans="2:11" x14ac:dyDescent="0.25">
      <c r="B168" s="22"/>
      <c r="C168" s="23" t="str">
        <f>IFERROR(VLOOKUP(B168,Donnée!$F$2:$H$25,2,FALSE)," ")</f>
        <v xml:space="preserve"> </v>
      </c>
      <c r="D168" s="23" t="str">
        <f>IFERROR(VLOOKUP(B168,Donnée!$F$2:$H$25,3,FALSE)," ")</f>
        <v xml:space="preserve"> </v>
      </c>
      <c r="E168" s="24"/>
      <c r="F168" s="25"/>
      <c r="G168" s="26"/>
      <c r="H168" s="23"/>
      <c r="I168" s="25"/>
      <c r="J168" s="26"/>
      <c r="K168" s="27"/>
    </row>
    <row r="169" spans="2:11" x14ac:dyDescent="0.25">
      <c r="B169" s="14"/>
      <c r="C169" s="5" t="str">
        <f>IFERROR(VLOOKUP(B169,Donnée!$F$2:$H$25,2,FALSE)," ")</f>
        <v xml:space="preserve"> </v>
      </c>
      <c r="D169" s="5" t="str">
        <f>IFERROR(VLOOKUP(B169,Donnée!$F$2:$H$25,3,FALSE)," ")</f>
        <v xml:space="preserve"> </v>
      </c>
      <c r="E169" s="6"/>
      <c r="F169" s="9"/>
      <c r="G169" s="7"/>
      <c r="H169" s="5"/>
      <c r="I169" s="9"/>
      <c r="J169" s="7"/>
      <c r="K169" s="15"/>
    </row>
    <row r="170" spans="2:11" x14ac:dyDescent="0.25">
      <c r="B170" s="22"/>
      <c r="C170" s="23" t="str">
        <f>IFERROR(VLOOKUP(B170,Donnée!$F$2:$H$25,2,FALSE)," ")</f>
        <v xml:space="preserve"> </v>
      </c>
      <c r="D170" s="23" t="str">
        <f>IFERROR(VLOOKUP(B170,Donnée!$F$2:$H$25,3,FALSE)," ")</f>
        <v xml:space="preserve"> </v>
      </c>
      <c r="E170" s="24"/>
      <c r="F170" s="25"/>
      <c r="G170" s="26"/>
      <c r="H170" s="23"/>
      <c r="I170" s="25"/>
      <c r="J170" s="26"/>
      <c r="K170" s="27"/>
    </row>
    <row r="171" spans="2:11" x14ac:dyDescent="0.25">
      <c r="B171" s="14"/>
      <c r="C171" s="5" t="str">
        <f>IFERROR(VLOOKUP(B171,Donnée!$F$2:$H$25,2,FALSE)," ")</f>
        <v xml:space="preserve"> </v>
      </c>
      <c r="D171" s="5" t="str">
        <f>IFERROR(VLOOKUP(B171,Donnée!$F$2:$H$25,3,FALSE)," ")</f>
        <v xml:space="preserve"> </v>
      </c>
      <c r="E171" s="6"/>
      <c r="F171" s="9"/>
      <c r="G171" s="7"/>
      <c r="H171" s="5"/>
      <c r="I171" s="9"/>
      <c r="J171" s="7"/>
      <c r="K171" s="15"/>
    </row>
    <row r="172" spans="2:11" x14ac:dyDescent="0.25">
      <c r="B172" s="22"/>
      <c r="C172" s="23" t="str">
        <f>IFERROR(VLOOKUP(B172,Donnée!$F$2:$H$25,2,FALSE)," ")</f>
        <v xml:space="preserve"> </v>
      </c>
      <c r="D172" s="23" t="str">
        <f>IFERROR(VLOOKUP(B172,Donnée!$F$2:$H$25,3,FALSE)," ")</f>
        <v xml:space="preserve"> </v>
      </c>
      <c r="E172" s="24"/>
      <c r="F172" s="25"/>
      <c r="G172" s="26"/>
      <c r="H172" s="23"/>
      <c r="I172" s="25"/>
      <c r="J172" s="26"/>
      <c r="K172" s="27"/>
    </row>
    <row r="173" spans="2:11" x14ac:dyDescent="0.25">
      <c r="B173" s="14"/>
      <c r="C173" s="5" t="str">
        <f>IFERROR(VLOOKUP(B173,Donnée!$F$2:$H$25,2,FALSE)," ")</f>
        <v xml:space="preserve"> </v>
      </c>
      <c r="D173" s="5" t="str">
        <f>IFERROR(VLOOKUP(B173,Donnée!$F$2:$H$25,3,FALSE)," ")</f>
        <v xml:space="preserve"> </v>
      </c>
      <c r="E173" s="6"/>
      <c r="F173" s="9"/>
      <c r="G173" s="7"/>
      <c r="H173" s="5"/>
      <c r="I173" s="9"/>
      <c r="J173" s="7"/>
      <c r="K173" s="15"/>
    </row>
    <row r="174" spans="2:11" x14ac:dyDescent="0.25">
      <c r="B174" s="22"/>
      <c r="C174" s="23" t="str">
        <f>IFERROR(VLOOKUP(B174,Donnée!$F$2:$H$25,2,FALSE)," ")</f>
        <v xml:space="preserve"> </v>
      </c>
      <c r="D174" s="23" t="str">
        <f>IFERROR(VLOOKUP(B174,Donnée!$F$2:$H$25,3,FALSE)," ")</f>
        <v xml:space="preserve"> </v>
      </c>
      <c r="E174" s="24"/>
      <c r="F174" s="25"/>
      <c r="G174" s="26"/>
      <c r="H174" s="23"/>
      <c r="I174" s="25"/>
      <c r="J174" s="26"/>
      <c r="K174" s="27"/>
    </row>
    <row r="175" spans="2:11" x14ac:dyDescent="0.25">
      <c r="B175" s="14"/>
      <c r="C175" s="5" t="str">
        <f>IFERROR(VLOOKUP(B175,Donnée!$F$2:$H$25,2,FALSE)," ")</f>
        <v xml:space="preserve"> </v>
      </c>
      <c r="D175" s="5" t="str">
        <f>IFERROR(VLOOKUP(B175,Donnée!$F$2:$H$25,3,FALSE)," ")</f>
        <v xml:space="preserve"> </v>
      </c>
      <c r="E175" s="6"/>
      <c r="F175" s="9"/>
      <c r="G175" s="7"/>
      <c r="H175" s="5"/>
      <c r="I175" s="9"/>
      <c r="J175" s="7"/>
      <c r="K175" s="15"/>
    </row>
    <row r="176" spans="2:11" x14ac:dyDescent="0.25">
      <c r="B176" s="22"/>
      <c r="C176" s="23" t="str">
        <f>IFERROR(VLOOKUP(B176,Donnée!$F$2:$H$25,2,FALSE)," ")</f>
        <v xml:space="preserve"> </v>
      </c>
      <c r="D176" s="23" t="str">
        <f>IFERROR(VLOOKUP(B176,Donnée!$F$2:$H$25,3,FALSE)," ")</f>
        <v xml:space="preserve"> </v>
      </c>
      <c r="E176" s="24"/>
      <c r="F176" s="25"/>
      <c r="G176" s="26"/>
      <c r="H176" s="23"/>
      <c r="I176" s="25"/>
      <c r="J176" s="26"/>
      <c r="K176" s="27"/>
    </row>
    <row r="177" spans="2:11" x14ac:dyDescent="0.25">
      <c r="B177" s="14"/>
      <c r="C177" s="5" t="str">
        <f>IFERROR(VLOOKUP(B177,Donnée!$F$2:$H$25,2,FALSE)," ")</f>
        <v xml:space="preserve"> </v>
      </c>
      <c r="D177" s="5" t="str">
        <f>IFERROR(VLOOKUP(B177,Donnée!$F$2:$H$25,3,FALSE)," ")</f>
        <v xml:space="preserve"> </v>
      </c>
      <c r="E177" s="6"/>
      <c r="F177" s="9"/>
      <c r="G177" s="7"/>
      <c r="H177" s="5"/>
      <c r="I177" s="9"/>
      <c r="J177" s="7"/>
      <c r="K177" s="15"/>
    </row>
    <row r="178" spans="2:11" x14ac:dyDescent="0.25">
      <c r="B178" s="22"/>
      <c r="C178" s="23" t="str">
        <f>IFERROR(VLOOKUP(B178,Donnée!$F$2:$H$25,2,FALSE)," ")</f>
        <v xml:space="preserve"> </v>
      </c>
      <c r="D178" s="23" t="str">
        <f>IFERROR(VLOOKUP(B178,Donnée!$F$2:$H$25,3,FALSE)," ")</f>
        <v xml:space="preserve"> </v>
      </c>
      <c r="E178" s="24"/>
      <c r="F178" s="25"/>
      <c r="G178" s="26"/>
      <c r="H178" s="23"/>
      <c r="I178" s="25"/>
      <c r="J178" s="26"/>
      <c r="K178" s="27"/>
    </row>
    <row r="179" spans="2:11" x14ac:dyDescent="0.25">
      <c r="B179" s="14"/>
      <c r="C179" s="5" t="str">
        <f>IFERROR(VLOOKUP(B179,Donnée!$F$2:$H$25,2,FALSE)," ")</f>
        <v xml:space="preserve"> </v>
      </c>
      <c r="D179" s="5" t="str">
        <f>IFERROR(VLOOKUP(B179,Donnée!$F$2:$H$25,3,FALSE)," ")</f>
        <v xml:space="preserve"> </v>
      </c>
      <c r="E179" s="6"/>
      <c r="F179" s="9"/>
      <c r="G179" s="7"/>
      <c r="H179" s="5"/>
      <c r="I179" s="9"/>
      <c r="J179" s="7"/>
      <c r="K179" s="15"/>
    </row>
    <row r="180" spans="2:11" x14ac:dyDescent="0.25">
      <c r="B180" s="22"/>
      <c r="C180" s="23" t="str">
        <f>IFERROR(VLOOKUP(B180,Donnée!$F$2:$H$25,2,FALSE)," ")</f>
        <v xml:space="preserve"> </v>
      </c>
      <c r="D180" s="23" t="str">
        <f>IFERROR(VLOOKUP(B180,Donnée!$F$2:$H$25,3,FALSE)," ")</f>
        <v xml:space="preserve"> </v>
      </c>
      <c r="E180" s="24"/>
      <c r="F180" s="25"/>
      <c r="G180" s="26"/>
      <c r="H180" s="23"/>
      <c r="I180" s="25"/>
      <c r="J180" s="26"/>
      <c r="K180" s="27"/>
    </row>
    <row r="181" spans="2:11" x14ac:dyDescent="0.25">
      <c r="B181" s="14"/>
      <c r="C181" s="5" t="str">
        <f>IFERROR(VLOOKUP(B181,Donnée!$F$2:$H$25,2,FALSE)," ")</f>
        <v xml:space="preserve"> </v>
      </c>
      <c r="D181" s="5" t="str">
        <f>IFERROR(VLOOKUP(B181,Donnée!$F$2:$H$25,3,FALSE)," ")</f>
        <v xml:space="preserve"> </v>
      </c>
      <c r="E181" s="6"/>
      <c r="F181" s="9"/>
      <c r="G181" s="7"/>
      <c r="H181" s="5"/>
      <c r="I181" s="9"/>
      <c r="J181" s="7"/>
      <c r="K181" s="15"/>
    </row>
    <row r="182" spans="2:11" x14ac:dyDescent="0.25">
      <c r="B182" s="22"/>
      <c r="C182" s="23" t="str">
        <f>IFERROR(VLOOKUP(B182,Donnée!$F$2:$H$25,2,FALSE)," ")</f>
        <v xml:space="preserve"> </v>
      </c>
      <c r="D182" s="23" t="str">
        <f>IFERROR(VLOOKUP(B182,Donnée!$F$2:$H$25,3,FALSE)," ")</f>
        <v xml:space="preserve"> </v>
      </c>
      <c r="E182" s="24"/>
      <c r="F182" s="25"/>
      <c r="G182" s="26"/>
      <c r="H182" s="23"/>
      <c r="I182" s="25"/>
      <c r="J182" s="26"/>
      <c r="K182" s="27"/>
    </row>
    <row r="183" spans="2:11" x14ac:dyDescent="0.25">
      <c r="B183" s="14"/>
      <c r="C183" s="5" t="str">
        <f>IFERROR(VLOOKUP(B183,Donnée!$F$2:$H$25,2,FALSE)," ")</f>
        <v xml:space="preserve"> </v>
      </c>
      <c r="D183" s="5" t="str">
        <f>IFERROR(VLOOKUP(B183,Donnée!$F$2:$H$25,3,FALSE)," ")</f>
        <v xml:space="preserve"> </v>
      </c>
      <c r="E183" s="6"/>
      <c r="F183" s="9"/>
      <c r="G183" s="7"/>
      <c r="H183" s="5"/>
      <c r="I183" s="9"/>
      <c r="J183" s="7"/>
      <c r="K183" s="15"/>
    </row>
    <row r="184" spans="2:11" x14ac:dyDescent="0.25">
      <c r="B184" s="22"/>
      <c r="C184" s="23" t="str">
        <f>IFERROR(VLOOKUP(B184,Donnée!$F$2:$H$25,2,FALSE)," ")</f>
        <v xml:space="preserve"> </v>
      </c>
      <c r="D184" s="23" t="str">
        <f>IFERROR(VLOOKUP(B184,Donnée!$F$2:$H$25,3,FALSE)," ")</f>
        <v xml:space="preserve"> </v>
      </c>
      <c r="E184" s="24"/>
      <c r="F184" s="25"/>
      <c r="G184" s="26"/>
      <c r="H184" s="23"/>
      <c r="I184" s="25"/>
      <c r="J184" s="26"/>
      <c r="K184" s="27"/>
    </row>
    <row r="185" spans="2:11" x14ac:dyDescent="0.25">
      <c r="B185" s="14"/>
      <c r="C185" s="5" t="str">
        <f>IFERROR(VLOOKUP(B185,Donnée!$F$2:$H$25,2,FALSE)," ")</f>
        <v xml:space="preserve"> </v>
      </c>
      <c r="D185" s="5" t="str">
        <f>IFERROR(VLOOKUP(B185,Donnée!$F$2:$H$25,3,FALSE)," ")</f>
        <v xml:space="preserve"> </v>
      </c>
      <c r="E185" s="6"/>
      <c r="F185" s="9"/>
      <c r="G185" s="7"/>
      <c r="H185" s="5"/>
      <c r="I185" s="9"/>
      <c r="J185" s="7"/>
      <c r="K185" s="15"/>
    </row>
    <row r="186" spans="2:11" x14ac:dyDescent="0.25">
      <c r="B186" s="22"/>
      <c r="C186" s="23" t="str">
        <f>IFERROR(VLOOKUP(B186,Donnée!$F$2:$H$25,2,FALSE)," ")</f>
        <v xml:space="preserve"> </v>
      </c>
      <c r="D186" s="23" t="str">
        <f>IFERROR(VLOOKUP(B186,Donnée!$F$2:$H$25,3,FALSE)," ")</f>
        <v xml:space="preserve"> </v>
      </c>
      <c r="E186" s="24"/>
      <c r="F186" s="25"/>
      <c r="G186" s="26"/>
      <c r="H186" s="23"/>
      <c r="I186" s="25"/>
      <c r="J186" s="26"/>
      <c r="K186" s="27"/>
    </row>
    <row r="187" spans="2:11" x14ac:dyDescent="0.25">
      <c r="B187" s="14"/>
      <c r="C187" s="5" t="str">
        <f>IFERROR(VLOOKUP(B187,Donnée!$F$2:$H$25,2,FALSE)," ")</f>
        <v xml:space="preserve"> </v>
      </c>
      <c r="D187" s="5" t="str">
        <f>IFERROR(VLOOKUP(B187,Donnée!$F$2:$H$25,3,FALSE)," ")</f>
        <v xml:space="preserve"> </v>
      </c>
      <c r="E187" s="6"/>
      <c r="F187" s="9"/>
      <c r="G187" s="7"/>
      <c r="H187" s="5"/>
      <c r="I187" s="9"/>
      <c r="J187" s="7"/>
      <c r="K187" s="15"/>
    </row>
    <row r="188" spans="2:11" x14ac:dyDescent="0.25">
      <c r="B188" s="22"/>
      <c r="C188" s="23" t="str">
        <f>IFERROR(VLOOKUP(B188,Donnée!$F$2:$H$25,2,FALSE)," ")</f>
        <v xml:space="preserve"> </v>
      </c>
      <c r="D188" s="23" t="str">
        <f>IFERROR(VLOOKUP(B188,Donnée!$F$2:$H$25,3,FALSE)," ")</f>
        <v xml:space="preserve"> </v>
      </c>
      <c r="E188" s="24"/>
      <c r="F188" s="25"/>
      <c r="G188" s="26"/>
      <c r="H188" s="23"/>
      <c r="I188" s="25"/>
      <c r="J188" s="26"/>
      <c r="K188" s="27"/>
    </row>
    <row r="189" spans="2:11" x14ac:dyDescent="0.25">
      <c r="B189" s="14"/>
      <c r="C189" s="5" t="str">
        <f>IFERROR(VLOOKUP(B189,Donnée!$F$2:$H$25,2,FALSE)," ")</f>
        <v xml:space="preserve"> </v>
      </c>
      <c r="D189" s="5" t="str">
        <f>IFERROR(VLOOKUP(B189,Donnée!$F$2:$H$25,3,FALSE)," ")</f>
        <v xml:space="preserve"> </v>
      </c>
      <c r="E189" s="6"/>
      <c r="F189" s="9"/>
      <c r="G189" s="7"/>
      <c r="H189" s="5"/>
      <c r="I189" s="9"/>
      <c r="J189" s="7"/>
      <c r="K189" s="15"/>
    </row>
    <row r="190" spans="2:11" x14ac:dyDescent="0.25">
      <c r="B190" s="22"/>
      <c r="C190" s="23" t="str">
        <f>IFERROR(VLOOKUP(B190,Donnée!$F$2:$H$25,2,FALSE)," ")</f>
        <v xml:space="preserve"> </v>
      </c>
      <c r="D190" s="23" t="str">
        <f>IFERROR(VLOOKUP(B190,Donnée!$F$2:$H$25,3,FALSE)," ")</f>
        <v xml:space="preserve"> </v>
      </c>
      <c r="E190" s="24"/>
      <c r="F190" s="25"/>
      <c r="G190" s="26"/>
      <c r="H190" s="23"/>
      <c r="I190" s="25"/>
      <c r="J190" s="26"/>
      <c r="K190" s="27"/>
    </row>
    <row r="191" spans="2:11" x14ac:dyDescent="0.25">
      <c r="B191" s="14"/>
      <c r="C191" s="5" t="str">
        <f>IFERROR(VLOOKUP(B191,Donnée!$F$2:$H$25,2,FALSE)," ")</f>
        <v xml:space="preserve"> </v>
      </c>
      <c r="D191" s="5" t="str">
        <f>IFERROR(VLOOKUP(B191,Donnée!$F$2:$H$25,3,FALSE)," ")</f>
        <v xml:space="preserve"> </v>
      </c>
      <c r="E191" s="6"/>
      <c r="F191" s="9"/>
      <c r="G191" s="7"/>
      <c r="H191" s="5"/>
      <c r="I191" s="9"/>
      <c r="J191" s="7"/>
      <c r="K191" s="15"/>
    </row>
    <row r="192" spans="2:11" x14ac:dyDescent="0.25">
      <c r="B192" s="22"/>
      <c r="C192" s="23" t="str">
        <f>IFERROR(VLOOKUP(B192,Donnée!$F$2:$H$25,2,FALSE)," ")</f>
        <v xml:space="preserve"> </v>
      </c>
      <c r="D192" s="23" t="str">
        <f>IFERROR(VLOOKUP(B192,Donnée!$F$2:$H$25,3,FALSE)," ")</f>
        <v xml:space="preserve"> </v>
      </c>
      <c r="E192" s="24"/>
      <c r="F192" s="25"/>
      <c r="G192" s="26"/>
      <c r="H192" s="23"/>
      <c r="I192" s="25"/>
      <c r="J192" s="26"/>
      <c r="K192" s="27"/>
    </row>
    <row r="193" spans="2:11" x14ac:dyDescent="0.25">
      <c r="B193" s="14"/>
      <c r="C193" s="5" t="str">
        <f>IFERROR(VLOOKUP(B193,Donnée!$F$2:$H$25,2,FALSE)," ")</f>
        <v xml:space="preserve"> </v>
      </c>
      <c r="D193" s="5" t="str">
        <f>IFERROR(VLOOKUP(B193,Donnée!$F$2:$H$25,3,FALSE)," ")</f>
        <v xml:space="preserve"> </v>
      </c>
      <c r="E193" s="6"/>
      <c r="F193" s="9"/>
      <c r="G193" s="7"/>
      <c r="H193" s="5"/>
      <c r="I193" s="9"/>
      <c r="J193" s="7"/>
      <c r="K193" s="15"/>
    </row>
    <row r="194" spans="2:11" x14ac:dyDescent="0.25">
      <c r="B194" s="22"/>
      <c r="C194" s="23" t="str">
        <f>IFERROR(VLOOKUP(B194,Donnée!$F$2:$H$25,2,FALSE)," ")</f>
        <v xml:space="preserve"> </v>
      </c>
      <c r="D194" s="23" t="str">
        <f>IFERROR(VLOOKUP(B194,Donnée!$F$2:$H$25,3,FALSE)," ")</f>
        <v xml:space="preserve"> </v>
      </c>
      <c r="E194" s="24"/>
      <c r="F194" s="25"/>
      <c r="G194" s="26"/>
      <c r="H194" s="23"/>
      <c r="I194" s="25"/>
      <c r="J194" s="26"/>
      <c r="K194" s="27"/>
    </row>
    <row r="195" spans="2:11" x14ac:dyDescent="0.25">
      <c r="B195" s="14"/>
      <c r="C195" s="5" t="str">
        <f>IFERROR(VLOOKUP(B195,Donnée!$F$2:$H$25,2,FALSE)," ")</f>
        <v xml:space="preserve"> </v>
      </c>
      <c r="D195" s="5" t="str">
        <f>IFERROR(VLOOKUP(B195,Donnée!$F$2:$H$25,3,FALSE)," ")</f>
        <v xml:space="preserve"> </v>
      </c>
      <c r="E195" s="6"/>
      <c r="F195" s="9"/>
      <c r="G195" s="7"/>
      <c r="H195" s="5"/>
      <c r="I195" s="9"/>
      <c r="J195" s="7"/>
      <c r="K195" s="15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8D05983E-CB82-492C-A60B-ED1F31160AC3}">
          <x14:formula1>
            <xm:f>Donnée!$B$2:$B$15</xm:f>
          </x14:formula1>
          <xm:sqref>E5 E14:E195</xm:sqref>
        </x14:dataValidation>
        <x14:dataValidation type="list" allowBlank="1" showInputMessage="1" showErrorMessage="1" xr:uid="{D5DAEE17-0C0A-465C-A81F-9F4BEF35140B}">
          <x14:formula1>
            <xm:f>Donnée!$D$2:$D$4</xm:f>
          </x14:formula1>
          <xm:sqref>G5:G195</xm:sqref>
        </x14:dataValidation>
        <x14:dataValidation type="list" allowBlank="1" showInputMessage="1" showErrorMessage="1" xr:uid="{B896DC8F-4189-4E98-B46A-BDFF41B48142}">
          <x14:formula1>
            <xm:f>Donnée!$C$2:$C$8</xm:f>
          </x14:formula1>
          <xm:sqref>F5 F14:F195</xm:sqref>
        </x14:dataValidation>
        <x14:dataValidation type="list" allowBlank="1" showInputMessage="1" showErrorMessage="1" xr:uid="{8A8946FC-ADF8-444B-B9FC-0E7EFC12FC66}">
          <x14:formula1>
            <xm:f>Donnée!$F$2:$F$25</xm:f>
          </x14:formula1>
          <xm:sqref>B5:B195</xm:sqref>
        </x14:dataValidation>
        <x14:dataValidation type="list" allowBlank="1" showInputMessage="1" showErrorMessage="1" xr:uid="{D1B376AC-C05A-4B46-B918-9A9420447AB5}">
          <x14:formula1>
            <xm:f>Donnée!$C$2:$C$10</xm:f>
          </x14:formula1>
          <xm:sqref>F6:F13</xm:sqref>
        </x14:dataValidation>
        <x14:dataValidation type="list" allowBlank="1" showInputMessage="1" showErrorMessage="1" xr:uid="{EAE03D7B-E2C1-44B8-BB84-90F99D696DFE}">
          <x14:formula1>
            <xm:f>Donnée!$B$2:$B$16</xm:f>
          </x14:formula1>
          <xm:sqref>E6:E13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BCF50-00F0-4EA9-9075-FDDE13933C6B}">
  <sheetPr codeName="Feuil5"/>
  <dimension ref="B1:M9"/>
  <sheetViews>
    <sheetView workbookViewId="0">
      <selection activeCell="L1" sqref="L1"/>
    </sheetView>
  </sheetViews>
  <sheetFormatPr baseColWidth="10" defaultRowHeight="15" x14ac:dyDescent="0.25"/>
  <cols>
    <col min="2" max="2" width="20.42578125" bestFit="1" customWidth="1"/>
    <col min="3" max="4" width="13.7109375" customWidth="1"/>
    <col min="5" max="5" width="11.5703125" style="1" customWidth="1"/>
    <col min="6" max="6" width="11.5703125" style="8" customWidth="1"/>
    <col min="7" max="7" width="11.5703125" style="2" customWidth="1"/>
    <col min="8" max="8" width="69.42578125" customWidth="1"/>
    <col min="9" max="9" width="13.42578125" bestFit="1" customWidth="1"/>
    <col min="10" max="10" width="19" bestFit="1" customWidth="1"/>
    <col min="11" max="11" width="13.42578125" bestFit="1" customWidth="1"/>
    <col min="13" max="13" width="0" hidden="1" customWidth="1"/>
  </cols>
  <sheetData>
    <row r="1" spans="2:13" ht="36.75" thickBot="1" x14ac:dyDescent="0.6">
      <c r="B1" s="28" t="str">
        <f>IFERROR(VLOOKUP(H1,Donnée!$F$2:$H$25,3,FALSE)," ")</f>
        <v>Scania 480</v>
      </c>
      <c r="C1" s="28"/>
      <c r="D1" s="28"/>
      <c r="E1" s="28"/>
      <c r="F1" s="28"/>
      <c r="G1" s="28"/>
      <c r="H1" s="3" t="s">
        <v>40</v>
      </c>
      <c r="M1" t="s">
        <v>0</v>
      </c>
    </row>
    <row r="2" spans="2:13" ht="15.75" thickBot="1" x14ac:dyDescent="0.3">
      <c r="J2" s="4" t="s">
        <v>28</v>
      </c>
      <c r="M2" t="s">
        <v>30</v>
      </c>
    </row>
    <row r="3" spans="2:13" x14ac:dyDescent="0.25">
      <c r="B3" t="s">
        <v>12</v>
      </c>
      <c r="C3" t="s">
        <v>16</v>
      </c>
      <c r="D3" t="s">
        <v>27</v>
      </c>
      <c r="E3" s="1" t="s">
        <v>13</v>
      </c>
      <c r="F3" s="8" t="s">
        <v>32</v>
      </c>
      <c r="G3" s="2" t="s">
        <v>14</v>
      </c>
      <c r="H3" t="s">
        <v>15</v>
      </c>
      <c r="J3" s="10">
        <f>SUM(G:G)</f>
        <v>0</v>
      </c>
      <c r="M3">
        <f>SUMIFS(G:G,B:B,M1)</f>
        <v>0</v>
      </c>
    </row>
    <row r="4" spans="2:13" ht="15.75" thickBot="1" x14ac:dyDescent="0.3"/>
    <row r="5" spans="2:13" ht="15.75" thickBot="1" x14ac:dyDescent="0.3">
      <c r="J5" s="4" t="s">
        <v>29</v>
      </c>
      <c r="K5" s="4" t="s">
        <v>0</v>
      </c>
    </row>
    <row r="6" spans="2:13" x14ac:dyDescent="0.25">
      <c r="J6" s="10">
        <f>SUMIFS(G:G,B:B,K5)</f>
        <v>0</v>
      </c>
    </row>
    <row r="7" spans="2:13" ht="15.75" thickBot="1" x14ac:dyDescent="0.3"/>
    <row r="8" spans="2:13" ht="15.75" thickBot="1" x14ac:dyDescent="0.3">
      <c r="J8" s="4" t="s">
        <v>31</v>
      </c>
    </row>
    <row r="9" spans="2:13" x14ac:dyDescent="0.25">
      <c r="J9" s="10">
        <f>J3-M3</f>
        <v>0</v>
      </c>
    </row>
  </sheetData>
  <mergeCells count="1">
    <mergeCell ref="B1:G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9BC567B-8FE7-404E-8D4E-93BF85423EB6}">
          <x14:formula1>
            <xm:f>Donnée!$B$2:$B$14</xm:f>
          </x14:formula1>
          <xm:sqref>K5 M1</xm:sqref>
        </x14:dataValidation>
        <x14:dataValidation type="list" allowBlank="1" showInputMessage="1" showErrorMessage="1" xr:uid="{C8EA49F0-1ACE-41E6-9CD5-B39E286FBEF6}">
          <x14:formula1>
            <xm:f>Donnée!$D$2:$D$4</xm:f>
          </x14:formula1>
          <xm:sqref>D4:D165</xm:sqref>
        </x14:dataValidation>
        <x14:dataValidation type="list" allowBlank="1" showInputMessage="1" showErrorMessage="1" xr:uid="{A95AA084-CB8B-4287-9B08-DD06A253933F}">
          <x14:formula1>
            <xm:f>Donnée!$B$2:$B$16</xm:f>
          </x14:formula1>
          <xm:sqref>B4:B401</xm:sqref>
        </x14:dataValidation>
        <x14:dataValidation type="list" allowBlank="1" showInputMessage="1" showErrorMessage="1" xr:uid="{10367F63-5F1D-4AF3-84AF-A8869E85795E}">
          <x14:formula1>
            <xm:f>Donnée!$C$2:$C$10</xm:f>
          </x14:formula1>
          <xm:sqref>C4:C401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652DB-6587-4E3F-ABE9-46A25898A1E1}">
  <dimension ref="B1:M9"/>
  <sheetViews>
    <sheetView workbookViewId="0">
      <selection activeCell="L1" sqref="L1"/>
    </sheetView>
  </sheetViews>
  <sheetFormatPr baseColWidth="10" defaultRowHeight="15" x14ac:dyDescent="0.25"/>
  <cols>
    <col min="2" max="2" width="20.42578125" bestFit="1" customWidth="1"/>
    <col min="3" max="4" width="13.7109375" customWidth="1"/>
    <col min="5" max="5" width="11.5703125" style="1" customWidth="1"/>
    <col min="6" max="6" width="11.5703125" style="8" customWidth="1"/>
    <col min="7" max="7" width="11.5703125" style="2" customWidth="1"/>
    <col min="8" max="8" width="69.42578125" customWidth="1"/>
    <col min="9" max="9" width="13.42578125" bestFit="1" customWidth="1"/>
    <col min="10" max="10" width="19" bestFit="1" customWidth="1"/>
    <col min="11" max="11" width="13.42578125" bestFit="1" customWidth="1"/>
    <col min="13" max="13" width="0" hidden="1" customWidth="1"/>
  </cols>
  <sheetData>
    <row r="1" spans="2:13" ht="36.75" thickBot="1" x14ac:dyDescent="0.6">
      <c r="B1" s="28" t="str">
        <f>IFERROR(VLOOKUP(H1,Donnée!$F$2:$H$25,3,FALSE)," ")</f>
        <v>Scania 730</v>
      </c>
      <c r="C1" s="28"/>
      <c r="D1" s="28"/>
      <c r="E1" s="28"/>
      <c r="F1" s="28"/>
      <c r="G1" s="28"/>
      <c r="H1" s="3" t="s">
        <v>42</v>
      </c>
      <c r="M1" t="s">
        <v>0</v>
      </c>
    </row>
    <row r="2" spans="2:13" ht="15.75" thickBot="1" x14ac:dyDescent="0.3">
      <c r="J2" s="4" t="s">
        <v>28</v>
      </c>
      <c r="M2" t="s">
        <v>30</v>
      </c>
    </row>
    <row r="3" spans="2:13" x14ac:dyDescent="0.25">
      <c r="B3" t="s">
        <v>12</v>
      </c>
      <c r="C3" t="s">
        <v>16</v>
      </c>
      <c r="D3" t="s">
        <v>27</v>
      </c>
      <c r="E3" s="1" t="s">
        <v>13</v>
      </c>
      <c r="F3" s="8" t="s">
        <v>32</v>
      </c>
      <c r="G3" s="2" t="s">
        <v>14</v>
      </c>
      <c r="H3" t="s">
        <v>15</v>
      </c>
      <c r="J3" s="10">
        <f>SUM(G:G)</f>
        <v>0</v>
      </c>
      <c r="M3">
        <f>SUMIFS(G:G,B:B,M1)</f>
        <v>0</v>
      </c>
    </row>
    <row r="4" spans="2:13" ht="15.75" thickBot="1" x14ac:dyDescent="0.3"/>
    <row r="5" spans="2:13" ht="15.75" thickBot="1" x14ac:dyDescent="0.3">
      <c r="J5" s="4" t="s">
        <v>29</v>
      </c>
      <c r="K5" s="4" t="s">
        <v>0</v>
      </c>
    </row>
    <row r="6" spans="2:13" x14ac:dyDescent="0.25">
      <c r="J6" s="10">
        <f>SUMIFS(G:G,B:B,K5)</f>
        <v>0</v>
      </c>
    </row>
    <row r="7" spans="2:13" ht="15.75" thickBot="1" x14ac:dyDescent="0.3"/>
    <row r="8" spans="2:13" ht="15.75" thickBot="1" x14ac:dyDescent="0.3">
      <c r="J8" s="4" t="s">
        <v>31</v>
      </c>
    </row>
    <row r="9" spans="2:13" x14ac:dyDescent="0.25">
      <c r="J9" s="10">
        <f>J3-M3</f>
        <v>0</v>
      </c>
    </row>
  </sheetData>
  <mergeCells count="1">
    <mergeCell ref="B1:G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6A09DF7-DC09-471C-BA44-2243576ECFA7}">
          <x14:formula1>
            <xm:f>Donnée!$C$2:$C$10</xm:f>
          </x14:formula1>
          <xm:sqref>C4:C401</xm:sqref>
        </x14:dataValidation>
        <x14:dataValidation type="list" allowBlank="1" showInputMessage="1" showErrorMessage="1" xr:uid="{5A3715A7-A2E0-4F7B-A88E-E5C227DC69CC}">
          <x14:formula1>
            <xm:f>Donnée!$B$2:$B$16</xm:f>
          </x14:formula1>
          <xm:sqref>B4:B401</xm:sqref>
        </x14:dataValidation>
        <x14:dataValidation type="list" allowBlank="1" showInputMessage="1" showErrorMessage="1" xr:uid="{7B588A30-CBDD-49AF-BE82-333E7CF8D393}">
          <x14:formula1>
            <xm:f>Donnée!$D$2:$D$4</xm:f>
          </x14:formula1>
          <xm:sqref>D4:D165</xm:sqref>
        </x14:dataValidation>
        <x14:dataValidation type="list" allowBlank="1" showInputMessage="1" showErrorMessage="1" xr:uid="{D17F73DD-2B72-4F11-BDC9-A76FEF44F890}">
          <x14:formula1>
            <xm:f>Donnée!$B$2:$B$14</xm:f>
          </x14:formula1>
          <xm:sqref>K5 M1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</vt:lpstr>
      <vt:lpstr>Entretien</vt:lpstr>
      <vt:lpstr>CL-485-JN</vt:lpstr>
      <vt:lpstr>BQ-006-YG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Teilhard</dc:creator>
  <cp:lastModifiedBy>Baptiste Teilhard</cp:lastModifiedBy>
  <dcterms:created xsi:type="dcterms:W3CDTF">2018-12-05T12:55:03Z</dcterms:created>
  <dcterms:modified xsi:type="dcterms:W3CDTF">2018-12-09T16:40:03Z</dcterms:modified>
</cp:coreProperties>
</file>