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9735" activeTab="1"/>
  </bookViews>
  <sheets>
    <sheet name="Feuil1" sheetId="2" r:id="rId1"/>
    <sheet name="testa" sheetId="1" r:id="rId2"/>
  </sheets>
  <calcPr calcId="145621"/>
</workbook>
</file>

<file path=xl/calcChain.xml><?xml version="1.0" encoding="utf-8"?>
<calcChain xmlns="http://schemas.openxmlformats.org/spreadsheetml/2006/main">
  <c r="E34" i="1" l="1"/>
  <c r="H26" i="1"/>
  <c r="F34" i="1" l="1"/>
  <c r="F35" i="1" l="1"/>
  <c r="H28" i="1" l="1"/>
  <c r="H29" i="1" s="1"/>
</calcChain>
</file>

<file path=xl/sharedStrings.xml><?xml version="1.0" encoding="utf-8"?>
<sst xmlns="http://schemas.openxmlformats.org/spreadsheetml/2006/main" count="22" uniqueCount="22">
  <si>
    <t>Date</t>
  </si>
  <si>
    <t>Libellé</t>
  </si>
  <si>
    <t>tva</t>
  </si>
  <si>
    <t>Qté</t>
  </si>
  <si>
    <t>base HTVA</t>
  </si>
  <si>
    <t>TVA</t>
  </si>
  <si>
    <t>TVA  %</t>
  </si>
  <si>
    <t>Montant TVAC</t>
  </si>
  <si>
    <t>P public</t>
  </si>
  <si>
    <t>Total patient HTVA :</t>
  </si>
  <si>
    <t>total Unité</t>
  </si>
  <si>
    <t>HTVA</t>
  </si>
  <si>
    <t>Prix</t>
  </si>
  <si>
    <t>TVA(sur total HTVA):</t>
  </si>
  <si>
    <t>total patient TVAC :</t>
  </si>
  <si>
    <t>Clement Agnes</t>
  </si>
  <si>
    <t>CORDARONE COMP 60 X 200 MG</t>
  </si>
  <si>
    <t>MEMANTINE 20 MG EG COMP PELL 98 X 20MG</t>
  </si>
  <si>
    <t>Préparation magistrale N° 000002023M : Gélule</t>
  </si>
  <si>
    <t>Tournai, le 31 mars 2018</t>
  </si>
  <si>
    <t>Bordereau 2018000063/008</t>
  </si>
  <si>
    <t xml:space="preserve">Residence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</si>
</sst>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/mm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3">
    <xf numFmtId="0" fontId="0" fillId="0" borderId="0" xfId="0"/>
    <xf numFmtId="164" fontId="0" fillId="0" borderId="0" xfId="0" applyNumberFormat="1"/>
    <xf numFmtId="0" fontId="16" fillId="0" borderId="0" xfId="0" applyFont="1"/>
    <xf numFmtId="0" fontId="0" fillId="0" borderId="0" xfId="0" applyBorder="1"/>
    <xf numFmtId="0" fontId="0" fillId="0" borderId="12" xfId="0" applyBorder="1"/>
    <xf numFmtId="164" fontId="0" fillId="0" borderId="13" xfId="0" applyNumberFormat="1" applyBorder="1"/>
    <xf numFmtId="0" fontId="0" fillId="0" borderId="13" xfId="0" applyBorder="1"/>
    <xf numFmtId="0" fontId="14" fillId="0" borderId="13" xfId="0" applyFont="1" applyBorder="1"/>
    <xf numFmtId="0" fontId="0" fillId="0" borderId="15" xfId="0" applyBorder="1"/>
    <xf numFmtId="2" fontId="0" fillId="0" borderId="15" xfId="0" applyNumberFormat="1" applyBorder="1"/>
    <xf numFmtId="0" fontId="0" fillId="0" borderId="0" xfId="0" applyFont="1"/>
    <xf numFmtId="0" fontId="0" fillId="0" borderId="16" xfId="0" applyBorder="1"/>
    <xf numFmtId="2" fontId="0" fillId="0" borderId="16" xfId="0" applyNumberFormat="1" applyBorder="1"/>
    <xf numFmtId="0" fontId="16" fillId="0" borderId="10" xfId="0" applyFont="1" applyBorder="1" applyAlignment="1">
      <alignment horizontal="center"/>
    </xf>
    <xf numFmtId="9" fontId="0" fillId="0" borderId="16" xfId="0" applyNumberFormat="1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3" xfId="0" applyFont="1" applyBorder="1" applyAlignment="1"/>
    <xf numFmtId="0" fontId="16" fillId="0" borderId="14" xfId="0" applyFont="1" applyBorder="1" applyAlignment="1"/>
    <xf numFmtId="0" fontId="16" fillId="0" borderId="15" xfId="0" applyFont="1" applyBorder="1" applyAlignment="1"/>
    <xf numFmtId="0" fontId="16" fillId="0" borderId="17" xfId="0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8" fillId="0" borderId="18" xfId="0" applyFont="1" applyBorder="1"/>
    <xf numFmtId="164" fontId="0" fillId="0" borderId="17" xfId="0" applyNumberFormat="1" applyBorder="1"/>
    <xf numFmtId="164" fontId="0" fillId="0" borderId="23" xfId="0" applyNumberFormat="1" applyBorder="1"/>
    <xf numFmtId="2" fontId="0" fillId="0" borderId="24" xfId="0" applyNumberFormat="1" applyBorder="1"/>
    <xf numFmtId="164" fontId="0" fillId="0" borderId="20" xfId="0" applyNumberFormat="1" applyBorder="1"/>
    <xf numFmtId="2" fontId="0" fillId="0" borderId="22" xfId="0" applyNumberFormat="1" applyBorder="1"/>
    <xf numFmtId="2" fontId="0" fillId="0" borderId="19" xfId="0" applyNumberFormat="1" applyBorder="1"/>
    <xf numFmtId="2" fontId="0" fillId="0" borderId="11" xfId="0" applyNumberFormat="1" applyBorder="1"/>
    <xf numFmtId="14" fontId="0" fillId="0" borderId="0" xfId="0" applyNumberFormat="1"/>
    <xf numFmtId="2" fontId="0" fillId="0" borderId="0" xfId="0" applyNumberFormat="1"/>
    <xf numFmtId="14" fontId="0" fillId="0" borderId="15" xfId="0" applyNumberFormat="1" applyBorder="1"/>
    <xf numFmtId="164" fontId="19" fillId="0" borderId="14" xfId="0" applyNumberFormat="1" applyFont="1" applyBorder="1"/>
    <xf numFmtId="0" fontId="19" fillId="0" borderId="14" xfId="0" applyFont="1" applyBorder="1"/>
    <xf numFmtId="165" fontId="19" fillId="0" borderId="14" xfId="0" applyNumberFormat="1" applyFont="1" applyBorder="1"/>
    <xf numFmtId="2" fontId="19" fillId="0" borderId="14" xfId="0" applyNumberFormat="1" applyFont="1" applyBorder="1"/>
    <xf numFmtId="0" fontId="19" fillId="0" borderId="14" xfId="0" applyFont="1" applyBorder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abSelected="1" workbookViewId="0">
      <selection activeCell="E13" sqref="E13"/>
    </sheetView>
  </sheetViews>
  <sheetFormatPr baseColWidth="10" defaultRowHeight="15" x14ac:dyDescent="0.25"/>
  <cols>
    <col min="1" max="1" width="10.7109375" style="1" customWidth="1"/>
    <col min="2" max="2" width="2.5703125" customWidth="1"/>
    <col min="3" max="3" width="35.42578125" customWidth="1"/>
    <col min="4" max="4" width="7.28515625" customWidth="1"/>
    <col min="5" max="5" width="10.28515625" customWidth="1"/>
    <col min="6" max="6" width="6.7109375" customWidth="1"/>
    <col min="7" max="7" width="4.42578125" customWidth="1"/>
    <col min="8" max="8" width="12.28515625" customWidth="1"/>
  </cols>
  <sheetData>
    <row r="2" spans="1:8" x14ac:dyDescent="0.25">
      <c r="E2" t="s">
        <v>20</v>
      </c>
    </row>
    <row r="4" spans="1:8" x14ac:dyDescent="0.25">
      <c r="E4" t="s">
        <v>19</v>
      </c>
    </row>
    <row r="7" spans="1:8" x14ac:dyDescent="0.25">
      <c r="E7" s="2"/>
    </row>
    <row r="8" spans="1:8" x14ac:dyDescent="0.25">
      <c r="E8" s="2"/>
    </row>
    <row r="9" spans="1:8" x14ac:dyDescent="0.25">
      <c r="E9" s="10" t="s">
        <v>21</v>
      </c>
    </row>
    <row r="12" spans="1:8" x14ac:dyDescent="0.25">
      <c r="A12"/>
    </row>
    <row r="13" spans="1:8" x14ac:dyDescent="0.25">
      <c r="A13" s="35"/>
      <c r="D13" s="36"/>
      <c r="E13" s="36"/>
      <c r="F13" s="36"/>
      <c r="H13" s="36"/>
    </row>
    <row r="14" spans="1:8" x14ac:dyDescent="0.25">
      <c r="A14" s="35"/>
      <c r="D14" s="36"/>
      <c r="E14" s="36"/>
      <c r="F14" s="36"/>
      <c r="H14" s="36"/>
    </row>
    <row r="15" spans="1:8" ht="15.75" thickBot="1" x14ac:dyDescent="0.3">
      <c r="A15"/>
    </row>
    <row r="16" spans="1:8" ht="15.75" x14ac:dyDescent="0.25">
      <c r="A16" s="21"/>
      <c r="B16" s="22"/>
      <c r="C16" s="27" t="s">
        <v>15</v>
      </c>
      <c r="D16" s="22"/>
      <c r="E16" s="22"/>
      <c r="F16" s="22"/>
      <c r="G16" s="22"/>
      <c r="H16" s="23"/>
    </row>
    <row r="17" spans="1:8" ht="15.75" thickBot="1" x14ac:dyDescent="0.3">
      <c r="A17" s="24"/>
      <c r="B17" s="25"/>
      <c r="C17" s="25"/>
      <c r="D17" s="25"/>
      <c r="E17" s="25"/>
      <c r="F17" s="25"/>
      <c r="G17" s="25"/>
      <c r="H17" s="26"/>
    </row>
    <row r="18" spans="1:8" x14ac:dyDescent="0.25">
      <c r="A18" s="16" t="s">
        <v>0</v>
      </c>
      <c r="B18" s="16" t="s">
        <v>3</v>
      </c>
      <c r="C18" s="16" t="s">
        <v>1</v>
      </c>
      <c r="D18" s="16" t="s">
        <v>8</v>
      </c>
      <c r="E18" s="18" t="s">
        <v>10</v>
      </c>
      <c r="F18" s="16" t="s">
        <v>12</v>
      </c>
      <c r="G18" s="16" t="s">
        <v>2</v>
      </c>
      <c r="H18" s="16" t="s">
        <v>7</v>
      </c>
    </row>
    <row r="19" spans="1:8" x14ac:dyDescent="0.25">
      <c r="A19" s="17"/>
      <c r="B19" s="17"/>
      <c r="C19" s="17"/>
      <c r="D19" s="17"/>
      <c r="E19" s="19"/>
      <c r="F19" s="17" t="s">
        <v>11</v>
      </c>
      <c r="G19" s="17"/>
      <c r="H19" s="17"/>
    </row>
    <row r="20" spans="1:8" ht="15.75" thickBot="1" x14ac:dyDescent="0.3">
      <c r="A20" s="17"/>
      <c r="B20" s="17"/>
      <c r="C20" s="17"/>
      <c r="D20" s="17"/>
      <c r="E20" s="20"/>
      <c r="F20" s="17"/>
      <c r="G20" s="17"/>
      <c r="H20" s="17"/>
    </row>
    <row r="21" spans="1:8" x14ac:dyDescent="0.25">
      <c r="A21" s="5"/>
      <c r="B21" s="6"/>
      <c r="C21" s="6"/>
      <c r="D21" s="6"/>
      <c r="E21" s="18"/>
      <c r="F21" s="7"/>
      <c r="G21" s="6"/>
      <c r="H21" s="6"/>
    </row>
    <row r="22" spans="1:8" x14ac:dyDescent="0.25">
      <c r="A22" s="38">
        <v>43173</v>
      </c>
      <c r="B22" s="39">
        <v>1</v>
      </c>
      <c r="C22" s="39" t="s">
        <v>16</v>
      </c>
      <c r="D22" s="39">
        <v>14.08</v>
      </c>
      <c r="E22" s="42">
        <v>5.12</v>
      </c>
      <c r="F22" s="41">
        <v>4.8301886792452828</v>
      </c>
      <c r="G22" s="39">
        <v>6</v>
      </c>
      <c r="H22" s="39">
        <v>5.12</v>
      </c>
    </row>
    <row r="23" spans="1:8" x14ac:dyDescent="0.25">
      <c r="A23" s="38">
        <v>43174</v>
      </c>
      <c r="B23" s="39">
        <v>1</v>
      </c>
      <c r="C23" s="39" t="s">
        <v>17</v>
      </c>
      <c r="D23" s="39">
        <v>44.82</v>
      </c>
      <c r="E23" s="42">
        <v>11.62</v>
      </c>
      <c r="F23" s="41">
        <v>10.962264150943396</v>
      </c>
      <c r="G23" s="39">
        <v>6</v>
      </c>
      <c r="H23" s="39">
        <v>11.62</v>
      </c>
    </row>
    <row r="24" spans="1:8" x14ac:dyDescent="0.25">
      <c r="A24" s="40">
        <v>43186</v>
      </c>
      <c r="B24" s="39">
        <v>1</v>
      </c>
      <c r="C24" s="39" t="s">
        <v>18</v>
      </c>
      <c r="D24" s="39">
        <v>14.24</v>
      </c>
      <c r="E24" s="39">
        <v>7.26</v>
      </c>
      <c r="F24" s="41">
        <v>6.8490566037735841</v>
      </c>
      <c r="G24" s="39">
        <v>6</v>
      </c>
      <c r="H24" s="41">
        <v>7.26</v>
      </c>
    </row>
    <row r="25" spans="1:8" ht="15.75" thickBot="1" x14ac:dyDescent="0.3">
      <c r="A25" s="37"/>
      <c r="B25" s="8"/>
      <c r="C25" s="8"/>
      <c r="D25" s="9"/>
      <c r="E25" s="9"/>
      <c r="F25" s="9"/>
      <c r="G25" s="8"/>
      <c r="H25" s="9"/>
    </row>
    <row r="26" spans="1:8" x14ac:dyDescent="0.25">
      <c r="A26" s="28"/>
      <c r="B26" s="22"/>
      <c r="C26" s="22"/>
      <c r="D26" s="22" t="s">
        <v>9</v>
      </c>
      <c r="E26" s="22"/>
      <c r="F26" s="22"/>
      <c r="G26" s="22"/>
      <c r="H26" s="33">
        <f>SUM(F22:F24)</f>
        <v>22.641509433962263</v>
      </c>
    </row>
    <row r="27" spans="1:8" x14ac:dyDescent="0.25">
      <c r="A27" s="29"/>
      <c r="B27" s="3"/>
      <c r="C27" s="3"/>
      <c r="D27" s="3"/>
      <c r="E27" s="3"/>
      <c r="F27" s="3"/>
      <c r="G27" s="3"/>
      <c r="H27" s="30"/>
    </row>
    <row r="28" spans="1:8" x14ac:dyDescent="0.25">
      <c r="A28" s="29"/>
      <c r="B28" s="3"/>
      <c r="C28" s="3"/>
      <c r="D28" s="3" t="s">
        <v>13</v>
      </c>
      <c r="E28" s="3"/>
      <c r="F28" s="3"/>
      <c r="G28" s="3"/>
      <c r="H28" s="30">
        <f>F34+F35</f>
        <v>1.3584905660377358</v>
      </c>
    </row>
    <row r="29" spans="1:8" ht="15.75" thickBot="1" x14ac:dyDescent="0.3">
      <c r="A29" s="31"/>
      <c r="B29" s="25"/>
      <c r="C29" s="25"/>
      <c r="D29" s="25" t="s">
        <v>14</v>
      </c>
      <c r="E29" s="25"/>
      <c r="F29" s="25"/>
      <c r="G29" s="25"/>
      <c r="H29" s="32">
        <f>H26+H28</f>
        <v>24</v>
      </c>
    </row>
    <row r="31" spans="1:8" ht="15.75" thickBot="1" x14ac:dyDescent="0.3"/>
    <row r="32" spans="1:8" ht="16.5" thickTop="1" thickBot="1" x14ac:dyDescent="0.3">
      <c r="D32" s="13" t="s">
        <v>6</v>
      </c>
      <c r="E32" s="13" t="s">
        <v>4</v>
      </c>
      <c r="F32" s="13" t="s">
        <v>5</v>
      </c>
    </row>
    <row r="33" spans="4:6" ht="15.75" thickTop="1" x14ac:dyDescent="0.25">
      <c r="D33" s="4"/>
      <c r="E33" s="4"/>
      <c r="F33" s="11"/>
    </row>
    <row r="34" spans="4:6" x14ac:dyDescent="0.25">
      <c r="D34" s="14">
        <v>0.06</v>
      </c>
      <c r="E34" s="12">
        <f>SUM(F22:F24)</f>
        <v>22.641509433962263</v>
      </c>
      <c r="F34" s="12">
        <f>E34*0.06</f>
        <v>1.3584905660377358</v>
      </c>
    </row>
    <row r="35" spans="4:6" ht="15.75" thickBot="1" x14ac:dyDescent="0.3">
      <c r="D35" s="15">
        <v>0.21</v>
      </c>
      <c r="E35" s="34">
        <v>0</v>
      </c>
      <c r="F35" s="34">
        <f>E35*0.21</f>
        <v>0</v>
      </c>
    </row>
    <row r="36" spans="4:6" ht="15.75" thickTop="1" x14ac:dyDescent="0.25"/>
  </sheetData>
  <pageMargins left="0.25" right="0.25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st578117-1</dc:creator>
  <cp:lastModifiedBy>User</cp:lastModifiedBy>
  <cp:lastPrinted>2018-04-01T15:12:22Z</cp:lastPrinted>
  <dcterms:created xsi:type="dcterms:W3CDTF">2015-02-11T09:50:17Z</dcterms:created>
  <dcterms:modified xsi:type="dcterms:W3CDTF">2019-01-13T14:28:42Z</dcterms:modified>
</cp:coreProperties>
</file>