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410" activeTab="1"/>
  </bookViews>
  <sheets>
    <sheet name="Feuil1" sheetId="2" r:id="rId1"/>
    <sheet name="testa" sheetId="1" r:id="rId2"/>
  </sheets>
  <calcPr calcId="145621"/>
</workbook>
</file>

<file path=xl/calcChain.xml><?xml version="1.0" encoding="utf-8"?>
<calcChain xmlns="http://schemas.openxmlformats.org/spreadsheetml/2006/main">
  <c r="E36" i="1" l="1"/>
  <c r="E35" i="1"/>
  <c r="H27" i="1" l="1"/>
  <c r="F35" i="1" l="1"/>
  <c r="F36" i="1"/>
  <c r="H29" i="1" l="1"/>
  <c r="H30" i="1"/>
</calcChain>
</file>

<file path=xl/sharedStrings.xml><?xml version="1.0" encoding="utf-8"?>
<sst xmlns="http://schemas.openxmlformats.org/spreadsheetml/2006/main" count="23" uniqueCount="23">
  <si>
    <t>Date</t>
  </si>
  <si>
    <t>Libellé</t>
  </si>
  <si>
    <t>tva</t>
  </si>
  <si>
    <t>Qté</t>
  </si>
  <si>
    <t>base HTVA</t>
  </si>
  <si>
    <t>TVA</t>
  </si>
  <si>
    <t>TVA  %</t>
  </si>
  <si>
    <t>Montant TVAC</t>
  </si>
  <si>
    <t>P public</t>
  </si>
  <si>
    <t>Total patient HTVA :</t>
  </si>
  <si>
    <t>total Unité</t>
  </si>
  <si>
    <t>HTVA</t>
  </si>
  <si>
    <t>Prix</t>
  </si>
  <si>
    <t>TVA(sur total HTVA):</t>
  </si>
  <si>
    <t>total patient TVAC :</t>
  </si>
  <si>
    <t>Bauters Huberta</t>
  </si>
  <si>
    <t>ALOPATE POMM. 45 G</t>
  </si>
  <si>
    <t>FLEXIUM 10 % CREME 100 GR</t>
  </si>
  <si>
    <t>ZESTRIL 20 COMP 56X20MG</t>
  </si>
  <si>
    <t>CORUNO COMP RETARD 42 X 16 MG</t>
  </si>
  <si>
    <t>Tournai, le 31 mars 2018</t>
  </si>
  <si>
    <t>Bordereau 1</t>
  </si>
  <si>
    <t>Residence  Théâtre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</si>
</sst>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/mm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7">
    <xf numFmtId="0" fontId="0" fillId="0" borderId="0" xfId="0"/>
    <xf numFmtId="164" fontId="0" fillId="0" borderId="0" xfId="0" applyNumberFormat="1"/>
    <xf numFmtId="0" fontId="16" fillId="0" borderId="0" xfId="0" applyFont="1"/>
    <xf numFmtId="0" fontId="0" fillId="0" borderId="0" xfId="0" applyBorder="1"/>
    <xf numFmtId="0" fontId="0" fillId="0" borderId="12" xfId="0" applyBorder="1"/>
    <xf numFmtId="164" fontId="0" fillId="0" borderId="13" xfId="0" applyNumberFormat="1" applyBorder="1"/>
    <xf numFmtId="0" fontId="0" fillId="0" borderId="13" xfId="0" applyBorder="1"/>
    <xf numFmtId="0" fontId="14" fillId="0" borderId="13" xfId="0" applyFont="1" applyBorder="1"/>
    <xf numFmtId="0" fontId="0" fillId="0" borderId="14" xfId="0" applyBorder="1"/>
    <xf numFmtId="164" fontId="0" fillId="0" borderId="15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2" fontId="0" fillId="0" borderId="14" xfId="0" applyNumberFormat="1" applyBorder="1"/>
    <xf numFmtId="2" fontId="0" fillId="0" borderId="15" xfId="0" applyNumberFormat="1" applyBorder="1"/>
    <xf numFmtId="0" fontId="0" fillId="0" borderId="0" xfId="0" applyFont="1"/>
    <xf numFmtId="0" fontId="0" fillId="0" borderId="16" xfId="0" applyBorder="1"/>
    <xf numFmtId="2" fontId="0" fillId="0" borderId="16" xfId="0" applyNumberFormat="1" applyBorder="1"/>
    <xf numFmtId="0" fontId="16" fillId="0" borderId="10" xfId="0" applyFon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3" xfId="0" applyFont="1" applyBorder="1" applyAlignment="1"/>
    <xf numFmtId="0" fontId="16" fillId="0" borderId="14" xfId="0" applyFont="1" applyBorder="1" applyAlignment="1"/>
    <xf numFmtId="0" fontId="16" fillId="0" borderId="15" xfId="0" applyFont="1" applyBorder="1" applyAlignment="1"/>
    <xf numFmtId="0" fontId="16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8" fillId="0" borderId="18" xfId="0" applyFont="1" applyBorder="1"/>
    <xf numFmtId="164" fontId="0" fillId="0" borderId="17" xfId="0" applyNumberFormat="1" applyBorder="1"/>
    <xf numFmtId="164" fontId="0" fillId="0" borderId="23" xfId="0" applyNumberFormat="1" applyBorder="1"/>
    <xf numFmtId="2" fontId="0" fillId="0" borderId="24" xfId="0" applyNumberFormat="1" applyBorder="1"/>
    <xf numFmtId="164" fontId="0" fillId="0" borderId="20" xfId="0" applyNumberFormat="1" applyBorder="1"/>
    <xf numFmtId="2" fontId="0" fillId="0" borderId="22" xfId="0" applyNumberFormat="1" applyBorder="1"/>
    <xf numFmtId="2" fontId="0" fillId="0" borderId="19" xfId="0" applyNumberFormat="1" applyBorder="1"/>
    <xf numFmtId="2" fontId="0" fillId="0" borderId="11" xfId="0" applyNumberFormat="1" applyBorder="1"/>
    <xf numFmtId="1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14" fillId="0" borderId="0" xfId="0" applyFont="1"/>
    <xf numFmtId="164" fontId="0" fillId="0" borderId="14" xfId="0" applyNumberFormat="1" applyBorder="1"/>
    <xf numFmtId="2" fontId="19" fillId="0" borderId="14" xfId="0" applyNumberFormat="1" applyFont="1" applyBorder="1"/>
    <xf numFmtId="0" fontId="0" fillId="0" borderId="14" xfId="0" applyFont="1" applyBorder="1" applyAlignment="1"/>
    <xf numFmtId="2" fontId="0" fillId="0" borderId="14" xfId="0" applyNumberFormat="1" applyFont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7"/>
  <sheetViews>
    <sheetView tabSelected="1" workbookViewId="0">
      <selection activeCell="E13" sqref="E13"/>
    </sheetView>
  </sheetViews>
  <sheetFormatPr baseColWidth="10" defaultRowHeight="15" x14ac:dyDescent="0.25"/>
  <cols>
    <col min="1" max="1" width="10.85546875" style="1" customWidth="1"/>
    <col min="2" max="2" width="2.5703125" customWidth="1"/>
    <col min="3" max="3" width="35.42578125" customWidth="1"/>
    <col min="4" max="4" width="9.28515625" customWidth="1"/>
    <col min="5" max="5" width="9.85546875" customWidth="1"/>
    <col min="6" max="6" width="6.7109375" customWidth="1"/>
    <col min="7" max="7" width="4.42578125" customWidth="1"/>
    <col min="8" max="8" width="12.28515625" customWidth="1"/>
  </cols>
  <sheetData>
    <row r="2" spans="1:8" x14ac:dyDescent="0.25">
      <c r="E2" t="s">
        <v>21</v>
      </c>
    </row>
    <row r="4" spans="1:8" x14ac:dyDescent="0.25">
      <c r="E4" t="s">
        <v>20</v>
      </c>
    </row>
    <row r="7" spans="1:8" x14ac:dyDescent="0.25">
      <c r="E7" s="2"/>
    </row>
    <row r="8" spans="1:8" x14ac:dyDescent="0.25">
      <c r="E8" s="2"/>
    </row>
    <row r="9" spans="1:8" x14ac:dyDescent="0.25">
      <c r="E9" s="14" t="s">
        <v>22</v>
      </c>
    </row>
    <row r="12" spans="1:8" x14ac:dyDescent="0.25">
      <c r="A12"/>
    </row>
    <row r="13" spans="1:8" x14ac:dyDescent="0.25">
      <c r="A13" s="39"/>
      <c r="D13" s="40"/>
      <c r="E13" s="40"/>
      <c r="F13" s="40"/>
      <c r="H13" s="40"/>
    </row>
    <row r="14" spans="1:8" x14ac:dyDescent="0.25">
      <c r="A14" s="41"/>
      <c r="E14" s="42"/>
    </row>
    <row r="15" spans="1:8" ht="15.75" thickBot="1" x14ac:dyDescent="0.3">
      <c r="A15"/>
    </row>
    <row r="16" spans="1:8" ht="15.75" x14ac:dyDescent="0.25">
      <c r="A16" s="25"/>
      <c r="B16" s="26"/>
      <c r="C16" s="31" t="s">
        <v>15</v>
      </c>
      <c r="D16" s="26"/>
      <c r="E16" s="26"/>
      <c r="F16" s="26"/>
      <c r="G16" s="26"/>
      <c r="H16" s="27"/>
    </row>
    <row r="17" spans="1:8" ht="15.75" thickBot="1" x14ac:dyDescent="0.3">
      <c r="A17" s="28"/>
      <c r="B17" s="29"/>
      <c r="C17" s="29"/>
      <c r="D17" s="29"/>
      <c r="E17" s="29"/>
      <c r="F17" s="29"/>
      <c r="G17" s="29"/>
      <c r="H17" s="30"/>
    </row>
    <row r="18" spans="1:8" x14ac:dyDescent="0.25">
      <c r="A18" s="20" t="s">
        <v>0</v>
      </c>
      <c r="B18" s="20" t="s">
        <v>3</v>
      </c>
      <c r="C18" s="20" t="s">
        <v>1</v>
      </c>
      <c r="D18" s="20" t="s">
        <v>8</v>
      </c>
      <c r="E18" s="22" t="s">
        <v>10</v>
      </c>
      <c r="F18" s="20" t="s">
        <v>12</v>
      </c>
      <c r="G18" s="20" t="s">
        <v>2</v>
      </c>
      <c r="H18" s="20" t="s">
        <v>7</v>
      </c>
    </row>
    <row r="19" spans="1:8" x14ac:dyDescent="0.25">
      <c r="A19" s="21"/>
      <c r="B19" s="21"/>
      <c r="C19" s="21"/>
      <c r="D19" s="21"/>
      <c r="E19" s="23"/>
      <c r="F19" s="21" t="s">
        <v>11</v>
      </c>
      <c r="G19" s="21"/>
      <c r="H19" s="21"/>
    </row>
    <row r="20" spans="1:8" ht="15.75" thickBot="1" x14ac:dyDescent="0.3">
      <c r="A20" s="21"/>
      <c r="B20" s="21"/>
      <c r="C20" s="21"/>
      <c r="D20" s="21"/>
      <c r="E20" s="24"/>
      <c r="F20" s="21"/>
      <c r="G20" s="21"/>
      <c r="H20" s="21"/>
    </row>
    <row r="21" spans="1:8" x14ac:dyDescent="0.25">
      <c r="A21" s="5"/>
      <c r="B21" s="6"/>
      <c r="C21" s="6"/>
      <c r="D21" s="6"/>
      <c r="E21" s="22"/>
      <c r="F21" s="7"/>
      <c r="G21" s="6"/>
      <c r="H21" s="6"/>
    </row>
    <row r="22" spans="1:8" x14ac:dyDescent="0.25">
      <c r="A22" s="43">
        <v>43160</v>
      </c>
      <c r="B22" s="8">
        <v>1</v>
      </c>
      <c r="C22" s="8" t="s">
        <v>17</v>
      </c>
      <c r="D22" s="8">
        <v>16.34</v>
      </c>
      <c r="E22" s="45">
        <v>16.34</v>
      </c>
      <c r="F22" s="44">
        <v>15.415094339622641</v>
      </c>
      <c r="G22" s="8">
        <v>6</v>
      </c>
      <c r="H22" s="12">
        <v>16.34</v>
      </c>
    </row>
    <row r="23" spans="1:8" x14ac:dyDescent="0.25">
      <c r="A23" s="43">
        <v>43164</v>
      </c>
      <c r="B23" s="8">
        <v>1</v>
      </c>
      <c r="C23" s="8" t="s">
        <v>18</v>
      </c>
      <c r="D23" s="8">
        <v>19.73</v>
      </c>
      <c r="E23" s="46">
        <v>7.64</v>
      </c>
      <c r="F23" s="44">
        <v>7.2075471698113205</v>
      </c>
      <c r="G23" s="8">
        <v>6</v>
      </c>
      <c r="H23" s="12">
        <v>7.64</v>
      </c>
    </row>
    <row r="24" spans="1:8" x14ac:dyDescent="0.25">
      <c r="A24" s="43">
        <v>43164</v>
      </c>
      <c r="B24" s="8">
        <v>1</v>
      </c>
      <c r="C24" s="8" t="s">
        <v>16</v>
      </c>
      <c r="D24" s="8">
        <v>3.7</v>
      </c>
      <c r="E24" s="46">
        <v>3.7</v>
      </c>
      <c r="F24" s="44">
        <v>3.4905660377358489</v>
      </c>
      <c r="G24" s="8">
        <v>6</v>
      </c>
      <c r="H24" s="12">
        <v>3.7</v>
      </c>
    </row>
    <row r="25" spans="1:8" x14ac:dyDescent="0.25">
      <c r="A25" s="43">
        <v>43164</v>
      </c>
      <c r="B25" s="8">
        <v>1</v>
      </c>
      <c r="C25" s="8" t="s">
        <v>19</v>
      </c>
      <c r="D25" s="8">
        <v>36.04</v>
      </c>
      <c r="E25" s="46">
        <v>9.5299999999999994</v>
      </c>
      <c r="F25" s="44">
        <v>8.9905660377358476</v>
      </c>
      <c r="G25" s="8">
        <v>6</v>
      </c>
      <c r="H25" s="12">
        <v>9.5299999999999994</v>
      </c>
    </row>
    <row r="26" spans="1:8" ht="15.75" thickBot="1" x14ac:dyDescent="0.3">
      <c r="A26" s="9"/>
      <c r="B26" s="10"/>
      <c r="C26" s="11"/>
      <c r="D26" s="11"/>
      <c r="E26" s="11"/>
      <c r="F26" s="13"/>
      <c r="G26" s="11"/>
      <c r="H26" s="13"/>
    </row>
    <row r="27" spans="1:8" x14ac:dyDescent="0.25">
      <c r="A27" s="32"/>
      <c r="B27" s="26"/>
      <c r="C27" s="26"/>
      <c r="D27" s="26" t="s">
        <v>9</v>
      </c>
      <c r="E27" s="26"/>
      <c r="F27" s="26"/>
      <c r="G27" s="26"/>
      <c r="H27" s="37">
        <f>SUM(F21:F25)</f>
        <v>35.10377358490566</v>
      </c>
    </row>
    <row r="28" spans="1:8" x14ac:dyDescent="0.25">
      <c r="A28" s="33"/>
      <c r="B28" s="3"/>
      <c r="C28" s="3"/>
      <c r="D28" s="3"/>
      <c r="E28" s="3"/>
      <c r="F28" s="3"/>
      <c r="G28" s="3"/>
      <c r="H28" s="34"/>
    </row>
    <row r="29" spans="1:8" x14ac:dyDescent="0.25">
      <c r="A29" s="33"/>
      <c r="B29" s="3"/>
      <c r="C29" s="3"/>
      <c r="D29" s="3" t="s">
        <v>13</v>
      </c>
      <c r="E29" s="3"/>
      <c r="F29" s="3"/>
      <c r="G29" s="3"/>
      <c r="H29" s="34">
        <f>F35+F36</f>
        <v>2.1062264150943397</v>
      </c>
    </row>
    <row r="30" spans="1:8" ht="15.75" thickBot="1" x14ac:dyDescent="0.3">
      <c r="A30" s="35"/>
      <c r="B30" s="29"/>
      <c r="C30" s="29"/>
      <c r="D30" s="29" t="s">
        <v>14</v>
      </c>
      <c r="E30" s="29"/>
      <c r="F30" s="29"/>
      <c r="G30" s="29"/>
      <c r="H30" s="36">
        <f>H27+H29</f>
        <v>37.21</v>
      </c>
    </row>
    <row r="32" spans="1:8" ht="15.75" thickBot="1" x14ac:dyDescent="0.3"/>
    <row r="33" spans="4:6" ht="16.5" thickTop="1" thickBot="1" x14ac:dyDescent="0.3">
      <c r="D33" s="17" t="s">
        <v>6</v>
      </c>
      <c r="E33" s="17" t="s">
        <v>4</v>
      </c>
      <c r="F33" s="17" t="s">
        <v>5</v>
      </c>
    </row>
    <row r="34" spans="4:6" ht="15.75" thickTop="1" x14ac:dyDescent="0.25">
      <c r="D34" s="4"/>
      <c r="E34" s="4"/>
      <c r="F34" s="15"/>
    </row>
    <row r="35" spans="4:6" x14ac:dyDescent="0.25">
      <c r="D35" s="18">
        <v>0.06</v>
      </c>
      <c r="E35" s="16">
        <f>SUM(F21:F25)</f>
        <v>35.10377358490566</v>
      </c>
      <c r="F35" s="16">
        <f>E35*0.06</f>
        <v>2.1062264150943397</v>
      </c>
    </row>
    <row r="36" spans="4:6" ht="15.75" thickBot="1" x14ac:dyDescent="0.3">
      <c r="D36" s="19">
        <v>0.21</v>
      </c>
      <c r="E36" s="38">
        <f>0</f>
        <v>0</v>
      </c>
      <c r="F36" s="38">
        <f>E36*0.21</f>
        <v>0</v>
      </c>
    </row>
    <row r="37" spans="4:6" ht="15.75" thickTop="1" x14ac:dyDescent="0.25"/>
  </sheetData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st578117-1</dc:creator>
  <cp:lastModifiedBy>User</cp:lastModifiedBy>
  <cp:lastPrinted>2018-03-04T14:21:15Z</cp:lastPrinted>
  <dcterms:created xsi:type="dcterms:W3CDTF">2015-02-11T09:50:17Z</dcterms:created>
  <dcterms:modified xsi:type="dcterms:W3CDTF">2019-01-16T08:24:20Z</dcterms:modified>
</cp:coreProperties>
</file>