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126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ussc\Desktop\"/>
    </mc:Choice>
  </mc:AlternateContent>
  <xr:revisionPtr revIDLastSave="0" documentId="13_ncr:1_{A53E0B9B-7E80-4D31-A6DB-883EDCDB89BD}" xr6:coauthVersionLast="40" xr6:coauthVersionMax="40" xr10:uidLastSave="{00000000-0000-0000-0000-000000000000}"/>
  <bookViews>
    <workbookView xWindow="0" yWindow="0" windowWidth="28800" windowHeight="11625" tabRatio="500" xr2:uid="{00000000-000D-0000-FFFF-FFFF00000000}"/>
  </bookViews>
  <sheets>
    <sheet name="Ex3" sheetId="1" r:id="rId1"/>
  </sheets>
  <functionGroups builtInGroupCount="19"/>
  <calcPr calcId="181029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2" i="1" l="1" a="1"/>
  <c r="G2" i="1"/>
  <c r="H2" i="1"/>
  <c r="I2" i="1"/>
  <c r="J2" i="1"/>
  <c r="G3" i="1"/>
  <c r="H3" i="1"/>
  <c r="I3" i="1"/>
  <c r="J3" i="1"/>
  <c r="G4" i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G10" i="1"/>
  <c r="H10" i="1"/>
  <c r="I10" i="1"/>
  <c r="J10" i="1"/>
  <c r="G11" i="1"/>
  <c r="H11" i="1"/>
  <c r="I11" i="1"/>
  <c r="J11" i="1"/>
  <c r="G12" i="1"/>
  <c r="H12" i="1"/>
  <c r="I12" i="1"/>
  <c r="J12" i="1"/>
  <c r="G13" i="1"/>
  <c r="H13" i="1"/>
  <c r="I13" i="1"/>
  <c r="J13" i="1"/>
  <c r="G14" i="1"/>
  <c r="H14" i="1"/>
  <c r="I14" i="1"/>
  <c r="J14" i="1"/>
  <c r="G15" i="1"/>
  <c r="H15" i="1"/>
  <c r="I15" i="1"/>
  <c r="J15" i="1"/>
  <c r="G16" i="1"/>
  <c r="H16" i="1"/>
  <c r="I16" i="1"/>
  <c r="J16" i="1"/>
  <c r="G17" i="1"/>
  <c r="H17" i="1"/>
  <c r="I17" i="1"/>
  <c r="J17" i="1"/>
  <c r="G18" i="1"/>
  <c r="H18" i="1"/>
  <c r="I18" i="1"/>
  <c r="J18" i="1"/>
  <c r="G19" i="1"/>
  <c r="H19" i="1"/>
  <c r="I19" i="1"/>
  <c r="J19" i="1"/>
  <c r="G20" i="1"/>
  <c r="H20" i="1"/>
  <c r="I20" i="1"/>
  <c r="J20" i="1"/>
  <c r="G21" i="1"/>
  <c r="H21" i="1"/>
  <c r="I21" i="1"/>
  <c r="J21" i="1"/>
  <c r="G22" i="1"/>
  <c r="H22" i="1"/>
  <c r="I22" i="1"/>
  <c r="J22" i="1"/>
  <c r="G23" i="1"/>
  <c r="H23" i="1"/>
  <c r="I23" i="1"/>
  <c r="J23" i="1"/>
  <c r="G24" i="1"/>
  <c r="H24" i="1"/>
  <c r="I24" i="1"/>
  <c r="J24" i="1"/>
  <c r="G25" i="1"/>
  <c r="H25" i="1"/>
  <c r="I25" i="1"/>
  <c r="J25" i="1"/>
  <c r="G26" i="1"/>
  <c r="H26" i="1"/>
  <c r="I26" i="1"/>
  <c r="J26" i="1"/>
  <c r="G27" i="1"/>
  <c r="H27" i="1"/>
  <c r="I27" i="1"/>
  <c r="J27" i="1"/>
  <c r="G28" i="1"/>
  <c r="H28" i="1"/>
  <c r="I28" i="1"/>
  <c r="J28" i="1"/>
  <c r="G29" i="1"/>
  <c r="H29" i="1"/>
  <c r="I29" i="1"/>
  <c r="J29" i="1"/>
  <c r="G30" i="1"/>
  <c r="H30" i="1"/>
  <c r="I30" i="1"/>
  <c r="J30" i="1"/>
  <c r="G31" i="1"/>
  <c r="H31" i="1"/>
  <c r="I31" i="1"/>
  <c r="J31" i="1"/>
  <c r="G32" i="1"/>
  <c r="H32" i="1"/>
  <c r="I32" i="1"/>
  <c r="J32" i="1"/>
  <c r="G33" i="1"/>
  <c r="H33" i="1"/>
  <c r="I33" i="1"/>
  <c r="J33" i="1"/>
  <c r="G34" i="1"/>
  <c r="H34" i="1"/>
  <c r="I34" i="1"/>
  <c r="J34" i="1"/>
  <c r="G35" i="1"/>
  <c r="H35" i="1"/>
  <c r="I35" i="1"/>
  <c r="J35" i="1"/>
  <c r="G36" i="1"/>
  <c r="H36" i="1"/>
  <c r="I36" i="1"/>
  <c r="J36" i="1"/>
  <c r="R3" i="1"/>
  <c r="S4" i="1"/>
  <c r="T5" i="1"/>
  <c r="U6" i="1"/>
  <c r="R4" i="1"/>
  <c r="S3" i="1"/>
  <c r="T3" i="1"/>
  <c r="R5" i="1"/>
</calcChain>
</file>

<file path=xl/sharedStrings.xml><?xml version="1.0" encoding="utf-8"?>
<sst xmlns="http://schemas.openxmlformats.org/spreadsheetml/2006/main" count="33" uniqueCount="25">
  <si>
    <t>de</t>
  </si>
  <si>
    <t>actifs</t>
  </si>
  <si>
    <t>matrice des rendements</t>
  </si>
  <si>
    <t>A</t>
  </si>
  <si>
    <t>K</t>
  </si>
  <si>
    <t>matrice de covariance</t>
  </si>
  <si>
    <t>à</t>
  </si>
  <si>
    <t>B</t>
  </si>
  <si>
    <t>XOM</t>
  </si>
  <si>
    <t>12/31/2015</t>
  </si>
  <si>
    <t>C</t>
  </si>
  <si>
    <t>AMZN</t>
  </si>
  <si>
    <t>D</t>
  </si>
  <si>
    <t>GRMN</t>
  </si>
  <si>
    <t>portefeuille : moyenne &amp; variance</t>
  </si>
  <si>
    <t>poids actif A</t>
  </si>
  <si>
    <t>poids actif B</t>
  </si>
  <si>
    <t>poids actif C</t>
  </si>
  <si>
    <t>poids actif D</t>
  </si>
  <si>
    <t>moyenne du portefeuille</t>
  </si>
  <si>
    <t>variance du portefeuille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</si>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</sst>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0%"/>
    <numFmt numFmtId="165" formatCode="0.0000000"/>
  </numFmts>
  <fonts count="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9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0" xfId="0" applyFill="1" applyBorder="1"/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13" xfId="0" applyBorder="1"/>
    <xf numFmtId="9" fontId="0" fillId="0" borderId="14" xfId="0" applyNumberFormat="1" applyBorder="1"/>
    <xf numFmtId="9" fontId="0" fillId="0" borderId="15" xfId="0" applyNumberFormat="1" applyBorder="1"/>
    <xf numFmtId="9" fontId="0" fillId="0" borderId="1" xfId="0" applyNumberFormat="1" applyBorder="1"/>
    <xf numFmtId="9" fontId="0" fillId="0" borderId="16" xfId="0" applyNumberFormat="1" applyBorder="1"/>
    <xf numFmtId="0" fontId="0" fillId="0" borderId="17" xfId="0" applyBorder="1"/>
    <xf numFmtId="0" fontId="0" fillId="0" borderId="20" xfId="0" applyBorder="1"/>
    <xf numFmtId="0" fontId="0" fillId="3" borderId="5" xfId="0" applyFill="1" applyBorder="1"/>
    <xf numFmtId="0" fontId="0" fillId="3" borderId="0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12" xfId="0" applyFill="1" applyBorder="1"/>
    <xf numFmtId="0" fontId="0" fillId="3" borderId="9" xfId="0" applyFill="1" applyBorder="1"/>
    <xf numFmtId="0" fontId="0" fillId="3" borderId="10" xfId="0" applyFill="1" applyBorder="1"/>
    <xf numFmtId="0" fontId="0" fillId="3" borderId="11" xfId="0" applyFill="1" applyBorder="1"/>
    <xf numFmtId="164" fontId="0" fillId="3" borderId="18" xfId="1" applyNumberFormat="1" applyFont="1" applyFill="1" applyBorder="1"/>
    <xf numFmtId="164" fontId="0" fillId="3" borderId="19" xfId="1" applyNumberFormat="1" applyFont="1" applyFill="1" applyBorder="1"/>
    <xf numFmtId="164" fontId="0" fillId="3" borderId="21" xfId="1" applyNumberFormat="1" applyFont="1" applyFill="1" applyBorder="1"/>
    <xf numFmtId="164" fontId="0" fillId="3" borderId="22" xfId="1" applyNumberFormat="1" applyFont="1" applyFill="1" applyBorder="1"/>
    <xf numFmtId="165" fontId="0" fillId="3" borderId="5" xfId="0" applyNumberFormat="1" applyFill="1" applyBorder="1"/>
    <xf numFmtId="165" fontId="0" fillId="3" borderId="0" xfId="0" applyNumberFormat="1" applyFill="1" applyBorder="1"/>
    <xf numFmtId="165" fontId="0" fillId="3" borderId="6" xfId="0" applyNumberFormat="1" applyFill="1" applyBorder="1"/>
    <xf numFmtId="165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2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le1"/>
  <dimension ref="A1:U43"/>
  <sheetViews>
    <sheetView tabSelected="1" zoomScale="90" zoomScaleNormal="90" zoomScalePageLayoutView="90" workbookViewId="0">
      <selection activeCell="L21" sqref="L21"/>
    </sheetView>
  </sheetViews>
  <sheetFormatPr baseColWidth="10" defaultRowHeight="15.75" x14ac:dyDescent="0.25"/>
  <cols>
    <col min="1" max="1" width="3.875" bestFit="1" customWidth="1"/>
    <col min="6" max="6" width="5.375" customWidth="1"/>
    <col min="11" max="11" width="5.125" customWidth="1"/>
    <col min="12" max="12" width="21.625" bestFit="1" customWidth="1"/>
    <col min="14" max="14" width="6.625" customWidth="1"/>
  </cols>
  <sheetData>
    <row r="1" spans="1:21" ht="16.5" thickBot="1" x14ac:dyDescent="0.3">
      <c r="B1" s="1" t="s">
        <v>0</v>
      </c>
      <c r="C1" s="35" t="s">
        <v>1</v>
      </c>
      <c r="D1" s="35"/>
      <c r="E1" s="2"/>
      <c r="G1" s="36" t="s">
        <v>2</v>
      </c>
      <c r="H1" s="37"/>
      <c r="I1" s="37"/>
      <c r="J1" s="38"/>
    </row>
    <row r="2" spans="1:21" ht="16.5" customHeight="1" thickBot="1" x14ac:dyDescent="0.3">
      <c r="B2" s="3">
        <v>41275</v>
      </c>
      <c r="C2" s="4" t="s">
        <v>3</v>
      </c>
      <c r="D2" s="5" t="s">
        <v>4</v>
      </c>
      <c r="E2" s="6"/>
      <c r="G2" s="29">
        <f t="array" ref="G2:J36">rendmt(B8:E43)</f>
        <v>4.1765688344200136E-2</v>
      </c>
      <c r="H2" s="30">
        <v>1.6907245628901002E-3</v>
      </c>
      <c r="I2" s="30">
        <v>-4.6328097928436396E-3</v>
      </c>
      <c r="J2" s="31">
        <v>-9.3164421126412211E-2</v>
      </c>
      <c r="M2" s="36" t="s">
        <v>5</v>
      </c>
      <c r="N2" s="37"/>
      <c r="O2" s="37"/>
      <c r="P2" s="38"/>
      <c r="R2" s="33" t="s">
        <v>21</v>
      </c>
      <c r="S2" s="33" t="s">
        <v>22</v>
      </c>
      <c r="T2" s="33" t="s">
        <v>23</v>
      </c>
      <c r="U2" s="33" t="s">
        <v>24</v>
      </c>
    </row>
    <row r="3" spans="1:21" x14ac:dyDescent="0.25">
      <c r="B3" s="1" t="s">
        <v>6</v>
      </c>
      <c r="C3" s="4" t="s">
        <v>7</v>
      </c>
      <c r="D3" s="5" t="s">
        <v>8</v>
      </c>
      <c r="E3" s="6"/>
      <c r="G3" s="29">
        <v>6.4958691303302452E-2</v>
      </c>
      <c r="H3" s="30">
        <v>6.2534365431732297E-3</v>
      </c>
      <c r="I3" s="30">
        <v>8.400503622830735E-3</v>
      </c>
      <c r="J3" s="31">
        <v>-2.5846487052715306E-2</v>
      </c>
      <c r="M3" s="22"/>
      <c r="N3" s="23"/>
      <c r="O3" s="23"/>
      <c r="P3" s="24"/>
      <c r="Q3" s="34" t="s">
        <v>21</v>
      </c>
      <c r="R3">
        <f>COVAR(G2:G36,G2:G36)</f>
        <v>2.0189776781647929E-3</v>
      </c>
      <c r="S3">
        <f>COVAR(H2:H36,G2:G36)</f>
        <v>5.9708189564820009E-4</v>
      </c>
      <c r="T3">
        <f>COVAR(G2:G36,I2:I36)</f>
        <v>9.7495530040675839E-4</v>
      </c>
    </row>
    <row r="4" spans="1:21" x14ac:dyDescent="0.25">
      <c r="B4" s="5" t="s">
        <v>9</v>
      </c>
      <c r="C4" s="4" t="s">
        <v>10</v>
      </c>
      <c r="D4" s="5" t="s">
        <v>11</v>
      </c>
      <c r="E4" s="6"/>
      <c r="G4" s="29">
        <v>9.4676829818753916E-3</v>
      </c>
      <c r="H4" s="30">
        <v>-1.2429330571100516E-2</v>
      </c>
      <c r="I4" s="30">
        <v>-4.7581494524428392E-2</v>
      </c>
      <c r="J4" s="31">
        <v>6.1422162356816079E-2</v>
      </c>
      <c r="M4" s="16"/>
      <c r="N4" s="17"/>
      <c r="O4" s="17"/>
      <c r="P4" s="18"/>
      <c r="Q4" s="34" t="s">
        <v>22</v>
      </c>
      <c r="R4">
        <f>COVAR(G2:G36,H2:H36)</f>
        <v>5.9708189564820009E-4</v>
      </c>
      <c r="S4">
        <f>COVAR(H2:H36,H2:H36)</f>
        <v>1.8372314625062583E-3</v>
      </c>
    </row>
    <row r="5" spans="1:21" x14ac:dyDescent="0.25">
      <c r="C5" s="4" t="s">
        <v>12</v>
      </c>
      <c r="D5" s="5" t="s">
        <v>13</v>
      </c>
      <c r="E5" s="6"/>
      <c r="G5" s="29">
        <v>-3.9326626908720574E-2</v>
      </c>
      <c r="H5" s="30">
        <v>2.3663982173818043E-2</v>
      </c>
      <c r="I5" s="30">
        <v>6.0635964387817376E-2</v>
      </c>
      <c r="J5" s="31">
        <v>-4.2759630894113609E-3</v>
      </c>
      <c r="M5" s="16"/>
      <c r="N5" s="17"/>
      <c r="O5" s="17"/>
      <c r="P5" s="18"/>
      <c r="Q5" s="34" t="s">
        <v>23</v>
      </c>
      <c r="R5">
        <f>COVAR(G2:G36,I2:I36)</f>
        <v>9.7495530040675839E-4</v>
      </c>
      <c r="T5">
        <f>COVAR(I2:I36,I2:I36)</f>
        <v>7.0549375080247471E-3</v>
      </c>
    </row>
    <row r="6" spans="1:21" ht="16.5" thickBot="1" x14ac:dyDescent="0.3">
      <c r="G6" s="29">
        <v>3.5133024158173765E-2</v>
      </c>
      <c r="H6" s="30">
        <v>-1.3264255614099385E-3</v>
      </c>
      <c r="I6" s="30">
        <v>3.1537851491626245E-2</v>
      </c>
      <c r="J6" s="31">
        <v>4.9140410664650025E-2</v>
      </c>
      <c r="M6" s="19"/>
      <c r="N6" s="20"/>
      <c r="O6" s="20"/>
      <c r="P6" s="21"/>
      <c r="Q6" s="34" t="s">
        <v>24</v>
      </c>
      <c r="U6">
        <f>COVAR(J2:J36,J2:J36)</f>
        <v>3.8576515172731077E-3</v>
      </c>
    </row>
    <row r="7" spans="1:21" ht="16.5" thickBot="1" x14ac:dyDescent="0.3">
      <c r="A7" s="7"/>
      <c r="B7" s="8" t="s">
        <v>3</v>
      </c>
      <c r="C7" s="8" t="s">
        <v>7</v>
      </c>
      <c r="D7" s="8" t="s">
        <v>10</v>
      </c>
      <c r="E7" s="8" t="s">
        <v>12</v>
      </c>
      <c r="G7" s="29">
        <v>3.1293660347488927E-2</v>
      </c>
      <c r="H7" s="30">
        <v>3.7631451735456789E-2</v>
      </c>
      <c r="I7" s="30">
        <v>8.4734771977854839E-2</v>
      </c>
      <c r="J7" s="31">
        <v>0.10810074852779139</v>
      </c>
    </row>
    <row r="8" spans="1:21" ht="16.5" thickBot="1" x14ac:dyDescent="0.3">
      <c r="A8" s="7">
        <v>1</v>
      </c>
      <c r="B8">
        <v>53.527000000000001</v>
      </c>
      <c r="C8">
        <v>81.599334999999996</v>
      </c>
      <c r="D8">
        <v>265.5</v>
      </c>
      <c r="E8">
        <v>33.644539000000002</v>
      </c>
      <c r="G8" s="29">
        <v>-7.6529442595248742E-2</v>
      </c>
      <c r="H8" s="30">
        <v>-6.3867519110068161E-2</v>
      </c>
      <c r="I8" s="30">
        <v>-6.719338003056452E-2</v>
      </c>
      <c r="J8" s="31">
        <v>1.7215615656140049E-2</v>
      </c>
      <c r="L8" s="36" t="s">
        <v>14</v>
      </c>
      <c r="M8" s="38"/>
    </row>
    <row r="9" spans="1:21" ht="16.5" thickBot="1" x14ac:dyDescent="0.3">
      <c r="A9" s="7">
        <v>2</v>
      </c>
      <c r="B9">
        <v>55.762591999999998</v>
      </c>
      <c r="C9">
        <v>81.737296999999998</v>
      </c>
      <c r="D9">
        <v>264.26998900000001</v>
      </c>
      <c r="E9">
        <v>30.510065000000001</v>
      </c>
      <c r="G9" s="29">
        <v>-3.2614105404721427E-2</v>
      </c>
      <c r="H9" s="30">
        <v>-1.284997892569073E-2</v>
      </c>
      <c r="I9" s="30">
        <v>0.11267706869012839</v>
      </c>
      <c r="J9" s="31">
        <v>0.12007219751676201</v>
      </c>
      <c r="L9" s="9" t="s">
        <v>15</v>
      </c>
      <c r="M9" s="10">
        <v>0.25</v>
      </c>
      <c r="N9" s="10">
        <v>0.4</v>
      </c>
      <c r="O9" s="10">
        <v>0.1</v>
      </c>
      <c r="P9" s="10">
        <v>0.1</v>
      </c>
      <c r="Q9" s="11">
        <v>0.4</v>
      </c>
    </row>
    <row r="10" spans="1:21" ht="16.5" thickBot="1" x14ac:dyDescent="0.3">
      <c r="A10" s="7">
        <v>3</v>
      </c>
      <c r="B10">
        <v>59.384856999999997</v>
      </c>
      <c r="C10">
        <v>82.248435999999998</v>
      </c>
      <c r="D10">
        <v>266.48998999999998</v>
      </c>
      <c r="E10">
        <v>29.721487</v>
      </c>
      <c r="G10" s="29">
        <v>7.6962384519561722E-2</v>
      </c>
      <c r="H10" s="30">
        <v>4.1608639295531269E-2</v>
      </c>
      <c r="I10" s="30">
        <v>0.16437430122308561</v>
      </c>
      <c r="J10" s="31">
        <v>3.4520982181397875E-2</v>
      </c>
      <c r="L10" s="9" t="s">
        <v>16</v>
      </c>
      <c r="M10" s="12">
        <v>0.25</v>
      </c>
      <c r="N10" s="12">
        <v>0.4</v>
      </c>
      <c r="O10" s="12">
        <v>0.1</v>
      </c>
      <c r="P10" s="12">
        <v>0.4</v>
      </c>
      <c r="Q10" s="13">
        <v>0.1</v>
      </c>
    </row>
    <row r="11" spans="1:21" ht="16.5" thickBot="1" x14ac:dyDescent="0.3">
      <c r="A11" s="7">
        <v>4</v>
      </c>
      <c r="B11">
        <v>59.947094</v>
      </c>
      <c r="C11">
        <v>81.226142999999993</v>
      </c>
      <c r="D11">
        <v>253.80999800000001</v>
      </c>
      <c r="E11">
        <v>31.547045000000001</v>
      </c>
      <c r="G11" s="29">
        <v>-3.4066877431252918E-2</v>
      </c>
      <c r="H11" s="30">
        <v>5.0168006523266584E-2</v>
      </c>
      <c r="I11" s="30">
        <v>8.128449875363164E-2</v>
      </c>
      <c r="J11" s="31">
        <v>3.8716624009559997E-2</v>
      </c>
      <c r="L11" s="9" t="s">
        <v>17</v>
      </c>
      <c r="M11" s="12">
        <v>0.25</v>
      </c>
      <c r="N11" s="12">
        <v>0.1</v>
      </c>
      <c r="O11" s="12">
        <v>0.4</v>
      </c>
      <c r="P11" s="12">
        <v>0.1</v>
      </c>
      <c r="Q11" s="13">
        <v>0.4</v>
      </c>
    </row>
    <row r="12" spans="1:21" x14ac:dyDescent="0.25">
      <c r="A12" s="7">
        <v>5</v>
      </c>
      <c r="B12">
        <v>57.589576999999998</v>
      </c>
      <c r="C12">
        <v>83.148276999999993</v>
      </c>
      <c r="D12">
        <v>269.20001200000002</v>
      </c>
      <c r="E12">
        <v>31.412151000000001</v>
      </c>
      <c r="G12" s="29">
        <v>7.0910090127274117E-3</v>
      </c>
      <c r="H12" s="30">
        <v>8.2584400183634221E-2</v>
      </c>
      <c r="I12" s="30">
        <v>1.3134530932555899E-2</v>
      </c>
      <c r="J12" s="31">
        <v>-3.9841505280245881E-2</v>
      </c>
      <c r="L12" s="9" t="s">
        <v>18</v>
      </c>
      <c r="M12" s="12">
        <v>0.25</v>
      </c>
      <c r="N12" s="12">
        <v>0.1</v>
      </c>
      <c r="O12" s="12">
        <v>0.4</v>
      </c>
      <c r="P12" s="12">
        <v>0.4</v>
      </c>
      <c r="Q12" s="13">
        <v>0.1</v>
      </c>
    </row>
    <row r="13" spans="1:21" x14ac:dyDescent="0.25">
      <c r="A13" s="7">
        <v>6</v>
      </c>
      <c r="B13">
        <v>59.612873</v>
      </c>
      <c r="C13">
        <v>83.037987000000001</v>
      </c>
      <c r="D13">
        <v>277.69000199999999</v>
      </c>
      <c r="E13">
        <v>32.955756999999998</v>
      </c>
      <c r="G13" s="29">
        <v>-5.0597687008066328E-2</v>
      </c>
      <c r="H13" s="30">
        <v>-8.9328019569587691E-2</v>
      </c>
      <c r="I13" s="30">
        <v>-0.10055419166732438</v>
      </c>
      <c r="J13" s="31">
        <v>-2.4680695814238041E-2</v>
      </c>
      <c r="L13" s="14" t="s">
        <v>19</v>
      </c>
      <c r="M13" s="25"/>
      <c r="N13" s="25"/>
      <c r="O13" s="25"/>
      <c r="P13" s="25"/>
      <c r="Q13" s="26"/>
    </row>
    <row r="14" spans="1:21" ht="16.5" thickBot="1" x14ac:dyDescent="0.3">
      <c r="A14" s="7">
        <v>7</v>
      </c>
      <c r="B14">
        <v>61.478377999999999</v>
      </c>
      <c r="C14">
        <v>86.162826999999993</v>
      </c>
      <c r="D14">
        <v>301.22000100000002</v>
      </c>
      <c r="E14">
        <v>36.518298999999999</v>
      </c>
      <c r="G14" s="29">
        <v>4.6740253454483405E-2</v>
      </c>
      <c r="H14" s="30">
        <v>5.1994741510327458E-2</v>
      </c>
      <c r="I14" s="30">
        <v>9.5068275697296478E-3</v>
      </c>
      <c r="J14" s="31">
        <v>0.19112098384446408</v>
      </c>
      <c r="L14" s="15" t="s">
        <v>20</v>
      </c>
      <c r="M14" s="27"/>
      <c r="N14" s="27"/>
      <c r="O14" s="27"/>
      <c r="P14" s="27"/>
      <c r="Q14" s="28"/>
    </row>
    <row r="15" spans="1:21" x14ac:dyDescent="0.25">
      <c r="A15" s="7">
        <v>8</v>
      </c>
      <c r="B15">
        <v>56.773471999999998</v>
      </c>
      <c r="C15">
        <v>80.659820999999994</v>
      </c>
      <c r="D15">
        <v>280.98001099999999</v>
      </c>
      <c r="E15">
        <v>37.146984000000003</v>
      </c>
      <c r="G15" s="29">
        <v>4.1178162639229576E-2</v>
      </c>
      <c r="H15" s="30">
        <v>1.4646389648058422E-2</v>
      </c>
      <c r="I15" s="30">
        <v>-7.1057748063113824E-2</v>
      </c>
      <c r="J15" s="31">
        <v>3.8459956701037523E-2</v>
      </c>
    </row>
    <row r="16" spans="1:21" x14ac:dyDescent="0.25">
      <c r="A16" s="7">
        <v>9</v>
      </c>
      <c r="B16">
        <v>54.921855999999998</v>
      </c>
      <c r="C16">
        <v>79.623344000000003</v>
      </c>
      <c r="D16">
        <v>312.64001500000001</v>
      </c>
      <c r="E16">
        <v>41.607303999999999</v>
      </c>
      <c r="G16" s="29">
        <v>6.5699289275776174E-2</v>
      </c>
      <c r="H16" s="30">
        <v>4.8423455098243418E-2</v>
      </c>
      <c r="I16" s="30">
        <v>-9.5846807025698144E-2</v>
      </c>
      <c r="J16" s="31">
        <v>3.329716445172104E-2</v>
      </c>
    </row>
    <row r="17" spans="1:10" x14ac:dyDescent="0.25">
      <c r="A17" s="7">
        <v>10</v>
      </c>
      <c r="B17">
        <v>59.148772999999998</v>
      </c>
      <c r="C17">
        <v>82.936363</v>
      </c>
      <c r="D17">
        <v>364.02999899999998</v>
      </c>
      <c r="E17">
        <v>43.043629000000003</v>
      </c>
      <c r="G17" s="29">
        <v>3.9198963631119188E-2</v>
      </c>
      <c r="H17" s="30">
        <v>-1.1692933014906259E-2</v>
      </c>
      <c r="I17" s="30">
        <v>2.7685472862172933E-2</v>
      </c>
      <c r="J17" s="31">
        <v>3.169881274017472E-2</v>
      </c>
    </row>
    <row r="18" spans="1:10" x14ac:dyDescent="0.25">
      <c r="A18" s="7">
        <v>11</v>
      </c>
      <c r="B18">
        <v>57.133758999999998</v>
      </c>
      <c r="C18">
        <v>87.097115000000002</v>
      </c>
      <c r="D18">
        <v>393.61999500000002</v>
      </c>
      <c r="E18">
        <v>44.710132999999999</v>
      </c>
      <c r="G18" s="29">
        <v>-4.7550094063817716E-2</v>
      </c>
      <c r="H18" s="30">
        <v>1.4920570495646768E-3</v>
      </c>
      <c r="I18" s="30">
        <v>3.9129775938433253E-2</v>
      </c>
      <c r="J18" s="31">
        <v>4.2103361145573448E-2</v>
      </c>
    </row>
    <row r="19" spans="1:10" x14ac:dyDescent="0.25">
      <c r="A19" s="7">
        <v>12</v>
      </c>
      <c r="B19">
        <v>57.538894999999997</v>
      </c>
      <c r="C19">
        <v>94.289978000000005</v>
      </c>
      <c r="D19">
        <v>398.790009</v>
      </c>
      <c r="E19">
        <v>42.928814000000003</v>
      </c>
      <c r="G19" s="29">
        <v>-8.9345457812454177E-2</v>
      </c>
      <c r="H19" s="30">
        <v>-1.7282422893802774E-2</v>
      </c>
      <c r="I19" s="30">
        <v>-3.6301524220400005E-2</v>
      </c>
      <c r="J19" s="31">
        <v>-9.6551806247214711E-2</v>
      </c>
    </row>
    <row r="20" spans="1:10" x14ac:dyDescent="0.25">
      <c r="A20" s="7">
        <v>13</v>
      </c>
      <c r="B20">
        <v>54.627560000000003</v>
      </c>
      <c r="C20">
        <v>85.867241000000007</v>
      </c>
      <c r="D20">
        <v>358.69000199999999</v>
      </c>
      <c r="E20">
        <v>41.869301</v>
      </c>
      <c r="G20" s="29">
        <v>9.4122793962727158E-2</v>
      </c>
      <c r="H20" s="30">
        <v>1.2258463385125484E-2</v>
      </c>
      <c r="I20" s="30">
        <v>8.3229559514027995E-2</v>
      </c>
      <c r="J20" s="31">
        <v>-1.2540805612963224E-2</v>
      </c>
    </row>
    <row r="21" spans="1:10" x14ac:dyDescent="0.25">
      <c r="A21" s="7">
        <v>14</v>
      </c>
      <c r="B21">
        <v>57.180866000000002</v>
      </c>
      <c r="C21">
        <v>90.331885999999997</v>
      </c>
      <c r="D21">
        <v>362.10000600000001</v>
      </c>
      <c r="E21">
        <v>49.871403000000001</v>
      </c>
      <c r="G21" s="29">
        <v>-5.1870154821021419E-2</v>
      </c>
      <c r="H21" s="30">
        <v>-5.439366784834021E-2</v>
      </c>
      <c r="I21" s="30">
        <v>-4.8961793768711237E-2</v>
      </c>
      <c r="J21" s="31">
        <v>-3.4450779585210367E-2</v>
      </c>
    </row>
    <row r="22" spans="1:10" x14ac:dyDescent="0.25">
      <c r="A22" s="7">
        <v>15</v>
      </c>
      <c r="B22">
        <v>59.535468999999999</v>
      </c>
      <c r="C22">
        <v>91.654921999999999</v>
      </c>
      <c r="D22">
        <v>336.36999500000002</v>
      </c>
      <c r="E22">
        <v>51.789454999999997</v>
      </c>
      <c r="G22" s="29">
        <v>3.8311677256610333E-2</v>
      </c>
      <c r="H22" s="30">
        <v>2.8282780434880417E-2</v>
      </c>
      <c r="I22" s="30">
        <v>-5.2660993966871406E-2</v>
      </c>
      <c r="J22" s="31">
        <v>6.7128226107897371E-2</v>
      </c>
    </row>
    <row r="23" spans="1:10" x14ac:dyDescent="0.25">
      <c r="A23" s="7">
        <v>16</v>
      </c>
      <c r="B23">
        <v>63.446907000000003</v>
      </c>
      <c r="C23">
        <v>96.093170000000001</v>
      </c>
      <c r="D23">
        <v>304.13000499999998</v>
      </c>
      <c r="E23">
        <v>53.513897</v>
      </c>
      <c r="G23" s="29">
        <v>4.3654244855628077E-2</v>
      </c>
      <c r="H23" s="30">
        <v>-5.7039781739643414E-2</v>
      </c>
      <c r="I23" s="30">
        <v>0.10862314207296619</v>
      </c>
      <c r="J23" s="31">
        <v>3.2804597207356068E-2</v>
      </c>
    </row>
    <row r="24" spans="1:10" x14ac:dyDescent="0.25">
      <c r="A24" s="7">
        <v>17</v>
      </c>
      <c r="B24">
        <v>65.933959999999999</v>
      </c>
      <c r="C24">
        <v>94.969559000000004</v>
      </c>
      <c r="D24">
        <v>312.54998799999998</v>
      </c>
      <c r="E24">
        <v>55.210223999999997</v>
      </c>
      <c r="G24" s="29">
        <v>-1.2226342460164075E-2</v>
      </c>
      <c r="H24" s="30">
        <v>2.1095615701798964E-2</v>
      </c>
      <c r="I24" s="30">
        <v>-8.3540065399536401E-2</v>
      </c>
      <c r="J24" s="31">
        <v>-6.9884131614335598E-2</v>
      </c>
    </row>
    <row r="25" spans="1:10" x14ac:dyDescent="0.25">
      <c r="A25" s="7">
        <v>18</v>
      </c>
      <c r="B25">
        <v>62.798794000000001</v>
      </c>
      <c r="C25">
        <v>95.111259000000004</v>
      </c>
      <c r="D25">
        <v>324.77999899999998</v>
      </c>
      <c r="E25">
        <v>57.534759999999999</v>
      </c>
      <c r="G25" s="29">
        <v>2.1393831263956109E-3</v>
      </c>
      <c r="H25" s="30">
        <v>-5.4407742693626471E-2</v>
      </c>
      <c r="I25" s="30">
        <v>0.14235537988035341</v>
      </c>
      <c r="J25" s="31">
        <v>-8.896462989824605E-3</v>
      </c>
    </row>
    <row r="26" spans="1:10" x14ac:dyDescent="0.25">
      <c r="A26" s="7">
        <v>19</v>
      </c>
      <c r="B26">
        <v>57.188006999999999</v>
      </c>
      <c r="C26">
        <v>93.467506</v>
      </c>
      <c r="D26">
        <v>312.98998999999998</v>
      </c>
      <c r="E26">
        <v>51.979675</v>
      </c>
      <c r="G26" s="29">
        <v>-1.677338991604671E-2</v>
      </c>
      <c r="H26" s="30">
        <v>2.0435231731427805E-2</v>
      </c>
      <c r="I26" s="30">
        <v>7.229290912558306E-2</v>
      </c>
      <c r="J26" s="31">
        <v>-5.2139048850072811E-2</v>
      </c>
    </row>
    <row r="27" spans="1:10" x14ac:dyDescent="0.25">
      <c r="A27" s="7">
        <v>20</v>
      </c>
      <c r="B27">
        <v>62.570701999999997</v>
      </c>
      <c r="C27">
        <v>94.613274000000004</v>
      </c>
      <c r="D27">
        <v>339.040009</v>
      </c>
      <c r="E27">
        <v>51.327807999999997</v>
      </c>
      <c r="G27" s="29">
        <v>3.059556433456323E-2</v>
      </c>
      <c r="H27" s="30">
        <v>-3.9982003942481636E-2</v>
      </c>
      <c r="I27" s="30">
        <v>-2.1201593842575805E-2</v>
      </c>
      <c r="J27" s="31">
        <v>-4.2514595510663722E-2</v>
      </c>
    </row>
    <row r="28" spans="1:10" x14ac:dyDescent="0.25">
      <c r="A28" s="7">
        <v>21</v>
      </c>
      <c r="B28">
        <v>59.325150000000001</v>
      </c>
      <c r="C28">
        <v>89.466910999999996</v>
      </c>
      <c r="D28">
        <v>322.44000199999999</v>
      </c>
      <c r="E28">
        <v>49.559525000000001</v>
      </c>
      <c r="G28" s="29">
        <v>-3.9726995039530255E-2</v>
      </c>
      <c r="H28" s="30">
        <v>2.7882372626751195E-2</v>
      </c>
      <c r="I28" s="30">
        <v>0.13351247567569224</v>
      </c>
      <c r="J28" s="31">
        <v>-4.9032046350820035E-2</v>
      </c>
    </row>
    <row r="29" spans="1:10" x14ac:dyDescent="0.25">
      <c r="A29" s="7">
        <v>22</v>
      </c>
      <c r="B29">
        <v>61.597996000000002</v>
      </c>
      <c r="C29">
        <v>91.997283999999993</v>
      </c>
      <c r="D29">
        <v>305.459991</v>
      </c>
      <c r="E29">
        <v>52.886367999999997</v>
      </c>
      <c r="G29" s="29">
        <v>-1.1029186980239247E-3</v>
      </c>
      <c r="H29" s="30">
        <v>-1.6771396277965755E-2</v>
      </c>
      <c r="I29" s="30">
        <v>1.7663265251228744E-2</v>
      </c>
      <c r="J29" s="31">
        <v>6.4173875233068944E-3</v>
      </c>
    </row>
    <row r="30" spans="1:10" x14ac:dyDescent="0.25">
      <c r="A30" s="7">
        <v>23</v>
      </c>
      <c r="B30">
        <v>64.287009999999995</v>
      </c>
      <c r="C30">
        <v>86.749779000000004</v>
      </c>
      <c r="D30">
        <v>338.64001500000001</v>
      </c>
      <c r="E30">
        <v>54.621284000000003</v>
      </c>
      <c r="G30" s="29">
        <v>-1.1152271453410689E-3</v>
      </c>
      <c r="H30" s="30">
        <v>-2.3474120884578453E-2</v>
      </c>
      <c r="I30" s="30">
        <v>1.1322565700095044E-2</v>
      </c>
      <c r="J30" s="31">
        <v>-2.3258885768929982E-2</v>
      </c>
    </row>
    <row r="31" spans="1:10" x14ac:dyDescent="0.25">
      <c r="A31" s="7">
        <v>24</v>
      </c>
      <c r="B31">
        <v>63.501015000000002</v>
      </c>
      <c r="C31">
        <v>88.579819000000001</v>
      </c>
      <c r="D31">
        <v>310.35000600000001</v>
      </c>
      <c r="E31">
        <v>50.804122999999997</v>
      </c>
      <c r="G31" s="29">
        <v>5.5342847671269846E-2</v>
      </c>
      <c r="H31" s="30">
        <v>-4.7956774855811291E-2</v>
      </c>
      <c r="I31" s="30">
        <v>0.23511260093632758</v>
      </c>
      <c r="J31" s="31">
        <v>-4.5982320211210403E-2</v>
      </c>
    </row>
    <row r="32" spans="1:10" x14ac:dyDescent="0.25">
      <c r="A32" s="7">
        <v>25</v>
      </c>
      <c r="B32">
        <v>63.636868</v>
      </c>
      <c r="C32">
        <v>83.760390999999998</v>
      </c>
      <c r="D32">
        <v>354.52999899999998</v>
      </c>
      <c r="E32">
        <v>50.352145999999998</v>
      </c>
      <c r="G32" s="29">
        <v>9.1531775931008585E-3</v>
      </c>
      <c r="H32" s="30">
        <v>-4.1232277796644179E-2</v>
      </c>
      <c r="I32" s="30">
        <v>-4.3383396360717308E-2</v>
      </c>
      <c r="J32" s="31">
        <v>-0.10260075613399144</v>
      </c>
    </row>
    <row r="33" spans="1:10" x14ac:dyDescent="0.25">
      <c r="A33" s="7">
        <v>26</v>
      </c>
      <c r="B33">
        <v>62.569462000000001</v>
      </c>
      <c r="C33">
        <v>85.472054</v>
      </c>
      <c r="D33">
        <v>380.16000400000001</v>
      </c>
      <c r="E33">
        <v>47.726832999999999</v>
      </c>
      <c r="G33" s="29">
        <v>4.0736641565866094E-3</v>
      </c>
      <c r="H33" s="30">
        <v>-1.1828834862593451E-2</v>
      </c>
      <c r="I33" s="30">
        <v>-1.949735753775439E-3</v>
      </c>
      <c r="J33" s="31">
        <v>-3.2426777985268496E-2</v>
      </c>
    </row>
    <row r="34" spans="1:10" x14ac:dyDescent="0.25">
      <c r="A34" s="7">
        <v>27</v>
      </c>
      <c r="B34">
        <v>64.483810000000005</v>
      </c>
      <c r="C34">
        <v>82.05471</v>
      </c>
      <c r="D34">
        <v>372.10000600000001</v>
      </c>
      <c r="E34">
        <v>45.697746000000002</v>
      </c>
      <c r="G34" s="29">
        <v>5.9654278447770936E-2</v>
      </c>
      <c r="H34" s="30">
        <v>0.11284469695844401</v>
      </c>
      <c r="I34" s="30">
        <v>0.22272364308571246</v>
      </c>
      <c r="J34" s="31">
        <v>-1.1427036887714848E-2</v>
      </c>
    </row>
    <row r="35" spans="1:10" x14ac:dyDescent="0.25">
      <c r="A35" s="7">
        <v>28</v>
      </c>
      <c r="B35">
        <v>61.922061999999997</v>
      </c>
      <c r="C35">
        <v>84.342590000000001</v>
      </c>
      <c r="D35">
        <v>421.77999899999998</v>
      </c>
      <c r="E35">
        <v>43.457092000000003</v>
      </c>
      <c r="G35" s="29">
        <v>-1.7716105715691155E-2</v>
      </c>
      <c r="H35" s="30">
        <v>-4.4492015160573217E-3</v>
      </c>
      <c r="I35" s="30">
        <v>6.2150443374962894E-2</v>
      </c>
      <c r="J35" s="31">
        <v>6.7098852088762984E-2</v>
      </c>
    </row>
    <row r="36" spans="1:10" ht="16.5" thickBot="1" x14ac:dyDescent="0.3">
      <c r="A36" s="7">
        <v>29</v>
      </c>
      <c r="B36">
        <v>61.853766999999998</v>
      </c>
      <c r="C36">
        <v>82.928047000000007</v>
      </c>
      <c r="D36">
        <v>429.23001099999999</v>
      </c>
      <c r="E36">
        <v>43.735973000000001</v>
      </c>
      <c r="G36" s="19">
        <v>5.0894287519017922E-2</v>
      </c>
      <c r="H36" s="20">
        <v>-4.5432350519595821E-2</v>
      </c>
      <c r="I36" s="20">
        <v>1.6681749699429815E-2</v>
      </c>
      <c r="J36" s="21">
        <v>-4.2852703298666972E-3</v>
      </c>
    </row>
    <row r="37" spans="1:10" x14ac:dyDescent="0.25">
      <c r="A37" s="7">
        <v>30</v>
      </c>
      <c r="B37">
        <v>61.784785999999997</v>
      </c>
      <c r="C37">
        <v>80.981384000000006</v>
      </c>
      <c r="D37">
        <v>434.08999599999999</v>
      </c>
      <c r="E37">
        <v>42.718722999999997</v>
      </c>
      <c r="G37" s="32"/>
      <c r="H37" s="32"/>
      <c r="I37" s="32"/>
      <c r="J37" s="32"/>
    </row>
    <row r="38" spans="1:10" x14ac:dyDescent="0.25">
      <c r="A38" s="7">
        <v>31</v>
      </c>
      <c r="B38">
        <v>65.204132000000001</v>
      </c>
      <c r="C38">
        <v>77.097778000000005</v>
      </c>
      <c r="D38">
        <v>536.15002400000003</v>
      </c>
      <c r="E38">
        <v>40.754416999999997</v>
      </c>
    </row>
    <row r="39" spans="1:10" x14ac:dyDescent="0.25">
      <c r="A39" s="7">
        <v>32</v>
      </c>
      <c r="B39">
        <v>65.800956999999997</v>
      </c>
      <c r="C39">
        <v>73.918861000000007</v>
      </c>
      <c r="D39">
        <v>512.89001499999995</v>
      </c>
      <c r="E39">
        <v>36.572983000000001</v>
      </c>
    </row>
    <row r="40" spans="1:10" x14ac:dyDescent="0.25">
      <c r="A40" s="7">
        <v>33</v>
      </c>
      <c r="B40">
        <v>66.069007999999997</v>
      </c>
      <c r="C40">
        <v>73.044487000000004</v>
      </c>
      <c r="D40">
        <v>511.89001500000001</v>
      </c>
      <c r="E40">
        <v>35.387039000000001</v>
      </c>
    </row>
    <row r="41" spans="1:10" x14ac:dyDescent="0.25">
      <c r="A41" s="7">
        <v>34</v>
      </c>
      <c r="B41">
        <v>70.010306999999997</v>
      </c>
      <c r="C41">
        <v>81.287170000000003</v>
      </c>
      <c r="D41">
        <v>625.90002400000003</v>
      </c>
      <c r="E41">
        <v>34.982669999999999</v>
      </c>
    </row>
    <row r="42" spans="1:10" x14ac:dyDescent="0.25">
      <c r="A42" s="7">
        <v>35</v>
      </c>
      <c r="B42">
        <v>68.769997000000004</v>
      </c>
      <c r="C42">
        <v>80.925506999999996</v>
      </c>
      <c r="D42">
        <v>664.79998799999998</v>
      </c>
      <c r="E42">
        <v>37.329967000000003</v>
      </c>
    </row>
    <row r="43" spans="1:10" x14ac:dyDescent="0.25">
      <c r="A43" s="7">
        <v>36</v>
      </c>
      <c r="B43">
        <v>72.269997000000004</v>
      </c>
      <c r="C43">
        <v>77.248870999999994</v>
      </c>
      <c r="D43">
        <v>675.89001499999995</v>
      </c>
      <c r="E43">
        <v>37.169998</v>
      </c>
    </row>
  </sheetData>
  <mergeCells count="4">
    <mergeCell ref="C1:D1"/>
    <mergeCell ref="G1:J1"/>
    <mergeCell ref="L8:M8"/>
    <mergeCell ref="M2:P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Manon Busschaert</cp:lastModifiedBy>
  <dcterms:created xsi:type="dcterms:W3CDTF">2018-11-30T23:01:38Z</dcterms:created>
  <dcterms:modified xsi:type="dcterms:W3CDTF">2018-12-16T21:20:33Z</dcterms:modified>
</cp:coreProperties>
</file>