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ric\Desktop\"/>
    </mc:Choice>
  </mc:AlternateContent>
  <xr:revisionPtr revIDLastSave="0" documentId="13_ncr:1_{9338E0FD-98CF-47FF-AE91-0F099BF40EA3}" xr6:coauthVersionLast="43" xr6:coauthVersionMax="43" xr10:uidLastSave="{00000000-0000-0000-0000-000000000000}"/>
  <bookViews>
    <workbookView xWindow="-120" yWindow="-120" windowWidth="24240" windowHeight="13140" activeTab="1" xr2:uid="{20F5E4EE-B19C-42F1-BC31-965B312540C3}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definedNames>
    <definedName name="An">Feuil1!$B$2</definedName>
    <definedName name="AnnéeCal">[1]Paramètres!$R$4</definedName>
    <definedName name="ChoixAnnee">'[2]Choix Annee'!$G$8</definedName>
    <definedName name="DébutSemaine">[1]Paramètres!$M$4</definedName>
    <definedName name="MayMondays">SUM((WEEKDAY(DATE(AnnéeCal,5,(ROW(INDIRECT("1:"&amp;DAY(DATE(AnnéeCal,5+1,0)))))))=2)*1)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" i="2" l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I5" i="2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C33" i="2"/>
  <c r="C34" i="2" s="1"/>
  <c r="C35" i="2" s="1"/>
  <c r="F5" i="2"/>
  <c r="F3" i="2" s="1"/>
  <c r="C3" i="2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B2" i="1"/>
  <c r="F40" i="2" l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C38" i="2"/>
  <c r="I3" i="2"/>
  <c r="L5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8" i="2" l="1"/>
  <c r="I40" i="2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38" i="2"/>
  <c r="L6" i="2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" i="2"/>
  <c r="O5" i="2"/>
  <c r="L40" i="2" l="1"/>
  <c r="O40" i="2" s="1"/>
  <c r="L38" i="2"/>
  <c r="O6" i="2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" i="2"/>
  <c r="R5" i="2"/>
  <c r="L41" i="2" l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O38" i="2"/>
  <c r="O41" i="2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R40" i="2"/>
  <c r="R6" i="2"/>
  <c r="R7" i="2" s="1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" i="2"/>
  <c r="R38" i="2" l="1"/>
  <c r="R41" i="2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A13" i="1" l="1"/>
  <c r="A5" i="1" l="1"/>
  <c r="A7" i="1"/>
  <c r="A8" i="1"/>
  <c r="A9" i="1"/>
  <c r="A10" i="1"/>
  <c r="A11" i="1"/>
  <c r="A12" i="1"/>
  <c r="A6" i="1"/>
  <c r="A14" i="1" l="1"/>
  <c r="A15" i="1"/>
</calcChain>
</file>

<file path=xl/sharedStrings.xml><?xml version="1.0" encoding="utf-8"?>
<sst xmlns="http://schemas.openxmlformats.org/spreadsheetml/2006/main" count="83" uniqueCount="24">
  <si>
    <t>Jours fériés</t>
  </si>
  <si>
    <t>Année</t>
  </si>
  <si>
    <t>Nouvel AN</t>
  </si>
  <si>
    <t>Fête Travail</t>
  </si>
  <si>
    <t>Victoire 1945</t>
  </si>
  <si>
    <t>Fête Nationale</t>
  </si>
  <si>
    <t>Assomption</t>
  </si>
  <si>
    <t>Toussaint</t>
  </si>
  <si>
    <t>Armistice 1918</t>
  </si>
  <si>
    <t>Noel</t>
  </si>
  <si>
    <t>Lundi de Pâques</t>
  </si>
  <si>
    <t>Ascension</t>
  </si>
  <si>
    <t>Dimanche de Pâques</t>
  </si>
  <si>
    <t>Jour</t>
  </si>
  <si>
    <t>Michel</t>
  </si>
  <si>
    <t>David</t>
  </si>
  <si>
    <t>Hervé</t>
  </si>
  <si>
    <t>Préparatifs durent</t>
  </si>
  <si>
    <t>Semaine</t>
  </si>
  <si>
    <t>1er Jour an</t>
  </si>
  <si>
    <t>Evenements</t>
  </si>
  <si>
    <t>Personnel présent</t>
  </si>
  <si>
    <t>Michel - David</t>
  </si>
  <si>
    <t>Michel - David - Hervé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</si>
</sst>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7" formatCode="ddd\.\ dd\ mmm\.\ yy"/>
  </numFmts>
  <fonts count="8" x14ac:knownFonts="1"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name val="Verdana"/>
    </font>
    <font>
      <i/>
      <sz val="8"/>
      <name val="Verdana"/>
      <family val="2"/>
    </font>
    <font>
      <sz val="10"/>
      <name val="Arial"/>
    </font>
    <font>
      <sz val="8"/>
      <name val="Verdana"/>
      <family val="2"/>
    </font>
    <font>
      <i/>
      <sz val="10"/>
      <color theme="1"/>
      <name val="Calibri"/>
      <family val="2"/>
    </font>
    <font>
      <sz val="10"/>
      <color rgb="FF00B0F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4" fillId="0" borderId="0"/>
  </cellStyleXfs>
  <cellXfs count="13">
    <xf numFmtId="0" fontId="0" fillId="0" borderId="0" xfId="0"/>
    <xf numFmtId="0" fontId="3" fillId="0" borderId="0" xfId="1" applyFont="1"/>
    <xf numFmtId="164" fontId="5" fillId="0" borderId="0" xfId="3" applyNumberFormat="1" applyFont="1"/>
    <xf numFmtId="167" fontId="5" fillId="0" borderId="1" xfId="2" applyNumberFormat="1" applyFont="1" applyFill="1" applyBorder="1" applyAlignment="1">
      <alignment horizontal="left" vertical="center"/>
    </xf>
    <xf numFmtId="0" fontId="3" fillId="0" borderId="0" xfId="1" applyFont="1" applyFill="1"/>
    <xf numFmtId="0" fontId="3" fillId="0" borderId="0" xfId="1" applyFont="1" applyAlignment="1">
      <alignment horizontal="center"/>
    </xf>
    <xf numFmtId="167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7" fontId="0" fillId="0" borderId="0" xfId="0" applyNumberFormat="1"/>
    <xf numFmtId="167" fontId="6" fillId="0" borderId="0" xfId="0" applyNumberFormat="1" applyFont="1" applyAlignment="1">
      <alignment horizontal="left" vertical="center"/>
    </xf>
    <xf numFmtId="167" fontId="0" fillId="0" borderId="0" xfId="0" applyNumberForma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center" vertical="center"/>
    </xf>
  </cellXfs>
  <cellStyles count="4">
    <cellStyle name="Normal" xfId="0" builtinId="0"/>
    <cellStyle name="Normal_calendrier_auto_CalendrierMatriciel" xfId="2" xr:uid="{BB324863-3315-4EB2-9E3A-F3C8EAD4F0CC}"/>
    <cellStyle name="Normal_CalendrierMatriciel" xfId="1" xr:uid="{647932E7-C9D3-4393-981E-C402B0AA4A62}"/>
    <cellStyle name="Normal_DatesCompléments" xfId="3" xr:uid="{F884D5FB-7BDD-43C2-8A33-BBBB47832FD3}"/>
  </cellStyles>
  <dxfs count="8">
    <dxf>
      <font>
        <b/>
        <i/>
        <color rgb="FFFF00FF"/>
      </font>
    </dxf>
    <dxf>
      <font>
        <b/>
        <i/>
        <color rgb="FFFF0000"/>
      </font>
    </dxf>
    <dxf>
      <font>
        <b/>
        <i/>
      </font>
      <fill>
        <patternFill>
          <bgColor rgb="FFFFFF00"/>
        </patternFill>
      </fill>
    </dxf>
    <dxf>
      <border>
        <left/>
        <right/>
        <top style="hair">
          <color auto="1"/>
        </top>
        <bottom/>
        <vertical/>
        <horizontal/>
      </border>
    </dxf>
    <dxf>
      <font>
        <b/>
        <i/>
        <color rgb="FFFF00FF"/>
      </font>
    </dxf>
    <dxf>
      <font>
        <b/>
        <i/>
        <color rgb="FFFF0000"/>
      </font>
    </dxf>
    <dxf>
      <font>
        <b/>
        <i/>
      </font>
      <fill>
        <patternFill>
          <bgColor rgb="FFFFFF00"/>
        </patternFill>
      </fill>
    </dxf>
    <dxf>
      <border>
        <left/>
        <right/>
        <top style="hair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242887</xdr:colOff>
      <xdr:row>10</xdr:row>
      <xdr:rowOff>14288</xdr:rowOff>
    </xdr:from>
    <xdr:to>
      <xdr:col>13</xdr:col>
      <xdr:colOff>35717</xdr:colOff>
      <xdr:row>47</xdr:row>
      <xdr:rowOff>23812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DB50923-FBCB-4CCC-B1DE-3066B91480AE}"/>
            </a:ext>
          </a:extLst>
        </xdr:cNvPr>
        <xdr:cNvSpPr txBox="1"/>
      </xdr:nvSpPr>
      <xdr:spPr>
        <a:xfrm>
          <a:off x="5398293" y="1681163"/>
          <a:ext cx="6388893" cy="61769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voudrait arriver</a:t>
          </a:r>
          <a:r>
            <a:rPr lang="fr-FR" sz="1100" baseline="0"/>
            <a:t> à </a:t>
          </a:r>
        </a:p>
        <a:p>
          <a:r>
            <a:rPr lang="fr-FR" sz="1100" baseline="0"/>
            <a:t>1 Afficher l'évènement qui correspond,dans la colonne Evènement de chaque mois,  sur la durée; semaine ou jour en fonction des indications en feuille 1.</a:t>
          </a:r>
        </a:p>
        <a:p>
          <a:r>
            <a:rPr lang="fr-FR" sz="1100" baseline="0"/>
            <a:t>Exemple :</a:t>
          </a:r>
        </a:p>
        <a:p>
          <a:r>
            <a:rPr lang="fr-FR" sz="1100" baseline="0"/>
            <a:t>1er de l'an = Semaine</a:t>
          </a:r>
        </a:p>
        <a:p>
          <a:r>
            <a:rPr lang="fr-FR" sz="1100" baseline="0"/>
            <a:t>1er Avril = Jour;</a:t>
          </a:r>
        </a:p>
        <a:p>
          <a:endParaRPr lang="fr-FR" sz="1100" baseline="0"/>
        </a:p>
        <a:p>
          <a:r>
            <a:rPr lang="fr-FR" sz="1100" baseline="0"/>
            <a:t>2 Dans la colonne Personnel présent</a:t>
          </a:r>
        </a:p>
        <a:p>
          <a:r>
            <a:rPr lang="fr-FR" sz="1100" baseline="0"/>
            <a:t>Afficher tous les personnels présents à la suite (en sachant que sur la feuille 1; ils sont répartient sur 3 colonnes distinctes).</a:t>
          </a:r>
        </a:p>
        <a:p>
          <a:r>
            <a:rPr lang="fr-FR" sz="1100" baseline="0"/>
            <a:t>Exemple:</a:t>
          </a:r>
        </a:p>
        <a:p>
          <a:r>
            <a:rPr lang="fr-FR" sz="1100" baseline="0"/>
            <a:t>Pour le nouvel an il y aurait Michel et  David</a:t>
          </a:r>
        </a:p>
        <a:p>
          <a:r>
            <a:rPr lang="fr-FR" sz="1100" baseline="0"/>
            <a:t>Pour la fête du travail il n'y aurait que Michel</a:t>
          </a:r>
        </a:p>
        <a:p>
          <a:r>
            <a:rPr lang="fr-FR" sz="1100" baseline="0"/>
            <a:t>Pour l'Armistice, il y aurait Michel, David et Hervé.</a:t>
          </a:r>
        </a:p>
        <a:p>
          <a:endParaRPr lang="fr-FR" sz="1100" baseline="0"/>
        </a:p>
        <a:p>
          <a:r>
            <a:rPr lang="fr-FR" sz="1100" baseline="0"/>
            <a:t>Mon soucis, l'affectation du personnel peut évoluer a tout moment</a:t>
          </a:r>
        </a:p>
        <a:p>
          <a:endParaRPr lang="fr-FR" sz="1100"/>
        </a:p>
        <a:p>
          <a:r>
            <a:rPr lang="fr-FR" sz="1100"/>
            <a:t>Problème rencontré</a:t>
          </a:r>
        </a:p>
        <a:p>
          <a:r>
            <a:rPr lang="fr-FR" sz="1100"/>
            <a:t>Je n'arrive pas a afficher le nom de l'évènement sur toute une semaine.</a:t>
          </a:r>
          <a:r>
            <a:rPr lang="fr-FR" sz="1100" baseline="0"/>
            <a:t> Sur le jour même avec la fonction recherchev() j'y arrive .... :-(</a:t>
          </a:r>
        </a:p>
        <a:p>
          <a:endParaRPr lang="fr-FR" sz="1100" baseline="0"/>
        </a:p>
        <a:p>
          <a:r>
            <a:rPr lang="fr-FR" sz="1100" baseline="0"/>
            <a:t>Je n'arrive pas à afficher les 2 ou 3 noms à la suite si nécessaire.</a:t>
          </a:r>
        </a:p>
        <a:p>
          <a:endParaRPr lang="fr-FR" sz="1100" baseline="0"/>
        </a:p>
        <a:p>
          <a:r>
            <a:rPr lang="fr-FR" sz="1100" baseline="0"/>
            <a:t>Quelles formules me proposez vous afin de solutionner mon problème ?</a:t>
          </a:r>
        </a:p>
        <a:p>
          <a:r>
            <a:rPr lang="fr-FR" sz="1100"/>
            <a:t>Formules car mon directeur ne</a:t>
          </a:r>
          <a:r>
            <a:rPr lang="fr-FR" sz="1100" baseline="0"/>
            <a:t> veut pas de macros :-( :-( :-(</a:t>
          </a:r>
        </a:p>
        <a:p>
          <a:endParaRPr lang="fr-FR" sz="1100" baseline="0"/>
        </a:p>
        <a:p>
          <a:r>
            <a:rPr lang="fr-FR" sz="1100" baseline="0"/>
            <a:t>merci de votre aide qui m'aidera à avancer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ut%20calendrier%20annuel%20avec%20des%20jours%20f&#233;ri&#233;s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eric/Downloads/CalendrierXLD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lermont%20Ferrand/Calendrier/Fichiers%20Forum/Eric_Essai.BrunoM45%20v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ours fériés"/>
    </sheetNames>
    <sheetDataSet>
      <sheetData sheetId="0">
        <row r="4">
          <cell r="M4" t="str">
            <v>DIMANCHE</v>
          </cell>
          <cell r="R4">
            <v>2019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 Anne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ynthèseCmt"/>
      <sheetName val="SynthCalendrier"/>
    </sheetNames>
    <sheetDataSet>
      <sheetData sheetId="0">
        <row r="8">
          <cell r="G8">
            <v>2018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Calendrier"/>
      <sheetName val="Titres"/>
      <sheetName val="VacancesScolair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6EE6-82EC-4A4D-991C-68E422B38497}">
  <dimension ref="A1:F15"/>
  <sheetViews>
    <sheetView workbookViewId="0">
      <selection activeCell="B12" sqref="B12"/>
    </sheetView>
  </sheetViews>
  <sheetFormatPr baseColWidth="10" defaultRowHeight="12.75" x14ac:dyDescent="0.2"/>
  <cols>
    <col min="1" max="1" width="14.7109375" bestFit="1" customWidth="1"/>
    <col min="2" max="2" width="19.28515625" bestFit="1" customWidth="1"/>
    <col min="5" max="5" width="13.85546875" bestFit="1" customWidth="1"/>
    <col min="6" max="6" width="19.28515625" bestFit="1" customWidth="1"/>
    <col min="7" max="7" width="14.7109375" bestFit="1" customWidth="1"/>
    <col min="8" max="8" width="23.85546875" bestFit="1" customWidth="1"/>
  </cols>
  <sheetData>
    <row r="1" spans="1:6" x14ac:dyDescent="0.2">
      <c r="A1" s="5" t="s">
        <v>19</v>
      </c>
      <c r="B1" s="5" t="s">
        <v>1</v>
      </c>
    </row>
    <row r="2" spans="1:6" x14ac:dyDescent="0.2">
      <c r="A2" s="6">
        <v>43101</v>
      </c>
      <c r="B2" s="7">
        <f>YEAR(A2)</f>
        <v>2018</v>
      </c>
    </row>
    <row r="3" spans="1:6" x14ac:dyDescent="0.2">
      <c r="A3" s="2"/>
    </row>
    <row r="4" spans="1:6" x14ac:dyDescent="0.2">
      <c r="A4" s="4" t="s">
        <v>0</v>
      </c>
      <c r="F4" t="s">
        <v>17</v>
      </c>
    </row>
    <row r="5" spans="1:6" x14ac:dyDescent="0.2">
      <c r="A5" s="3">
        <f>DATE(An,1,1)</f>
        <v>43101</v>
      </c>
      <c r="B5" t="s">
        <v>2</v>
      </c>
      <c r="C5" t="s">
        <v>14</v>
      </c>
      <c r="D5" t="s">
        <v>15</v>
      </c>
      <c r="F5" t="s">
        <v>18</v>
      </c>
    </row>
    <row r="6" spans="1:6" x14ac:dyDescent="0.2">
      <c r="A6" s="3">
        <f>ROUND(DATE(An,4,MOD(234-11*MOD(An,19),30))/7,0)*7-6</f>
        <v>43191</v>
      </c>
      <c r="B6" s="1" t="s">
        <v>12</v>
      </c>
      <c r="C6" t="s">
        <v>14</v>
      </c>
      <c r="F6" t="s">
        <v>13</v>
      </c>
    </row>
    <row r="7" spans="1:6" x14ac:dyDescent="0.2">
      <c r="A7" s="3">
        <f>DATE(An,5,1)</f>
        <v>43221</v>
      </c>
      <c r="B7" t="s">
        <v>3</v>
      </c>
      <c r="C7" t="s">
        <v>14</v>
      </c>
      <c r="F7" t="s">
        <v>13</v>
      </c>
    </row>
    <row r="8" spans="1:6" x14ac:dyDescent="0.2">
      <c r="A8" s="3">
        <f>DATE(An,5,8)</f>
        <v>43228</v>
      </c>
      <c r="B8" t="s">
        <v>4</v>
      </c>
      <c r="C8" t="s">
        <v>14</v>
      </c>
      <c r="F8" t="s">
        <v>13</v>
      </c>
    </row>
    <row r="9" spans="1:6" x14ac:dyDescent="0.2">
      <c r="A9" s="3">
        <f>DATE(An,7,14)</f>
        <v>43295</v>
      </c>
      <c r="B9" t="s">
        <v>5</v>
      </c>
      <c r="C9" t="s">
        <v>14</v>
      </c>
      <c r="F9" t="s">
        <v>13</v>
      </c>
    </row>
    <row r="10" spans="1:6" x14ac:dyDescent="0.2">
      <c r="A10" s="3">
        <f>DATE(An,8,15)</f>
        <v>43327</v>
      </c>
      <c r="B10" t="s">
        <v>6</v>
      </c>
      <c r="C10" t="s">
        <v>14</v>
      </c>
      <c r="F10" t="s">
        <v>13</v>
      </c>
    </row>
    <row r="11" spans="1:6" x14ac:dyDescent="0.2">
      <c r="A11" s="3">
        <f>DATE(An,11,1)</f>
        <v>43405</v>
      </c>
      <c r="B11" t="s">
        <v>7</v>
      </c>
      <c r="C11" t="s">
        <v>14</v>
      </c>
      <c r="F11" t="s">
        <v>18</v>
      </c>
    </row>
    <row r="12" spans="1:6" x14ac:dyDescent="0.2">
      <c r="A12" s="3">
        <f>DATE(An,11,11)</f>
        <v>43415</v>
      </c>
      <c r="B12" t="s">
        <v>8</v>
      </c>
      <c r="C12" t="s">
        <v>14</v>
      </c>
      <c r="D12" t="s">
        <v>15</v>
      </c>
      <c r="E12" t="s">
        <v>16</v>
      </c>
      <c r="F12" t="s">
        <v>13</v>
      </c>
    </row>
    <row r="13" spans="1:6" x14ac:dyDescent="0.2">
      <c r="A13" s="3">
        <f>DATE(An,12,25)</f>
        <v>43459</v>
      </c>
      <c r="B13" t="s">
        <v>9</v>
      </c>
      <c r="C13" t="s">
        <v>14</v>
      </c>
      <c r="F13" t="s">
        <v>18</v>
      </c>
    </row>
    <row r="14" spans="1:6" x14ac:dyDescent="0.2">
      <c r="A14" s="3">
        <f>A6+1</f>
        <v>43192</v>
      </c>
      <c r="B14" t="s">
        <v>10</v>
      </c>
      <c r="C14" t="s">
        <v>14</v>
      </c>
      <c r="F14" t="s">
        <v>18</v>
      </c>
    </row>
    <row r="15" spans="1:6" x14ac:dyDescent="0.2">
      <c r="A15" s="3">
        <f>A6+39</f>
        <v>43230</v>
      </c>
      <c r="B15" t="s">
        <v>11</v>
      </c>
      <c r="C15" t="s">
        <v>14</v>
      </c>
      <c r="F15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BF4A-25D6-4FC6-AEAD-BE1EC59DAD84}">
  <dimension ref="C3:T70"/>
  <sheetViews>
    <sheetView tabSelected="1" zoomScale="80" zoomScaleNormal="80" workbookViewId="0">
      <selection activeCell="E30" sqref="E30"/>
    </sheetView>
  </sheetViews>
  <sheetFormatPr baseColWidth="10" defaultRowHeight="12.75" x14ac:dyDescent="0.2"/>
  <cols>
    <col min="3" max="3" width="13.7109375" bestFit="1" customWidth="1"/>
    <col min="5" max="5" width="15.140625" bestFit="1" customWidth="1"/>
    <col min="6" max="6" width="14.140625" bestFit="1" customWidth="1"/>
    <col min="8" max="8" width="15.140625" bestFit="1" customWidth="1"/>
    <col min="9" max="9" width="14.140625" bestFit="1" customWidth="1"/>
    <col min="11" max="11" width="15.140625" bestFit="1" customWidth="1"/>
    <col min="12" max="12" width="14.140625" bestFit="1" customWidth="1"/>
    <col min="13" max="13" width="17.42578125" bestFit="1" customWidth="1"/>
    <col min="14" max="14" width="15.140625" bestFit="1" customWidth="1"/>
    <col min="15" max="15" width="14.140625" bestFit="1" customWidth="1"/>
    <col min="16" max="16" width="12.85546875" bestFit="1" customWidth="1"/>
    <col min="17" max="17" width="18.42578125" bestFit="1" customWidth="1"/>
    <col min="18" max="18" width="14.140625" bestFit="1" customWidth="1"/>
    <col min="20" max="20" width="15.140625" bestFit="1" customWidth="1"/>
  </cols>
  <sheetData>
    <row r="3" spans="3:20" x14ac:dyDescent="0.2">
      <c r="C3" s="8" t="str">
        <f>UPPER(TEXT(C5,"mmmm aaaa"))</f>
        <v>JANVIER 2018</v>
      </c>
      <c r="F3" s="8" t="str">
        <f>UPPER(TEXT(F5,"mmmm aaaa"))</f>
        <v>FÉVRIER 2018</v>
      </c>
      <c r="I3" s="8" t="str">
        <f>UPPER(TEXT(I5,"mmmm aaaa"))</f>
        <v>MARS 2018</v>
      </c>
      <c r="L3" s="8" t="str">
        <f>UPPER(TEXT(L5,"mmmm aaaa"))</f>
        <v>AVRIL 2018</v>
      </c>
      <c r="O3" s="8" t="str">
        <f>UPPER(TEXT(O5,"mmmm aaaa"))</f>
        <v>MAI 2018</v>
      </c>
      <c r="R3" s="8" t="str">
        <f>UPPER(TEXT(R5,"mmmm aaaa"))</f>
        <v>JUIN 2018</v>
      </c>
    </row>
    <row r="4" spans="3:20" x14ac:dyDescent="0.2">
      <c r="D4" t="s">
        <v>20</v>
      </c>
      <c r="E4" t="s">
        <v>21</v>
      </c>
      <c r="G4" t="s">
        <v>20</v>
      </c>
      <c r="H4" t="s">
        <v>21</v>
      </c>
      <c r="J4" t="s">
        <v>20</v>
      </c>
      <c r="K4" t="s">
        <v>21</v>
      </c>
      <c r="M4" t="s">
        <v>20</v>
      </c>
      <c r="N4" t="s">
        <v>21</v>
      </c>
      <c r="P4" t="s">
        <v>20</v>
      </c>
      <c r="Q4" t="s">
        <v>21</v>
      </c>
      <c r="S4" t="s">
        <v>20</v>
      </c>
      <c r="T4" t="s">
        <v>21</v>
      </c>
    </row>
    <row r="5" spans="3:20" x14ac:dyDescent="0.2">
      <c r="C5" s="9">
        <f>Feuil1!A2</f>
        <v>43101</v>
      </c>
      <c r="D5" s="11" t="s">
        <v>2</v>
      </c>
      <c r="E5" s="12" t="s">
        <v>22</v>
      </c>
      <c r="F5" s="9">
        <f>DATE(YEAR(C5),MONTH(C5)+1,DAY(C5))</f>
        <v>43132</v>
      </c>
      <c r="I5" s="9">
        <f>DATE(YEAR(F5),MONTH(F5)+1,DAY(F5))</f>
        <v>43160</v>
      </c>
      <c r="L5" s="9">
        <f>DATE(YEAR(I5),MONTH(I5)+1,DAY(I5))</f>
        <v>43191</v>
      </c>
      <c r="M5" s="11" t="s">
        <v>12</v>
      </c>
      <c r="O5" s="9">
        <f>DATE(YEAR(L5),MONTH(L5)+1,DAY(L5))</f>
        <v>43221</v>
      </c>
      <c r="P5" s="11" t="s">
        <v>3</v>
      </c>
      <c r="Q5" s="12" t="s">
        <v>14</v>
      </c>
      <c r="R5" s="9">
        <f>DATE(YEAR(O5),MONTH(O5)+1,DAY(O5))</f>
        <v>43252</v>
      </c>
    </row>
    <row r="6" spans="3:20" x14ac:dyDescent="0.2">
      <c r="C6" s="10">
        <f>C5+1</f>
        <v>43102</v>
      </c>
      <c r="D6" s="11" t="s">
        <v>2</v>
      </c>
      <c r="E6" s="12" t="s">
        <v>22</v>
      </c>
      <c r="F6" s="10">
        <f>F5+1</f>
        <v>43133</v>
      </c>
      <c r="I6" s="10">
        <f>I5+1</f>
        <v>43161</v>
      </c>
      <c r="L6" s="10">
        <f>L5+1</f>
        <v>43192</v>
      </c>
      <c r="O6" s="10">
        <f>O5+1</f>
        <v>43222</v>
      </c>
      <c r="R6" s="10">
        <f>R5+1</f>
        <v>43253</v>
      </c>
    </row>
    <row r="7" spans="3:20" x14ac:dyDescent="0.2">
      <c r="C7" s="10">
        <f t="shared" ref="C7:C35" si="0">C6+1</f>
        <v>43103</v>
      </c>
      <c r="D7" s="11" t="s">
        <v>2</v>
      </c>
      <c r="E7" s="12" t="s">
        <v>22</v>
      </c>
      <c r="F7" s="10">
        <f t="shared" ref="F7:O35" si="1">F6+1</f>
        <v>43134</v>
      </c>
      <c r="I7" s="10">
        <f t="shared" si="1"/>
        <v>43162</v>
      </c>
      <c r="L7" s="10">
        <f t="shared" si="1"/>
        <v>43193</v>
      </c>
      <c r="O7" s="10">
        <f t="shared" si="1"/>
        <v>43223</v>
      </c>
      <c r="R7" s="10">
        <f t="shared" ref="R7:R35" si="2">R6+1</f>
        <v>43254</v>
      </c>
    </row>
    <row r="8" spans="3:20" x14ac:dyDescent="0.2">
      <c r="C8" s="10">
        <f t="shared" si="0"/>
        <v>43104</v>
      </c>
      <c r="D8" s="11" t="s">
        <v>2</v>
      </c>
      <c r="E8" s="12" t="s">
        <v>22</v>
      </c>
      <c r="F8" s="10">
        <f t="shared" si="1"/>
        <v>43135</v>
      </c>
      <c r="I8" s="10">
        <f t="shared" si="1"/>
        <v>43163</v>
      </c>
      <c r="L8" s="10">
        <f t="shared" si="1"/>
        <v>43194</v>
      </c>
      <c r="O8" s="10">
        <f t="shared" si="1"/>
        <v>43224</v>
      </c>
      <c r="R8" s="10">
        <f t="shared" si="2"/>
        <v>43255</v>
      </c>
    </row>
    <row r="9" spans="3:20" x14ac:dyDescent="0.2">
      <c r="C9" s="10">
        <f t="shared" si="0"/>
        <v>43105</v>
      </c>
      <c r="D9" s="11" t="s">
        <v>2</v>
      </c>
      <c r="E9" s="12" t="s">
        <v>22</v>
      </c>
      <c r="F9" s="10">
        <f t="shared" si="1"/>
        <v>43136</v>
      </c>
      <c r="I9" s="10">
        <f t="shared" si="1"/>
        <v>43164</v>
      </c>
      <c r="L9" s="10">
        <f t="shared" si="1"/>
        <v>43195</v>
      </c>
      <c r="O9" s="10">
        <f t="shared" si="1"/>
        <v>43225</v>
      </c>
      <c r="R9" s="10">
        <f t="shared" si="2"/>
        <v>43256</v>
      </c>
    </row>
    <row r="10" spans="3:20" x14ac:dyDescent="0.2">
      <c r="C10" s="10">
        <f t="shared" si="0"/>
        <v>43106</v>
      </c>
      <c r="D10" s="11" t="s">
        <v>2</v>
      </c>
      <c r="E10" s="12" t="s">
        <v>22</v>
      </c>
      <c r="F10" s="10">
        <f t="shared" si="1"/>
        <v>43137</v>
      </c>
      <c r="I10" s="10">
        <f t="shared" si="1"/>
        <v>43165</v>
      </c>
      <c r="L10" s="10">
        <f t="shared" si="1"/>
        <v>43196</v>
      </c>
      <c r="O10" s="10">
        <f t="shared" si="1"/>
        <v>43226</v>
      </c>
      <c r="R10" s="10">
        <f t="shared" si="2"/>
        <v>43257</v>
      </c>
    </row>
    <row r="11" spans="3:20" x14ac:dyDescent="0.2">
      <c r="C11" s="10">
        <f t="shared" si="0"/>
        <v>43107</v>
      </c>
      <c r="D11" s="11" t="s">
        <v>2</v>
      </c>
      <c r="E11" s="12" t="s">
        <v>22</v>
      </c>
      <c r="F11" s="10">
        <f t="shared" si="1"/>
        <v>43138</v>
      </c>
      <c r="I11" s="10">
        <f t="shared" si="1"/>
        <v>43166</v>
      </c>
      <c r="L11" s="10">
        <f t="shared" si="1"/>
        <v>43197</v>
      </c>
      <c r="O11" s="10">
        <f t="shared" si="1"/>
        <v>43227</v>
      </c>
      <c r="R11" s="10">
        <f t="shared" si="2"/>
        <v>43258</v>
      </c>
    </row>
    <row r="12" spans="3:20" x14ac:dyDescent="0.2">
      <c r="C12" s="10">
        <f t="shared" si="0"/>
        <v>43108</v>
      </c>
      <c r="F12" s="10">
        <f t="shared" si="1"/>
        <v>43139</v>
      </c>
      <c r="I12" s="10">
        <f t="shared" si="1"/>
        <v>43167</v>
      </c>
      <c r="L12" s="10">
        <f t="shared" si="1"/>
        <v>43198</v>
      </c>
      <c r="O12" s="10">
        <f t="shared" si="1"/>
        <v>43228</v>
      </c>
      <c r="R12" s="10">
        <f t="shared" si="2"/>
        <v>43259</v>
      </c>
    </row>
    <row r="13" spans="3:20" x14ac:dyDescent="0.2">
      <c r="C13" s="10">
        <f t="shared" si="0"/>
        <v>43109</v>
      </c>
      <c r="F13" s="10">
        <f t="shared" si="1"/>
        <v>43140</v>
      </c>
      <c r="I13" s="10">
        <f t="shared" si="1"/>
        <v>43168</v>
      </c>
      <c r="L13" s="10">
        <f t="shared" si="1"/>
        <v>43199</v>
      </c>
      <c r="O13" s="10">
        <f t="shared" si="1"/>
        <v>43229</v>
      </c>
      <c r="R13" s="10">
        <f t="shared" si="2"/>
        <v>43260</v>
      </c>
    </row>
    <row r="14" spans="3:20" x14ac:dyDescent="0.2">
      <c r="C14" s="10">
        <f t="shared" si="0"/>
        <v>43110</v>
      </c>
      <c r="F14" s="10">
        <f t="shared" si="1"/>
        <v>43141</v>
      </c>
      <c r="I14" s="10">
        <f t="shared" si="1"/>
        <v>43169</v>
      </c>
      <c r="L14" s="10">
        <f t="shared" si="1"/>
        <v>43200</v>
      </c>
      <c r="O14" s="10">
        <f t="shared" si="1"/>
        <v>43230</v>
      </c>
      <c r="R14" s="10">
        <f t="shared" si="2"/>
        <v>43261</v>
      </c>
    </row>
    <row r="15" spans="3:20" x14ac:dyDescent="0.2">
      <c r="C15" s="10">
        <f t="shared" si="0"/>
        <v>43111</v>
      </c>
      <c r="F15" s="10">
        <f t="shared" si="1"/>
        <v>43142</v>
      </c>
      <c r="I15" s="10">
        <f t="shared" si="1"/>
        <v>43170</v>
      </c>
      <c r="L15" s="10">
        <f t="shared" si="1"/>
        <v>43201</v>
      </c>
      <c r="O15" s="10">
        <f t="shared" si="1"/>
        <v>43231</v>
      </c>
      <c r="R15" s="10">
        <f t="shared" si="2"/>
        <v>43262</v>
      </c>
    </row>
    <row r="16" spans="3:20" x14ac:dyDescent="0.2">
      <c r="C16" s="10">
        <f t="shared" si="0"/>
        <v>43112</v>
      </c>
      <c r="F16" s="10">
        <f t="shared" si="1"/>
        <v>43143</v>
      </c>
      <c r="I16" s="10">
        <f t="shared" si="1"/>
        <v>43171</v>
      </c>
      <c r="L16" s="10">
        <f t="shared" si="1"/>
        <v>43202</v>
      </c>
      <c r="O16" s="10">
        <f t="shared" si="1"/>
        <v>43232</v>
      </c>
      <c r="R16" s="10">
        <f t="shared" si="2"/>
        <v>43263</v>
      </c>
    </row>
    <row r="17" spans="3:18" x14ac:dyDescent="0.2">
      <c r="C17" s="10">
        <f t="shared" si="0"/>
        <v>43113</v>
      </c>
      <c r="F17" s="10">
        <f t="shared" si="1"/>
        <v>43144</v>
      </c>
      <c r="I17" s="10">
        <f t="shared" si="1"/>
        <v>43172</v>
      </c>
      <c r="L17" s="10">
        <f t="shared" si="1"/>
        <v>43203</v>
      </c>
      <c r="O17" s="10">
        <f t="shared" si="1"/>
        <v>43233</v>
      </c>
      <c r="R17" s="10">
        <f t="shared" si="2"/>
        <v>43264</v>
      </c>
    </row>
    <row r="18" spans="3:18" x14ac:dyDescent="0.2">
      <c r="C18" s="10">
        <f t="shared" si="0"/>
        <v>43114</v>
      </c>
      <c r="F18" s="10">
        <f t="shared" si="1"/>
        <v>43145</v>
      </c>
      <c r="I18" s="10">
        <f t="shared" si="1"/>
        <v>43173</v>
      </c>
      <c r="L18" s="10">
        <f t="shared" si="1"/>
        <v>43204</v>
      </c>
      <c r="O18" s="10">
        <f t="shared" si="1"/>
        <v>43234</v>
      </c>
      <c r="R18" s="10">
        <f t="shared" si="2"/>
        <v>43265</v>
      </c>
    </row>
    <row r="19" spans="3:18" x14ac:dyDescent="0.2">
      <c r="C19" s="10">
        <f t="shared" si="0"/>
        <v>43115</v>
      </c>
      <c r="F19" s="10">
        <f t="shared" si="1"/>
        <v>43146</v>
      </c>
      <c r="I19" s="10">
        <f t="shared" si="1"/>
        <v>43174</v>
      </c>
      <c r="L19" s="10">
        <f t="shared" si="1"/>
        <v>43205</v>
      </c>
      <c r="O19" s="10">
        <f t="shared" si="1"/>
        <v>43235</v>
      </c>
      <c r="R19" s="10">
        <f t="shared" si="2"/>
        <v>43266</v>
      </c>
    </row>
    <row r="20" spans="3:18" x14ac:dyDescent="0.2">
      <c r="C20" s="10">
        <f t="shared" si="0"/>
        <v>43116</v>
      </c>
      <c r="F20" s="10">
        <f t="shared" si="1"/>
        <v>43147</v>
      </c>
      <c r="I20" s="10">
        <f t="shared" si="1"/>
        <v>43175</v>
      </c>
      <c r="L20" s="10">
        <f t="shared" si="1"/>
        <v>43206</v>
      </c>
      <c r="O20" s="10">
        <f t="shared" si="1"/>
        <v>43236</v>
      </c>
      <c r="R20" s="10">
        <f t="shared" si="2"/>
        <v>43267</v>
      </c>
    </row>
    <row r="21" spans="3:18" x14ac:dyDescent="0.2">
      <c r="C21" s="10">
        <f t="shared" si="0"/>
        <v>43117</v>
      </c>
      <c r="F21" s="10">
        <f t="shared" si="1"/>
        <v>43148</v>
      </c>
      <c r="I21" s="10">
        <f t="shared" si="1"/>
        <v>43176</v>
      </c>
      <c r="L21" s="10">
        <f t="shared" si="1"/>
        <v>43207</v>
      </c>
      <c r="O21" s="10">
        <f t="shared" si="1"/>
        <v>43237</v>
      </c>
      <c r="R21" s="10">
        <f t="shared" si="2"/>
        <v>43268</v>
      </c>
    </row>
    <row r="22" spans="3:18" x14ac:dyDescent="0.2">
      <c r="C22" s="10">
        <f t="shared" si="0"/>
        <v>43118</v>
      </c>
      <c r="F22" s="10">
        <f t="shared" si="1"/>
        <v>43149</v>
      </c>
      <c r="I22" s="10">
        <f t="shared" si="1"/>
        <v>43177</v>
      </c>
      <c r="L22" s="10">
        <f t="shared" si="1"/>
        <v>43208</v>
      </c>
      <c r="O22" s="10">
        <f t="shared" si="1"/>
        <v>43238</v>
      </c>
      <c r="R22" s="10">
        <f t="shared" si="2"/>
        <v>43269</v>
      </c>
    </row>
    <row r="23" spans="3:18" x14ac:dyDescent="0.2">
      <c r="C23" s="10">
        <f t="shared" si="0"/>
        <v>43119</v>
      </c>
      <c r="F23" s="10">
        <f t="shared" si="1"/>
        <v>43150</v>
      </c>
      <c r="I23" s="10">
        <f t="shared" si="1"/>
        <v>43178</v>
      </c>
      <c r="L23" s="10">
        <f t="shared" si="1"/>
        <v>43209</v>
      </c>
      <c r="O23" s="10">
        <f t="shared" si="1"/>
        <v>43239</v>
      </c>
      <c r="R23" s="10">
        <f t="shared" si="2"/>
        <v>43270</v>
      </c>
    </row>
    <row r="24" spans="3:18" x14ac:dyDescent="0.2">
      <c r="C24" s="10">
        <f t="shared" si="0"/>
        <v>43120</v>
      </c>
      <c r="F24" s="10">
        <f t="shared" si="1"/>
        <v>43151</v>
      </c>
      <c r="I24" s="10">
        <f t="shared" si="1"/>
        <v>43179</v>
      </c>
      <c r="L24" s="10">
        <f t="shared" si="1"/>
        <v>43210</v>
      </c>
      <c r="O24" s="10">
        <f t="shared" si="1"/>
        <v>43240</v>
      </c>
      <c r="R24" s="10">
        <f t="shared" si="2"/>
        <v>43271</v>
      </c>
    </row>
    <row r="25" spans="3:18" x14ac:dyDescent="0.2">
      <c r="C25" s="10">
        <f t="shared" si="0"/>
        <v>43121</v>
      </c>
      <c r="F25" s="10">
        <f t="shared" si="1"/>
        <v>43152</v>
      </c>
      <c r="I25" s="10">
        <f t="shared" si="1"/>
        <v>43180</v>
      </c>
      <c r="L25" s="10">
        <f t="shared" si="1"/>
        <v>43211</v>
      </c>
      <c r="O25" s="10">
        <f t="shared" si="1"/>
        <v>43241</v>
      </c>
      <c r="R25" s="10">
        <f t="shared" si="2"/>
        <v>43272</v>
      </c>
    </row>
    <row r="26" spans="3:18" x14ac:dyDescent="0.2">
      <c r="C26" s="10">
        <f t="shared" si="0"/>
        <v>43122</v>
      </c>
      <c r="F26" s="10">
        <f t="shared" si="1"/>
        <v>43153</v>
      </c>
      <c r="I26" s="10">
        <f t="shared" si="1"/>
        <v>43181</v>
      </c>
      <c r="L26" s="10">
        <f t="shared" si="1"/>
        <v>43212</v>
      </c>
      <c r="O26" s="10">
        <f t="shared" si="1"/>
        <v>43242</v>
      </c>
      <c r="R26" s="10">
        <f t="shared" si="2"/>
        <v>43273</v>
      </c>
    </row>
    <row r="27" spans="3:18" x14ac:dyDescent="0.2">
      <c r="C27" s="10">
        <f t="shared" si="0"/>
        <v>43123</v>
      </c>
      <c r="F27" s="10">
        <f t="shared" si="1"/>
        <v>43154</v>
      </c>
      <c r="I27" s="10">
        <f t="shared" si="1"/>
        <v>43182</v>
      </c>
      <c r="L27" s="10">
        <f t="shared" si="1"/>
        <v>43213</v>
      </c>
      <c r="O27" s="10">
        <f t="shared" si="1"/>
        <v>43243</v>
      </c>
      <c r="R27" s="10">
        <f t="shared" si="2"/>
        <v>43274</v>
      </c>
    </row>
    <row r="28" spans="3:18" x14ac:dyDescent="0.2">
      <c r="C28" s="10">
        <f t="shared" si="0"/>
        <v>43124</v>
      </c>
      <c r="F28" s="10">
        <f t="shared" si="1"/>
        <v>43155</v>
      </c>
      <c r="I28" s="10">
        <f t="shared" si="1"/>
        <v>43183</v>
      </c>
      <c r="L28" s="10">
        <f t="shared" si="1"/>
        <v>43214</v>
      </c>
      <c r="O28" s="10">
        <f t="shared" si="1"/>
        <v>43244</v>
      </c>
      <c r="R28" s="10">
        <f t="shared" si="2"/>
        <v>43275</v>
      </c>
    </row>
    <row r="29" spans="3:18" x14ac:dyDescent="0.2">
      <c r="C29" s="10">
        <f t="shared" si="0"/>
        <v>43125</v>
      </c>
      <c r="F29" s="10">
        <f t="shared" si="1"/>
        <v>43156</v>
      </c>
      <c r="I29" s="10">
        <f t="shared" si="1"/>
        <v>43184</v>
      </c>
      <c r="L29" s="10">
        <f t="shared" si="1"/>
        <v>43215</v>
      </c>
      <c r="O29" s="10">
        <f t="shared" si="1"/>
        <v>43245</v>
      </c>
      <c r="R29" s="10">
        <f t="shared" si="2"/>
        <v>43276</v>
      </c>
    </row>
    <row r="30" spans="3:18" x14ac:dyDescent="0.2">
      <c r="C30" s="10">
        <f t="shared" si="0"/>
        <v>43126</v>
      </c>
      <c r="F30" s="10">
        <f t="shared" si="1"/>
        <v>43157</v>
      </c>
      <c r="I30" s="10">
        <f t="shared" si="1"/>
        <v>43185</v>
      </c>
      <c r="L30" s="10">
        <f t="shared" si="1"/>
        <v>43216</v>
      </c>
      <c r="O30" s="10">
        <f t="shared" si="1"/>
        <v>43246</v>
      </c>
      <c r="R30" s="10">
        <f t="shared" si="2"/>
        <v>43277</v>
      </c>
    </row>
    <row r="31" spans="3:18" x14ac:dyDescent="0.2">
      <c r="C31" s="10">
        <f t="shared" si="0"/>
        <v>43127</v>
      </c>
      <c r="F31" s="10">
        <f t="shared" si="1"/>
        <v>43158</v>
      </c>
      <c r="I31" s="10">
        <f t="shared" si="1"/>
        <v>43186</v>
      </c>
      <c r="L31" s="10">
        <f t="shared" si="1"/>
        <v>43217</v>
      </c>
      <c r="O31" s="10">
        <f t="shared" si="1"/>
        <v>43247</v>
      </c>
      <c r="R31" s="10">
        <f t="shared" si="2"/>
        <v>43278</v>
      </c>
    </row>
    <row r="32" spans="3:18" x14ac:dyDescent="0.2">
      <c r="C32" s="10">
        <f t="shared" si="0"/>
        <v>43128</v>
      </c>
      <c r="F32" s="10">
        <f t="shared" si="1"/>
        <v>43159</v>
      </c>
      <c r="I32" s="10">
        <f t="shared" si="1"/>
        <v>43187</v>
      </c>
      <c r="L32" s="10">
        <f t="shared" si="1"/>
        <v>43218</v>
      </c>
      <c r="O32" s="10">
        <f t="shared" si="1"/>
        <v>43248</v>
      </c>
      <c r="R32" s="10">
        <f t="shared" si="2"/>
        <v>43279</v>
      </c>
    </row>
    <row r="33" spans="3:20" x14ac:dyDescent="0.2">
      <c r="C33" s="10">
        <f>IF(C32="","",IF(MONTH(C32+1)=MONTH(C32),C32+1,""))</f>
        <v>43129</v>
      </c>
      <c r="F33" s="10" t="str">
        <f>IF(F32="","",IF(MONTH(F32+1)=MONTH(F32),F32+1,""))</f>
        <v/>
      </c>
      <c r="I33" s="10">
        <f>IF(I32="","",IF(MONTH(I32+1)=MONTH(I32),I32+1,""))</f>
        <v>43188</v>
      </c>
      <c r="L33" s="10">
        <f>IF(L32="","",IF(MONTH(L32+1)=MONTH(L32),L32+1,""))</f>
        <v>43219</v>
      </c>
      <c r="O33" s="10">
        <f>IF(O32="","",IF(MONTH(O32+1)=MONTH(O32),O32+1,""))</f>
        <v>43249</v>
      </c>
      <c r="R33" s="10">
        <f>IF(R32="","",IF(MONTH(R32+1)=MONTH(R32),R32+1,""))</f>
        <v>43280</v>
      </c>
    </row>
    <row r="34" spans="3:20" x14ac:dyDescent="0.2">
      <c r="C34" s="10">
        <f>IF(C33="","",IF(MONTH(C33+1)=MONTH(C33),C33+1,""))</f>
        <v>43130</v>
      </c>
      <c r="F34" s="10" t="str">
        <f>IF(F33="","",IF(MONTH(F33+1)=MONTH(F33),F33+1,""))</f>
        <v/>
      </c>
      <c r="I34" s="10">
        <f>IF(I33="","",IF(MONTH(I33+1)=MONTH(I33),I33+1,""))</f>
        <v>43189</v>
      </c>
      <c r="L34" s="10">
        <f>IF(L33="","",IF(MONTH(L33+1)=MONTH(L33),L33+1,""))</f>
        <v>43220</v>
      </c>
      <c r="O34" s="10">
        <f>IF(O33="","",IF(MONTH(O33+1)=MONTH(O33),O33+1,""))</f>
        <v>43250</v>
      </c>
      <c r="R34" s="10">
        <f>IF(R33="","",IF(MONTH(R33+1)=MONTH(R33),R33+1,""))</f>
        <v>43281</v>
      </c>
    </row>
    <row r="35" spans="3:20" x14ac:dyDescent="0.2">
      <c r="C35" s="10">
        <f>IF(C34="","",IF(MONTH(C34+1)=MONTH(C34),C34+1,""))</f>
        <v>43131</v>
      </c>
      <c r="F35" s="10" t="str">
        <f>IF(F34="","",IF(MONTH(F34+1)=MONTH(F34),F34+1,""))</f>
        <v/>
      </c>
      <c r="I35" s="10">
        <f>IF(I34="","",IF(MONTH(I34+1)=MONTH(I34),I34+1,""))</f>
        <v>43190</v>
      </c>
      <c r="L35" s="10" t="str">
        <f>IF(L34="","",IF(MONTH(L34+1)=MONTH(L34),L34+1,""))</f>
        <v/>
      </c>
      <c r="O35" s="10">
        <f>IF(O34="","",IF(MONTH(O34+1)=MONTH(O34),O34+1,""))</f>
        <v>43251</v>
      </c>
      <c r="R35" s="10" t="str">
        <f>IF(R34="","",IF(MONTH(R34+1)=MONTH(R34),R34+1,""))</f>
        <v/>
      </c>
    </row>
    <row r="38" spans="3:20" x14ac:dyDescent="0.2">
      <c r="C38" s="8" t="str">
        <f>UPPER(TEXT(C40,"mmmm aaaa"))</f>
        <v>JUILLET 2018</v>
      </c>
      <c r="F38" s="8" t="str">
        <f>UPPER(TEXT(F40,"mmmm aaaa"))</f>
        <v>AOÛT 2018</v>
      </c>
      <c r="I38" s="8" t="str">
        <f>UPPER(TEXT(I40,"mmmm aaaa"))</f>
        <v>SEPTEMBRE 2018</v>
      </c>
      <c r="L38" s="8" t="str">
        <f>UPPER(TEXT(L40,"mmmm aaaa"))</f>
        <v>OCTOBRE 2018</v>
      </c>
      <c r="O38" s="8" t="str">
        <f>UPPER(TEXT(O40,"mmmm aaaa"))</f>
        <v>NOVEMBRE 2018</v>
      </c>
      <c r="R38" s="8" t="str">
        <f>UPPER(TEXT(R40,"mmmm aaaa"))</f>
        <v>DÉCEMBRE 2018</v>
      </c>
    </row>
    <row r="39" spans="3:20" x14ac:dyDescent="0.2">
      <c r="D39" t="s">
        <v>20</v>
      </c>
      <c r="E39" t="s">
        <v>21</v>
      </c>
      <c r="G39" t="s">
        <v>20</v>
      </c>
      <c r="H39" t="s">
        <v>21</v>
      </c>
      <c r="J39" t="s">
        <v>20</v>
      </c>
      <c r="K39" t="s">
        <v>21</v>
      </c>
      <c r="M39" t="s">
        <v>20</v>
      </c>
      <c r="N39" t="s">
        <v>21</v>
      </c>
      <c r="P39" t="s">
        <v>20</v>
      </c>
      <c r="Q39" t="s">
        <v>21</v>
      </c>
      <c r="S39" t="s">
        <v>20</v>
      </c>
      <c r="T39" t="s">
        <v>21</v>
      </c>
    </row>
    <row r="40" spans="3:20" x14ac:dyDescent="0.2">
      <c r="C40" s="9">
        <f>DATE(YEAR(R5),MONTH(R5)+1,DAY(R5))</f>
        <v>43282</v>
      </c>
      <c r="F40" s="9">
        <f>DATE(YEAR(C40),MONTH(C40)+1,DAY(C40))</f>
        <v>43313</v>
      </c>
      <c r="I40" s="9">
        <f>DATE(YEAR(F40),MONTH(F40)+1,DAY(F40))</f>
        <v>43344</v>
      </c>
      <c r="L40" s="9">
        <f>DATE(YEAR(I40),MONTH(I40)+1,DAY(I40))</f>
        <v>43374</v>
      </c>
      <c r="O40" s="9">
        <f>DATE(YEAR(L40),MONTH(L40)+1,DAY(L40))</f>
        <v>43405</v>
      </c>
      <c r="R40" s="9">
        <f>DATE(YEAR(O40),MONTH(O40)+1,DAY(O40))</f>
        <v>43435</v>
      </c>
    </row>
    <row r="41" spans="3:20" x14ac:dyDescent="0.2">
      <c r="C41" s="10">
        <f>C40+1</f>
        <v>43283</v>
      </c>
      <c r="F41" s="10">
        <f>F40+1</f>
        <v>43314</v>
      </c>
      <c r="I41" s="10">
        <f>I40+1</f>
        <v>43345</v>
      </c>
      <c r="L41" s="10">
        <f>L40+1</f>
        <v>43375</v>
      </c>
      <c r="O41" s="10">
        <f>O40+1</f>
        <v>43406</v>
      </c>
      <c r="R41" s="10">
        <f>R40+1</f>
        <v>43436</v>
      </c>
    </row>
    <row r="42" spans="3:20" x14ac:dyDescent="0.2">
      <c r="C42" s="10">
        <f t="shared" ref="C42:C70" si="3">C41+1</f>
        <v>43284</v>
      </c>
      <c r="F42" s="10">
        <f t="shared" ref="F42:F70" si="4">F41+1</f>
        <v>43315</v>
      </c>
      <c r="I42" s="10">
        <f t="shared" ref="I42:I70" si="5">I41+1</f>
        <v>43346</v>
      </c>
      <c r="L42" s="10">
        <f t="shared" ref="L42:L70" si="6">L41+1</f>
        <v>43376</v>
      </c>
      <c r="O42" s="10">
        <f t="shared" ref="O42:O70" si="7">O41+1</f>
        <v>43407</v>
      </c>
      <c r="R42" s="10">
        <f t="shared" ref="R42:R70" si="8">R41+1</f>
        <v>43437</v>
      </c>
    </row>
    <row r="43" spans="3:20" x14ac:dyDescent="0.2">
      <c r="C43" s="10">
        <f t="shared" si="3"/>
        <v>43285</v>
      </c>
      <c r="F43" s="10">
        <f t="shared" si="4"/>
        <v>43316</v>
      </c>
      <c r="I43" s="10">
        <f t="shared" si="5"/>
        <v>43347</v>
      </c>
      <c r="L43" s="10">
        <f t="shared" si="6"/>
        <v>43377</v>
      </c>
      <c r="O43" s="10">
        <f t="shared" si="7"/>
        <v>43408</v>
      </c>
      <c r="R43" s="10">
        <f t="shared" si="8"/>
        <v>43438</v>
      </c>
    </row>
    <row r="44" spans="3:20" x14ac:dyDescent="0.2">
      <c r="C44" s="10">
        <f t="shared" si="3"/>
        <v>43286</v>
      </c>
      <c r="F44" s="10">
        <f t="shared" si="4"/>
        <v>43317</v>
      </c>
      <c r="I44" s="10">
        <f t="shared" si="5"/>
        <v>43348</v>
      </c>
      <c r="L44" s="10">
        <f t="shared" si="6"/>
        <v>43378</v>
      </c>
      <c r="O44" s="10">
        <f t="shared" si="7"/>
        <v>43409</v>
      </c>
      <c r="R44" s="10">
        <f t="shared" si="8"/>
        <v>43439</v>
      </c>
    </row>
    <row r="45" spans="3:20" x14ac:dyDescent="0.2">
      <c r="C45" s="10">
        <f t="shared" si="3"/>
        <v>43287</v>
      </c>
      <c r="F45" s="10">
        <f t="shared" si="4"/>
        <v>43318</v>
      </c>
      <c r="I45" s="10">
        <f t="shared" si="5"/>
        <v>43349</v>
      </c>
      <c r="L45" s="10">
        <f t="shared" si="6"/>
        <v>43379</v>
      </c>
      <c r="O45" s="10">
        <f t="shared" si="7"/>
        <v>43410</v>
      </c>
      <c r="R45" s="10">
        <f t="shared" si="8"/>
        <v>43440</v>
      </c>
    </row>
    <row r="46" spans="3:20" x14ac:dyDescent="0.2">
      <c r="C46" s="10">
        <f t="shared" si="3"/>
        <v>43288</v>
      </c>
      <c r="F46" s="10">
        <f t="shared" si="4"/>
        <v>43319</v>
      </c>
      <c r="I46" s="10">
        <f t="shared" si="5"/>
        <v>43350</v>
      </c>
      <c r="L46" s="10">
        <f t="shared" si="6"/>
        <v>43380</v>
      </c>
      <c r="O46" s="10">
        <f t="shared" si="7"/>
        <v>43411</v>
      </c>
      <c r="R46" s="10">
        <f t="shared" si="8"/>
        <v>43441</v>
      </c>
    </row>
    <row r="47" spans="3:20" x14ac:dyDescent="0.2">
      <c r="C47" s="10">
        <f t="shared" si="3"/>
        <v>43289</v>
      </c>
      <c r="F47" s="10">
        <f t="shared" si="4"/>
        <v>43320</v>
      </c>
      <c r="I47" s="10">
        <f t="shared" si="5"/>
        <v>43351</v>
      </c>
      <c r="L47" s="10">
        <f t="shared" si="6"/>
        <v>43381</v>
      </c>
      <c r="O47" s="10">
        <f t="shared" si="7"/>
        <v>43412</v>
      </c>
      <c r="R47" s="10">
        <f t="shared" si="8"/>
        <v>43442</v>
      </c>
    </row>
    <row r="48" spans="3:20" x14ac:dyDescent="0.2">
      <c r="C48" s="10">
        <f t="shared" si="3"/>
        <v>43290</v>
      </c>
      <c r="F48" s="10">
        <f t="shared" si="4"/>
        <v>43321</v>
      </c>
      <c r="I48" s="10">
        <f t="shared" si="5"/>
        <v>43352</v>
      </c>
      <c r="L48" s="10">
        <f t="shared" si="6"/>
        <v>43382</v>
      </c>
      <c r="O48" s="10">
        <f t="shared" si="7"/>
        <v>43413</v>
      </c>
      <c r="R48" s="10">
        <f t="shared" si="8"/>
        <v>43443</v>
      </c>
    </row>
    <row r="49" spans="3:18" x14ac:dyDescent="0.2">
      <c r="C49" s="10">
        <f t="shared" si="3"/>
        <v>43291</v>
      </c>
      <c r="F49" s="10">
        <f t="shared" si="4"/>
        <v>43322</v>
      </c>
      <c r="I49" s="10">
        <f t="shared" si="5"/>
        <v>43353</v>
      </c>
      <c r="L49" s="10">
        <f t="shared" si="6"/>
        <v>43383</v>
      </c>
      <c r="O49" s="10">
        <f t="shared" si="7"/>
        <v>43414</v>
      </c>
      <c r="R49" s="10">
        <f t="shared" si="8"/>
        <v>43444</v>
      </c>
    </row>
    <row r="50" spans="3:18" x14ac:dyDescent="0.2">
      <c r="C50" s="10">
        <f t="shared" si="3"/>
        <v>43292</v>
      </c>
      <c r="F50" s="10">
        <f t="shared" si="4"/>
        <v>43323</v>
      </c>
      <c r="I50" s="10">
        <f t="shared" si="5"/>
        <v>43354</v>
      </c>
      <c r="L50" s="10">
        <f t="shared" si="6"/>
        <v>43384</v>
      </c>
      <c r="O50" s="10">
        <f t="shared" si="7"/>
        <v>43415</v>
      </c>
      <c r="P50" s="11" t="s">
        <v>8</v>
      </c>
      <c r="Q50" s="12" t="s">
        <v>23</v>
      </c>
      <c r="R50" s="10">
        <f t="shared" si="8"/>
        <v>43445</v>
      </c>
    </row>
    <row r="51" spans="3:18" x14ac:dyDescent="0.2">
      <c r="C51" s="10">
        <f t="shared" si="3"/>
        <v>43293</v>
      </c>
      <c r="F51" s="10">
        <f t="shared" si="4"/>
        <v>43324</v>
      </c>
      <c r="I51" s="10">
        <f t="shared" si="5"/>
        <v>43355</v>
      </c>
      <c r="L51" s="10">
        <f t="shared" si="6"/>
        <v>43385</v>
      </c>
      <c r="O51" s="10">
        <f t="shared" si="7"/>
        <v>43416</v>
      </c>
      <c r="R51" s="10">
        <f t="shared" si="8"/>
        <v>43446</v>
      </c>
    </row>
    <row r="52" spans="3:18" x14ac:dyDescent="0.2">
      <c r="C52" s="10">
        <f t="shared" si="3"/>
        <v>43294</v>
      </c>
      <c r="F52" s="10">
        <f t="shared" si="4"/>
        <v>43325</v>
      </c>
      <c r="I52" s="10">
        <f t="shared" si="5"/>
        <v>43356</v>
      </c>
      <c r="L52" s="10">
        <f t="shared" si="6"/>
        <v>43386</v>
      </c>
      <c r="O52" s="10">
        <f t="shared" si="7"/>
        <v>43417</v>
      </c>
      <c r="R52" s="10">
        <f t="shared" si="8"/>
        <v>43447</v>
      </c>
    </row>
    <row r="53" spans="3:18" x14ac:dyDescent="0.2">
      <c r="C53" s="10">
        <f t="shared" si="3"/>
        <v>43295</v>
      </c>
      <c r="F53" s="10">
        <f t="shared" si="4"/>
        <v>43326</v>
      </c>
      <c r="I53" s="10">
        <f t="shared" si="5"/>
        <v>43357</v>
      </c>
      <c r="L53" s="10">
        <f t="shared" si="6"/>
        <v>43387</v>
      </c>
      <c r="O53" s="10">
        <f t="shared" si="7"/>
        <v>43418</v>
      </c>
      <c r="R53" s="10">
        <f t="shared" si="8"/>
        <v>43448</v>
      </c>
    </row>
    <row r="54" spans="3:18" x14ac:dyDescent="0.2">
      <c r="C54" s="10">
        <f t="shared" si="3"/>
        <v>43296</v>
      </c>
      <c r="F54" s="10">
        <f t="shared" si="4"/>
        <v>43327</v>
      </c>
      <c r="I54" s="10">
        <f t="shared" si="5"/>
        <v>43358</v>
      </c>
      <c r="L54" s="10">
        <f t="shared" si="6"/>
        <v>43388</v>
      </c>
      <c r="O54" s="10">
        <f t="shared" si="7"/>
        <v>43419</v>
      </c>
      <c r="R54" s="10">
        <f t="shared" si="8"/>
        <v>43449</v>
      </c>
    </row>
    <row r="55" spans="3:18" x14ac:dyDescent="0.2">
      <c r="C55" s="10">
        <f t="shared" si="3"/>
        <v>43297</v>
      </c>
      <c r="F55" s="10">
        <f t="shared" si="4"/>
        <v>43328</v>
      </c>
      <c r="I55" s="10">
        <f t="shared" si="5"/>
        <v>43359</v>
      </c>
      <c r="L55" s="10">
        <f t="shared" si="6"/>
        <v>43389</v>
      </c>
      <c r="O55" s="10">
        <f t="shared" si="7"/>
        <v>43420</v>
      </c>
      <c r="R55" s="10">
        <f t="shared" si="8"/>
        <v>43450</v>
      </c>
    </row>
    <row r="56" spans="3:18" x14ac:dyDescent="0.2">
      <c r="C56" s="10">
        <f t="shared" si="3"/>
        <v>43298</v>
      </c>
      <c r="F56" s="10">
        <f t="shared" si="4"/>
        <v>43329</v>
      </c>
      <c r="I56" s="10">
        <f t="shared" si="5"/>
        <v>43360</v>
      </c>
      <c r="L56" s="10">
        <f t="shared" si="6"/>
        <v>43390</v>
      </c>
      <c r="O56" s="10">
        <f t="shared" si="7"/>
        <v>43421</v>
      </c>
      <c r="R56" s="10">
        <f t="shared" si="8"/>
        <v>43451</v>
      </c>
    </row>
    <row r="57" spans="3:18" x14ac:dyDescent="0.2">
      <c r="C57" s="10">
        <f t="shared" si="3"/>
        <v>43299</v>
      </c>
      <c r="F57" s="10">
        <f t="shared" si="4"/>
        <v>43330</v>
      </c>
      <c r="I57" s="10">
        <f t="shared" si="5"/>
        <v>43361</v>
      </c>
      <c r="L57" s="10">
        <f t="shared" si="6"/>
        <v>43391</v>
      </c>
      <c r="O57" s="10">
        <f t="shared" si="7"/>
        <v>43422</v>
      </c>
      <c r="R57" s="10">
        <f t="shared" si="8"/>
        <v>43452</v>
      </c>
    </row>
    <row r="58" spans="3:18" x14ac:dyDescent="0.2">
      <c r="C58" s="10">
        <f t="shared" si="3"/>
        <v>43300</v>
      </c>
      <c r="F58" s="10">
        <f t="shared" si="4"/>
        <v>43331</v>
      </c>
      <c r="I58" s="10">
        <f t="shared" si="5"/>
        <v>43362</v>
      </c>
      <c r="L58" s="10">
        <f t="shared" si="6"/>
        <v>43392</v>
      </c>
      <c r="O58" s="10">
        <f t="shared" si="7"/>
        <v>43423</v>
      </c>
      <c r="R58" s="10">
        <f t="shared" si="8"/>
        <v>43453</v>
      </c>
    </row>
    <row r="59" spans="3:18" x14ac:dyDescent="0.2">
      <c r="C59" s="10">
        <f t="shared" si="3"/>
        <v>43301</v>
      </c>
      <c r="F59" s="10">
        <f t="shared" si="4"/>
        <v>43332</v>
      </c>
      <c r="I59" s="10">
        <f t="shared" si="5"/>
        <v>43363</v>
      </c>
      <c r="L59" s="10">
        <f t="shared" si="6"/>
        <v>43393</v>
      </c>
      <c r="O59" s="10">
        <f t="shared" si="7"/>
        <v>43424</v>
      </c>
      <c r="R59" s="10">
        <f t="shared" si="8"/>
        <v>43454</v>
      </c>
    </row>
    <row r="60" spans="3:18" x14ac:dyDescent="0.2">
      <c r="C60" s="10">
        <f t="shared" si="3"/>
        <v>43302</v>
      </c>
      <c r="F60" s="10">
        <f t="shared" si="4"/>
        <v>43333</v>
      </c>
      <c r="I60" s="10">
        <f t="shared" si="5"/>
        <v>43364</v>
      </c>
      <c r="L60" s="10">
        <f t="shared" si="6"/>
        <v>43394</v>
      </c>
      <c r="O60" s="10">
        <f t="shared" si="7"/>
        <v>43425</v>
      </c>
      <c r="R60" s="10">
        <f t="shared" si="8"/>
        <v>43455</v>
      </c>
    </row>
    <row r="61" spans="3:18" x14ac:dyDescent="0.2">
      <c r="C61" s="10">
        <f t="shared" si="3"/>
        <v>43303</v>
      </c>
      <c r="F61" s="10">
        <f t="shared" si="4"/>
        <v>43334</v>
      </c>
      <c r="I61" s="10">
        <f t="shared" si="5"/>
        <v>43365</v>
      </c>
      <c r="L61" s="10">
        <f t="shared" si="6"/>
        <v>43395</v>
      </c>
      <c r="O61" s="10">
        <f t="shared" si="7"/>
        <v>43426</v>
      </c>
      <c r="R61" s="10">
        <f t="shared" si="8"/>
        <v>43456</v>
      </c>
    </row>
    <row r="62" spans="3:18" x14ac:dyDescent="0.2">
      <c r="C62" s="10">
        <f t="shared" si="3"/>
        <v>43304</v>
      </c>
      <c r="F62" s="10">
        <f t="shared" si="4"/>
        <v>43335</v>
      </c>
      <c r="I62" s="10">
        <f t="shared" si="5"/>
        <v>43366</v>
      </c>
      <c r="L62" s="10">
        <f t="shared" si="6"/>
        <v>43396</v>
      </c>
      <c r="O62" s="10">
        <f t="shared" si="7"/>
        <v>43427</v>
      </c>
      <c r="R62" s="10">
        <f t="shared" si="8"/>
        <v>43457</v>
      </c>
    </row>
    <row r="63" spans="3:18" x14ac:dyDescent="0.2">
      <c r="C63" s="10">
        <f t="shared" si="3"/>
        <v>43305</v>
      </c>
      <c r="F63" s="10">
        <f t="shared" si="4"/>
        <v>43336</v>
      </c>
      <c r="I63" s="10">
        <f t="shared" si="5"/>
        <v>43367</v>
      </c>
      <c r="L63" s="10">
        <f t="shared" si="6"/>
        <v>43397</v>
      </c>
      <c r="O63" s="10">
        <f t="shared" si="7"/>
        <v>43428</v>
      </c>
      <c r="R63" s="10">
        <f t="shared" si="8"/>
        <v>43458</v>
      </c>
    </row>
    <row r="64" spans="3:18" x14ac:dyDescent="0.2">
      <c r="C64" s="10">
        <f t="shared" si="3"/>
        <v>43306</v>
      </c>
      <c r="F64" s="10">
        <f t="shared" si="4"/>
        <v>43337</v>
      </c>
      <c r="I64" s="10">
        <f t="shared" si="5"/>
        <v>43368</v>
      </c>
      <c r="L64" s="10">
        <f t="shared" si="6"/>
        <v>43398</v>
      </c>
      <c r="O64" s="10">
        <f t="shared" si="7"/>
        <v>43429</v>
      </c>
      <c r="R64" s="10">
        <f t="shared" si="8"/>
        <v>43459</v>
      </c>
    </row>
    <row r="65" spans="3:18" x14ac:dyDescent="0.2">
      <c r="C65" s="10">
        <f t="shared" si="3"/>
        <v>43307</v>
      </c>
      <c r="F65" s="10">
        <f t="shared" si="4"/>
        <v>43338</v>
      </c>
      <c r="I65" s="10">
        <f t="shared" si="5"/>
        <v>43369</v>
      </c>
      <c r="L65" s="10">
        <f t="shared" si="6"/>
        <v>43399</v>
      </c>
      <c r="O65" s="10">
        <f t="shared" si="7"/>
        <v>43430</v>
      </c>
      <c r="R65" s="10">
        <f t="shared" si="8"/>
        <v>43460</v>
      </c>
    </row>
    <row r="66" spans="3:18" x14ac:dyDescent="0.2">
      <c r="C66" s="10">
        <f t="shared" si="3"/>
        <v>43308</v>
      </c>
      <c r="F66" s="10">
        <f t="shared" si="4"/>
        <v>43339</v>
      </c>
      <c r="I66" s="10">
        <f t="shared" si="5"/>
        <v>43370</v>
      </c>
      <c r="L66" s="10">
        <f t="shared" si="6"/>
        <v>43400</v>
      </c>
      <c r="O66" s="10">
        <f t="shared" si="7"/>
        <v>43431</v>
      </c>
      <c r="R66" s="10">
        <f t="shared" si="8"/>
        <v>43461</v>
      </c>
    </row>
    <row r="67" spans="3:18" x14ac:dyDescent="0.2">
      <c r="C67" s="10">
        <f t="shared" si="3"/>
        <v>43309</v>
      </c>
      <c r="F67" s="10">
        <f t="shared" si="4"/>
        <v>43340</v>
      </c>
      <c r="I67" s="10">
        <f t="shared" si="5"/>
        <v>43371</v>
      </c>
      <c r="L67" s="10">
        <f t="shared" si="6"/>
        <v>43401</v>
      </c>
      <c r="O67" s="10">
        <f t="shared" si="7"/>
        <v>43432</v>
      </c>
      <c r="R67" s="10">
        <f t="shared" si="8"/>
        <v>43462</v>
      </c>
    </row>
    <row r="68" spans="3:18" x14ac:dyDescent="0.2">
      <c r="C68" s="10">
        <f>IF(C67="","",IF(MONTH(C67+1)=MONTH(C67),C67+1,""))</f>
        <v>43310</v>
      </c>
      <c r="F68" s="10">
        <f>IF(F67="","",IF(MONTH(F67+1)=MONTH(F67),F67+1,""))</f>
        <v>43341</v>
      </c>
      <c r="I68" s="10">
        <f>IF(I67="","",IF(MONTH(I67+1)=MONTH(I67),I67+1,""))</f>
        <v>43372</v>
      </c>
      <c r="L68" s="10">
        <f>IF(L67="","",IF(MONTH(L67+1)=MONTH(L67),L67+1,""))</f>
        <v>43402</v>
      </c>
      <c r="O68" s="10">
        <f>IF(O67="","",IF(MONTH(O67+1)=MONTH(O67),O67+1,""))</f>
        <v>43433</v>
      </c>
      <c r="R68" s="10">
        <f>IF(R67="","",IF(MONTH(R67+1)=MONTH(R67),R67+1,""))</f>
        <v>43463</v>
      </c>
    </row>
    <row r="69" spans="3:18" x14ac:dyDescent="0.2">
      <c r="C69" s="10">
        <f>IF(C68="","",IF(MONTH(C68+1)=MONTH(C68),C68+1,""))</f>
        <v>43311</v>
      </c>
      <c r="F69" s="10">
        <f>IF(F68="","",IF(MONTH(F68+1)=MONTH(F68),F68+1,""))</f>
        <v>43342</v>
      </c>
      <c r="I69" s="10">
        <f>IF(I68="","",IF(MONTH(I68+1)=MONTH(I68),I68+1,""))</f>
        <v>43373</v>
      </c>
      <c r="L69" s="10">
        <f>IF(L68="","",IF(MONTH(L68+1)=MONTH(L68),L68+1,""))</f>
        <v>43403</v>
      </c>
      <c r="O69" s="10">
        <f>IF(O68="","",IF(MONTH(O68+1)=MONTH(O68),O68+1,""))</f>
        <v>43434</v>
      </c>
      <c r="R69" s="10">
        <f>IF(R68="","",IF(MONTH(R68+1)=MONTH(R68),R68+1,""))</f>
        <v>43464</v>
      </c>
    </row>
    <row r="70" spans="3:18" x14ac:dyDescent="0.2">
      <c r="C70" s="10">
        <f>IF(C69="","",IF(MONTH(C69+1)=MONTH(C69),C69+1,""))</f>
        <v>43312</v>
      </c>
      <c r="F70" s="10">
        <f>IF(F69="","",IF(MONTH(F69+1)=MONTH(F69),F69+1,""))</f>
        <v>43343</v>
      </c>
      <c r="I70" s="10" t="str">
        <f>IF(I69="","",IF(MONTH(I69+1)=MONTH(I69),I69+1,""))</f>
        <v/>
      </c>
      <c r="L70" s="10">
        <f>IF(L69="","",IF(MONTH(L69+1)=MONTH(L69),L69+1,""))</f>
        <v>43404</v>
      </c>
      <c r="O70" s="10" t="str">
        <f>IF(O69="","",IF(MONTH(O69+1)=MONTH(O69),O69+1,""))</f>
        <v/>
      </c>
      <c r="R70" s="10">
        <f>IF(R69="","",IF(MONTH(R69+1)=MONTH(R69),R69+1,""))</f>
        <v>43465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88A5-6733-4203-A0DF-55579C7C614A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EICLAURE</dc:creator>
  <cp:lastModifiedBy>éric EICLAURE</cp:lastModifiedBy>
  <cp:lastPrinted>2019-06-15T16:32:24Z</cp:lastPrinted>
  <dcterms:created xsi:type="dcterms:W3CDTF">2019-06-15T15:42:06Z</dcterms:created>
  <dcterms:modified xsi:type="dcterms:W3CDTF">2019-06-15T16:46:04Z</dcterms:modified>
</cp:coreProperties>
</file>