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utefuan\Documents\"/>
    </mc:Choice>
  </mc:AlternateContent>
  <xr:revisionPtr revIDLastSave="0" documentId="13_ncr:1_{05C16CD7-3590-4394-BE2C-90F550E88E62}" xr6:coauthVersionLast="40" xr6:coauthVersionMax="40" xr10:uidLastSave="{00000000-0000-0000-0000-000000000000}"/>
  <bookViews>
    <workbookView xWindow="0" yWindow="0" windowWidth="25635" windowHeight="10425" activeTab="11" xr2:uid="{00000000-000D-0000-FFFF-FFFF00000000}"/>
  </bookViews>
  <sheets>
    <sheet name="Janvier" sheetId="1" r:id="rId1"/>
    <sheet name="Fé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ût" sheetId="9" r:id="rId8"/>
    <sheet name="Spetembre" sheetId="10" r:id="rId9"/>
    <sheet name="Octobre" sheetId="11" r:id="rId10"/>
    <sheet name="Novembre" sheetId="12" r:id="rId11"/>
    <sheet name="Décembre" sheetId="13" r:id="rId12"/>
    <sheet name="Bilan Annuel" sheetId="14" r:id="rId13"/>
    <sheet name="Règle" sheetId="15" r:id="rId14"/>
  </sheets>
  <definedNames>
    <definedName name="Jours">Règle!$A$1:$A$1</definedName>
  </definedNames>
  <calcPr calcId="181029"/>
</workbook>
</file>

<file path=xl/calcChain.xml><?xml version="1.0" encoding="utf-8"?>
<calcChain xmlns="http://schemas.openxmlformats.org/spreadsheetml/2006/main">
  <c r="A6" i="1" l="1"/>
  <c r="A2" i="1" s="1"/>
  <c r="H1" i="1"/>
  <c r="B6" i="1" l="1"/>
  <c r="E6" i="1" s="1"/>
  <c r="A6" i="3"/>
  <c r="B6" i="3" s="1"/>
  <c r="E6" i="3" s="1"/>
  <c r="A7" i="1"/>
  <c r="B7" i="1" s="1"/>
  <c r="E7" i="1" s="1"/>
  <c r="A8" i="1" l="1"/>
  <c r="B8" i="1" s="1"/>
  <c r="E8" i="1" s="1"/>
  <c r="A6" i="4"/>
  <c r="B6" i="4" s="1"/>
  <c r="E6" i="4" s="1"/>
  <c r="A2" i="3"/>
  <c r="A7" i="3"/>
  <c r="B7" i="3" s="1"/>
  <c r="E7" i="3" s="1"/>
  <c r="A8" i="3" l="1"/>
  <c r="B8" i="3" s="1"/>
  <c r="E8" i="3" s="1"/>
  <c r="A9" i="1"/>
  <c r="B9" i="1" s="1"/>
  <c r="E9" i="1" s="1"/>
  <c r="A6" i="5"/>
  <c r="A7" i="4"/>
  <c r="A2" i="4"/>
  <c r="A7" i="5" l="1"/>
  <c r="B7" i="5" s="1"/>
  <c r="E7" i="5" s="1"/>
  <c r="B6" i="5"/>
  <c r="E6" i="5" s="1"/>
  <c r="A8" i="4"/>
  <c r="B8" i="4" s="1"/>
  <c r="E8" i="4" s="1"/>
  <c r="B7" i="4"/>
  <c r="E7" i="4" s="1"/>
  <c r="A9" i="3"/>
  <c r="B9" i="3" s="1"/>
  <c r="E9" i="3" s="1"/>
  <c r="A10" i="1"/>
  <c r="B10" i="1" s="1"/>
  <c r="E10" i="1" s="1"/>
  <c r="A8" i="5"/>
  <c r="A2" i="5"/>
  <c r="A6" i="6"/>
  <c r="A9" i="5" l="1"/>
  <c r="B9" i="5" s="1"/>
  <c r="E9" i="5" s="1"/>
  <c r="B8" i="5"/>
  <c r="E8" i="5" s="1"/>
  <c r="A6" i="7"/>
  <c r="B6" i="7" s="1"/>
  <c r="E6" i="7" s="1"/>
  <c r="B6" i="6"/>
  <c r="E6" i="6" s="1"/>
  <c r="A9" i="4"/>
  <c r="B9" i="4" s="1"/>
  <c r="E9" i="4" s="1"/>
  <c r="A10" i="3"/>
  <c r="A11" i="1"/>
  <c r="B11" i="1" s="1"/>
  <c r="E11" i="1" s="1"/>
  <c r="A10" i="5"/>
  <c r="B10" i="5" s="1"/>
  <c r="E10" i="5" s="1"/>
  <c r="A10" i="4" l="1"/>
  <c r="A6" i="8"/>
  <c r="A7" i="8" s="1"/>
  <c r="B7" i="8" s="1"/>
  <c r="E7" i="8" s="1"/>
  <c r="A7" i="7"/>
  <c r="B7" i="7" s="1"/>
  <c r="E7" i="7" s="1"/>
  <c r="A2" i="7"/>
  <c r="A11" i="4"/>
  <c r="B11" i="4" s="1"/>
  <c r="E11" i="4" s="1"/>
  <c r="B10" i="4"/>
  <c r="E10" i="4" s="1"/>
  <c r="A11" i="3"/>
  <c r="B11" i="3" s="1"/>
  <c r="E11" i="3" s="1"/>
  <c r="B10" i="3"/>
  <c r="E10" i="3" s="1"/>
  <c r="A12" i="1"/>
  <c r="B12" i="1" s="1"/>
  <c r="E12" i="1" s="1"/>
  <c r="A11" i="5"/>
  <c r="B11" i="5" s="1"/>
  <c r="E11" i="5" s="1"/>
  <c r="B6" i="8" l="1"/>
  <c r="E6" i="8" s="1"/>
  <c r="A2" i="8"/>
  <c r="A6" i="9"/>
  <c r="B6" i="9" s="1"/>
  <c r="E6" i="9" s="1"/>
  <c r="A12" i="4"/>
  <c r="B12" i="4" s="1"/>
  <c r="E12" i="4" s="1"/>
  <c r="A8" i="7"/>
  <c r="B8" i="7" s="1"/>
  <c r="E8" i="7" s="1"/>
  <c r="A12" i="3"/>
  <c r="B12" i="3" s="1"/>
  <c r="E12" i="3" s="1"/>
  <c r="A8" i="8"/>
  <c r="B8" i="8" s="1"/>
  <c r="E8" i="8" s="1"/>
  <c r="A6" i="10"/>
  <c r="B6" i="10" s="1"/>
  <c r="E6" i="10" s="1"/>
  <c r="A13" i="1"/>
  <c r="B13" i="1" s="1"/>
  <c r="E13" i="1" s="1"/>
  <c r="A12" i="5"/>
  <c r="B12" i="5" s="1"/>
  <c r="E12" i="5" s="1"/>
  <c r="A2" i="9" l="1"/>
  <c r="A7" i="9"/>
  <c r="B7" i="9" s="1"/>
  <c r="E7" i="9" s="1"/>
  <c r="A13" i="4"/>
  <c r="B13" i="4" s="1"/>
  <c r="E13" i="4" s="1"/>
  <c r="A9" i="7"/>
  <c r="A13" i="3"/>
  <c r="B13" i="3" s="1"/>
  <c r="E13" i="3" s="1"/>
  <c r="A9" i="8"/>
  <c r="B9" i="8" s="1"/>
  <c r="E9" i="8" s="1"/>
  <c r="A8" i="9"/>
  <c r="B8" i="9" s="1"/>
  <c r="E8" i="9" s="1"/>
  <c r="A6" i="11"/>
  <c r="A7" i="10"/>
  <c r="A2" i="10"/>
  <c r="A14" i="1"/>
  <c r="B14" i="1" s="1"/>
  <c r="E14" i="1" s="1"/>
  <c r="A13" i="5"/>
  <c r="B13" i="5" s="1"/>
  <c r="E13" i="5" s="1"/>
  <c r="A14" i="3"/>
  <c r="B14" i="3" s="1"/>
  <c r="E14" i="3" s="1"/>
  <c r="A14" i="4" l="1"/>
  <c r="B14" i="4" s="1"/>
  <c r="E14" i="4" s="1"/>
  <c r="A10" i="8"/>
  <c r="B10" i="8" s="1"/>
  <c r="E10" i="8" s="1"/>
  <c r="B9" i="7"/>
  <c r="E9" i="7" s="1"/>
  <c r="A10" i="7"/>
  <c r="A9" i="9"/>
  <c r="B9" i="9" s="1"/>
  <c r="E9" i="9" s="1"/>
  <c r="A8" i="10"/>
  <c r="B8" i="10" s="1"/>
  <c r="E8" i="10" s="1"/>
  <c r="B7" i="10"/>
  <c r="E7" i="10" s="1"/>
  <c r="A6" i="12"/>
  <c r="B6" i="12" s="1"/>
  <c r="E6" i="12" s="1"/>
  <c r="B6" i="11"/>
  <c r="E6" i="11" s="1"/>
  <c r="A7" i="11"/>
  <c r="A2" i="11"/>
  <c r="A15" i="1"/>
  <c r="B15" i="1" s="1"/>
  <c r="E15" i="1" s="1"/>
  <c r="A11" i="8"/>
  <c r="B11" i="8" s="1"/>
  <c r="E11" i="8" s="1"/>
  <c r="A14" i="5"/>
  <c r="B14" i="5" s="1"/>
  <c r="E14" i="5" s="1"/>
  <c r="A15" i="3"/>
  <c r="B15" i="3" s="1"/>
  <c r="E15" i="3" s="1"/>
  <c r="A15" i="4" l="1"/>
  <c r="B15" i="4" s="1"/>
  <c r="E15" i="4" s="1"/>
  <c r="A9" i="10"/>
  <c r="B9" i="10" s="1"/>
  <c r="E9" i="10" s="1"/>
  <c r="A10" i="9"/>
  <c r="B10" i="9" s="1"/>
  <c r="E10" i="9" s="1"/>
  <c r="B10" i="7"/>
  <c r="E10" i="7" s="1"/>
  <c r="A11" i="7"/>
  <c r="A2" i="12"/>
  <c r="A7" i="12"/>
  <c r="B7" i="12" s="1"/>
  <c r="E7" i="12" s="1"/>
  <c r="A6" i="13"/>
  <c r="B6" i="13" s="1"/>
  <c r="E6" i="13" s="1"/>
  <c r="A8" i="11"/>
  <c r="B8" i="11" s="1"/>
  <c r="E8" i="11" s="1"/>
  <c r="B7" i="11"/>
  <c r="E7" i="11" s="1"/>
  <c r="A16" i="1"/>
  <c r="B16" i="1" s="1"/>
  <c r="E16" i="1" s="1"/>
  <c r="A12" i="8"/>
  <c r="B12" i="8" s="1"/>
  <c r="E12" i="8" s="1"/>
  <c r="A11" i="9"/>
  <c r="B11" i="9" s="1"/>
  <c r="E11" i="9" s="1"/>
  <c r="A10" i="10"/>
  <c r="B10" i="10" s="1"/>
  <c r="E10" i="10" s="1"/>
  <c r="A15" i="5"/>
  <c r="B15" i="5" s="1"/>
  <c r="E15" i="5" s="1"/>
  <c r="A16" i="4"/>
  <c r="B16" i="4" s="1"/>
  <c r="E16" i="4" s="1"/>
  <c r="A16" i="3"/>
  <c r="B16" i="3" s="1"/>
  <c r="E16" i="3" s="1"/>
  <c r="A8" i="12" l="1"/>
  <c r="B8" i="12" s="1"/>
  <c r="E8" i="12" s="1"/>
  <c r="B11" i="7"/>
  <c r="E11" i="7" s="1"/>
  <c r="A12" i="7"/>
  <c r="A9" i="11"/>
  <c r="B9" i="11" s="1"/>
  <c r="E9" i="11" s="1"/>
  <c r="A2" i="13"/>
  <c r="A7" i="13"/>
  <c r="B7" i="13" s="1"/>
  <c r="E7" i="13" s="1"/>
  <c r="A17" i="1"/>
  <c r="B17" i="1" s="1"/>
  <c r="E17" i="1" s="1"/>
  <c r="A10" i="11"/>
  <c r="B10" i="11" s="1"/>
  <c r="E10" i="11" s="1"/>
  <c r="A13" i="8"/>
  <c r="B13" i="8" s="1"/>
  <c r="E13" i="8" s="1"/>
  <c r="A11" i="10"/>
  <c r="B11" i="10" s="1"/>
  <c r="E11" i="10" s="1"/>
  <c r="A9" i="12"/>
  <c r="B9" i="12" s="1"/>
  <c r="E9" i="12" s="1"/>
  <c r="A12" i="9"/>
  <c r="B12" i="9" s="1"/>
  <c r="E12" i="9" s="1"/>
  <c r="A16" i="5"/>
  <c r="B16" i="5" s="1"/>
  <c r="E16" i="5" s="1"/>
  <c r="A17" i="4"/>
  <c r="B17" i="4" s="1"/>
  <c r="E17" i="4" s="1"/>
  <c r="A17" i="3"/>
  <c r="B17" i="3" s="1"/>
  <c r="E17" i="3" s="1"/>
  <c r="B12" i="7" l="1"/>
  <c r="E12" i="7" s="1"/>
  <c r="A13" i="7"/>
  <c r="A8" i="13"/>
  <c r="B8" i="13" s="1"/>
  <c r="A18" i="1"/>
  <c r="B18" i="1" s="1"/>
  <c r="E18" i="1" s="1"/>
  <c r="A13" i="9"/>
  <c r="B13" i="9" s="1"/>
  <c r="E13" i="9" s="1"/>
  <c r="A11" i="11"/>
  <c r="B11" i="11" s="1"/>
  <c r="E11" i="11" s="1"/>
  <c r="A10" i="12"/>
  <c r="B10" i="12" s="1"/>
  <c r="E10" i="12" s="1"/>
  <c r="A14" i="8"/>
  <c r="B14" i="8" s="1"/>
  <c r="E14" i="8" s="1"/>
  <c r="A12" i="10"/>
  <c r="B12" i="10" s="1"/>
  <c r="E12" i="10" s="1"/>
  <c r="A17" i="5"/>
  <c r="B17" i="5" s="1"/>
  <c r="E17" i="5" s="1"/>
  <c r="A18" i="4"/>
  <c r="B18" i="4" s="1"/>
  <c r="E18" i="4" s="1"/>
  <c r="A18" i="3"/>
  <c r="B18" i="3" s="1"/>
  <c r="E18" i="3" s="1"/>
  <c r="A9" i="13" l="1"/>
  <c r="B9" i="13" s="1"/>
  <c r="B13" i="7"/>
  <c r="E13" i="7" s="1"/>
  <c r="A14" i="7"/>
  <c r="A19" i="1"/>
  <c r="B19" i="1" s="1"/>
  <c r="E19" i="1" s="1"/>
  <c r="A15" i="8"/>
  <c r="B15" i="8" s="1"/>
  <c r="E15" i="8" s="1"/>
  <c r="A14" i="9"/>
  <c r="B14" i="9" s="1"/>
  <c r="E14" i="9" s="1"/>
  <c r="A12" i="11"/>
  <c r="B12" i="11" s="1"/>
  <c r="E12" i="11" s="1"/>
  <c r="A13" i="10"/>
  <c r="B13" i="10" s="1"/>
  <c r="E13" i="10" s="1"/>
  <c r="A11" i="12"/>
  <c r="B11" i="12" s="1"/>
  <c r="E11" i="12" s="1"/>
  <c r="A18" i="5"/>
  <c r="B18" i="5" s="1"/>
  <c r="E18" i="5" s="1"/>
  <c r="A19" i="4"/>
  <c r="B19" i="4" s="1"/>
  <c r="E19" i="4" s="1"/>
  <c r="A19" i="3"/>
  <c r="B19" i="3" s="1"/>
  <c r="E19" i="3" s="1"/>
  <c r="A10" i="13" l="1"/>
  <c r="B10" i="13" s="1"/>
  <c r="E10" i="13" s="1"/>
  <c r="B14" i="7"/>
  <c r="E14" i="7" s="1"/>
  <c r="A15" i="7"/>
  <c r="A20" i="1"/>
  <c r="B20" i="1" s="1"/>
  <c r="E20" i="1" s="1"/>
  <c r="A16" i="8"/>
  <c r="B16" i="8" s="1"/>
  <c r="E16" i="8" s="1"/>
  <c r="A13" i="11"/>
  <c r="B13" i="11" s="1"/>
  <c r="E13" i="11" s="1"/>
  <c r="A14" i="10"/>
  <c r="B14" i="10" s="1"/>
  <c r="E14" i="10" s="1"/>
  <c r="A15" i="9"/>
  <c r="B15" i="9" s="1"/>
  <c r="E15" i="9" s="1"/>
  <c r="A12" i="12"/>
  <c r="B12" i="12" s="1"/>
  <c r="E12" i="12" s="1"/>
  <c r="A11" i="13"/>
  <c r="B11" i="13" s="1"/>
  <c r="E11" i="13" s="1"/>
  <c r="A19" i="5"/>
  <c r="B19" i="5" s="1"/>
  <c r="E19" i="5" s="1"/>
  <c r="A20" i="4"/>
  <c r="B20" i="4" s="1"/>
  <c r="E20" i="4" s="1"/>
  <c r="A20" i="3"/>
  <c r="B20" i="3" s="1"/>
  <c r="E20" i="3" s="1"/>
  <c r="B15" i="7" l="1"/>
  <c r="E15" i="7" s="1"/>
  <c r="A16" i="7"/>
  <c r="A21" i="1"/>
  <c r="B21" i="1" s="1"/>
  <c r="E21" i="1" s="1"/>
  <c r="A17" i="8"/>
  <c r="B17" i="8" s="1"/>
  <c r="E17" i="8" s="1"/>
  <c r="A13" i="12"/>
  <c r="B13" i="12" s="1"/>
  <c r="E13" i="12" s="1"/>
  <c r="A14" i="11"/>
  <c r="B14" i="11" s="1"/>
  <c r="E14" i="11" s="1"/>
  <c r="A15" i="10"/>
  <c r="B15" i="10" s="1"/>
  <c r="E15" i="10" s="1"/>
  <c r="A12" i="13"/>
  <c r="B12" i="13" s="1"/>
  <c r="A16" i="9"/>
  <c r="B16" i="9" s="1"/>
  <c r="E16" i="9" s="1"/>
  <c r="A20" i="5"/>
  <c r="B20" i="5" s="1"/>
  <c r="E20" i="5" s="1"/>
  <c r="A21" i="4"/>
  <c r="B21" i="4" s="1"/>
  <c r="E21" i="4" s="1"/>
  <c r="A21" i="3"/>
  <c r="B21" i="3" s="1"/>
  <c r="E21" i="3" s="1"/>
  <c r="B16" i="7" l="1"/>
  <c r="E16" i="7" s="1"/>
  <c r="A17" i="7"/>
  <c r="A22" i="1"/>
  <c r="B22" i="1" s="1"/>
  <c r="E22" i="1" s="1"/>
  <c r="A18" i="8"/>
  <c r="B18" i="8" s="1"/>
  <c r="E18" i="8" s="1"/>
  <c r="A16" i="10"/>
  <c r="B16" i="10" s="1"/>
  <c r="E16" i="10" s="1"/>
  <c r="A13" i="13"/>
  <c r="B13" i="13" s="1"/>
  <c r="A14" i="12"/>
  <c r="B14" i="12" s="1"/>
  <c r="E14" i="12" s="1"/>
  <c r="A15" i="11"/>
  <c r="B15" i="11" s="1"/>
  <c r="E15" i="11" s="1"/>
  <c r="A17" i="9"/>
  <c r="B17" i="9" s="1"/>
  <c r="E17" i="9" s="1"/>
  <c r="A21" i="5"/>
  <c r="B21" i="5" s="1"/>
  <c r="E21" i="5" s="1"/>
  <c r="A22" i="4"/>
  <c r="B22" i="4" s="1"/>
  <c r="E22" i="4" s="1"/>
  <c r="A22" i="3"/>
  <c r="B22" i="3" s="1"/>
  <c r="E22" i="3" s="1"/>
  <c r="B17" i="7" l="1"/>
  <c r="E17" i="7" s="1"/>
  <c r="A18" i="7"/>
  <c r="A23" i="1"/>
  <c r="B23" i="1" s="1"/>
  <c r="E23" i="1" s="1"/>
  <c r="A18" i="9"/>
  <c r="B18" i="9" s="1"/>
  <c r="E18" i="9" s="1"/>
  <c r="A17" i="10"/>
  <c r="B17" i="10" s="1"/>
  <c r="E17" i="10" s="1"/>
  <c r="A19" i="8"/>
  <c r="B19" i="8" s="1"/>
  <c r="E19" i="8" s="1"/>
  <c r="A16" i="11"/>
  <c r="B16" i="11" s="1"/>
  <c r="E16" i="11" s="1"/>
  <c r="A14" i="13"/>
  <c r="B14" i="13" s="1"/>
  <c r="A15" i="12"/>
  <c r="B15" i="12" s="1"/>
  <c r="E15" i="12" s="1"/>
  <c r="A22" i="5"/>
  <c r="B22" i="5" s="1"/>
  <c r="E22" i="5" s="1"/>
  <c r="A23" i="4"/>
  <c r="B23" i="4" s="1"/>
  <c r="E23" i="4" s="1"/>
  <c r="A23" i="3"/>
  <c r="B23" i="3" s="1"/>
  <c r="E23" i="3" s="1"/>
  <c r="B18" i="7" l="1"/>
  <c r="E18" i="7" s="1"/>
  <c r="A19" i="7"/>
  <c r="A24" i="1"/>
  <c r="B24" i="1" s="1"/>
  <c r="E24" i="1" s="1"/>
  <c r="A19" i="9"/>
  <c r="B19" i="9" s="1"/>
  <c r="E19" i="9" s="1"/>
  <c r="A15" i="13"/>
  <c r="B15" i="13" s="1"/>
  <c r="E15" i="13" s="1"/>
  <c r="A18" i="10"/>
  <c r="B18" i="10" s="1"/>
  <c r="E18" i="10" s="1"/>
  <c r="A16" i="12"/>
  <c r="B16" i="12" s="1"/>
  <c r="E16" i="12" s="1"/>
  <c r="A20" i="8"/>
  <c r="B20" i="8" s="1"/>
  <c r="E20" i="8" s="1"/>
  <c r="A17" i="11"/>
  <c r="B17" i="11" s="1"/>
  <c r="E17" i="11" s="1"/>
  <c r="A23" i="5"/>
  <c r="B23" i="5" s="1"/>
  <c r="E23" i="5" s="1"/>
  <c r="A24" i="4"/>
  <c r="B24" i="4" s="1"/>
  <c r="E24" i="4" s="1"/>
  <c r="A24" i="3"/>
  <c r="B24" i="3" s="1"/>
  <c r="E24" i="3" s="1"/>
  <c r="B19" i="7" l="1"/>
  <c r="E19" i="7" s="1"/>
  <c r="A20" i="7"/>
  <c r="A25" i="1"/>
  <c r="B25" i="1" s="1"/>
  <c r="E25" i="1" s="1"/>
  <c r="A17" i="12"/>
  <c r="B17" i="12" s="1"/>
  <c r="E17" i="12" s="1"/>
  <c r="A20" i="9"/>
  <c r="B20" i="9" s="1"/>
  <c r="E20" i="9" s="1"/>
  <c r="A16" i="13"/>
  <c r="B16" i="13" s="1"/>
  <c r="E16" i="13" s="1"/>
  <c r="A19" i="10"/>
  <c r="B19" i="10" s="1"/>
  <c r="E19" i="10" s="1"/>
  <c r="A21" i="8"/>
  <c r="B21" i="8" s="1"/>
  <c r="E21" i="8" s="1"/>
  <c r="A18" i="11"/>
  <c r="B18" i="11" s="1"/>
  <c r="E18" i="11" s="1"/>
  <c r="A24" i="5"/>
  <c r="B24" i="5" s="1"/>
  <c r="E24" i="5" s="1"/>
  <c r="A25" i="4"/>
  <c r="B25" i="4" s="1"/>
  <c r="E25" i="4" s="1"/>
  <c r="A25" i="3"/>
  <c r="B25" i="3" s="1"/>
  <c r="E25" i="3" s="1"/>
  <c r="B20" i="7" l="1"/>
  <c r="E20" i="7" s="1"/>
  <c r="A21" i="7"/>
  <c r="A26" i="1"/>
  <c r="B26" i="1" s="1"/>
  <c r="E26" i="1" s="1"/>
  <c r="A22" i="8"/>
  <c r="B22" i="8" s="1"/>
  <c r="E22" i="8" s="1"/>
  <c r="A21" i="9"/>
  <c r="B21" i="9" s="1"/>
  <c r="E21" i="9" s="1"/>
  <c r="A18" i="12"/>
  <c r="B18" i="12" s="1"/>
  <c r="E18" i="12" s="1"/>
  <c r="A17" i="13"/>
  <c r="B17" i="13" s="1"/>
  <c r="A19" i="11"/>
  <c r="B19" i="11" s="1"/>
  <c r="E19" i="11" s="1"/>
  <c r="A20" i="10"/>
  <c r="B20" i="10" s="1"/>
  <c r="E20" i="10" s="1"/>
  <c r="A25" i="5"/>
  <c r="B25" i="5" s="1"/>
  <c r="E25" i="5" s="1"/>
  <c r="A26" i="4"/>
  <c r="B26" i="4" s="1"/>
  <c r="E26" i="4" s="1"/>
  <c r="A26" i="3"/>
  <c r="B26" i="3" s="1"/>
  <c r="E26" i="3" s="1"/>
  <c r="B21" i="7" l="1"/>
  <c r="E21" i="7" s="1"/>
  <c r="A22" i="7"/>
  <c r="A27" i="1"/>
  <c r="B27" i="1" s="1"/>
  <c r="E27" i="1" s="1"/>
  <c r="A20" i="11"/>
  <c r="B20" i="11" s="1"/>
  <c r="E20" i="11" s="1"/>
  <c r="A22" i="9"/>
  <c r="B22" i="9" s="1"/>
  <c r="E22" i="9" s="1"/>
  <c r="A18" i="13"/>
  <c r="B18" i="13" s="1"/>
  <c r="A23" i="8"/>
  <c r="B23" i="8" s="1"/>
  <c r="E23" i="8" s="1"/>
  <c r="A21" i="10"/>
  <c r="B21" i="10" s="1"/>
  <c r="E21" i="10" s="1"/>
  <c r="A19" i="12"/>
  <c r="B19" i="12" s="1"/>
  <c r="E19" i="12" s="1"/>
  <c r="A26" i="5"/>
  <c r="B26" i="5" s="1"/>
  <c r="E26" i="5" s="1"/>
  <c r="A27" i="4"/>
  <c r="B27" i="4" s="1"/>
  <c r="E27" i="4" s="1"/>
  <c r="A27" i="3"/>
  <c r="B27" i="3" s="1"/>
  <c r="E27" i="3" s="1"/>
  <c r="B22" i="7" l="1"/>
  <c r="E22" i="7" s="1"/>
  <c r="A23" i="7"/>
  <c r="A28" i="1"/>
  <c r="B28" i="1" s="1"/>
  <c r="E28" i="1" s="1"/>
  <c r="A23" i="9"/>
  <c r="B23" i="9" s="1"/>
  <c r="E23" i="9" s="1"/>
  <c r="A19" i="13"/>
  <c r="B19" i="13" s="1"/>
  <c r="E19" i="13" s="1"/>
  <c r="A21" i="11"/>
  <c r="B21" i="11" s="1"/>
  <c r="E21" i="11" s="1"/>
  <c r="A22" i="10"/>
  <c r="B22" i="10" s="1"/>
  <c r="E22" i="10" s="1"/>
  <c r="A20" i="12"/>
  <c r="B20" i="12" s="1"/>
  <c r="E20" i="12" s="1"/>
  <c r="A24" i="8"/>
  <c r="B24" i="8" s="1"/>
  <c r="E24" i="8" s="1"/>
  <c r="A27" i="5"/>
  <c r="B27" i="5" s="1"/>
  <c r="E27" i="5" s="1"/>
  <c r="A28" i="4"/>
  <c r="B28" i="4" s="1"/>
  <c r="E28" i="4" s="1"/>
  <c r="A28" i="3"/>
  <c r="B28" i="3" s="1"/>
  <c r="E28" i="3" s="1"/>
  <c r="B23" i="7" l="1"/>
  <c r="E23" i="7" s="1"/>
  <c r="A24" i="7"/>
  <c r="A29" i="1"/>
  <c r="B29" i="1" s="1"/>
  <c r="E29" i="1" s="1"/>
  <c r="A24" i="9"/>
  <c r="B24" i="9" s="1"/>
  <c r="E24" i="9" s="1"/>
  <c r="A20" i="13"/>
  <c r="B20" i="13" s="1"/>
  <c r="E20" i="13" s="1"/>
  <c r="A22" i="11"/>
  <c r="B22" i="11" s="1"/>
  <c r="E22" i="11" s="1"/>
  <c r="A21" i="12"/>
  <c r="B21" i="12" s="1"/>
  <c r="E21" i="12" s="1"/>
  <c r="A25" i="8"/>
  <c r="B25" i="8" s="1"/>
  <c r="E25" i="8" s="1"/>
  <c r="A23" i="10"/>
  <c r="B23" i="10" s="1"/>
  <c r="E23" i="10" s="1"/>
  <c r="A28" i="5"/>
  <c r="B28" i="5" s="1"/>
  <c r="E28" i="5" s="1"/>
  <c r="A29" i="4"/>
  <c r="B29" i="4" s="1"/>
  <c r="E29" i="4" s="1"/>
  <c r="A29" i="3"/>
  <c r="B29" i="3" s="1"/>
  <c r="E29" i="3" s="1"/>
  <c r="B24" i="7" l="1"/>
  <c r="E24" i="7" s="1"/>
  <c r="A25" i="7"/>
  <c r="A30" i="1"/>
  <c r="B30" i="1" s="1"/>
  <c r="E30" i="1" s="1"/>
  <c r="A26" i="8"/>
  <c r="B26" i="8" s="1"/>
  <c r="E26" i="8" s="1"/>
  <c r="A21" i="13"/>
  <c r="B21" i="13" s="1"/>
  <c r="E21" i="13" s="1"/>
  <c r="A24" i="10"/>
  <c r="B24" i="10" s="1"/>
  <c r="E24" i="10" s="1"/>
  <c r="A23" i="11"/>
  <c r="B23" i="11" s="1"/>
  <c r="E23" i="11" s="1"/>
  <c r="A22" i="12"/>
  <c r="B22" i="12" s="1"/>
  <c r="E22" i="12" s="1"/>
  <c r="A25" i="9"/>
  <c r="B25" i="9" s="1"/>
  <c r="E25" i="9" s="1"/>
  <c r="A29" i="5"/>
  <c r="B29" i="5" s="1"/>
  <c r="E29" i="5" s="1"/>
  <c r="A30" i="4"/>
  <c r="B30" i="4" s="1"/>
  <c r="E30" i="4" s="1"/>
  <c r="A30" i="3"/>
  <c r="B30" i="3" s="1"/>
  <c r="E30" i="3" s="1"/>
  <c r="B25" i="7" l="1"/>
  <c r="E25" i="7" s="1"/>
  <c r="A26" i="7"/>
  <c r="A31" i="1"/>
  <c r="B31" i="1" s="1"/>
  <c r="E31" i="1" s="1"/>
  <c r="A23" i="12"/>
  <c r="B23" i="12" s="1"/>
  <c r="E23" i="12" s="1"/>
  <c r="A27" i="8"/>
  <c r="B27" i="8" s="1"/>
  <c r="E27" i="8" s="1"/>
  <c r="A26" i="9"/>
  <c r="B26" i="9" s="1"/>
  <c r="E26" i="9" s="1"/>
  <c r="A22" i="13"/>
  <c r="B22" i="13" s="1"/>
  <c r="A25" i="10"/>
  <c r="B25" i="10" s="1"/>
  <c r="E25" i="10" s="1"/>
  <c r="A24" i="11"/>
  <c r="B24" i="11" s="1"/>
  <c r="E24" i="11" s="1"/>
  <c r="A30" i="5"/>
  <c r="B30" i="5" s="1"/>
  <c r="E30" i="5" s="1"/>
  <c r="A31" i="4"/>
  <c r="B31" i="4" s="1"/>
  <c r="E31" i="4" s="1"/>
  <c r="A31" i="3"/>
  <c r="B31" i="3" s="1"/>
  <c r="E31" i="3" s="1"/>
  <c r="B26" i="7" l="1"/>
  <c r="E26" i="7" s="1"/>
  <c r="A27" i="7"/>
  <c r="A32" i="1"/>
  <c r="B32" i="1" s="1"/>
  <c r="E32" i="1" s="1"/>
  <c r="A26" i="10"/>
  <c r="B26" i="10" s="1"/>
  <c r="E26" i="10" s="1"/>
  <c r="A28" i="8"/>
  <c r="B28" i="8" s="1"/>
  <c r="E28" i="8" s="1"/>
  <c r="A25" i="11"/>
  <c r="B25" i="11" s="1"/>
  <c r="E25" i="11" s="1"/>
  <c r="A27" i="9"/>
  <c r="B27" i="9" s="1"/>
  <c r="E27" i="9" s="1"/>
  <c r="A24" i="12"/>
  <c r="B24" i="12" s="1"/>
  <c r="E24" i="12" s="1"/>
  <c r="A23" i="13"/>
  <c r="B23" i="13" s="1"/>
  <c r="A31" i="5"/>
  <c r="B31" i="5" s="1"/>
  <c r="E31" i="5" s="1"/>
  <c r="A32" i="4"/>
  <c r="B32" i="4" s="1"/>
  <c r="E32" i="4" s="1"/>
  <c r="A32" i="3"/>
  <c r="B27" i="7" l="1"/>
  <c r="E27" i="7" s="1"/>
  <c r="A28" i="7"/>
  <c r="A33" i="3"/>
  <c r="B33" i="3" s="1"/>
  <c r="E33" i="3" s="1"/>
  <c r="B32" i="3"/>
  <c r="E32" i="3" s="1"/>
  <c r="A33" i="1"/>
  <c r="B33" i="1" s="1"/>
  <c r="E33" i="1" s="1"/>
  <c r="A25" i="12"/>
  <c r="B25" i="12" s="1"/>
  <c r="E25" i="12" s="1"/>
  <c r="A29" i="8"/>
  <c r="B29" i="8" s="1"/>
  <c r="E29" i="8" s="1"/>
  <c r="A24" i="13"/>
  <c r="B24" i="13" s="1"/>
  <c r="A26" i="11"/>
  <c r="B26" i="11" s="1"/>
  <c r="E26" i="11" s="1"/>
  <c r="A27" i="10"/>
  <c r="B27" i="10" s="1"/>
  <c r="E27" i="10" s="1"/>
  <c r="A28" i="9"/>
  <c r="B28" i="9" s="1"/>
  <c r="E28" i="9" s="1"/>
  <c r="A32" i="5"/>
  <c r="B32" i="5" s="1"/>
  <c r="E32" i="5" s="1"/>
  <c r="A33" i="4"/>
  <c r="B33" i="4" s="1"/>
  <c r="E33" i="4" s="1"/>
  <c r="B28" i="7" l="1"/>
  <c r="E28" i="7" s="1"/>
  <c r="A29" i="7"/>
  <c r="A34" i="1"/>
  <c r="B34" i="1" s="1"/>
  <c r="E34" i="1" s="1"/>
  <c r="A28" i="10"/>
  <c r="B28" i="10" s="1"/>
  <c r="E28" i="10" s="1"/>
  <c r="A30" i="8"/>
  <c r="B30" i="8" s="1"/>
  <c r="E30" i="8" s="1"/>
  <c r="A29" i="9"/>
  <c r="B29" i="9" s="1"/>
  <c r="E29" i="9" s="1"/>
  <c r="A26" i="12"/>
  <c r="B26" i="12" s="1"/>
  <c r="E26" i="12" s="1"/>
  <c r="A27" i="11"/>
  <c r="B27" i="11" s="1"/>
  <c r="E27" i="11" s="1"/>
  <c r="A25" i="13"/>
  <c r="B25" i="13" s="1"/>
  <c r="A33" i="5"/>
  <c r="B33" i="5" s="1"/>
  <c r="E33" i="5" s="1"/>
  <c r="A34" i="4"/>
  <c r="B34" i="4" s="1"/>
  <c r="E34" i="4" s="1"/>
  <c r="B29" i="7" l="1"/>
  <c r="E29" i="7" s="1"/>
  <c r="A30" i="7"/>
  <c r="A35" i="1"/>
  <c r="B35" i="1" s="1"/>
  <c r="E35" i="1" s="1"/>
  <c r="A28" i="11"/>
  <c r="B28" i="11" s="1"/>
  <c r="E28" i="11" s="1"/>
  <c r="A31" i="8"/>
  <c r="B31" i="8" s="1"/>
  <c r="E31" i="8" s="1"/>
  <c r="A29" i="10"/>
  <c r="B29" i="10" s="1"/>
  <c r="E29" i="10" s="1"/>
  <c r="A26" i="13"/>
  <c r="B26" i="13" s="1"/>
  <c r="A30" i="9"/>
  <c r="B30" i="9" s="1"/>
  <c r="E30" i="9" s="1"/>
  <c r="A27" i="12"/>
  <c r="B27" i="12" s="1"/>
  <c r="E27" i="12" s="1"/>
  <c r="A34" i="5"/>
  <c r="B34" i="5" s="1"/>
  <c r="E34" i="5" s="1"/>
  <c r="A35" i="4"/>
  <c r="B35" i="4" s="1"/>
  <c r="E35" i="4" s="1"/>
  <c r="B30" i="7" l="1"/>
  <c r="E30" i="7" s="1"/>
  <c r="A31" i="7"/>
  <c r="A36" i="1"/>
  <c r="B36" i="1" s="1"/>
  <c r="E36" i="1" s="1"/>
  <c r="A29" i="11"/>
  <c r="B29" i="11" s="1"/>
  <c r="E29" i="11" s="1"/>
  <c r="A27" i="13"/>
  <c r="B27" i="13" s="1"/>
  <c r="A32" i="8"/>
  <c r="B32" i="8" s="1"/>
  <c r="E32" i="8" s="1"/>
  <c r="A31" i="9"/>
  <c r="B31" i="9" s="1"/>
  <c r="E31" i="9" s="1"/>
  <c r="A28" i="12"/>
  <c r="B28" i="12" s="1"/>
  <c r="E28" i="12" s="1"/>
  <c r="A30" i="10"/>
  <c r="B30" i="10" s="1"/>
  <c r="E30" i="10" s="1"/>
  <c r="A35" i="5"/>
  <c r="B35" i="5" s="1"/>
  <c r="E35" i="5" s="1"/>
  <c r="A36" i="4"/>
  <c r="B36" i="4" s="1"/>
  <c r="E36" i="4" s="1"/>
  <c r="B31" i="7" l="1"/>
  <c r="E31" i="7" s="1"/>
  <c r="A32" i="7"/>
  <c r="A30" i="11"/>
  <c r="B30" i="11" s="1"/>
  <c r="E30" i="11" s="1"/>
  <c r="A28" i="13"/>
  <c r="B28" i="13" s="1"/>
  <c r="A29" i="12"/>
  <c r="B29" i="12" s="1"/>
  <c r="E29" i="12" s="1"/>
  <c r="A31" i="10"/>
  <c r="B31" i="10" s="1"/>
  <c r="E31" i="10" s="1"/>
  <c r="A33" i="8"/>
  <c r="B33" i="8" s="1"/>
  <c r="E33" i="8" s="1"/>
  <c r="A32" i="9"/>
  <c r="B32" i="9" s="1"/>
  <c r="E32" i="9" s="1"/>
  <c r="A2" i="6"/>
  <c r="A7" i="6"/>
  <c r="B7" i="6" s="1"/>
  <c r="E7" i="6" s="1"/>
  <c r="B32" i="7" l="1"/>
  <c r="E32" i="7" s="1"/>
  <c r="A33" i="7"/>
  <c r="A31" i="11"/>
  <c r="B31" i="11" s="1"/>
  <c r="E31" i="11" s="1"/>
  <c r="A34" i="8"/>
  <c r="B34" i="8" s="1"/>
  <c r="E34" i="8" s="1"/>
  <c r="A29" i="13"/>
  <c r="B29" i="13" s="1"/>
  <c r="A32" i="10"/>
  <c r="B32" i="10" s="1"/>
  <c r="E32" i="10" s="1"/>
  <c r="A33" i="9"/>
  <c r="B33" i="9" s="1"/>
  <c r="E33" i="9" s="1"/>
  <c r="A30" i="12"/>
  <c r="B30" i="12" s="1"/>
  <c r="E30" i="12" s="1"/>
  <c r="A8" i="6"/>
  <c r="B8" i="6" s="1"/>
  <c r="E8" i="6" s="1"/>
  <c r="B33" i="7" l="1"/>
  <c r="E33" i="7" s="1"/>
  <c r="A34" i="7"/>
  <c r="A34" i="9"/>
  <c r="B34" i="9" s="1"/>
  <c r="E34" i="9" s="1"/>
  <c r="A31" i="12"/>
  <c r="B31" i="12" s="1"/>
  <c r="E31" i="12" s="1"/>
  <c r="A35" i="8"/>
  <c r="B35" i="8" s="1"/>
  <c r="E35" i="8" s="1"/>
  <c r="A33" i="10"/>
  <c r="B33" i="10" s="1"/>
  <c r="E33" i="10" s="1"/>
  <c r="A32" i="11"/>
  <c r="B32" i="11" s="1"/>
  <c r="E32" i="11" s="1"/>
  <c r="A30" i="13"/>
  <c r="B30" i="13" s="1"/>
  <c r="A9" i="6"/>
  <c r="B9" i="6" s="1"/>
  <c r="E9" i="6" s="1"/>
  <c r="B34" i="7" l="1"/>
  <c r="E34" i="7" s="1"/>
  <c r="A35" i="7"/>
  <c r="B35" i="7" s="1"/>
  <c r="E35" i="7" s="1"/>
  <c r="A33" i="11"/>
  <c r="B33" i="11" s="1"/>
  <c r="E33" i="11" s="1"/>
  <c r="A34" i="10"/>
  <c r="B34" i="10" s="1"/>
  <c r="E34" i="10" s="1"/>
  <c r="A35" i="9"/>
  <c r="B35" i="9" s="1"/>
  <c r="E35" i="9" s="1"/>
  <c r="A32" i="12"/>
  <c r="B32" i="12" s="1"/>
  <c r="E32" i="12" s="1"/>
  <c r="A31" i="13"/>
  <c r="B31" i="13" s="1"/>
  <c r="A36" i="8"/>
  <c r="B36" i="8" s="1"/>
  <c r="E36" i="8" s="1"/>
  <c r="A10" i="6"/>
  <c r="B10" i="6" s="1"/>
  <c r="E10" i="6" s="1"/>
  <c r="A34" i="11" l="1"/>
  <c r="B34" i="11" s="1"/>
  <c r="E34" i="11" s="1"/>
  <c r="A35" i="10"/>
  <c r="B35" i="10" s="1"/>
  <c r="E35" i="10" s="1"/>
  <c r="A36" i="9"/>
  <c r="B36" i="9" s="1"/>
  <c r="E36" i="9" s="1"/>
  <c r="A32" i="13"/>
  <c r="B32" i="13" s="1"/>
  <c r="A33" i="12"/>
  <c r="B33" i="12" s="1"/>
  <c r="E33" i="12" s="1"/>
  <c r="A11" i="6"/>
  <c r="B11" i="6" s="1"/>
  <c r="E11" i="6" s="1"/>
  <c r="A33" i="13" l="1"/>
  <c r="B33" i="13" s="1"/>
  <c r="E33" i="13" s="1"/>
  <c r="A34" i="12"/>
  <c r="B34" i="12" s="1"/>
  <c r="E34" i="12" s="1"/>
  <c r="A35" i="11"/>
  <c r="B35" i="11" s="1"/>
  <c r="E35" i="11" s="1"/>
  <c r="A12" i="6"/>
  <c r="B12" i="6" s="1"/>
  <c r="E12" i="6" s="1"/>
  <c r="A34" i="13" l="1"/>
  <c r="B34" i="13" s="1"/>
  <c r="E34" i="13" s="1"/>
  <c r="A35" i="12"/>
  <c r="B35" i="12" s="1"/>
  <c r="E35" i="12" s="1"/>
  <c r="A36" i="11"/>
  <c r="B36" i="11" s="1"/>
  <c r="E36" i="11" s="1"/>
  <c r="A13" i="6"/>
  <c r="B13" i="6" s="1"/>
  <c r="E13" i="6" s="1"/>
  <c r="A35" i="13" l="1"/>
  <c r="B35" i="13" s="1"/>
  <c r="E35" i="13" s="1"/>
  <c r="A14" i="6"/>
  <c r="B14" i="6" s="1"/>
  <c r="E14" i="6" s="1"/>
  <c r="A36" i="13" l="1"/>
  <c r="B36" i="13" s="1"/>
  <c r="A15" i="6"/>
  <c r="B15" i="6" s="1"/>
  <c r="E15" i="6" s="1"/>
  <c r="A16" i="6" l="1"/>
  <c r="B16" i="6" s="1"/>
  <c r="E16" i="6" s="1"/>
  <c r="A17" i="6" l="1"/>
  <c r="B17" i="6" s="1"/>
  <c r="E17" i="6" s="1"/>
  <c r="A18" i="6" l="1"/>
  <c r="B18" i="6" s="1"/>
  <c r="E18" i="6" s="1"/>
  <c r="A19" i="6" l="1"/>
  <c r="B19" i="6" s="1"/>
  <c r="E19" i="6" s="1"/>
  <c r="A20" i="6" l="1"/>
  <c r="B20" i="6" s="1"/>
  <c r="E20" i="6" s="1"/>
  <c r="A21" i="6" l="1"/>
  <c r="B21" i="6" s="1"/>
  <c r="E21" i="6" s="1"/>
  <c r="A22" i="6" l="1"/>
  <c r="B22" i="6" s="1"/>
  <c r="E22" i="6" s="1"/>
  <c r="A23" i="6" l="1"/>
  <c r="B23" i="6" s="1"/>
  <c r="E23" i="6" s="1"/>
  <c r="A24" i="6" l="1"/>
  <c r="B24" i="6" s="1"/>
  <c r="E24" i="6" s="1"/>
  <c r="A25" i="6" l="1"/>
  <c r="B25" i="6" s="1"/>
  <c r="E25" i="6" s="1"/>
  <c r="A26" i="6" l="1"/>
  <c r="B26" i="6" s="1"/>
  <c r="E26" i="6" s="1"/>
  <c r="A27" i="6" l="1"/>
  <c r="B27" i="6" s="1"/>
  <c r="E27" i="6" s="1"/>
  <c r="A28" i="6" l="1"/>
  <c r="B28" i="6" s="1"/>
  <c r="E28" i="6" s="1"/>
  <c r="A29" i="6" l="1"/>
  <c r="B29" i="6" s="1"/>
  <c r="E29" i="6" s="1"/>
  <c r="A30" i="6" l="1"/>
  <c r="B30" i="6" s="1"/>
  <c r="E30" i="6" s="1"/>
  <c r="A31" i="6" l="1"/>
  <c r="B31" i="6" s="1"/>
  <c r="E31" i="6" s="1"/>
  <c r="A32" i="6" l="1"/>
  <c r="B32" i="6" s="1"/>
  <c r="E32" i="6" s="1"/>
  <c r="A33" i="6" l="1"/>
  <c r="B33" i="6" s="1"/>
  <c r="E33" i="6" s="1"/>
  <c r="A34" i="6" l="1"/>
  <c r="B34" i="6" s="1"/>
  <c r="E34" i="6" s="1"/>
  <c r="A35" i="6" l="1"/>
  <c r="B35" i="6" s="1"/>
  <c r="E35" i="6" s="1"/>
  <c r="A36" i="6" l="1"/>
  <c r="B36" i="6" s="1"/>
  <c r="E36" i="6" s="1"/>
</calcChain>
</file>

<file path=xl/sharedStrings.xml><?xml version="1.0" encoding="utf-8"?>
<sst xmlns="http://schemas.openxmlformats.org/spreadsheetml/2006/main" count="303" uniqueCount="25">
  <si>
    <t>JOURS</t>
  </si>
  <si>
    <t>SOLDE</t>
  </si>
  <si>
    <t>HS+</t>
  </si>
  <si>
    <t>HS-</t>
  </si>
  <si>
    <t>RPS+</t>
  </si>
  <si>
    <t>RPS-</t>
  </si>
  <si>
    <t>CF</t>
  </si>
  <si>
    <t>ARTT</t>
  </si>
  <si>
    <t>CA</t>
  </si>
  <si>
    <t>CET+</t>
  </si>
  <si>
    <t>CET-</t>
  </si>
  <si>
    <t>CAHP</t>
  </si>
  <si>
    <t>TOTAL</t>
  </si>
  <si>
    <t>Jours</t>
  </si>
  <si>
    <t>Lun</t>
  </si>
  <si>
    <t>Mar</t>
  </si>
  <si>
    <t>Jeu</t>
  </si>
  <si>
    <t>Ven</t>
  </si>
  <si>
    <t>Sam</t>
  </si>
  <si>
    <t>Dim</t>
  </si>
  <si>
    <t>Mer</t>
  </si>
  <si>
    <t>Heures</t>
  </si>
  <si>
    <t xml:space="preserve">Type de Congé </t>
  </si>
  <si>
    <t xml:space="preserve">CA </t>
  </si>
  <si>
    <t>RPS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</si>
</sst>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1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20"/>
      <name val="Calibri"/>
      <family val="2"/>
      <scheme val="minor"/>
    </font>
    <font>
      <sz val="16"/>
      <name val="Comic Sans MS"/>
      <family val="4"/>
    </font>
    <font>
      <sz val="16"/>
      <color rgb="FFFF0000"/>
      <name val="Comic Sans MS"/>
      <family val="4"/>
    </font>
    <font>
      <sz val="14"/>
      <name val="Comic Sans MS"/>
      <family val="4"/>
    </font>
    <font>
      <b/>
      <sz val="14"/>
      <color theme="0"/>
      <name val="Comic Sans MS"/>
      <family val="4"/>
    </font>
    <font>
      <b/>
      <sz val="16"/>
      <color rgb="FFFF0000"/>
      <name val="Comic Sans MS"/>
      <family val="4"/>
    </font>
    <font>
      <sz val="16"/>
      <color rgb="FFFFFF00"/>
      <name val="Comic Sans MS"/>
      <family val="4"/>
    </font>
    <font>
      <b/>
      <sz val="20"/>
      <color rgb="FFFFFF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/>
      <top/>
      <bottom style="thin">
        <color theme="5" tint="0.39997558519241921"/>
      </bottom>
      <diagonal/>
    </border>
    <border>
      <left/>
      <right style="thin">
        <color theme="5" tint="0.39997558519241921"/>
      </right>
      <top/>
      <bottom style="thin">
        <color theme="5" tint="0.39997558519241921"/>
      </bottom>
      <diagonal/>
    </border>
    <border>
      <left style="thin">
        <color theme="5" tint="0.39997558519241921"/>
      </left>
      <right/>
      <top/>
      <bottom/>
      <diagonal/>
    </border>
    <border>
      <left/>
      <right style="thin">
        <color theme="5" tint="0.39997558519241921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46" fontId="9" fillId="6" borderId="1" xfId="0" applyNumberFormat="1" applyFont="1" applyFill="1" applyBorder="1" applyAlignment="1">
      <alignment horizontal="center" vertical="center"/>
    </xf>
    <xf numFmtId="20" fontId="9" fillId="6" borderId="1" xfId="0" applyNumberFormat="1" applyFont="1" applyFill="1" applyBorder="1" applyAlignment="1">
      <alignment horizontal="center" vertical="center"/>
    </xf>
    <xf numFmtId="46" fontId="11" fillId="0" borderId="0" xfId="0" applyNumberFormat="1" applyFont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21" fontId="11" fillId="7" borderId="6" xfId="0" applyNumberFormat="1" applyFont="1" applyFill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21" fontId="11" fillId="0" borderId="8" xfId="0" applyNumberFormat="1" applyFont="1" applyBorder="1" applyAlignment="1">
      <alignment horizontal="center" vertical="center"/>
    </xf>
    <xf numFmtId="0" fontId="11" fillId="7" borderId="7" xfId="0" applyFont="1" applyFill="1" applyBorder="1" applyAlignment="1">
      <alignment horizontal="center" vertical="center"/>
    </xf>
    <xf numFmtId="21" fontId="11" fillId="7" borderId="8" xfId="0" applyNumberFormat="1" applyFont="1" applyFill="1" applyBorder="1" applyAlignment="1">
      <alignment horizontal="center" vertical="center"/>
    </xf>
    <xf numFmtId="0" fontId="11" fillId="7" borderId="9" xfId="0" applyFont="1" applyFill="1" applyBorder="1" applyAlignment="1">
      <alignment horizontal="center" vertical="center"/>
    </xf>
    <xf numFmtId="21" fontId="11" fillId="7" borderId="10" xfId="0" applyNumberFormat="1" applyFont="1" applyFill="1" applyBorder="1" applyAlignment="1">
      <alignment horizontal="center" vertical="center"/>
    </xf>
    <xf numFmtId="20" fontId="4" fillId="2" borderId="1" xfId="0" applyNumberFormat="1" applyFont="1" applyFill="1" applyBorder="1" applyAlignment="1">
      <alignment horizontal="center" vertical="center"/>
    </xf>
    <xf numFmtId="164" fontId="4" fillId="8" borderId="1" xfId="0" applyNumberFormat="1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20" fontId="4" fillId="8" borderId="1" xfId="0" applyNumberFormat="1" applyFont="1" applyFill="1" applyBorder="1" applyAlignment="1">
      <alignment horizontal="center" vertical="center"/>
    </xf>
    <xf numFmtId="21" fontId="9" fillId="6" borderId="1" xfId="0" applyNumberFormat="1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9" fillId="6" borderId="2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20" fontId="12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6" formatCode="hh:mm:ss"/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theme="5" tint="0.39997558519241921"/>
        </right>
        <top/>
        <bottom style="thin">
          <color theme="5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theme="5" tint="0.39997558519241921"/>
        </left>
        <right/>
        <top/>
        <bottom style="thin">
          <color theme="5" tint="0.39997558519241921"/>
        </bottom>
        <vertical/>
        <horizontal/>
      </border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Spin" dx="16" fmlaLink="$D$1" max="9999" min="2000" page="10" val="20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0</xdr:rowOff>
        </xdr:from>
        <xdr:to>
          <xdr:col>9</xdr:col>
          <xdr:colOff>847725</xdr:colOff>
          <xdr:row>1</xdr:row>
          <xdr:rowOff>9525</xdr:rowOff>
        </xdr:to>
        <xdr:sp macro="" textlink="">
          <xdr:nvSpPr>
            <xdr:cNvPr id="1044" name="Spinner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E2:G5" totalsRowShown="0" headerRowDxfId="6">
  <autoFilter ref="E2:G5" xr:uid="{00000000-0009-0000-0100-000002000000}"/>
  <tableColumns count="3">
    <tableColumn id="1" xr3:uid="{00000000-0010-0000-0000-000001000000}" name="Type de Congé " dataDxfId="5"/>
    <tableColumn id="2" xr3:uid="{00000000-0010-0000-0000-000002000000}" name="Heures"/>
    <tableColumn id="3" xr3:uid="{00000000-0010-0000-0000-000003000000}" name="Jours" dataDxfId="4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2:B9" totalsRowShown="0" headerRowDxfId="3" tableBorderDxfId="2">
  <autoFilter ref="A2:B9" xr:uid="{00000000-0009-0000-0100-000003000000}"/>
  <tableColumns count="2">
    <tableColumn id="1" xr3:uid="{00000000-0010-0000-0100-000001000000}" name="Jours" dataDxfId="1"/>
    <tableColumn id="2" xr3:uid="{00000000-0010-0000-0100-000002000000}" name="Heures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246"/>
  <sheetViews>
    <sheetView workbookViewId="0">
      <selection activeCell="E4" sqref="E4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4" width="12.85546875" style="4"/>
    <col min="5" max="5" width="16.28515625" style="4" bestFit="1" customWidth="1"/>
    <col min="6" max="6" width="12.85546875" style="4"/>
    <col min="7" max="7" width="15.140625" style="4" bestFit="1" customWidth="1"/>
    <col min="8" max="8" width="15.7109375" style="4" bestFit="1" customWidth="1"/>
    <col min="9" max="16384" width="12.85546875" style="4"/>
  </cols>
  <sheetData>
    <row r="1" spans="1:29" ht="30.75" customHeight="1" x14ac:dyDescent="0.25">
      <c r="D1" s="3">
        <v>2018</v>
      </c>
      <c r="H1" s="1" t="str">
        <f xml:space="preserve"> "Calendrier "&amp;D1</f>
        <v>Calendrier 2018</v>
      </c>
    </row>
    <row r="2" spans="1:29" ht="30.75" customHeight="1" x14ac:dyDescent="0.25">
      <c r="A2" s="29" t="str">
        <f>PROPER(TEXT(A6,"mmmm"))</f>
        <v>Janvier</v>
      </c>
      <c r="B2" s="29"/>
      <c r="C2" s="29"/>
      <c r="D2" s="29"/>
      <c r="E2" s="30"/>
    </row>
    <row r="3" spans="1:29" s="8" customFormat="1" ht="30.75" customHeight="1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9" ht="30.75" customHeight="1" x14ac:dyDescent="0.25">
      <c r="A4" s="33" t="s">
        <v>1</v>
      </c>
      <c r="B4" s="34"/>
      <c r="C4" s="14">
        <v>0.7055555555555556</v>
      </c>
      <c r="D4" s="9"/>
      <c r="E4" s="13">
        <v>10.03888888888889</v>
      </c>
      <c r="F4" s="9"/>
      <c r="G4" s="13">
        <v>5.1333333333333337</v>
      </c>
      <c r="H4" s="13">
        <v>7.8395833333333336</v>
      </c>
      <c r="I4" s="9">
        <v>18</v>
      </c>
      <c r="J4" s="9"/>
      <c r="K4" s="9">
        <v>34</v>
      </c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</row>
    <row r="5" spans="1:29" ht="30.75" customHeight="1" x14ac:dyDescent="0.25">
      <c r="A5" s="31" t="s">
        <v>0</v>
      </c>
      <c r="B5" s="3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</row>
    <row r="6" spans="1:29" ht="30.75" customHeight="1" x14ac:dyDescent="0.25">
      <c r="A6" s="5">
        <f>DATE(D1,1,1)</f>
        <v>43101</v>
      </c>
      <c r="B6" s="5" t="str">
        <f t="shared" ref="B6:B36" si="0">PROPER(LEFT(TEXT(A6,"JJJJ"),3))</f>
        <v>Lun</v>
      </c>
      <c r="C6" s="2"/>
      <c r="D6" s="2"/>
      <c r="E6" s="24" t="str">
        <f>IF(B6="Sam","3:09:12",IF(B6="Dim","2:36","0:58"))</f>
        <v>0:58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</row>
    <row r="7" spans="1:29" ht="30.75" customHeight="1" x14ac:dyDescent="0.25">
      <c r="A7" s="5">
        <f>+A6+1</f>
        <v>43102</v>
      </c>
      <c r="B7" s="5" t="str">
        <f t="shared" si="0"/>
        <v>Mar</v>
      </c>
      <c r="C7" s="2"/>
      <c r="D7" s="2"/>
      <c r="E7" s="24" t="str">
        <f t="shared" ref="E7:E36" si="1">IF(B7="Sam","3:09:12",IF(B7="Dim","2:36","0:58"))</f>
        <v>0:58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</row>
    <row r="8" spans="1:29" ht="30.75" customHeight="1" x14ac:dyDescent="0.25">
      <c r="A8" s="5">
        <f t="shared" ref="A8:A36" si="2">+A7+1</f>
        <v>43103</v>
      </c>
      <c r="B8" s="5" t="str">
        <f t="shared" si="0"/>
        <v>Mer</v>
      </c>
      <c r="C8" s="2"/>
      <c r="D8" s="2"/>
      <c r="E8" s="24" t="str">
        <f t="shared" si="1"/>
        <v>0:58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ht="30.75" customHeight="1" x14ac:dyDescent="0.25">
      <c r="A9" s="5">
        <f t="shared" si="2"/>
        <v>43104</v>
      </c>
      <c r="B9" s="5" t="str">
        <f t="shared" si="0"/>
        <v>Jeu</v>
      </c>
      <c r="C9" s="2"/>
      <c r="D9" s="2"/>
      <c r="E9" s="24" t="str">
        <f t="shared" si="1"/>
        <v>0:58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ht="30.75" customHeight="1" x14ac:dyDescent="0.25">
      <c r="A10" s="5">
        <f t="shared" si="2"/>
        <v>43105</v>
      </c>
      <c r="B10" s="5" t="str">
        <f t="shared" si="0"/>
        <v>Ven</v>
      </c>
      <c r="C10" s="2"/>
      <c r="D10" s="2"/>
      <c r="E10" s="24" t="str">
        <f t="shared" si="1"/>
        <v>0:58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ht="30.75" customHeight="1" x14ac:dyDescent="0.25">
      <c r="A11" s="5">
        <f t="shared" si="2"/>
        <v>43106</v>
      </c>
      <c r="B11" s="5" t="str">
        <f t="shared" si="0"/>
        <v>Sam</v>
      </c>
      <c r="C11" s="2"/>
      <c r="D11" s="2"/>
      <c r="E11" s="24" t="str">
        <f t="shared" si="1"/>
        <v>3:09:12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ht="30.75" customHeight="1" x14ac:dyDescent="0.25">
      <c r="A12" s="5">
        <f t="shared" si="2"/>
        <v>43107</v>
      </c>
      <c r="B12" s="5" t="str">
        <f t="shared" si="0"/>
        <v>Dim</v>
      </c>
      <c r="C12" s="2"/>
      <c r="D12" s="2"/>
      <c r="E12" s="24" t="str">
        <f t="shared" si="1"/>
        <v>2:36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ht="30.75" customHeight="1" x14ac:dyDescent="0.25">
      <c r="A13" s="5">
        <f t="shared" si="2"/>
        <v>43108</v>
      </c>
      <c r="B13" s="5" t="str">
        <f t="shared" si="0"/>
        <v>Lun</v>
      </c>
      <c r="C13" s="2"/>
      <c r="D13" s="2"/>
      <c r="E13" s="24" t="str">
        <f t="shared" si="1"/>
        <v>0:58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ht="30.75" customHeight="1" x14ac:dyDescent="0.25">
      <c r="A14" s="5">
        <f t="shared" si="2"/>
        <v>43109</v>
      </c>
      <c r="B14" s="5" t="str">
        <f t="shared" si="0"/>
        <v>Mar</v>
      </c>
      <c r="C14" s="2"/>
      <c r="D14" s="2"/>
      <c r="E14" s="24" t="str">
        <f t="shared" si="1"/>
        <v>0:58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ht="30.75" customHeight="1" x14ac:dyDescent="0.25">
      <c r="A15" s="5">
        <f t="shared" si="2"/>
        <v>43110</v>
      </c>
      <c r="B15" s="5" t="str">
        <f t="shared" si="0"/>
        <v>Mer</v>
      </c>
      <c r="C15" s="2"/>
      <c r="D15" s="2"/>
      <c r="E15" s="24" t="str">
        <f t="shared" si="1"/>
        <v>0:58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ht="30.75" customHeight="1" x14ac:dyDescent="0.25">
      <c r="A16" s="5">
        <f t="shared" si="2"/>
        <v>43111</v>
      </c>
      <c r="B16" s="5" t="str">
        <f t="shared" si="0"/>
        <v>Jeu</v>
      </c>
      <c r="C16" s="2"/>
      <c r="D16" s="2"/>
      <c r="E16" s="24" t="str">
        <f t="shared" si="1"/>
        <v>0:58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</row>
    <row r="17" spans="1:29" ht="30.75" customHeight="1" x14ac:dyDescent="0.25">
      <c r="A17" s="5">
        <f t="shared" si="2"/>
        <v>43112</v>
      </c>
      <c r="B17" s="5" t="str">
        <f t="shared" si="0"/>
        <v>Ven</v>
      </c>
      <c r="C17" s="2"/>
      <c r="D17" s="2"/>
      <c r="E17" s="24" t="str">
        <f t="shared" si="1"/>
        <v>0:58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</row>
    <row r="18" spans="1:29" ht="30.75" customHeight="1" x14ac:dyDescent="0.25">
      <c r="A18" s="5">
        <f t="shared" si="2"/>
        <v>43113</v>
      </c>
      <c r="B18" s="5" t="str">
        <f t="shared" si="0"/>
        <v>Sam</v>
      </c>
      <c r="C18" s="2"/>
      <c r="D18" s="2"/>
      <c r="E18" s="24" t="str">
        <f t="shared" si="1"/>
        <v>3:09:12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</row>
    <row r="19" spans="1:29" ht="30.75" customHeight="1" x14ac:dyDescent="0.25">
      <c r="A19" s="5">
        <f t="shared" si="2"/>
        <v>43114</v>
      </c>
      <c r="B19" s="5" t="str">
        <f t="shared" si="0"/>
        <v>Dim</v>
      </c>
      <c r="C19" s="2"/>
      <c r="D19" s="2"/>
      <c r="E19" s="24" t="str">
        <f t="shared" si="1"/>
        <v>2:36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</row>
    <row r="20" spans="1:29" ht="30.75" customHeight="1" x14ac:dyDescent="0.25">
      <c r="A20" s="5">
        <f t="shared" si="2"/>
        <v>43115</v>
      </c>
      <c r="B20" s="5" t="str">
        <f t="shared" si="0"/>
        <v>Lun</v>
      </c>
      <c r="C20" s="2"/>
      <c r="D20" s="2"/>
      <c r="E20" s="24" t="str">
        <f t="shared" si="1"/>
        <v>0:58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</row>
    <row r="21" spans="1:29" ht="30.75" customHeight="1" x14ac:dyDescent="0.25">
      <c r="A21" s="5">
        <f t="shared" si="2"/>
        <v>43116</v>
      </c>
      <c r="B21" s="5" t="str">
        <f t="shared" si="0"/>
        <v>Mar</v>
      </c>
      <c r="C21" s="2"/>
      <c r="D21" s="2"/>
      <c r="E21" s="24" t="str">
        <f t="shared" si="1"/>
        <v>0:58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</row>
    <row r="22" spans="1:29" ht="30.75" customHeight="1" x14ac:dyDescent="0.25">
      <c r="A22" s="5">
        <f t="shared" si="2"/>
        <v>43117</v>
      </c>
      <c r="B22" s="5" t="str">
        <f t="shared" si="0"/>
        <v>Mer</v>
      </c>
      <c r="C22" s="2"/>
      <c r="D22" s="2"/>
      <c r="E22" s="24" t="str">
        <f t="shared" si="1"/>
        <v>0:58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</row>
    <row r="23" spans="1:29" ht="30.75" customHeight="1" x14ac:dyDescent="0.25">
      <c r="A23" s="5">
        <f t="shared" si="2"/>
        <v>43118</v>
      </c>
      <c r="B23" s="5" t="str">
        <f t="shared" si="0"/>
        <v>Jeu</v>
      </c>
      <c r="C23" s="2"/>
      <c r="D23" s="2"/>
      <c r="E23" s="24" t="str">
        <f t="shared" si="1"/>
        <v>0:58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</row>
    <row r="24" spans="1:29" ht="30.75" customHeight="1" x14ac:dyDescent="0.25">
      <c r="A24" s="5">
        <f t="shared" si="2"/>
        <v>43119</v>
      </c>
      <c r="B24" s="5" t="str">
        <f t="shared" si="0"/>
        <v>Ven</v>
      </c>
      <c r="C24" s="2"/>
      <c r="D24" s="2"/>
      <c r="E24" s="24" t="str">
        <f t="shared" si="1"/>
        <v>0:58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</row>
    <row r="25" spans="1:29" ht="30.75" customHeight="1" x14ac:dyDescent="0.25">
      <c r="A25" s="5">
        <f t="shared" si="2"/>
        <v>43120</v>
      </c>
      <c r="B25" s="5" t="str">
        <f t="shared" si="0"/>
        <v>Sam</v>
      </c>
      <c r="C25" s="2"/>
      <c r="D25" s="2"/>
      <c r="E25" s="24" t="str">
        <f t="shared" si="1"/>
        <v>3:09:12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</row>
    <row r="26" spans="1:29" ht="30.75" customHeight="1" x14ac:dyDescent="0.25">
      <c r="A26" s="5">
        <f t="shared" si="2"/>
        <v>43121</v>
      </c>
      <c r="B26" s="5" t="str">
        <f t="shared" si="0"/>
        <v>Dim</v>
      </c>
      <c r="C26" s="2"/>
      <c r="D26" s="2"/>
      <c r="E26" s="24" t="str">
        <f t="shared" si="1"/>
        <v>2:36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</row>
    <row r="27" spans="1:29" ht="30.75" customHeight="1" x14ac:dyDescent="0.25">
      <c r="A27" s="5">
        <f t="shared" si="2"/>
        <v>43122</v>
      </c>
      <c r="B27" s="5" t="str">
        <f t="shared" si="0"/>
        <v>Lun</v>
      </c>
      <c r="C27" s="2"/>
      <c r="D27" s="2"/>
      <c r="E27" s="24" t="str">
        <f t="shared" si="1"/>
        <v>0:58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</row>
    <row r="28" spans="1:29" ht="30.75" customHeight="1" x14ac:dyDescent="0.25">
      <c r="A28" s="5">
        <f t="shared" si="2"/>
        <v>43123</v>
      </c>
      <c r="B28" s="5" t="str">
        <f t="shared" si="0"/>
        <v>Mar</v>
      </c>
      <c r="C28" s="2"/>
      <c r="D28" s="2"/>
      <c r="E28" s="24" t="str">
        <f t="shared" si="1"/>
        <v>0:58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</row>
    <row r="29" spans="1:29" ht="30.75" customHeight="1" x14ac:dyDescent="0.25">
      <c r="A29" s="5">
        <f t="shared" si="2"/>
        <v>43124</v>
      </c>
      <c r="B29" s="5" t="str">
        <f t="shared" si="0"/>
        <v>Mer</v>
      </c>
      <c r="C29" s="2"/>
      <c r="D29" s="2"/>
      <c r="E29" s="24" t="str">
        <f t="shared" si="1"/>
        <v>0:58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</row>
    <row r="30" spans="1:29" ht="30.75" customHeight="1" x14ac:dyDescent="0.25">
      <c r="A30" s="5">
        <f t="shared" si="2"/>
        <v>43125</v>
      </c>
      <c r="B30" s="5" t="str">
        <f t="shared" si="0"/>
        <v>Jeu</v>
      </c>
      <c r="C30" s="2"/>
      <c r="D30" s="2"/>
      <c r="E30" s="24" t="str">
        <f t="shared" si="1"/>
        <v>0:58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</row>
    <row r="31" spans="1:29" ht="30.75" customHeight="1" x14ac:dyDescent="0.25">
      <c r="A31" s="5">
        <f t="shared" si="2"/>
        <v>43126</v>
      </c>
      <c r="B31" s="5" t="str">
        <f t="shared" si="0"/>
        <v>Ven</v>
      </c>
      <c r="C31" s="2"/>
      <c r="D31" s="2"/>
      <c r="E31" s="24" t="str">
        <f t="shared" si="1"/>
        <v>0:58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ht="30.75" customHeight="1" x14ac:dyDescent="0.25">
      <c r="A32" s="5">
        <f t="shared" si="2"/>
        <v>43127</v>
      </c>
      <c r="B32" s="5" t="str">
        <f t="shared" si="0"/>
        <v>Sam</v>
      </c>
      <c r="C32" s="2"/>
      <c r="D32" s="2"/>
      <c r="E32" s="24" t="str">
        <f t="shared" si="1"/>
        <v>3:09:12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ht="30.75" customHeight="1" x14ac:dyDescent="0.25">
      <c r="A33" s="5">
        <f t="shared" si="2"/>
        <v>43128</v>
      </c>
      <c r="B33" s="5" t="str">
        <f t="shared" si="0"/>
        <v>Dim</v>
      </c>
      <c r="C33" s="2"/>
      <c r="D33" s="2"/>
      <c r="E33" s="24" t="str">
        <f t="shared" si="1"/>
        <v>2:36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ht="30.75" customHeight="1" x14ac:dyDescent="0.25">
      <c r="A34" s="5">
        <f t="shared" si="2"/>
        <v>43129</v>
      </c>
      <c r="B34" s="5" t="str">
        <f t="shared" si="0"/>
        <v>Lun</v>
      </c>
      <c r="C34" s="2"/>
      <c r="D34" s="2"/>
      <c r="E34" s="24" t="str">
        <f t="shared" si="1"/>
        <v>0:58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ht="30.75" customHeight="1" x14ac:dyDescent="0.25">
      <c r="A35" s="5">
        <f t="shared" si="2"/>
        <v>43130</v>
      </c>
      <c r="B35" s="5" t="str">
        <f t="shared" si="0"/>
        <v>Mar</v>
      </c>
      <c r="C35" s="2"/>
      <c r="D35" s="2"/>
      <c r="E35" s="24" t="str">
        <f t="shared" si="1"/>
        <v>0:58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ht="30.75" customHeight="1" x14ac:dyDescent="0.25">
      <c r="A36" s="5">
        <f t="shared" si="2"/>
        <v>43131</v>
      </c>
      <c r="B36" s="5" t="str">
        <f t="shared" si="0"/>
        <v>Mer</v>
      </c>
      <c r="C36" s="2"/>
      <c r="D36" s="2"/>
      <c r="E36" s="24" t="str">
        <f t="shared" si="1"/>
        <v>0:58</v>
      </c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ht="30.75" customHeight="1" x14ac:dyDescent="0.25">
      <c r="A37" s="35" t="s">
        <v>12</v>
      </c>
      <c r="B37" s="36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ht="30.75" customHeight="1" x14ac:dyDescent="0.25">
      <c r="A38" s="37" t="s">
        <v>1</v>
      </c>
      <c r="B38" s="38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ht="30.75" customHeight="1" x14ac:dyDescent="0.2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11</v>
      </c>
      <c r="K39" s="6" t="s">
        <v>9</v>
      </c>
      <c r="L39" s="6" t="s">
        <v>10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ht="30.75" customHeight="1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ht="30.75" customHeight="1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ht="30.75" customHeight="1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ht="30.75" customHeight="1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ht="30.75" customHeight="1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ht="30.75" customHeight="1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ht="30.75" customHeight="1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  <row r="47" spans="1:29" ht="30.75" customHeight="1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</row>
    <row r="48" spans="1:29" ht="30.75" customHeight="1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</row>
    <row r="49" spans="1:29" ht="30.75" customHeight="1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</row>
    <row r="50" spans="1:29" ht="30.75" customHeight="1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</row>
    <row r="51" spans="1:29" ht="30.75" customHeight="1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</row>
    <row r="52" spans="1:29" ht="30.75" customHeight="1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</row>
    <row r="53" spans="1:29" ht="30.75" customHeight="1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</row>
    <row r="54" spans="1:29" ht="30.75" customHeight="1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</row>
    <row r="55" spans="1:29" ht="30.75" customHeight="1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</row>
    <row r="56" spans="1:29" ht="30.75" customHeight="1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</row>
    <row r="57" spans="1:29" ht="30.75" customHeight="1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</row>
    <row r="58" spans="1:29" ht="30.75" customHeight="1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</row>
    <row r="59" spans="1:29" ht="30.75" customHeight="1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</row>
    <row r="60" spans="1:29" ht="30.75" customHeight="1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</row>
    <row r="61" spans="1:29" ht="30.75" customHeight="1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</row>
    <row r="62" spans="1:29" ht="30.75" customHeight="1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</row>
    <row r="63" spans="1:29" ht="30.75" customHeight="1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</row>
    <row r="64" spans="1:29" ht="30.75" customHeight="1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</row>
    <row r="65" spans="1:29" ht="30.75" customHeight="1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</row>
    <row r="66" spans="1:29" ht="30.75" customHeight="1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</row>
    <row r="67" spans="1:29" ht="30.75" customHeight="1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</row>
    <row r="68" spans="1:29" ht="30.75" customHeight="1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</row>
    <row r="69" spans="1:29" ht="30.75" customHeight="1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</row>
    <row r="70" spans="1:29" ht="30.75" customHeight="1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</row>
    <row r="71" spans="1:29" ht="30.75" customHeight="1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</row>
    <row r="72" spans="1:29" ht="30.75" customHeight="1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</row>
    <row r="73" spans="1:29" ht="30.75" customHeight="1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</row>
    <row r="74" spans="1:29" ht="30.75" customHeight="1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</row>
    <row r="75" spans="1:29" ht="30.75" customHeight="1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</row>
    <row r="76" spans="1:29" ht="30.75" customHeight="1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</row>
    <row r="77" spans="1:29" ht="30.75" customHeight="1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</row>
    <row r="78" spans="1:29" ht="30.75" customHeight="1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</row>
    <row r="79" spans="1:29" ht="30.75" customHeight="1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</row>
    <row r="80" spans="1:29" ht="30.75" customHeight="1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</row>
    <row r="81" spans="1:29" ht="30.75" customHeight="1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</row>
    <row r="82" spans="1:29" ht="30.75" customHeight="1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</row>
    <row r="83" spans="1:29" ht="30.75" customHeight="1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</row>
    <row r="84" spans="1:29" ht="30.75" customHeight="1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</row>
    <row r="85" spans="1:29" ht="30.75" customHeight="1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</row>
    <row r="86" spans="1:29" ht="30.75" customHeight="1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</row>
    <row r="87" spans="1:29" ht="30.75" customHeight="1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</row>
    <row r="88" spans="1:29" ht="30.75" customHeight="1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</row>
    <row r="89" spans="1:29" ht="30.75" customHeight="1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</row>
    <row r="90" spans="1:29" ht="30.75" customHeight="1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</row>
    <row r="91" spans="1:29" ht="30.75" customHeight="1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</row>
    <row r="92" spans="1:29" ht="30.75" customHeight="1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</row>
    <row r="93" spans="1:29" ht="30.75" customHeight="1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</row>
    <row r="94" spans="1:29" ht="30.75" customHeight="1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</row>
    <row r="95" spans="1:29" ht="30.75" customHeight="1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</row>
    <row r="96" spans="1:29" ht="30.75" customHeight="1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</row>
    <row r="97" spans="1:29" ht="30.75" customHeight="1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</row>
    <row r="98" spans="1:29" ht="30.75" customHeight="1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</row>
    <row r="99" spans="1:29" ht="30.75" customHeight="1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</row>
    <row r="100" spans="1:29" ht="30.75" customHeight="1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</row>
    <row r="101" spans="1:29" ht="30.75" customHeight="1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</row>
    <row r="102" spans="1:29" ht="30.75" customHeight="1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</row>
    <row r="103" spans="1:29" ht="30.75" customHeight="1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</row>
    <row r="104" spans="1:29" ht="30.75" customHeight="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</row>
    <row r="105" spans="1:29" ht="30.75" customHeight="1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</row>
    <row r="106" spans="1:29" ht="30.75" customHeight="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</row>
    <row r="107" spans="1:29" ht="30.75" customHeight="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</row>
    <row r="108" spans="1:29" ht="30.75" customHeight="1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</row>
    <row r="109" spans="1:29" ht="30.75" customHeight="1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</row>
    <row r="110" spans="1:29" ht="30.75" customHeight="1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</row>
    <row r="111" spans="1:29" ht="30.75" customHeight="1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</row>
    <row r="112" spans="1:29" ht="30.75" customHeight="1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</row>
    <row r="113" spans="1:29" ht="30.75" customHeight="1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</row>
    <row r="114" spans="1:29" ht="30.75" customHeight="1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</row>
    <row r="115" spans="1:29" ht="30.75" customHeight="1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</row>
    <row r="116" spans="1:29" ht="30.75" customHeight="1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</row>
    <row r="117" spans="1:29" ht="30.75" customHeight="1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</row>
    <row r="118" spans="1:29" ht="30.75" customHeight="1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</row>
    <row r="119" spans="1:29" ht="30.75" customHeight="1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</row>
    <row r="120" spans="1:29" ht="30.75" customHeight="1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</row>
    <row r="121" spans="1:29" ht="30.75" customHeight="1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</row>
    <row r="122" spans="1:29" ht="30.75" customHeight="1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</row>
    <row r="123" spans="1:29" ht="30.75" customHeight="1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</row>
    <row r="124" spans="1:29" ht="30.75" customHeight="1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</row>
    <row r="125" spans="1:29" ht="30.75" customHeight="1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</row>
    <row r="126" spans="1:29" ht="30.75" customHeight="1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</row>
    <row r="127" spans="1:29" ht="30.75" customHeight="1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</row>
    <row r="128" spans="1:29" ht="30.75" customHeight="1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</row>
    <row r="129" spans="1:29" ht="30.75" customHeight="1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</row>
    <row r="130" spans="1:29" ht="30.75" customHeight="1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</row>
    <row r="131" spans="1:29" ht="30.75" customHeight="1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</row>
    <row r="132" spans="1:29" ht="30.75" customHeight="1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</row>
    <row r="133" spans="1:29" ht="30.75" customHeight="1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</row>
    <row r="134" spans="1:29" ht="30.75" customHeight="1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</row>
    <row r="135" spans="1:29" ht="30.75" customHeight="1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</row>
    <row r="136" spans="1:29" ht="30.75" customHeight="1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</row>
    <row r="137" spans="1:29" ht="30.75" customHeight="1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</row>
    <row r="138" spans="1:29" ht="30.75" customHeight="1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</row>
    <row r="139" spans="1:29" ht="30.75" customHeight="1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</row>
    <row r="140" spans="1:29" ht="30.75" customHeight="1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</row>
    <row r="141" spans="1:29" ht="30.75" customHeight="1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</row>
    <row r="142" spans="1:29" ht="30.75" customHeight="1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</row>
    <row r="143" spans="1:29" ht="30.75" customHeight="1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</row>
    <row r="144" spans="1:29" ht="30.75" customHeight="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</row>
    <row r="145" spans="1:29" ht="30.75" customHeight="1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</row>
    <row r="146" spans="1:29" ht="30.75" customHeight="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</row>
    <row r="147" spans="1:29" ht="30.75" customHeight="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</row>
    <row r="148" spans="1:29" ht="30.75" customHeight="1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</row>
    <row r="149" spans="1:29" ht="30.75" customHeight="1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</row>
    <row r="150" spans="1:29" ht="30.75" customHeight="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</row>
    <row r="151" spans="1:29" ht="30.75" customHeight="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</row>
    <row r="152" spans="1:29" ht="30.75" customHeight="1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</row>
    <row r="153" spans="1:29" ht="30.75" customHeight="1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</row>
    <row r="154" spans="1:29" ht="30.75" customHeight="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</row>
    <row r="155" spans="1:29" ht="30.75" customHeight="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</row>
    <row r="156" spans="1:29" ht="30.75" customHeight="1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</row>
    <row r="157" spans="1:29" ht="30.75" customHeight="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</row>
    <row r="158" spans="1:29" ht="30.75" customHeight="1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</row>
    <row r="159" spans="1:29" ht="30.75" customHeight="1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</row>
    <row r="160" spans="1:29" ht="30.75" customHeight="1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</row>
    <row r="161" spans="1:29" ht="30.75" customHeight="1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</row>
    <row r="162" spans="1:29" ht="30.75" customHeight="1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</row>
    <row r="163" spans="1:29" ht="30.75" customHeight="1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</row>
    <row r="164" spans="1:29" ht="30.75" customHeight="1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</row>
    <row r="165" spans="1:29" ht="30.75" customHeight="1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</row>
    <row r="166" spans="1:29" ht="30.75" customHeight="1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</row>
    <row r="167" spans="1:29" ht="30.75" customHeight="1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</row>
    <row r="168" spans="1:29" ht="30.75" customHeight="1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</row>
    <row r="169" spans="1:29" ht="30.75" customHeight="1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</row>
    <row r="170" spans="1:29" ht="30.75" customHeight="1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</row>
    <row r="171" spans="1:29" ht="30.75" customHeight="1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</row>
    <row r="172" spans="1:29" ht="30.75" customHeight="1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</row>
    <row r="173" spans="1:29" ht="30.75" customHeight="1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</row>
    <row r="174" spans="1:29" ht="30.75" customHeight="1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</row>
    <row r="175" spans="1:29" ht="30.75" customHeight="1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</row>
    <row r="176" spans="1:29" ht="30.75" customHeight="1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</row>
    <row r="177" spans="1:29" ht="30.75" customHeight="1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</row>
    <row r="178" spans="1:29" ht="30.75" customHeight="1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</row>
    <row r="179" spans="1:29" ht="30.75" customHeight="1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</row>
    <row r="180" spans="1:29" ht="30.75" customHeight="1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</row>
    <row r="181" spans="1:29" ht="30.75" customHeight="1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</row>
    <row r="182" spans="1:29" ht="30.75" customHeight="1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</row>
    <row r="183" spans="1:29" ht="30.75" customHeight="1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</row>
    <row r="184" spans="1:29" ht="30.75" customHeight="1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</row>
    <row r="185" spans="1:29" ht="30.75" customHeight="1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</row>
    <row r="186" spans="1:29" ht="30.75" customHeight="1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</row>
    <row r="187" spans="1:29" ht="30.75" customHeight="1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</row>
    <row r="188" spans="1:29" ht="30.75" customHeight="1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</row>
    <row r="189" spans="1:29" ht="30.75" customHeight="1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</row>
    <row r="190" spans="1:29" ht="30.75" customHeight="1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</row>
    <row r="191" spans="1:29" ht="30.75" customHeight="1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</row>
    <row r="192" spans="1:29" ht="30.75" customHeight="1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</row>
    <row r="193" spans="1:29" ht="30.75" customHeight="1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</row>
    <row r="194" spans="1:29" ht="30.75" customHeight="1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</row>
    <row r="195" spans="1:29" ht="30.75" customHeight="1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</row>
    <row r="196" spans="1:29" ht="30.75" customHeight="1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</row>
    <row r="197" spans="1:29" ht="30.75" customHeight="1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</row>
    <row r="198" spans="1:29" ht="30.75" customHeight="1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</row>
    <row r="199" spans="1:29" ht="30.75" customHeight="1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</row>
    <row r="200" spans="1:29" ht="30.75" customHeight="1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</row>
    <row r="201" spans="1:29" ht="30.75" customHeight="1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</row>
    <row r="202" spans="1:29" ht="30.75" customHeight="1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</row>
    <row r="203" spans="1:29" ht="30.75" customHeight="1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</row>
    <row r="204" spans="1:29" ht="30.75" customHeight="1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</row>
    <row r="205" spans="1:29" ht="30.75" customHeight="1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</row>
    <row r="206" spans="1:29" ht="30.75" customHeight="1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</row>
    <row r="207" spans="1:29" ht="30.75" customHeight="1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</row>
    <row r="208" spans="1:29" ht="30.75" customHeight="1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</row>
    <row r="209" spans="1:29" ht="30.75" customHeight="1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</row>
    <row r="210" spans="1:29" ht="30.75" customHeight="1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</row>
    <row r="211" spans="1:29" ht="30.75" customHeight="1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</row>
    <row r="212" spans="1:29" ht="30.75" customHeight="1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</row>
    <row r="213" spans="1:29" ht="30.75" customHeight="1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</row>
    <row r="214" spans="1:29" ht="30.75" customHeight="1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</row>
    <row r="215" spans="1:29" ht="30.75" customHeight="1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</row>
    <row r="216" spans="1:29" ht="30.75" customHeight="1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</row>
    <row r="217" spans="1:29" ht="30.75" customHeight="1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</row>
    <row r="218" spans="1:29" ht="30.75" customHeight="1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</row>
    <row r="219" spans="1:29" ht="30.75" customHeight="1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</row>
    <row r="220" spans="1:29" ht="30.75" customHeight="1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</row>
    <row r="221" spans="1:29" ht="30.75" customHeight="1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</row>
    <row r="222" spans="1:29" ht="30.75" customHeight="1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</row>
    <row r="223" spans="1:29" ht="30.75" customHeight="1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</row>
    <row r="224" spans="1:29" ht="30.75" customHeight="1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</row>
    <row r="225" spans="1:29" ht="30.75" customHeight="1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</row>
    <row r="226" spans="1:29" ht="30.75" customHeight="1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</row>
    <row r="227" spans="1:29" ht="30.75" customHeight="1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</row>
    <row r="228" spans="1:29" ht="30.75" customHeight="1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</row>
    <row r="229" spans="1:29" ht="30.75" customHeight="1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</row>
    <row r="230" spans="1:29" ht="30.75" customHeight="1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</row>
    <row r="231" spans="1:29" ht="30.75" customHeight="1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</row>
    <row r="232" spans="1:29" ht="30.75" customHeight="1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</row>
    <row r="233" spans="1:29" ht="30.75" customHeight="1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</row>
    <row r="234" spans="1:29" ht="30.75" customHeight="1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</row>
    <row r="235" spans="1:29" ht="30.75" customHeight="1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</row>
    <row r="236" spans="1:29" ht="30.75" customHeight="1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</row>
    <row r="237" spans="1:29" ht="30.75" customHeight="1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</row>
    <row r="238" spans="1:29" ht="30.75" customHeight="1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</row>
    <row r="239" spans="1:29" ht="30.75" customHeight="1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</row>
    <row r="240" spans="1:29" ht="30.75" customHeight="1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</row>
    <row r="241" spans="1:29" ht="30.75" customHeight="1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</row>
    <row r="242" spans="1:29" ht="30.75" customHeight="1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</row>
    <row r="243" spans="1:29" ht="30.75" customHeight="1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</row>
    <row r="244" spans="1:29" ht="30.75" customHeight="1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</row>
    <row r="245" spans="1:29" ht="30.75" customHeight="1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</row>
    <row r="246" spans="1:29" ht="30.75" customHeight="1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</row>
  </sheetData>
  <mergeCells count="5">
    <mergeCell ref="A2:E2"/>
    <mergeCell ref="A5:B5"/>
    <mergeCell ref="A4:B4"/>
    <mergeCell ref="A37:B37"/>
    <mergeCell ref="A38:B38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4" r:id="rId4" name="Spinner 20">
              <controlPr defaultSize="0" autoPict="0">
                <anchor moveWithCells="1" sizeWithCells="1">
                  <from>
                    <xdr:col>9</xdr:col>
                    <xdr:colOff>9525</xdr:colOff>
                    <xdr:row>0</xdr:row>
                    <xdr:rowOff>0</xdr:rowOff>
                  </from>
                  <to>
                    <xdr:col>9</xdr:col>
                    <xdr:colOff>847725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B246"/>
  <sheetViews>
    <sheetView workbookViewId="0">
      <selection activeCell="E6" sqref="E6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16384" width="12.85546875" style="4"/>
  </cols>
  <sheetData>
    <row r="1" spans="1:28" ht="26.25" x14ac:dyDescent="0.25">
      <c r="D1" s="3"/>
      <c r="H1" s="1"/>
    </row>
    <row r="2" spans="1:28" ht="24" x14ac:dyDescent="0.25">
      <c r="A2" s="29" t="str">
        <f>PROPER(TEXT(A6,"mmmm"))</f>
        <v>Février</v>
      </c>
      <c r="B2" s="29"/>
      <c r="C2" s="29"/>
      <c r="D2" s="29"/>
      <c r="E2" s="30"/>
    </row>
    <row r="3" spans="1:28" s="8" customFormat="1" ht="22.5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 x14ac:dyDescent="0.25">
      <c r="A4" s="33" t="s">
        <v>1</v>
      </c>
      <c r="B4" s="34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31" t="s">
        <v>0</v>
      </c>
      <c r="B5" s="3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EOMONTH(Janvier!A6,0)+1</f>
        <v>43132</v>
      </c>
      <c r="B6" s="5" t="str">
        <f>PROPER(LEFT(TEXT(A6,"JJJJ"),3))</f>
        <v>Jeu</v>
      </c>
      <c r="C6" s="2"/>
      <c r="D6" s="2"/>
      <c r="E6" s="24" t="str">
        <f>IF(B6="Sam","3:09:12",IF(B6="Dim","2:36","0:58"))</f>
        <v>0:58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43133</v>
      </c>
      <c r="B7" s="5" t="str">
        <f t="shared" ref="B7:B33" si="0">PROPER(LEFT(TEXT(A7,"JJJJ"),3))</f>
        <v>Ven</v>
      </c>
      <c r="C7" s="2"/>
      <c r="D7" s="2"/>
      <c r="E7" s="24" t="str">
        <f t="shared" ref="E7:E33" si="1">IF(B7="Sam","3:09:12",IF(B7="Dim","2:36","0:58"))</f>
        <v>0:58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ref="A8:A33" si="2">+A7+1</f>
        <v>43134</v>
      </c>
      <c r="B8" s="5" t="str">
        <f t="shared" si="0"/>
        <v>Sam</v>
      </c>
      <c r="C8" s="2"/>
      <c r="D8" s="2"/>
      <c r="E8" s="24" t="str">
        <f t="shared" si="1"/>
        <v>3:09:12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43135</v>
      </c>
      <c r="B9" s="5" t="str">
        <f t="shared" si="0"/>
        <v>Dim</v>
      </c>
      <c r="C9" s="2"/>
      <c r="D9" s="2"/>
      <c r="E9" s="24" t="str">
        <f t="shared" si="1"/>
        <v>2:36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43136</v>
      </c>
      <c r="B10" s="5" t="str">
        <f t="shared" si="0"/>
        <v>Lun</v>
      </c>
      <c r="C10" s="2"/>
      <c r="D10" s="2"/>
      <c r="E10" s="24" t="str">
        <f t="shared" si="1"/>
        <v>0:58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43137</v>
      </c>
      <c r="B11" s="5" t="str">
        <f t="shared" si="0"/>
        <v>Mar</v>
      </c>
      <c r="C11" s="2"/>
      <c r="D11" s="2"/>
      <c r="E11" s="24" t="str">
        <f t="shared" si="1"/>
        <v>0:58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2"/>
        <v>43138</v>
      </c>
      <c r="B12" s="5" t="str">
        <f t="shared" si="0"/>
        <v>Mer</v>
      </c>
      <c r="C12" s="2"/>
      <c r="D12" s="2"/>
      <c r="E12" s="24" t="str">
        <f t="shared" si="1"/>
        <v>0:58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2"/>
        <v>43139</v>
      </c>
      <c r="B13" s="5" t="str">
        <f t="shared" si="0"/>
        <v>Jeu</v>
      </c>
      <c r="C13" s="2"/>
      <c r="D13" s="2"/>
      <c r="E13" s="24" t="str">
        <f t="shared" si="1"/>
        <v>0:58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43140</v>
      </c>
      <c r="B14" s="5" t="str">
        <f t="shared" si="0"/>
        <v>Ven</v>
      </c>
      <c r="C14" s="2"/>
      <c r="D14" s="2"/>
      <c r="E14" s="24" t="str">
        <f t="shared" si="1"/>
        <v>0:58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43141</v>
      </c>
      <c r="B15" s="5" t="str">
        <f t="shared" si="0"/>
        <v>Sam</v>
      </c>
      <c r="C15" s="2"/>
      <c r="D15" s="2"/>
      <c r="E15" s="24" t="str">
        <f t="shared" si="1"/>
        <v>3:09:12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43142</v>
      </c>
      <c r="B16" s="5" t="str">
        <f t="shared" si="0"/>
        <v>Dim</v>
      </c>
      <c r="C16" s="2"/>
      <c r="D16" s="2"/>
      <c r="E16" s="24" t="str">
        <f t="shared" si="1"/>
        <v>2:36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2"/>
        <v>43143</v>
      </c>
      <c r="B17" s="5" t="str">
        <f t="shared" si="0"/>
        <v>Lun</v>
      </c>
      <c r="C17" s="2"/>
      <c r="D17" s="2"/>
      <c r="E17" s="24" t="str">
        <f t="shared" si="1"/>
        <v>0:58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43144</v>
      </c>
      <c r="B18" s="5" t="str">
        <f t="shared" si="0"/>
        <v>Mar</v>
      </c>
      <c r="C18" s="2"/>
      <c r="D18" s="2"/>
      <c r="E18" s="24" t="str">
        <f t="shared" si="1"/>
        <v>0:58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43145</v>
      </c>
      <c r="B19" s="5" t="str">
        <f t="shared" si="0"/>
        <v>Mer</v>
      </c>
      <c r="C19" s="2"/>
      <c r="D19" s="2"/>
      <c r="E19" s="24" t="str">
        <f t="shared" si="1"/>
        <v>0:58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43146</v>
      </c>
      <c r="B20" s="5" t="str">
        <f t="shared" si="0"/>
        <v>Jeu</v>
      </c>
      <c r="C20" s="2"/>
      <c r="D20" s="2"/>
      <c r="E20" s="24" t="str">
        <f t="shared" si="1"/>
        <v>0:58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43147</v>
      </c>
      <c r="B21" s="5" t="str">
        <f t="shared" si="0"/>
        <v>Ven</v>
      </c>
      <c r="C21" s="2"/>
      <c r="D21" s="2"/>
      <c r="E21" s="24" t="str">
        <f t="shared" si="1"/>
        <v>0:58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2"/>
        <v>43148</v>
      </c>
      <c r="B22" s="5" t="str">
        <f t="shared" si="0"/>
        <v>Sam</v>
      </c>
      <c r="C22" s="2"/>
      <c r="D22" s="2"/>
      <c r="E22" s="24" t="str">
        <f t="shared" si="1"/>
        <v>3:09:12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2"/>
        <v>43149</v>
      </c>
      <c r="B23" s="5" t="str">
        <f t="shared" si="0"/>
        <v>Dim</v>
      </c>
      <c r="C23" s="2"/>
      <c r="D23" s="2"/>
      <c r="E23" s="24" t="str">
        <f t="shared" si="1"/>
        <v>2:36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2"/>
        <v>43150</v>
      </c>
      <c r="B24" s="5" t="str">
        <f t="shared" si="0"/>
        <v>Lun</v>
      </c>
      <c r="C24" s="2"/>
      <c r="D24" s="2"/>
      <c r="E24" s="24" t="str">
        <f t="shared" si="1"/>
        <v>0:58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2"/>
        <v>43151</v>
      </c>
      <c r="B25" s="5" t="str">
        <f t="shared" si="0"/>
        <v>Mar</v>
      </c>
      <c r="C25" s="2"/>
      <c r="D25" s="2"/>
      <c r="E25" s="24" t="str">
        <f t="shared" si="1"/>
        <v>0:58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2"/>
        <v>43152</v>
      </c>
      <c r="B26" s="5" t="str">
        <f t="shared" si="0"/>
        <v>Mer</v>
      </c>
      <c r="C26" s="2"/>
      <c r="D26" s="2"/>
      <c r="E26" s="24" t="str">
        <f t="shared" si="1"/>
        <v>0:58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2"/>
        <v>43153</v>
      </c>
      <c r="B27" s="5" t="str">
        <f t="shared" si="0"/>
        <v>Jeu</v>
      </c>
      <c r="C27" s="2"/>
      <c r="D27" s="2"/>
      <c r="E27" s="24" t="str">
        <f t="shared" si="1"/>
        <v>0:58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2"/>
        <v>43154</v>
      </c>
      <c r="B28" s="5" t="str">
        <f t="shared" si="0"/>
        <v>Ven</v>
      </c>
      <c r="C28" s="2"/>
      <c r="D28" s="2"/>
      <c r="E28" s="24" t="str">
        <f t="shared" si="1"/>
        <v>0:58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2"/>
        <v>43155</v>
      </c>
      <c r="B29" s="5" t="str">
        <f t="shared" si="0"/>
        <v>Sam</v>
      </c>
      <c r="C29" s="2"/>
      <c r="D29" s="2"/>
      <c r="E29" s="24" t="str">
        <f t="shared" si="1"/>
        <v>3:09:12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2"/>
        <v>43156</v>
      </c>
      <c r="B30" s="5" t="str">
        <f t="shared" si="0"/>
        <v>Dim</v>
      </c>
      <c r="C30" s="2"/>
      <c r="D30" s="2"/>
      <c r="E30" s="24" t="str">
        <f t="shared" si="1"/>
        <v>2:36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2"/>
        <v>43157</v>
      </c>
      <c r="B31" s="5" t="str">
        <f t="shared" si="0"/>
        <v>Lun</v>
      </c>
      <c r="C31" s="2"/>
      <c r="D31" s="2"/>
      <c r="E31" s="24" t="str">
        <f t="shared" si="1"/>
        <v>0:58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43158</v>
      </c>
      <c r="B32" s="5" t="str">
        <f t="shared" si="0"/>
        <v>Mar</v>
      </c>
      <c r="C32" s="2"/>
      <c r="D32" s="2"/>
      <c r="E32" s="24" t="str">
        <f t="shared" si="1"/>
        <v>0:58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43159</v>
      </c>
      <c r="B33" s="5" t="str">
        <f t="shared" si="0"/>
        <v>Mer</v>
      </c>
      <c r="C33" s="2"/>
      <c r="D33" s="2"/>
      <c r="E33" s="24" t="str">
        <f t="shared" si="1"/>
        <v>0:58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.75" x14ac:dyDescent="0.25">
      <c r="A34" s="35" t="s">
        <v>12</v>
      </c>
      <c r="B34" s="36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6.25" x14ac:dyDescent="0.25">
      <c r="A35" s="37" t="s">
        <v>1</v>
      </c>
      <c r="B35" s="38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 x14ac:dyDescent="0.25">
      <c r="A36" s="6"/>
      <c r="B36" s="6"/>
      <c r="C36" s="6" t="s">
        <v>2</v>
      </c>
      <c r="D36" s="6" t="s">
        <v>3</v>
      </c>
      <c r="E36" s="6" t="s">
        <v>4</v>
      </c>
      <c r="F36" s="6" t="s">
        <v>5</v>
      </c>
      <c r="G36" s="6" t="s">
        <v>6</v>
      </c>
      <c r="H36" s="6" t="s">
        <v>7</v>
      </c>
      <c r="I36" s="6" t="s">
        <v>8</v>
      </c>
      <c r="J36" s="6" t="s">
        <v>11</v>
      </c>
      <c r="K36" s="6" t="s">
        <v>9</v>
      </c>
      <c r="L36" s="6" t="s">
        <v>10</v>
      </c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" x14ac:dyDescent="0.25">
      <c r="A37" s="5"/>
      <c r="B37" s="5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4:B34"/>
    <mergeCell ref="A35:B3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B246"/>
  <sheetViews>
    <sheetView workbookViewId="0">
      <selection activeCell="F6" sqref="F6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16384" width="12.85546875" style="4"/>
  </cols>
  <sheetData>
    <row r="1" spans="1:28" ht="26.25" x14ac:dyDescent="0.25">
      <c r="D1" s="3"/>
      <c r="H1" s="1"/>
    </row>
    <row r="2" spans="1:28" ht="24" x14ac:dyDescent="0.25">
      <c r="A2" s="29" t="str">
        <f>PROPER(TEXT(A6,"mmmm"))</f>
        <v>Mars</v>
      </c>
      <c r="B2" s="29"/>
      <c r="C2" s="29"/>
      <c r="D2" s="29"/>
      <c r="E2" s="30"/>
    </row>
    <row r="3" spans="1:28" s="8" customFormat="1" ht="22.5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 x14ac:dyDescent="0.25">
      <c r="A4" s="33" t="s">
        <v>1</v>
      </c>
      <c r="B4" s="34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31" t="s">
        <v>0</v>
      </c>
      <c r="B5" s="3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EOMONTH(Février!A6,0)+1</f>
        <v>43160</v>
      </c>
      <c r="B6" s="5" t="str">
        <f>PROPER(LEFT(TEXT(A6,"JJJJ"),3))</f>
        <v>Jeu</v>
      </c>
      <c r="C6" s="2"/>
      <c r="D6" s="2"/>
      <c r="E6" s="24" t="str">
        <f>IF(B6="Sam","3:09:12",IF(B6="Dim","2:36","0:58"))</f>
        <v>0:58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43161</v>
      </c>
      <c r="B7" s="5" t="str">
        <f t="shared" ref="B7:B36" si="0">PROPER(LEFT(TEXT(A7,"JJJJ"),3))</f>
        <v>Ven</v>
      </c>
      <c r="C7" s="2"/>
      <c r="D7" s="2"/>
      <c r="E7" s="24" t="str">
        <f t="shared" ref="E7:E36" si="1">IF(B7="Sam","3:09:12",IF(B7="Dim","2:36","0:58"))</f>
        <v>0:58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ref="A8:A36" si="2">+A7+1</f>
        <v>43162</v>
      </c>
      <c r="B8" s="5" t="str">
        <f t="shared" si="0"/>
        <v>Sam</v>
      </c>
      <c r="C8" s="2"/>
      <c r="D8" s="2"/>
      <c r="E8" s="24" t="str">
        <f t="shared" si="1"/>
        <v>3:09:12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43163</v>
      </c>
      <c r="B9" s="5" t="str">
        <f t="shared" si="0"/>
        <v>Dim</v>
      </c>
      <c r="C9" s="2"/>
      <c r="D9" s="2"/>
      <c r="E9" s="24" t="str">
        <f t="shared" si="1"/>
        <v>2:36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43164</v>
      </c>
      <c r="B10" s="5" t="str">
        <f t="shared" si="0"/>
        <v>Lun</v>
      </c>
      <c r="C10" s="2"/>
      <c r="D10" s="2"/>
      <c r="E10" s="24" t="str">
        <f t="shared" si="1"/>
        <v>0:58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43165</v>
      </c>
      <c r="B11" s="5" t="str">
        <f t="shared" si="0"/>
        <v>Mar</v>
      </c>
      <c r="C11" s="2"/>
      <c r="D11" s="2"/>
      <c r="E11" s="24" t="str">
        <f t="shared" si="1"/>
        <v>0:58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2"/>
        <v>43166</v>
      </c>
      <c r="B12" s="5" t="str">
        <f t="shared" si="0"/>
        <v>Mer</v>
      </c>
      <c r="C12" s="2"/>
      <c r="D12" s="2"/>
      <c r="E12" s="24" t="str">
        <f t="shared" si="1"/>
        <v>0:58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2"/>
        <v>43167</v>
      </c>
      <c r="B13" s="5" t="str">
        <f t="shared" si="0"/>
        <v>Jeu</v>
      </c>
      <c r="C13" s="2"/>
      <c r="D13" s="2"/>
      <c r="E13" s="24" t="str">
        <f t="shared" si="1"/>
        <v>0:58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43168</v>
      </c>
      <c r="B14" s="5" t="str">
        <f t="shared" si="0"/>
        <v>Ven</v>
      </c>
      <c r="C14" s="2"/>
      <c r="D14" s="2"/>
      <c r="E14" s="24" t="str">
        <f t="shared" si="1"/>
        <v>0:58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43169</v>
      </c>
      <c r="B15" s="5" t="str">
        <f t="shared" si="0"/>
        <v>Sam</v>
      </c>
      <c r="C15" s="2"/>
      <c r="D15" s="2"/>
      <c r="E15" s="24" t="str">
        <f t="shared" si="1"/>
        <v>3:09:12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43170</v>
      </c>
      <c r="B16" s="5" t="str">
        <f t="shared" si="0"/>
        <v>Dim</v>
      </c>
      <c r="C16" s="2"/>
      <c r="D16" s="2"/>
      <c r="E16" s="24" t="str">
        <f t="shared" si="1"/>
        <v>2:36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2"/>
        <v>43171</v>
      </c>
      <c r="B17" s="5" t="str">
        <f t="shared" si="0"/>
        <v>Lun</v>
      </c>
      <c r="C17" s="2"/>
      <c r="D17" s="2"/>
      <c r="E17" s="24" t="str">
        <f t="shared" si="1"/>
        <v>0:58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43172</v>
      </c>
      <c r="B18" s="5" t="str">
        <f t="shared" si="0"/>
        <v>Mar</v>
      </c>
      <c r="C18" s="2"/>
      <c r="D18" s="2"/>
      <c r="E18" s="24" t="str">
        <f t="shared" si="1"/>
        <v>0:58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43173</v>
      </c>
      <c r="B19" s="5" t="str">
        <f t="shared" si="0"/>
        <v>Mer</v>
      </c>
      <c r="C19" s="2"/>
      <c r="D19" s="2"/>
      <c r="E19" s="24" t="str">
        <f t="shared" si="1"/>
        <v>0:58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43174</v>
      </c>
      <c r="B20" s="5" t="str">
        <f t="shared" si="0"/>
        <v>Jeu</v>
      </c>
      <c r="C20" s="2"/>
      <c r="D20" s="2"/>
      <c r="E20" s="24" t="str">
        <f t="shared" si="1"/>
        <v>0:58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43175</v>
      </c>
      <c r="B21" s="5" t="str">
        <f t="shared" si="0"/>
        <v>Ven</v>
      </c>
      <c r="C21" s="2"/>
      <c r="D21" s="2"/>
      <c r="E21" s="24" t="str">
        <f t="shared" si="1"/>
        <v>0:58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2"/>
        <v>43176</v>
      </c>
      <c r="B22" s="5" t="str">
        <f t="shared" si="0"/>
        <v>Sam</v>
      </c>
      <c r="C22" s="2"/>
      <c r="D22" s="2"/>
      <c r="E22" s="24" t="str">
        <f t="shared" si="1"/>
        <v>3:09:12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2"/>
        <v>43177</v>
      </c>
      <c r="B23" s="5" t="str">
        <f t="shared" si="0"/>
        <v>Dim</v>
      </c>
      <c r="C23" s="2"/>
      <c r="D23" s="2"/>
      <c r="E23" s="24" t="str">
        <f t="shared" si="1"/>
        <v>2:36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2"/>
        <v>43178</v>
      </c>
      <c r="B24" s="5" t="str">
        <f t="shared" si="0"/>
        <v>Lun</v>
      </c>
      <c r="C24" s="2"/>
      <c r="D24" s="2"/>
      <c r="E24" s="24" t="str">
        <f t="shared" si="1"/>
        <v>0:58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2"/>
        <v>43179</v>
      </c>
      <c r="B25" s="5" t="str">
        <f t="shared" si="0"/>
        <v>Mar</v>
      </c>
      <c r="C25" s="2"/>
      <c r="D25" s="2"/>
      <c r="E25" s="24" t="str">
        <f t="shared" si="1"/>
        <v>0:58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2"/>
        <v>43180</v>
      </c>
      <c r="B26" s="5" t="str">
        <f t="shared" si="0"/>
        <v>Mer</v>
      </c>
      <c r="C26" s="2"/>
      <c r="D26" s="2"/>
      <c r="E26" s="24" t="str">
        <f t="shared" si="1"/>
        <v>0:58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2"/>
        <v>43181</v>
      </c>
      <c r="B27" s="5" t="str">
        <f t="shared" si="0"/>
        <v>Jeu</v>
      </c>
      <c r="C27" s="2"/>
      <c r="D27" s="2"/>
      <c r="E27" s="24" t="str">
        <f t="shared" si="1"/>
        <v>0:58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2"/>
        <v>43182</v>
      </c>
      <c r="B28" s="5" t="str">
        <f t="shared" si="0"/>
        <v>Ven</v>
      </c>
      <c r="C28" s="2"/>
      <c r="D28" s="2"/>
      <c r="E28" s="24" t="str">
        <f t="shared" si="1"/>
        <v>0:58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2"/>
        <v>43183</v>
      </c>
      <c r="B29" s="5" t="str">
        <f t="shared" si="0"/>
        <v>Sam</v>
      </c>
      <c r="C29" s="2"/>
      <c r="D29" s="2"/>
      <c r="E29" s="24" t="str">
        <f t="shared" si="1"/>
        <v>3:09:12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2"/>
        <v>43184</v>
      </c>
      <c r="B30" s="5" t="str">
        <f t="shared" si="0"/>
        <v>Dim</v>
      </c>
      <c r="C30" s="2"/>
      <c r="D30" s="2"/>
      <c r="E30" s="24" t="str">
        <f t="shared" si="1"/>
        <v>2:36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2"/>
        <v>43185</v>
      </c>
      <c r="B31" s="5" t="str">
        <f t="shared" si="0"/>
        <v>Lun</v>
      </c>
      <c r="C31" s="2"/>
      <c r="D31" s="2"/>
      <c r="E31" s="24" t="str">
        <f t="shared" si="1"/>
        <v>0:58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43186</v>
      </c>
      <c r="B32" s="5" t="str">
        <f t="shared" si="0"/>
        <v>Mar</v>
      </c>
      <c r="C32" s="2"/>
      <c r="D32" s="2"/>
      <c r="E32" s="24" t="str">
        <f t="shared" si="1"/>
        <v>0:58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43187</v>
      </c>
      <c r="B33" s="5" t="str">
        <f t="shared" si="0"/>
        <v>Mer</v>
      </c>
      <c r="C33" s="2"/>
      <c r="D33" s="2"/>
      <c r="E33" s="24" t="str">
        <f t="shared" si="1"/>
        <v>0:58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2"/>
        <v>43188</v>
      </c>
      <c r="B34" s="5" t="str">
        <f t="shared" si="0"/>
        <v>Jeu</v>
      </c>
      <c r="C34" s="2"/>
      <c r="D34" s="2"/>
      <c r="E34" s="24" t="str">
        <f t="shared" si="1"/>
        <v>0:58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2"/>
        <v>43189</v>
      </c>
      <c r="B35" s="5" t="str">
        <f t="shared" si="0"/>
        <v>Ven</v>
      </c>
      <c r="C35" s="2"/>
      <c r="D35" s="2"/>
      <c r="E35" s="24" t="str">
        <f t="shared" si="1"/>
        <v>0:58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 x14ac:dyDescent="0.25">
      <c r="A36" s="5">
        <f t="shared" si="2"/>
        <v>43190</v>
      </c>
      <c r="B36" s="5" t="str">
        <f t="shared" si="0"/>
        <v>Sam</v>
      </c>
      <c r="C36" s="2"/>
      <c r="D36" s="2"/>
      <c r="E36" s="24" t="str">
        <f t="shared" si="1"/>
        <v>3:09:12</v>
      </c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.75" x14ac:dyDescent="0.25">
      <c r="A37" s="35" t="s">
        <v>12</v>
      </c>
      <c r="B37" s="36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.25" x14ac:dyDescent="0.25">
      <c r="A38" s="37" t="s">
        <v>1</v>
      </c>
      <c r="B38" s="38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11</v>
      </c>
      <c r="K39" s="6" t="s">
        <v>9</v>
      </c>
      <c r="L39" s="6" t="s">
        <v>10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B246"/>
  <sheetViews>
    <sheetView workbookViewId="0">
      <selection activeCell="F6" sqref="F6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16384" width="12.85546875" style="4"/>
  </cols>
  <sheetData>
    <row r="1" spans="1:28" ht="26.25" x14ac:dyDescent="0.25">
      <c r="D1" s="3"/>
      <c r="H1" s="1"/>
    </row>
    <row r="2" spans="1:28" ht="24" x14ac:dyDescent="0.25">
      <c r="A2" s="29" t="str">
        <f>PROPER(TEXT(A6,"mmmm"))</f>
        <v>Avril</v>
      </c>
      <c r="B2" s="29"/>
      <c r="C2" s="29"/>
      <c r="D2" s="29"/>
      <c r="E2" s="30"/>
    </row>
    <row r="3" spans="1:28" s="8" customFormat="1" ht="22.5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 x14ac:dyDescent="0.25">
      <c r="A4" s="33" t="s">
        <v>1</v>
      </c>
      <c r="B4" s="34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31" t="s">
        <v>0</v>
      </c>
      <c r="B5" s="3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EOMONTH(Mars!A6,0)+1</f>
        <v>43191</v>
      </c>
      <c r="B6" s="5" t="str">
        <f>PROPER(LEFT(TEXT(A6,"JJJJ"),3))</f>
        <v>Dim</v>
      </c>
      <c r="C6" s="2"/>
      <c r="D6" s="2"/>
      <c r="E6" s="24" t="str">
        <f>IF(B6="Sam","3:09:12",IF(B6="Dim","2:36","0:58"))</f>
        <v>2:36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43192</v>
      </c>
      <c r="B7" s="5" t="str">
        <f t="shared" ref="B7:B35" si="0">PROPER(LEFT(TEXT(A7,"JJJJ"),3))</f>
        <v>Lun</v>
      </c>
      <c r="C7" s="2"/>
      <c r="D7" s="2"/>
      <c r="E7" s="24" t="str">
        <f t="shared" ref="E7:E35" si="1">IF(B7="Sam","3:09:12",IF(B7="Dim","2:36","0:58"))</f>
        <v>0:58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ref="A8:A35" si="2">+A7+1</f>
        <v>43193</v>
      </c>
      <c r="B8" s="5" t="str">
        <f t="shared" si="0"/>
        <v>Mar</v>
      </c>
      <c r="C8" s="2"/>
      <c r="D8" s="2"/>
      <c r="E8" s="24" t="str">
        <f t="shared" si="1"/>
        <v>0:58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43194</v>
      </c>
      <c r="B9" s="5" t="str">
        <f t="shared" si="0"/>
        <v>Mer</v>
      </c>
      <c r="C9" s="2"/>
      <c r="D9" s="2"/>
      <c r="E9" s="24" t="str">
        <f t="shared" si="1"/>
        <v>0:58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43195</v>
      </c>
      <c r="B10" s="5" t="str">
        <f t="shared" si="0"/>
        <v>Jeu</v>
      </c>
      <c r="C10" s="2"/>
      <c r="D10" s="2"/>
      <c r="E10" s="24" t="str">
        <f t="shared" si="1"/>
        <v>0:58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43196</v>
      </c>
      <c r="B11" s="5" t="str">
        <f t="shared" si="0"/>
        <v>Ven</v>
      </c>
      <c r="C11" s="2"/>
      <c r="D11" s="2"/>
      <c r="E11" s="24" t="str">
        <f t="shared" si="1"/>
        <v>0:58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2"/>
        <v>43197</v>
      </c>
      <c r="B12" s="5" t="str">
        <f t="shared" si="0"/>
        <v>Sam</v>
      </c>
      <c r="C12" s="2"/>
      <c r="D12" s="2"/>
      <c r="E12" s="24" t="str">
        <f t="shared" si="1"/>
        <v>3:09:12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2"/>
        <v>43198</v>
      </c>
      <c r="B13" s="5" t="str">
        <f t="shared" si="0"/>
        <v>Dim</v>
      </c>
      <c r="C13" s="2"/>
      <c r="D13" s="2"/>
      <c r="E13" s="24" t="str">
        <f t="shared" si="1"/>
        <v>2:36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43199</v>
      </c>
      <c r="B14" s="5" t="str">
        <f t="shared" si="0"/>
        <v>Lun</v>
      </c>
      <c r="C14" s="2"/>
      <c r="D14" s="2"/>
      <c r="E14" s="24" t="str">
        <f t="shared" si="1"/>
        <v>0:58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43200</v>
      </c>
      <c r="B15" s="5" t="str">
        <f t="shared" si="0"/>
        <v>Mar</v>
      </c>
      <c r="C15" s="2"/>
      <c r="D15" s="2"/>
      <c r="E15" s="24" t="str">
        <f t="shared" si="1"/>
        <v>0:58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43201</v>
      </c>
      <c r="B16" s="5" t="str">
        <f t="shared" si="0"/>
        <v>Mer</v>
      </c>
      <c r="C16" s="2"/>
      <c r="D16" s="2"/>
      <c r="E16" s="24" t="str">
        <f t="shared" si="1"/>
        <v>0:58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2"/>
        <v>43202</v>
      </c>
      <c r="B17" s="5" t="str">
        <f t="shared" si="0"/>
        <v>Jeu</v>
      </c>
      <c r="C17" s="2"/>
      <c r="D17" s="2"/>
      <c r="E17" s="24" t="str">
        <f t="shared" si="1"/>
        <v>0:58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43203</v>
      </c>
      <c r="B18" s="5" t="str">
        <f t="shared" si="0"/>
        <v>Ven</v>
      </c>
      <c r="C18" s="2"/>
      <c r="D18" s="2"/>
      <c r="E18" s="24" t="str">
        <f t="shared" si="1"/>
        <v>0:58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43204</v>
      </c>
      <c r="B19" s="5" t="str">
        <f t="shared" si="0"/>
        <v>Sam</v>
      </c>
      <c r="C19" s="2"/>
      <c r="D19" s="2"/>
      <c r="E19" s="24" t="str">
        <f t="shared" si="1"/>
        <v>3:09:12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43205</v>
      </c>
      <c r="B20" s="5" t="str">
        <f t="shared" si="0"/>
        <v>Dim</v>
      </c>
      <c r="C20" s="2"/>
      <c r="D20" s="2"/>
      <c r="E20" s="24" t="str">
        <f t="shared" si="1"/>
        <v>2:36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43206</v>
      </c>
      <c r="B21" s="5" t="str">
        <f t="shared" si="0"/>
        <v>Lun</v>
      </c>
      <c r="C21" s="2"/>
      <c r="D21" s="2"/>
      <c r="E21" s="24" t="str">
        <f t="shared" si="1"/>
        <v>0:58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2"/>
        <v>43207</v>
      </c>
      <c r="B22" s="5" t="str">
        <f t="shared" si="0"/>
        <v>Mar</v>
      </c>
      <c r="C22" s="2"/>
      <c r="D22" s="2"/>
      <c r="E22" s="24" t="str">
        <f t="shared" si="1"/>
        <v>0:58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2"/>
        <v>43208</v>
      </c>
      <c r="B23" s="5" t="str">
        <f t="shared" si="0"/>
        <v>Mer</v>
      </c>
      <c r="C23" s="2"/>
      <c r="D23" s="2"/>
      <c r="E23" s="24" t="str">
        <f t="shared" si="1"/>
        <v>0:58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2"/>
        <v>43209</v>
      </c>
      <c r="B24" s="5" t="str">
        <f t="shared" si="0"/>
        <v>Jeu</v>
      </c>
      <c r="C24" s="2"/>
      <c r="D24" s="2"/>
      <c r="E24" s="24" t="str">
        <f t="shared" si="1"/>
        <v>0:58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2"/>
        <v>43210</v>
      </c>
      <c r="B25" s="5" t="str">
        <f t="shared" si="0"/>
        <v>Ven</v>
      </c>
      <c r="C25" s="2"/>
      <c r="D25" s="2"/>
      <c r="E25" s="24" t="str">
        <f t="shared" si="1"/>
        <v>0:58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2"/>
        <v>43211</v>
      </c>
      <c r="B26" s="5" t="str">
        <f t="shared" si="0"/>
        <v>Sam</v>
      </c>
      <c r="C26" s="2"/>
      <c r="D26" s="2"/>
      <c r="E26" s="24" t="str">
        <f t="shared" si="1"/>
        <v>3:09:12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2"/>
        <v>43212</v>
      </c>
      <c r="B27" s="5" t="str">
        <f t="shared" si="0"/>
        <v>Dim</v>
      </c>
      <c r="C27" s="2"/>
      <c r="D27" s="2"/>
      <c r="E27" s="24" t="str">
        <f t="shared" si="1"/>
        <v>2:36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2"/>
        <v>43213</v>
      </c>
      <c r="B28" s="5" t="str">
        <f t="shared" si="0"/>
        <v>Lun</v>
      </c>
      <c r="C28" s="2"/>
      <c r="D28" s="2"/>
      <c r="E28" s="24" t="str">
        <f t="shared" si="1"/>
        <v>0:58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2"/>
        <v>43214</v>
      </c>
      <c r="B29" s="5" t="str">
        <f t="shared" si="0"/>
        <v>Mar</v>
      </c>
      <c r="C29" s="2"/>
      <c r="D29" s="2"/>
      <c r="E29" s="24" t="str">
        <f t="shared" si="1"/>
        <v>0:58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2"/>
        <v>43215</v>
      </c>
      <c r="B30" s="5" t="str">
        <f t="shared" si="0"/>
        <v>Mer</v>
      </c>
      <c r="C30" s="2"/>
      <c r="D30" s="2"/>
      <c r="E30" s="24" t="str">
        <f t="shared" si="1"/>
        <v>0:58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2"/>
        <v>43216</v>
      </c>
      <c r="B31" s="5" t="str">
        <f t="shared" si="0"/>
        <v>Jeu</v>
      </c>
      <c r="C31" s="2"/>
      <c r="D31" s="2"/>
      <c r="E31" s="24" t="str">
        <f t="shared" si="1"/>
        <v>0:58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43217</v>
      </c>
      <c r="B32" s="5" t="str">
        <f t="shared" si="0"/>
        <v>Ven</v>
      </c>
      <c r="C32" s="2"/>
      <c r="D32" s="2"/>
      <c r="E32" s="24" t="str">
        <f t="shared" si="1"/>
        <v>0:58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43218</v>
      </c>
      <c r="B33" s="5" t="str">
        <f t="shared" si="0"/>
        <v>Sam</v>
      </c>
      <c r="C33" s="2"/>
      <c r="D33" s="2"/>
      <c r="E33" s="24" t="str">
        <f t="shared" si="1"/>
        <v>3:09:12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2"/>
        <v>43219</v>
      </c>
      <c r="B34" s="5" t="str">
        <f t="shared" si="0"/>
        <v>Dim</v>
      </c>
      <c r="C34" s="2"/>
      <c r="D34" s="2"/>
      <c r="E34" s="24" t="str">
        <f t="shared" si="1"/>
        <v>2:36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2"/>
        <v>43220</v>
      </c>
      <c r="B35" s="5" t="str">
        <f t="shared" si="0"/>
        <v>Lun</v>
      </c>
      <c r="C35" s="2"/>
      <c r="D35" s="2"/>
      <c r="E35" s="24" t="str">
        <f t="shared" si="1"/>
        <v>0:58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.75" x14ac:dyDescent="0.25">
      <c r="A36" s="35" t="s">
        <v>12</v>
      </c>
      <c r="B36" s="36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.25" x14ac:dyDescent="0.25">
      <c r="A37" s="37" t="s">
        <v>1</v>
      </c>
      <c r="B37" s="38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6"/>
      <c r="B38" s="6"/>
      <c r="C38" s="6" t="s">
        <v>2</v>
      </c>
      <c r="D38" s="6" t="s">
        <v>3</v>
      </c>
      <c r="E38" s="6" t="s">
        <v>4</v>
      </c>
      <c r="F38" s="6" t="s">
        <v>5</v>
      </c>
      <c r="G38" s="6" t="s">
        <v>6</v>
      </c>
      <c r="H38" s="6" t="s">
        <v>7</v>
      </c>
      <c r="I38" s="6" t="s">
        <v>8</v>
      </c>
      <c r="J38" s="6" t="s">
        <v>11</v>
      </c>
      <c r="K38" s="6" t="s">
        <v>9</v>
      </c>
      <c r="L38" s="6" t="s">
        <v>10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6:B36"/>
    <mergeCell ref="A37:B3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B246"/>
  <sheetViews>
    <sheetView workbookViewId="0">
      <selection activeCell="F6" sqref="F6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16384" width="12.85546875" style="4"/>
  </cols>
  <sheetData>
    <row r="1" spans="1:28" ht="26.25" x14ac:dyDescent="0.25">
      <c r="D1" s="3"/>
      <c r="H1" s="1"/>
    </row>
    <row r="2" spans="1:28" ht="24" x14ac:dyDescent="0.25">
      <c r="A2" s="29" t="str">
        <f>PROPER(TEXT(A6,"mmmm"))</f>
        <v>Mai</v>
      </c>
      <c r="B2" s="29"/>
      <c r="C2" s="29"/>
      <c r="D2" s="29"/>
      <c r="E2" s="30"/>
    </row>
    <row r="3" spans="1:28" s="8" customFormat="1" ht="22.5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 x14ac:dyDescent="0.25">
      <c r="A4" s="33" t="s">
        <v>1</v>
      </c>
      <c r="B4" s="34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31" t="s">
        <v>0</v>
      </c>
      <c r="B5" s="39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EOMONTH(Avril!A6,0)+1</f>
        <v>43221</v>
      </c>
      <c r="B6" s="5" t="str">
        <f>PROPER(LEFT(TEXT(A6,"JJJJ"),3))</f>
        <v>Mar</v>
      </c>
      <c r="C6" s="2"/>
      <c r="D6" s="2"/>
      <c r="E6" s="24" t="str">
        <f>IF(B6="Sam","3:09:12",IF(B6="Dim","2:36","0:58"))</f>
        <v>0:58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43222</v>
      </c>
      <c r="B7" s="5" t="str">
        <f t="shared" ref="B7:B36" si="0">PROPER(LEFT(TEXT(A7,"JJJJ"),3))</f>
        <v>Mer</v>
      </c>
      <c r="C7" s="2"/>
      <c r="D7" s="2"/>
      <c r="E7" s="24" t="str">
        <f t="shared" ref="E7:E36" si="1">IF(B7="Sam","3:09:12",IF(B7="Dim","2:36","0:58"))</f>
        <v>0:58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ref="A8:A34" si="2">+A7+1</f>
        <v>43223</v>
      </c>
      <c r="B8" s="5" t="str">
        <f t="shared" si="0"/>
        <v>Jeu</v>
      </c>
      <c r="C8" s="2"/>
      <c r="D8" s="2"/>
      <c r="E8" s="24" t="str">
        <f t="shared" si="1"/>
        <v>0:58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43224</v>
      </c>
      <c r="B9" s="5" t="str">
        <f t="shared" si="0"/>
        <v>Ven</v>
      </c>
      <c r="C9" s="2"/>
      <c r="D9" s="2"/>
      <c r="E9" s="24" t="str">
        <f t="shared" si="1"/>
        <v>0:58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43225</v>
      </c>
      <c r="B10" s="5" t="str">
        <f t="shared" si="0"/>
        <v>Sam</v>
      </c>
      <c r="C10" s="2"/>
      <c r="D10" s="2"/>
      <c r="E10" s="24" t="str">
        <f t="shared" si="1"/>
        <v>3:09:12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43226</v>
      </c>
      <c r="B11" s="5" t="str">
        <f t="shared" si="0"/>
        <v>Dim</v>
      </c>
      <c r="C11" s="2"/>
      <c r="D11" s="2"/>
      <c r="E11" s="24" t="str">
        <f t="shared" si="1"/>
        <v>2:36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2"/>
        <v>43227</v>
      </c>
      <c r="B12" s="5" t="str">
        <f t="shared" si="0"/>
        <v>Lun</v>
      </c>
      <c r="C12" s="2"/>
      <c r="D12" s="2"/>
      <c r="E12" s="24" t="str">
        <f t="shared" si="1"/>
        <v>0:58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2"/>
        <v>43228</v>
      </c>
      <c r="B13" s="5" t="str">
        <f t="shared" si="0"/>
        <v>Mar</v>
      </c>
      <c r="C13" s="2"/>
      <c r="D13" s="2"/>
      <c r="E13" s="24" t="str">
        <f t="shared" si="1"/>
        <v>0:58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43229</v>
      </c>
      <c r="B14" s="5" t="str">
        <f t="shared" si="0"/>
        <v>Mer</v>
      </c>
      <c r="C14" s="2"/>
      <c r="D14" s="2"/>
      <c r="E14" s="24" t="str">
        <f t="shared" si="1"/>
        <v>0:58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43230</v>
      </c>
      <c r="B15" s="5" t="str">
        <f t="shared" si="0"/>
        <v>Jeu</v>
      </c>
      <c r="C15" s="2"/>
      <c r="D15" s="2"/>
      <c r="E15" s="24" t="str">
        <f t="shared" si="1"/>
        <v>0:58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43231</v>
      </c>
      <c r="B16" s="5" t="str">
        <f t="shared" si="0"/>
        <v>Ven</v>
      </c>
      <c r="C16" s="2"/>
      <c r="D16" s="2"/>
      <c r="E16" s="24" t="str">
        <f t="shared" si="1"/>
        <v>0:58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2"/>
        <v>43232</v>
      </c>
      <c r="B17" s="5" t="str">
        <f t="shared" si="0"/>
        <v>Sam</v>
      </c>
      <c r="C17" s="2"/>
      <c r="D17" s="2"/>
      <c r="E17" s="24" t="str">
        <f t="shared" si="1"/>
        <v>3:09:12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43233</v>
      </c>
      <c r="B18" s="5" t="str">
        <f t="shared" si="0"/>
        <v>Dim</v>
      </c>
      <c r="C18" s="2"/>
      <c r="D18" s="2"/>
      <c r="E18" s="24" t="str">
        <f t="shared" si="1"/>
        <v>2:36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43234</v>
      </c>
      <c r="B19" s="5" t="str">
        <f t="shared" si="0"/>
        <v>Lun</v>
      </c>
      <c r="C19" s="2"/>
      <c r="D19" s="2"/>
      <c r="E19" s="24" t="str">
        <f t="shared" si="1"/>
        <v>0:58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43235</v>
      </c>
      <c r="B20" s="5" t="str">
        <f t="shared" si="0"/>
        <v>Mar</v>
      </c>
      <c r="C20" s="2"/>
      <c r="D20" s="2"/>
      <c r="E20" s="24" t="str">
        <f t="shared" si="1"/>
        <v>0:58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43236</v>
      </c>
      <c r="B21" s="5" t="str">
        <f t="shared" si="0"/>
        <v>Mer</v>
      </c>
      <c r="C21" s="2"/>
      <c r="D21" s="2"/>
      <c r="E21" s="24" t="str">
        <f t="shared" si="1"/>
        <v>0:58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2"/>
        <v>43237</v>
      </c>
      <c r="B22" s="5" t="str">
        <f t="shared" si="0"/>
        <v>Jeu</v>
      </c>
      <c r="C22" s="2"/>
      <c r="D22" s="2"/>
      <c r="E22" s="24" t="str">
        <f t="shared" si="1"/>
        <v>0:58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2"/>
        <v>43238</v>
      </c>
      <c r="B23" s="5" t="str">
        <f t="shared" si="0"/>
        <v>Ven</v>
      </c>
      <c r="C23" s="2"/>
      <c r="D23" s="2"/>
      <c r="E23" s="24" t="str">
        <f t="shared" si="1"/>
        <v>0:58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2"/>
        <v>43239</v>
      </c>
      <c r="B24" s="5" t="str">
        <f t="shared" si="0"/>
        <v>Sam</v>
      </c>
      <c r="C24" s="2"/>
      <c r="D24" s="2"/>
      <c r="E24" s="24" t="str">
        <f t="shared" si="1"/>
        <v>3:09:12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2"/>
        <v>43240</v>
      </c>
      <c r="B25" s="5" t="str">
        <f t="shared" si="0"/>
        <v>Dim</v>
      </c>
      <c r="C25" s="2"/>
      <c r="D25" s="2"/>
      <c r="E25" s="24" t="str">
        <f t="shared" si="1"/>
        <v>2:36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2"/>
        <v>43241</v>
      </c>
      <c r="B26" s="5" t="str">
        <f t="shared" si="0"/>
        <v>Lun</v>
      </c>
      <c r="C26" s="2"/>
      <c r="D26" s="2"/>
      <c r="E26" s="24" t="str">
        <f t="shared" si="1"/>
        <v>0:58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2"/>
        <v>43242</v>
      </c>
      <c r="B27" s="5" t="str">
        <f t="shared" si="0"/>
        <v>Mar</v>
      </c>
      <c r="C27" s="2"/>
      <c r="D27" s="2"/>
      <c r="E27" s="24" t="str">
        <f t="shared" si="1"/>
        <v>0:58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2"/>
        <v>43243</v>
      </c>
      <c r="B28" s="5" t="str">
        <f t="shared" si="0"/>
        <v>Mer</v>
      </c>
      <c r="C28" s="2"/>
      <c r="D28" s="2"/>
      <c r="E28" s="24" t="str">
        <f t="shared" si="1"/>
        <v>0:58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2"/>
        <v>43244</v>
      </c>
      <c r="B29" s="5" t="str">
        <f t="shared" si="0"/>
        <v>Jeu</v>
      </c>
      <c r="C29" s="2"/>
      <c r="D29" s="2"/>
      <c r="E29" s="24" t="str">
        <f t="shared" si="1"/>
        <v>0:58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2"/>
        <v>43245</v>
      </c>
      <c r="B30" s="5" t="str">
        <f t="shared" si="0"/>
        <v>Ven</v>
      </c>
      <c r="C30" s="2"/>
      <c r="D30" s="2"/>
      <c r="E30" s="24" t="str">
        <f t="shared" si="1"/>
        <v>0:58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2"/>
        <v>43246</v>
      </c>
      <c r="B31" s="5" t="str">
        <f t="shared" si="0"/>
        <v>Sam</v>
      </c>
      <c r="C31" s="2"/>
      <c r="D31" s="2"/>
      <c r="E31" s="24" t="str">
        <f t="shared" si="1"/>
        <v>3:09:12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43247</v>
      </c>
      <c r="B32" s="5" t="str">
        <f t="shared" si="0"/>
        <v>Dim</v>
      </c>
      <c r="C32" s="2"/>
      <c r="D32" s="2"/>
      <c r="E32" s="24" t="str">
        <f t="shared" si="1"/>
        <v>2:36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43248</v>
      </c>
      <c r="B33" s="5" t="str">
        <f t="shared" si="0"/>
        <v>Lun</v>
      </c>
      <c r="C33" s="2"/>
      <c r="D33" s="2"/>
      <c r="E33" s="24" t="str">
        <f t="shared" si="1"/>
        <v>0:58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2"/>
        <v>43249</v>
      </c>
      <c r="B34" s="5" t="str">
        <f t="shared" si="0"/>
        <v>Mar</v>
      </c>
      <c r="C34" s="2"/>
      <c r="D34" s="2"/>
      <c r="E34" s="24" t="str">
        <f t="shared" si="1"/>
        <v>0:58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>+A34+1</f>
        <v>43250</v>
      </c>
      <c r="B35" s="5" t="str">
        <f t="shared" si="0"/>
        <v>Mer</v>
      </c>
      <c r="C35" s="2"/>
      <c r="D35" s="2"/>
      <c r="E35" s="24" t="str">
        <f t="shared" si="1"/>
        <v>0:58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 x14ac:dyDescent="0.25">
      <c r="A36" s="5">
        <f>+A35+1</f>
        <v>43251</v>
      </c>
      <c r="B36" s="5" t="str">
        <f t="shared" si="0"/>
        <v>Jeu</v>
      </c>
      <c r="C36" s="2"/>
      <c r="D36" s="2"/>
      <c r="E36" s="24" t="str">
        <f t="shared" si="1"/>
        <v>0:58</v>
      </c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.75" x14ac:dyDescent="0.25">
      <c r="A37" s="35" t="s">
        <v>12</v>
      </c>
      <c r="B37" s="36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.25" x14ac:dyDescent="0.25">
      <c r="A38" s="37" t="s">
        <v>1</v>
      </c>
      <c r="B38" s="38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11</v>
      </c>
      <c r="K39" s="6" t="s">
        <v>9</v>
      </c>
      <c r="L39" s="6" t="s">
        <v>10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B246"/>
  <sheetViews>
    <sheetView topLeftCell="A2" workbookViewId="0">
      <selection activeCell="F6" sqref="F6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16384" width="12.85546875" style="4"/>
  </cols>
  <sheetData>
    <row r="1" spans="1:28" ht="26.25" x14ac:dyDescent="0.25">
      <c r="D1" s="3"/>
      <c r="H1" s="1"/>
    </row>
    <row r="2" spans="1:28" ht="24" x14ac:dyDescent="0.25">
      <c r="A2" s="29" t="str">
        <f>PROPER(TEXT(A6,"mmmm"))</f>
        <v>Juin</v>
      </c>
      <c r="B2" s="29"/>
      <c r="C2" s="29"/>
      <c r="D2" s="29"/>
      <c r="E2" s="30"/>
    </row>
    <row r="3" spans="1:28" s="8" customFormat="1" ht="22.5" x14ac:dyDescent="0.25"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 x14ac:dyDescent="0.25">
      <c r="A4" s="33" t="s">
        <v>1</v>
      </c>
      <c r="B4" s="34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31" t="s">
        <v>0</v>
      </c>
      <c r="B5" s="3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EOMONTH(Mai!A6,0)+1</f>
        <v>43252</v>
      </c>
      <c r="B6" s="5" t="str">
        <f>PROPER(LEFT(TEXT(A6,"JJJJ"),3))</f>
        <v>Ven</v>
      </c>
      <c r="C6" s="2"/>
      <c r="D6" s="2"/>
      <c r="E6" s="24" t="str">
        <f>IF(B6="Sam","3:09:12",IF(B6="Dim","2:36","0:58"))</f>
        <v>0:58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43253</v>
      </c>
      <c r="B7" s="5" t="str">
        <f t="shared" ref="B7:B35" si="0">PROPER(LEFT(TEXT(A7,"JJJJ"),3))</f>
        <v>Sam</v>
      </c>
      <c r="C7" s="2"/>
      <c r="D7" s="2"/>
      <c r="E7" s="24" t="str">
        <f t="shared" ref="E7:E35" si="1">IF(B7="Sam","3:09:12",IF(B7="Dim","2:36","0:58"))</f>
        <v>3:09:12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ref="A8:A35" si="2">+A7+1</f>
        <v>43254</v>
      </c>
      <c r="B8" s="5" t="str">
        <f t="shared" si="0"/>
        <v>Dim</v>
      </c>
      <c r="C8" s="2"/>
      <c r="D8" s="2"/>
      <c r="E8" s="24" t="str">
        <f t="shared" si="1"/>
        <v>2:36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43255</v>
      </c>
      <c r="B9" s="5" t="str">
        <f t="shared" si="0"/>
        <v>Lun</v>
      </c>
      <c r="C9" s="2"/>
      <c r="D9" s="2"/>
      <c r="E9" s="24" t="str">
        <f t="shared" si="1"/>
        <v>0:58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43256</v>
      </c>
      <c r="B10" s="5" t="str">
        <f t="shared" si="0"/>
        <v>Mar</v>
      </c>
      <c r="C10" s="2"/>
      <c r="D10" s="2"/>
      <c r="E10" s="24" t="str">
        <f t="shared" si="1"/>
        <v>0:58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43257</v>
      </c>
      <c r="B11" s="5" t="str">
        <f t="shared" si="0"/>
        <v>Mer</v>
      </c>
      <c r="C11" s="2"/>
      <c r="D11" s="2"/>
      <c r="E11" s="24" t="str">
        <f t="shared" si="1"/>
        <v>0:58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2"/>
        <v>43258</v>
      </c>
      <c r="B12" s="5" t="str">
        <f t="shared" si="0"/>
        <v>Jeu</v>
      </c>
      <c r="C12" s="2"/>
      <c r="D12" s="2"/>
      <c r="E12" s="24" t="str">
        <f t="shared" si="1"/>
        <v>0:58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2"/>
        <v>43259</v>
      </c>
      <c r="B13" s="5" t="str">
        <f t="shared" si="0"/>
        <v>Ven</v>
      </c>
      <c r="C13" s="2"/>
      <c r="D13" s="2"/>
      <c r="E13" s="24" t="str">
        <f t="shared" si="1"/>
        <v>0:58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43260</v>
      </c>
      <c r="B14" s="5" t="str">
        <f t="shared" si="0"/>
        <v>Sam</v>
      </c>
      <c r="C14" s="2"/>
      <c r="D14" s="2"/>
      <c r="E14" s="24" t="str">
        <f t="shared" si="1"/>
        <v>3:09:12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43261</v>
      </c>
      <c r="B15" s="5" t="str">
        <f t="shared" si="0"/>
        <v>Dim</v>
      </c>
      <c r="C15" s="2"/>
      <c r="D15" s="2"/>
      <c r="E15" s="24" t="str">
        <f t="shared" si="1"/>
        <v>2:36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43262</v>
      </c>
      <c r="B16" s="5" t="str">
        <f t="shared" si="0"/>
        <v>Lun</v>
      </c>
      <c r="C16" s="2"/>
      <c r="D16" s="2"/>
      <c r="E16" s="24" t="str">
        <f t="shared" si="1"/>
        <v>0:58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2"/>
        <v>43263</v>
      </c>
      <c r="B17" s="5" t="str">
        <f t="shared" si="0"/>
        <v>Mar</v>
      </c>
      <c r="C17" s="2"/>
      <c r="D17" s="2"/>
      <c r="E17" s="24" t="str">
        <f t="shared" si="1"/>
        <v>0:58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43264</v>
      </c>
      <c r="B18" s="5" t="str">
        <f t="shared" si="0"/>
        <v>Mer</v>
      </c>
      <c r="C18" s="2"/>
      <c r="D18" s="2"/>
      <c r="E18" s="24" t="str">
        <f t="shared" si="1"/>
        <v>0:58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43265</v>
      </c>
      <c r="B19" s="5" t="str">
        <f t="shared" si="0"/>
        <v>Jeu</v>
      </c>
      <c r="C19" s="2"/>
      <c r="D19" s="2"/>
      <c r="E19" s="24" t="str">
        <f t="shared" si="1"/>
        <v>0:58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43266</v>
      </c>
      <c r="B20" s="5" t="str">
        <f t="shared" si="0"/>
        <v>Ven</v>
      </c>
      <c r="C20" s="2"/>
      <c r="D20" s="2"/>
      <c r="E20" s="24" t="str">
        <f t="shared" si="1"/>
        <v>0:58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43267</v>
      </c>
      <c r="B21" s="5" t="str">
        <f t="shared" si="0"/>
        <v>Sam</v>
      </c>
      <c r="C21" s="2"/>
      <c r="D21" s="2"/>
      <c r="E21" s="24" t="str">
        <f t="shared" si="1"/>
        <v>3:09:12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2"/>
        <v>43268</v>
      </c>
      <c r="B22" s="5" t="str">
        <f t="shared" si="0"/>
        <v>Dim</v>
      </c>
      <c r="C22" s="2"/>
      <c r="D22" s="2"/>
      <c r="E22" s="24" t="str">
        <f t="shared" si="1"/>
        <v>2:36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2"/>
        <v>43269</v>
      </c>
      <c r="B23" s="5" t="str">
        <f t="shared" si="0"/>
        <v>Lun</v>
      </c>
      <c r="C23" s="2"/>
      <c r="D23" s="2"/>
      <c r="E23" s="24" t="str">
        <f t="shared" si="1"/>
        <v>0:58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2"/>
        <v>43270</v>
      </c>
      <c r="B24" s="5" t="str">
        <f t="shared" si="0"/>
        <v>Mar</v>
      </c>
      <c r="C24" s="2"/>
      <c r="D24" s="2"/>
      <c r="E24" s="24" t="str">
        <f t="shared" si="1"/>
        <v>0:58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2"/>
        <v>43271</v>
      </c>
      <c r="B25" s="5" t="str">
        <f t="shared" si="0"/>
        <v>Mer</v>
      </c>
      <c r="C25" s="2"/>
      <c r="D25" s="2"/>
      <c r="E25" s="24" t="str">
        <f t="shared" si="1"/>
        <v>0:58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2"/>
        <v>43272</v>
      </c>
      <c r="B26" s="5" t="str">
        <f t="shared" si="0"/>
        <v>Jeu</v>
      </c>
      <c r="C26" s="2"/>
      <c r="D26" s="2"/>
      <c r="E26" s="24" t="str">
        <f t="shared" si="1"/>
        <v>0:58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2"/>
        <v>43273</v>
      </c>
      <c r="B27" s="5" t="str">
        <f t="shared" si="0"/>
        <v>Ven</v>
      </c>
      <c r="C27" s="2"/>
      <c r="D27" s="2"/>
      <c r="E27" s="24" t="str">
        <f t="shared" si="1"/>
        <v>0:58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2"/>
        <v>43274</v>
      </c>
      <c r="B28" s="5" t="str">
        <f t="shared" si="0"/>
        <v>Sam</v>
      </c>
      <c r="C28" s="2"/>
      <c r="D28" s="2"/>
      <c r="E28" s="24" t="str">
        <f t="shared" si="1"/>
        <v>3:09:12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2"/>
        <v>43275</v>
      </c>
      <c r="B29" s="5" t="str">
        <f t="shared" si="0"/>
        <v>Dim</v>
      </c>
      <c r="C29" s="2"/>
      <c r="D29" s="2"/>
      <c r="E29" s="24" t="str">
        <f t="shared" si="1"/>
        <v>2:36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2"/>
        <v>43276</v>
      </c>
      <c r="B30" s="5" t="str">
        <f t="shared" si="0"/>
        <v>Lun</v>
      </c>
      <c r="C30" s="2"/>
      <c r="D30" s="2"/>
      <c r="E30" s="24" t="str">
        <f t="shared" si="1"/>
        <v>0:58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2"/>
        <v>43277</v>
      </c>
      <c r="B31" s="5" t="str">
        <f t="shared" si="0"/>
        <v>Mar</v>
      </c>
      <c r="C31" s="2"/>
      <c r="D31" s="2"/>
      <c r="E31" s="24" t="str">
        <f t="shared" si="1"/>
        <v>0:58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43278</v>
      </c>
      <c r="B32" s="5" t="str">
        <f t="shared" si="0"/>
        <v>Mer</v>
      </c>
      <c r="C32" s="2"/>
      <c r="D32" s="2"/>
      <c r="E32" s="24" t="str">
        <f t="shared" si="1"/>
        <v>0:58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43279</v>
      </c>
      <c r="B33" s="5" t="str">
        <f t="shared" si="0"/>
        <v>Jeu</v>
      </c>
      <c r="C33" s="2"/>
      <c r="D33" s="2"/>
      <c r="E33" s="24" t="str">
        <f t="shared" si="1"/>
        <v>0:58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2"/>
        <v>43280</v>
      </c>
      <c r="B34" s="5" t="str">
        <f t="shared" si="0"/>
        <v>Ven</v>
      </c>
      <c r="C34" s="2"/>
      <c r="D34" s="2"/>
      <c r="E34" s="24" t="str">
        <f t="shared" si="1"/>
        <v>0:58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2"/>
        <v>43281</v>
      </c>
      <c r="B35" s="5" t="str">
        <f t="shared" si="0"/>
        <v>Sam</v>
      </c>
      <c r="C35" s="2"/>
      <c r="D35" s="2"/>
      <c r="E35" s="24" t="str">
        <f t="shared" si="1"/>
        <v>3:09:12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.75" x14ac:dyDescent="0.25">
      <c r="A36" s="35" t="s">
        <v>12</v>
      </c>
      <c r="B36" s="36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.25" x14ac:dyDescent="0.25">
      <c r="A37" s="37" t="s">
        <v>1</v>
      </c>
      <c r="B37" s="38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6"/>
      <c r="B38" s="6"/>
      <c r="C38" s="6" t="s">
        <v>2</v>
      </c>
      <c r="D38" s="6" t="s">
        <v>3</v>
      </c>
      <c r="E38" s="6" t="s">
        <v>4</v>
      </c>
      <c r="F38" s="6" t="s">
        <v>5</v>
      </c>
      <c r="G38" s="6" t="s">
        <v>6</v>
      </c>
      <c r="H38" s="6" t="s">
        <v>7</v>
      </c>
      <c r="I38" s="6" t="s">
        <v>8</v>
      </c>
      <c r="J38" s="6" t="s">
        <v>11</v>
      </c>
      <c r="K38" s="6" t="s">
        <v>9</v>
      </c>
      <c r="L38" s="6" t="s">
        <v>10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6:B36"/>
    <mergeCell ref="A37:B37"/>
  </mergeCells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B246"/>
  <sheetViews>
    <sheetView workbookViewId="0">
      <selection activeCell="F6" sqref="F6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16384" width="12.85546875" style="4"/>
  </cols>
  <sheetData>
    <row r="1" spans="1:28" ht="26.25" x14ac:dyDescent="0.25">
      <c r="D1" s="3"/>
      <c r="H1" s="1"/>
    </row>
    <row r="2" spans="1:28" ht="24" x14ac:dyDescent="0.25">
      <c r="A2" s="29" t="str">
        <f>PROPER(TEXT(A6,"mmmm"))</f>
        <v>Juillet</v>
      </c>
      <c r="B2" s="29"/>
      <c r="C2" s="29"/>
      <c r="D2" s="29"/>
      <c r="E2" s="30"/>
    </row>
    <row r="3" spans="1:28" s="8" customFormat="1" ht="22.5" x14ac:dyDescent="0.25"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 x14ac:dyDescent="0.25">
      <c r="A4" s="33" t="s">
        <v>1</v>
      </c>
      <c r="B4" s="34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31" t="s">
        <v>0</v>
      </c>
      <c r="B5" s="3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EOMONTH(Juin!A6,0)+1</f>
        <v>43282</v>
      </c>
      <c r="B6" s="5" t="str">
        <f>PROPER(LEFT(TEXT(A6,"JJJJ"),3))</f>
        <v>Dim</v>
      </c>
      <c r="C6" s="2"/>
      <c r="D6" s="2"/>
      <c r="E6" s="24" t="str">
        <f>IF(B6="Sam","3:09:12",IF(B6="Dim","2:36","0:58"))</f>
        <v>2:36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43283</v>
      </c>
      <c r="B7" s="5" t="str">
        <f t="shared" ref="B7:B36" si="0">PROPER(LEFT(TEXT(A7,"JJJJ"),3))</f>
        <v>Lun</v>
      </c>
      <c r="C7" s="2"/>
      <c r="D7" s="2"/>
      <c r="E7" s="24" t="str">
        <f t="shared" ref="E7:E36" si="1">IF(B7="Sam","3:09:12",IF(B7="Dim","2:36","0:58"))</f>
        <v>0:58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ref="A8:A36" si="2">+A7+1</f>
        <v>43284</v>
      </c>
      <c r="B8" s="5" t="str">
        <f t="shared" si="0"/>
        <v>Mar</v>
      </c>
      <c r="C8" s="2"/>
      <c r="D8" s="2"/>
      <c r="E8" s="24" t="str">
        <f t="shared" si="1"/>
        <v>0:58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43285</v>
      </c>
      <c r="B9" s="5" t="str">
        <f t="shared" si="0"/>
        <v>Mer</v>
      </c>
      <c r="C9" s="2"/>
      <c r="D9" s="2"/>
      <c r="E9" s="24" t="str">
        <f t="shared" si="1"/>
        <v>0:58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43286</v>
      </c>
      <c r="B10" s="5" t="str">
        <f t="shared" si="0"/>
        <v>Jeu</v>
      </c>
      <c r="C10" s="2"/>
      <c r="D10" s="2"/>
      <c r="E10" s="24" t="str">
        <f t="shared" si="1"/>
        <v>0:58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43287</v>
      </c>
      <c r="B11" s="5" t="str">
        <f t="shared" si="0"/>
        <v>Ven</v>
      </c>
      <c r="C11" s="2"/>
      <c r="D11" s="2"/>
      <c r="E11" s="24" t="str">
        <f t="shared" si="1"/>
        <v>0:58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2"/>
        <v>43288</v>
      </c>
      <c r="B12" s="5" t="str">
        <f t="shared" si="0"/>
        <v>Sam</v>
      </c>
      <c r="C12" s="2"/>
      <c r="D12" s="2"/>
      <c r="E12" s="24" t="str">
        <f t="shared" si="1"/>
        <v>3:09:12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2"/>
        <v>43289</v>
      </c>
      <c r="B13" s="5" t="str">
        <f t="shared" si="0"/>
        <v>Dim</v>
      </c>
      <c r="C13" s="2"/>
      <c r="D13" s="2"/>
      <c r="E13" s="24" t="str">
        <f t="shared" si="1"/>
        <v>2:36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43290</v>
      </c>
      <c r="B14" s="5" t="str">
        <f t="shared" si="0"/>
        <v>Lun</v>
      </c>
      <c r="C14" s="2"/>
      <c r="D14" s="2"/>
      <c r="E14" s="24" t="str">
        <f t="shared" si="1"/>
        <v>0:58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43291</v>
      </c>
      <c r="B15" s="5" t="str">
        <f t="shared" si="0"/>
        <v>Mar</v>
      </c>
      <c r="C15" s="2"/>
      <c r="D15" s="2"/>
      <c r="E15" s="24" t="str">
        <f t="shared" si="1"/>
        <v>0:58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43292</v>
      </c>
      <c r="B16" s="5" t="str">
        <f t="shared" si="0"/>
        <v>Mer</v>
      </c>
      <c r="C16" s="2"/>
      <c r="D16" s="2"/>
      <c r="E16" s="24" t="str">
        <f t="shared" si="1"/>
        <v>0:58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2"/>
        <v>43293</v>
      </c>
      <c r="B17" s="5" t="str">
        <f t="shared" si="0"/>
        <v>Jeu</v>
      </c>
      <c r="C17" s="2"/>
      <c r="D17" s="2"/>
      <c r="E17" s="24" t="str">
        <f t="shared" si="1"/>
        <v>0:58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43294</v>
      </c>
      <c r="B18" s="5" t="str">
        <f t="shared" si="0"/>
        <v>Ven</v>
      </c>
      <c r="C18" s="2"/>
      <c r="D18" s="2"/>
      <c r="E18" s="24" t="str">
        <f t="shared" si="1"/>
        <v>0:58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43295</v>
      </c>
      <c r="B19" s="5" t="str">
        <f t="shared" si="0"/>
        <v>Sam</v>
      </c>
      <c r="C19" s="2"/>
      <c r="D19" s="2"/>
      <c r="E19" s="24" t="str">
        <f t="shared" si="1"/>
        <v>3:09:12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43296</v>
      </c>
      <c r="B20" s="5" t="str">
        <f t="shared" si="0"/>
        <v>Dim</v>
      </c>
      <c r="C20" s="2"/>
      <c r="D20" s="2"/>
      <c r="E20" s="24" t="str">
        <f t="shared" si="1"/>
        <v>2:36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43297</v>
      </c>
      <c r="B21" s="5" t="str">
        <f t="shared" si="0"/>
        <v>Lun</v>
      </c>
      <c r="C21" s="2"/>
      <c r="D21" s="2"/>
      <c r="E21" s="24" t="str">
        <f t="shared" si="1"/>
        <v>0:58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2"/>
        <v>43298</v>
      </c>
      <c r="B22" s="5" t="str">
        <f t="shared" si="0"/>
        <v>Mar</v>
      </c>
      <c r="C22" s="2"/>
      <c r="D22" s="2"/>
      <c r="E22" s="24" t="str">
        <f t="shared" si="1"/>
        <v>0:58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2"/>
        <v>43299</v>
      </c>
      <c r="B23" s="5" t="str">
        <f t="shared" si="0"/>
        <v>Mer</v>
      </c>
      <c r="C23" s="2"/>
      <c r="D23" s="2"/>
      <c r="E23" s="24" t="str">
        <f t="shared" si="1"/>
        <v>0:58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2"/>
        <v>43300</v>
      </c>
      <c r="B24" s="5" t="str">
        <f t="shared" si="0"/>
        <v>Jeu</v>
      </c>
      <c r="C24" s="2"/>
      <c r="D24" s="2"/>
      <c r="E24" s="24" t="str">
        <f t="shared" si="1"/>
        <v>0:58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2"/>
        <v>43301</v>
      </c>
      <c r="B25" s="5" t="str">
        <f t="shared" si="0"/>
        <v>Ven</v>
      </c>
      <c r="C25" s="2"/>
      <c r="D25" s="2"/>
      <c r="E25" s="24" t="str">
        <f t="shared" si="1"/>
        <v>0:58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2"/>
        <v>43302</v>
      </c>
      <c r="B26" s="5" t="str">
        <f t="shared" si="0"/>
        <v>Sam</v>
      </c>
      <c r="C26" s="2"/>
      <c r="D26" s="2"/>
      <c r="E26" s="24" t="str">
        <f t="shared" si="1"/>
        <v>3:09:12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2"/>
        <v>43303</v>
      </c>
      <c r="B27" s="5" t="str">
        <f t="shared" si="0"/>
        <v>Dim</v>
      </c>
      <c r="C27" s="2"/>
      <c r="D27" s="2"/>
      <c r="E27" s="24" t="str">
        <f t="shared" si="1"/>
        <v>2:36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2"/>
        <v>43304</v>
      </c>
      <c r="B28" s="5" t="str">
        <f t="shared" si="0"/>
        <v>Lun</v>
      </c>
      <c r="C28" s="2"/>
      <c r="D28" s="2"/>
      <c r="E28" s="24" t="str">
        <f t="shared" si="1"/>
        <v>0:58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2"/>
        <v>43305</v>
      </c>
      <c r="B29" s="5" t="str">
        <f t="shared" si="0"/>
        <v>Mar</v>
      </c>
      <c r="C29" s="2"/>
      <c r="D29" s="2"/>
      <c r="E29" s="24" t="str">
        <f t="shared" si="1"/>
        <v>0:58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2"/>
        <v>43306</v>
      </c>
      <c r="B30" s="5" t="str">
        <f t="shared" si="0"/>
        <v>Mer</v>
      </c>
      <c r="C30" s="2"/>
      <c r="D30" s="2"/>
      <c r="E30" s="24" t="str">
        <f t="shared" si="1"/>
        <v>0:58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2"/>
        <v>43307</v>
      </c>
      <c r="B31" s="5" t="str">
        <f t="shared" si="0"/>
        <v>Jeu</v>
      </c>
      <c r="C31" s="2"/>
      <c r="D31" s="2"/>
      <c r="E31" s="24" t="str">
        <f t="shared" si="1"/>
        <v>0:58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43308</v>
      </c>
      <c r="B32" s="5" t="str">
        <f t="shared" si="0"/>
        <v>Ven</v>
      </c>
      <c r="C32" s="2"/>
      <c r="D32" s="2"/>
      <c r="E32" s="24" t="str">
        <f t="shared" si="1"/>
        <v>0:58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43309</v>
      </c>
      <c r="B33" s="5" t="str">
        <f t="shared" si="0"/>
        <v>Sam</v>
      </c>
      <c r="C33" s="2"/>
      <c r="D33" s="2"/>
      <c r="E33" s="24" t="str">
        <f t="shared" si="1"/>
        <v>3:09:12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2"/>
        <v>43310</v>
      </c>
      <c r="B34" s="5" t="str">
        <f t="shared" si="0"/>
        <v>Dim</v>
      </c>
      <c r="C34" s="2"/>
      <c r="D34" s="2"/>
      <c r="E34" s="24" t="str">
        <f t="shared" si="1"/>
        <v>2:36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2"/>
        <v>43311</v>
      </c>
      <c r="B35" s="5" t="str">
        <f t="shared" si="0"/>
        <v>Lun</v>
      </c>
      <c r="C35" s="2"/>
      <c r="D35" s="2"/>
      <c r="E35" s="24" t="str">
        <f t="shared" si="1"/>
        <v>0:58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 x14ac:dyDescent="0.25">
      <c r="A36" s="5">
        <f t="shared" si="2"/>
        <v>43312</v>
      </c>
      <c r="B36" s="5" t="str">
        <f t="shared" si="0"/>
        <v>Mar</v>
      </c>
      <c r="C36" s="2"/>
      <c r="D36" s="2"/>
      <c r="E36" s="24" t="str">
        <f t="shared" si="1"/>
        <v>0:58</v>
      </c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.75" x14ac:dyDescent="0.25">
      <c r="A37" s="35" t="s">
        <v>12</v>
      </c>
      <c r="B37" s="36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.25" x14ac:dyDescent="0.25">
      <c r="A38" s="37" t="s">
        <v>1</v>
      </c>
      <c r="B38" s="38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11</v>
      </c>
      <c r="K39" s="6" t="s">
        <v>9</v>
      </c>
      <c r="L39" s="6" t="s">
        <v>10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B246"/>
  <sheetViews>
    <sheetView workbookViewId="0">
      <selection activeCell="F6" sqref="F6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16384" width="12.85546875" style="4"/>
  </cols>
  <sheetData>
    <row r="1" spans="1:28" ht="26.25" x14ac:dyDescent="0.25">
      <c r="D1" s="3"/>
      <c r="H1" s="1"/>
    </row>
    <row r="2" spans="1:28" ht="24" x14ac:dyDescent="0.25">
      <c r="A2" s="29" t="str">
        <f>PROPER(TEXT(A6,"mmmm"))</f>
        <v>Août</v>
      </c>
      <c r="B2" s="29"/>
      <c r="C2" s="29"/>
      <c r="D2" s="29"/>
      <c r="E2" s="30"/>
    </row>
    <row r="3" spans="1:28" s="8" customFormat="1" ht="22.5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 x14ac:dyDescent="0.25">
      <c r="A4" s="33" t="s">
        <v>1</v>
      </c>
      <c r="B4" s="34"/>
      <c r="C4" s="7"/>
      <c r="D4" s="7"/>
      <c r="E4" s="7"/>
      <c r="F4" s="7"/>
      <c r="G4" s="7"/>
      <c r="H4" s="7"/>
      <c r="I4" s="7"/>
      <c r="J4" s="7"/>
      <c r="K4" s="7"/>
      <c r="L4" s="7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31" t="s">
        <v>0</v>
      </c>
      <c r="B5" s="3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EOMONTH(Juillet!A6,0)+1</f>
        <v>43313</v>
      </c>
      <c r="B6" s="5" t="str">
        <f>PROPER(LEFT(TEXT(A6,"JJJJ"),3))</f>
        <v>Mer</v>
      </c>
      <c r="C6" s="2"/>
      <c r="D6" s="2"/>
      <c r="E6" s="24" t="str">
        <f>IF(B6="Sam","3:09:12",IF(B6="Dim","2:36","0:58"))</f>
        <v>0:58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43314</v>
      </c>
      <c r="B7" s="5" t="str">
        <f t="shared" ref="B7:B36" si="0">PROPER(LEFT(TEXT(A7,"JJJJ"),3))</f>
        <v>Jeu</v>
      </c>
      <c r="C7" s="2"/>
      <c r="D7" s="2"/>
      <c r="E7" s="24" t="str">
        <f t="shared" ref="E7:E36" si="1">IF(B7="Sam","3:09:12",IF(B7="Dim","2:36","0:58"))</f>
        <v>0:58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ref="A8:A36" si="2">+A7+1</f>
        <v>43315</v>
      </c>
      <c r="B8" s="5" t="str">
        <f t="shared" si="0"/>
        <v>Ven</v>
      </c>
      <c r="C8" s="2"/>
      <c r="D8" s="2"/>
      <c r="E8" s="24" t="str">
        <f t="shared" si="1"/>
        <v>0:58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43316</v>
      </c>
      <c r="B9" s="5" t="str">
        <f t="shared" si="0"/>
        <v>Sam</v>
      </c>
      <c r="C9" s="2"/>
      <c r="D9" s="2"/>
      <c r="E9" s="24" t="str">
        <f t="shared" si="1"/>
        <v>3:09:12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43317</v>
      </c>
      <c r="B10" s="5" t="str">
        <f t="shared" si="0"/>
        <v>Dim</v>
      </c>
      <c r="C10" s="2"/>
      <c r="D10" s="2"/>
      <c r="E10" s="24" t="str">
        <f t="shared" si="1"/>
        <v>2:36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43318</v>
      </c>
      <c r="B11" s="5" t="str">
        <f t="shared" si="0"/>
        <v>Lun</v>
      </c>
      <c r="C11" s="2"/>
      <c r="D11" s="2"/>
      <c r="E11" s="24" t="str">
        <f t="shared" si="1"/>
        <v>0:58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2"/>
        <v>43319</v>
      </c>
      <c r="B12" s="5" t="str">
        <f t="shared" si="0"/>
        <v>Mar</v>
      </c>
      <c r="C12" s="2"/>
      <c r="D12" s="2"/>
      <c r="E12" s="24" t="str">
        <f t="shared" si="1"/>
        <v>0:58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2"/>
        <v>43320</v>
      </c>
      <c r="B13" s="5" t="str">
        <f t="shared" si="0"/>
        <v>Mer</v>
      </c>
      <c r="C13" s="2"/>
      <c r="D13" s="2"/>
      <c r="E13" s="24" t="str">
        <f t="shared" si="1"/>
        <v>0:58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43321</v>
      </c>
      <c r="B14" s="5" t="str">
        <f t="shared" si="0"/>
        <v>Jeu</v>
      </c>
      <c r="C14" s="2"/>
      <c r="D14" s="2"/>
      <c r="E14" s="24" t="str">
        <f t="shared" si="1"/>
        <v>0:58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43322</v>
      </c>
      <c r="B15" s="5" t="str">
        <f t="shared" si="0"/>
        <v>Ven</v>
      </c>
      <c r="C15" s="2"/>
      <c r="D15" s="2"/>
      <c r="E15" s="24" t="str">
        <f t="shared" si="1"/>
        <v>0:58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43323</v>
      </c>
      <c r="B16" s="5" t="str">
        <f t="shared" si="0"/>
        <v>Sam</v>
      </c>
      <c r="C16" s="2"/>
      <c r="D16" s="2"/>
      <c r="E16" s="24" t="str">
        <f t="shared" si="1"/>
        <v>3:09:12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2"/>
        <v>43324</v>
      </c>
      <c r="B17" s="5" t="str">
        <f t="shared" si="0"/>
        <v>Dim</v>
      </c>
      <c r="C17" s="2"/>
      <c r="D17" s="2"/>
      <c r="E17" s="24" t="str">
        <f t="shared" si="1"/>
        <v>2:36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43325</v>
      </c>
      <c r="B18" s="5" t="str">
        <f t="shared" si="0"/>
        <v>Lun</v>
      </c>
      <c r="C18" s="2"/>
      <c r="D18" s="2"/>
      <c r="E18" s="24" t="str">
        <f t="shared" si="1"/>
        <v>0:58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43326</v>
      </c>
      <c r="B19" s="5" t="str">
        <f t="shared" si="0"/>
        <v>Mar</v>
      </c>
      <c r="C19" s="2"/>
      <c r="D19" s="2"/>
      <c r="E19" s="24" t="str">
        <f t="shared" si="1"/>
        <v>0:58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43327</v>
      </c>
      <c r="B20" s="5" t="str">
        <f t="shared" si="0"/>
        <v>Mer</v>
      </c>
      <c r="C20" s="2"/>
      <c r="D20" s="2"/>
      <c r="E20" s="24" t="str">
        <f t="shared" si="1"/>
        <v>0:58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43328</v>
      </c>
      <c r="B21" s="5" t="str">
        <f t="shared" si="0"/>
        <v>Jeu</v>
      </c>
      <c r="C21" s="2"/>
      <c r="D21" s="2"/>
      <c r="E21" s="24" t="str">
        <f t="shared" si="1"/>
        <v>0:58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2"/>
        <v>43329</v>
      </c>
      <c r="B22" s="5" t="str">
        <f t="shared" si="0"/>
        <v>Ven</v>
      </c>
      <c r="C22" s="2"/>
      <c r="D22" s="2"/>
      <c r="E22" s="24" t="str">
        <f t="shared" si="1"/>
        <v>0:58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2"/>
        <v>43330</v>
      </c>
      <c r="B23" s="5" t="str">
        <f t="shared" si="0"/>
        <v>Sam</v>
      </c>
      <c r="C23" s="2"/>
      <c r="D23" s="2"/>
      <c r="E23" s="24" t="str">
        <f t="shared" si="1"/>
        <v>3:09:12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2"/>
        <v>43331</v>
      </c>
      <c r="B24" s="5" t="str">
        <f t="shared" si="0"/>
        <v>Dim</v>
      </c>
      <c r="C24" s="2"/>
      <c r="D24" s="2"/>
      <c r="E24" s="24" t="str">
        <f t="shared" si="1"/>
        <v>2:36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2"/>
        <v>43332</v>
      </c>
      <c r="B25" s="5" t="str">
        <f t="shared" si="0"/>
        <v>Lun</v>
      </c>
      <c r="C25" s="2"/>
      <c r="D25" s="2"/>
      <c r="E25" s="24" t="str">
        <f t="shared" si="1"/>
        <v>0:58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2"/>
        <v>43333</v>
      </c>
      <c r="B26" s="5" t="str">
        <f t="shared" si="0"/>
        <v>Mar</v>
      </c>
      <c r="C26" s="2"/>
      <c r="D26" s="2"/>
      <c r="E26" s="24" t="str">
        <f t="shared" si="1"/>
        <v>0:58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2"/>
        <v>43334</v>
      </c>
      <c r="B27" s="5" t="str">
        <f t="shared" si="0"/>
        <v>Mer</v>
      </c>
      <c r="C27" s="2"/>
      <c r="D27" s="2"/>
      <c r="E27" s="24" t="str">
        <f t="shared" si="1"/>
        <v>0:58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2"/>
        <v>43335</v>
      </c>
      <c r="B28" s="5" t="str">
        <f t="shared" si="0"/>
        <v>Jeu</v>
      </c>
      <c r="C28" s="2"/>
      <c r="D28" s="2"/>
      <c r="E28" s="24" t="str">
        <f t="shared" si="1"/>
        <v>0:58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2"/>
        <v>43336</v>
      </c>
      <c r="B29" s="5" t="str">
        <f t="shared" si="0"/>
        <v>Ven</v>
      </c>
      <c r="C29" s="2"/>
      <c r="D29" s="2"/>
      <c r="E29" s="24" t="str">
        <f t="shared" si="1"/>
        <v>0:58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2"/>
        <v>43337</v>
      </c>
      <c r="B30" s="5" t="str">
        <f t="shared" si="0"/>
        <v>Sam</v>
      </c>
      <c r="C30" s="2"/>
      <c r="D30" s="2"/>
      <c r="E30" s="24" t="str">
        <f t="shared" si="1"/>
        <v>3:09:12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2"/>
        <v>43338</v>
      </c>
      <c r="B31" s="5" t="str">
        <f t="shared" si="0"/>
        <v>Dim</v>
      </c>
      <c r="C31" s="2"/>
      <c r="D31" s="2"/>
      <c r="E31" s="24" t="str">
        <f t="shared" si="1"/>
        <v>2:36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43339</v>
      </c>
      <c r="B32" s="5" t="str">
        <f t="shared" si="0"/>
        <v>Lun</v>
      </c>
      <c r="C32" s="2"/>
      <c r="D32" s="2"/>
      <c r="E32" s="24" t="str">
        <f t="shared" si="1"/>
        <v>0:58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43340</v>
      </c>
      <c r="B33" s="5" t="str">
        <f t="shared" si="0"/>
        <v>Mar</v>
      </c>
      <c r="C33" s="2"/>
      <c r="D33" s="2"/>
      <c r="E33" s="24" t="str">
        <f t="shared" si="1"/>
        <v>0:58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2"/>
        <v>43341</v>
      </c>
      <c r="B34" s="5" t="str">
        <f t="shared" si="0"/>
        <v>Mer</v>
      </c>
      <c r="C34" s="2"/>
      <c r="D34" s="2"/>
      <c r="E34" s="24" t="str">
        <f t="shared" si="1"/>
        <v>0:58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2"/>
        <v>43342</v>
      </c>
      <c r="B35" s="5" t="str">
        <f t="shared" si="0"/>
        <v>Jeu</v>
      </c>
      <c r="C35" s="2"/>
      <c r="D35" s="2"/>
      <c r="E35" s="24" t="str">
        <f t="shared" si="1"/>
        <v>0:58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 x14ac:dyDescent="0.25">
      <c r="A36" s="5">
        <f t="shared" si="2"/>
        <v>43343</v>
      </c>
      <c r="B36" s="5" t="str">
        <f t="shared" si="0"/>
        <v>Ven</v>
      </c>
      <c r="C36" s="2"/>
      <c r="D36" s="2"/>
      <c r="E36" s="24" t="str">
        <f t="shared" si="1"/>
        <v>0:58</v>
      </c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.75" x14ac:dyDescent="0.25">
      <c r="A37" s="35" t="s">
        <v>12</v>
      </c>
      <c r="B37" s="36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.25" x14ac:dyDescent="0.25">
      <c r="A38" s="37" t="s">
        <v>1</v>
      </c>
      <c r="B38" s="38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11</v>
      </c>
      <c r="K39" s="6" t="s">
        <v>9</v>
      </c>
      <c r="L39" s="6" t="s">
        <v>10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B246"/>
  <sheetViews>
    <sheetView workbookViewId="0">
      <selection activeCell="F6" sqref="F6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16384" width="12.85546875" style="4"/>
  </cols>
  <sheetData>
    <row r="1" spans="1:28" ht="26.25" x14ac:dyDescent="0.25">
      <c r="D1" s="3"/>
      <c r="H1" s="1"/>
    </row>
    <row r="2" spans="1:28" ht="24" x14ac:dyDescent="0.25">
      <c r="A2" s="29" t="str">
        <f>PROPER(TEXT(A6,"mmmm"))</f>
        <v>Septembre</v>
      </c>
      <c r="B2" s="29"/>
      <c r="C2" s="29"/>
      <c r="D2" s="29"/>
      <c r="E2" s="30"/>
    </row>
    <row r="3" spans="1:28" s="8" customFormat="1" ht="22.5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 x14ac:dyDescent="0.25">
      <c r="A4" s="33" t="s">
        <v>1</v>
      </c>
      <c r="B4" s="34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31" t="s">
        <v>0</v>
      </c>
      <c r="B5" s="3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EOMONTH(Août!A6,0)+1</f>
        <v>43344</v>
      </c>
      <c r="B6" s="5" t="str">
        <f>PROPER(LEFT(TEXT(A6,"JJJJ"),3))</f>
        <v>Sam</v>
      </c>
      <c r="C6" s="2"/>
      <c r="D6" s="2"/>
      <c r="E6" s="24" t="str">
        <f>IF(B6="Sam","3:09:12",IF(B6="Dim","2:36","0:58"))</f>
        <v>3:09:12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43345</v>
      </c>
      <c r="B7" s="5" t="str">
        <f t="shared" ref="B7:B35" si="0">PROPER(LEFT(TEXT(A7,"JJJJ"),3))</f>
        <v>Dim</v>
      </c>
      <c r="C7" s="2"/>
      <c r="D7" s="2"/>
      <c r="E7" s="24" t="str">
        <f t="shared" ref="E7:E35" si="1">IF(B7="Sam","3:09:12",IF(B7="Dim","2:36","0:58"))</f>
        <v>2:36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ref="A8:A35" si="2">+A7+1</f>
        <v>43346</v>
      </c>
      <c r="B8" s="5" t="str">
        <f t="shared" si="0"/>
        <v>Lun</v>
      </c>
      <c r="C8" s="2"/>
      <c r="D8" s="2"/>
      <c r="E8" s="24" t="str">
        <f t="shared" si="1"/>
        <v>0:58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43347</v>
      </c>
      <c r="B9" s="5" t="str">
        <f t="shared" si="0"/>
        <v>Mar</v>
      </c>
      <c r="C9" s="2"/>
      <c r="D9" s="2"/>
      <c r="E9" s="24" t="str">
        <f t="shared" si="1"/>
        <v>0:58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43348</v>
      </c>
      <c r="B10" s="5" t="str">
        <f t="shared" si="0"/>
        <v>Mer</v>
      </c>
      <c r="C10" s="2"/>
      <c r="D10" s="2"/>
      <c r="E10" s="24" t="str">
        <f t="shared" si="1"/>
        <v>0:58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43349</v>
      </c>
      <c r="B11" s="5" t="str">
        <f t="shared" si="0"/>
        <v>Jeu</v>
      </c>
      <c r="C11" s="2"/>
      <c r="D11" s="2"/>
      <c r="E11" s="24" t="str">
        <f t="shared" si="1"/>
        <v>0:58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2"/>
        <v>43350</v>
      </c>
      <c r="B12" s="5" t="str">
        <f t="shared" si="0"/>
        <v>Ven</v>
      </c>
      <c r="C12" s="2"/>
      <c r="D12" s="2"/>
      <c r="E12" s="24" t="str">
        <f t="shared" si="1"/>
        <v>0:58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2"/>
        <v>43351</v>
      </c>
      <c r="B13" s="5" t="str">
        <f t="shared" si="0"/>
        <v>Sam</v>
      </c>
      <c r="C13" s="2"/>
      <c r="D13" s="2"/>
      <c r="E13" s="24" t="str">
        <f t="shared" si="1"/>
        <v>3:09:12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43352</v>
      </c>
      <c r="B14" s="5" t="str">
        <f t="shared" si="0"/>
        <v>Dim</v>
      </c>
      <c r="C14" s="2"/>
      <c r="D14" s="2"/>
      <c r="E14" s="24" t="str">
        <f t="shared" si="1"/>
        <v>2:36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43353</v>
      </c>
      <c r="B15" s="5" t="str">
        <f t="shared" si="0"/>
        <v>Lun</v>
      </c>
      <c r="C15" s="2"/>
      <c r="D15" s="2"/>
      <c r="E15" s="24" t="str">
        <f t="shared" si="1"/>
        <v>0:58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43354</v>
      </c>
      <c r="B16" s="5" t="str">
        <f t="shared" si="0"/>
        <v>Mar</v>
      </c>
      <c r="C16" s="2"/>
      <c r="D16" s="2"/>
      <c r="E16" s="24" t="str">
        <f t="shared" si="1"/>
        <v>0:58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2"/>
        <v>43355</v>
      </c>
      <c r="B17" s="5" t="str">
        <f t="shared" si="0"/>
        <v>Mer</v>
      </c>
      <c r="C17" s="2"/>
      <c r="D17" s="2"/>
      <c r="E17" s="24" t="str">
        <f t="shared" si="1"/>
        <v>0:58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43356</v>
      </c>
      <c r="B18" s="5" t="str">
        <f t="shared" si="0"/>
        <v>Jeu</v>
      </c>
      <c r="C18" s="2"/>
      <c r="D18" s="2"/>
      <c r="E18" s="24" t="str">
        <f t="shared" si="1"/>
        <v>0:58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43357</v>
      </c>
      <c r="B19" s="5" t="str">
        <f t="shared" si="0"/>
        <v>Ven</v>
      </c>
      <c r="C19" s="2"/>
      <c r="D19" s="2"/>
      <c r="E19" s="24" t="str">
        <f t="shared" si="1"/>
        <v>0:58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43358</v>
      </c>
      <c r="B20" s="5" t="str">
        <f t="shared" si="0"/>
        <v>Sam</v>
      </c>
      <c r="C20" s="2"/>
      <c r="D20" s="2"/>
      <c r="E20" s="24" t="str">
        <f t="shared" si="1"/>
        <v>3:09:12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43359</v>
      </c>
      <c r="B21" s="5" t="str">
        <f t="shared" si="0"/>
        <v>Dim</v>
      </c>
      <c r="C21" s="2"/>
      <c r="D21" s="2"/>
      <c r="E21" s="24" t="str">
        <f t="shared" si="1"/>
        <v>2:36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2"/>
        <v>43360</v>
      </c>
      <c r="B22" s="5" t="str">
        <f t="shared" si="0"/>
        <v>Lun</v>
      </c>
      <c r="C22" s="2"/>
      <c r="D22" s="2"/>
      <c r="E22" s="24" t="str">
        <f t="shared" si="1"/>
        <v>0:58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2"/>
        <v>43361</v>
      </c>
      <c r="B23" s="5" t="str">
        <f t="shared" si="0"/>
        <v>Mar</v>
      </c>
      <c r="C23" s="2"/>
      <c r="D23" s="2"/>
      <c r="E23" s="24" t="str">
        <f t="shared" si="1"/>
        <v>0:58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2"/>
        <v>43362</v>
      </c>
      <c r="B24" s="5" t="str">
        <f t="shared" si="0"/>
        <v>Mer</v>
      </c>
      <c r="C24" s="2"/>
      <c r="D24" s="2"/>
      <c r="E24" s="24" t="str">
        <f t="shared" si="1"/>
        <v>0:58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2"/>
        <v>43363</v>
      </c>
      <c r="B25" s="5" t="str">
        <f t="shared" si="0"/>
        <v>Jeu</v>
      </c>
      <c r="C25" s="2"/>
      <c r="D25" s="2"/>
      <c r="E25" s="24" t="str">
        <f t="shared" si="1"/>
        <v>0:58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2"/>
        <v>43364</v>
      </c>
      <c r="B26" s="5" t="str">
        <f t="shared" si="0"/>
        <v>Ven</v>
      </c>
      <c r="C26" s="2"/>
      <c r="D26" s="2"/>
      <c r="E26" s="24" t="str">
        <f t="shared" si="1"/>
        <v>0:58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2"/>
        <v>43365</v>
      </c>
      <c r="B27" s="5" t="str">
        <f t="shared" si="0"/>
        <v>Sam</v>
      </c>
      <c r="C27" s="2"/>
      <c r="D27" s="2"/>
      <c r="E27" s="24" t="str">
        <f t="shared" si="1"/>
        <v>3:09:12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2"/>
        <v>43366</v>
      </c>
      <c r="B28" s="5" t="str">
        <f t="shared" si="0"/>
        <v>Dim</v>
      </c>
      <c r="C28" s="2"/>
      <c r="D28" s="2"/>
      <c r="E28" s="24" t="str">
        <f t="shared" si="1"/>
        <v>2:36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2"/>
        <v>43367</v>
      </c>
      <c r="B29" s="5" t="str">
        <f t="shared" si="0"/>
        <v>Lun</v>
      </c>
      <c r="C29" s="2"/>
      <c r="D29" s="2"/>
      <c r="E29" s="24" t="str">
        <f t="shared" si="1"/>
        <v>0:58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2"/>
        <v>43368</v>
      </c>
      <c r="B30" s="5" t="str">
        <f t="shared" si="0"/>
        <v>Mar</v>
      </c>
      <c r="C30" s="2"/>
      <c r="D30" s="2"/>
      <c r="E30" s="24" t="str">
        <f t="shared" si="1"/>
        <v>0:58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2"/>
        <v>43369</v>
      </c>
      <c r="B31" s="5" t="str">
        <f t="shared" si="0"/>
        <v>Mer</v>
      </c>
      <c r="C31" s="2"/>
      <c r="D31" s="2"/>
      <c r="E31" s="24" t="str">
        <f t="shared" si="1"/>
        <v>0:58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43370</v>
      </c>
      <c r="B32" s="5" t="str">
        <f t="shared" si="0"/>
        <v>Jeu</v>
      </c>
      <c r="C32" s="2"/>
      <c r="D32" s="2"/>
      <c r="E32" s="24" t="str">
        <f t="shared" si="1"/>
        <v>0:58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43371</v>
      </c>
      <c r="B33" s="5" t="str">
        <f t="shared" si="0"/>
        <v>Ven</v>
      </c>
      <c r="C33" s="2"/>
      <c r="D33" s="2"/>
      <c r="E33" s="24" t="str">
        <f t="shared" si="1"/>
        <v>0:58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2"/>
        <v>43372</v>
      </c>
      <c r="B34" s="5" t="str">
        <f t="shared" si="0"/>
        <v>Sam</v>
      </c>
      <c r="C34" s="2"/>
      <c r="D34" s="2"/>
      <c r="E34" s="24" t="str">
        <f t="shared" si="1"/>
        <v>3:09:12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2"/>
        <v>43373</v>
      </c>
      <c r="B35" s="5" t="str">
        <f t="shared" si="0"/>
        <v>Dim</v>
      </c>
      <c r="C35" s="2"/>
      <c r="D35" s="2"/>
      <c r="E35" s="24" t="str">
        <f t="shared" si="1"/>
        <v>2:36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.75" x14ac:dyDescent="0.25">
      <c r="A36" s="35" t="s">
        <v>12</v>
      </c>
      <c r="B36" s="36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.25" x14ac:dyDescent="0.25">
      <c r="A37" s="37" t="s">
        <v>1</v>
      </c>
      <c r="B37" s="38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6"/>
      <c r="B38" s="6"/>
      <c r="C38" s="6" t="s">
        <v>2</v>
      </c>
      <c r="D38" s="6" t="s">
        <v>3</v>
      </c>
      <c r="E38" s="6" t="s">
        <v>4</v>
      </c>
      <c r="F38" s="6" t="s">
        <v>5</v>
      </c>
      <c r="G38" s="6" t="s">
        <v>6</v>
      </c>
      <c r="H38" s="6" t="s">
        <v>7</v>
      </c>
      <c r="I38" s="6" t="s">
        <v>8</v>
      </c>
      <c r="J38" s="6" t="s">
        <v>11</v>
      </c>
      <c r="K38" s="6" t="s">
        <v>9</v>
      </c>
      <c r="L38" s="6" t="s">
        <v>10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6:B36"/>
    <mergeCell ref="A37:B37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B246"/>
  <sheetViews>
    <sheetView workbookViewId="0">
      <selection activeCell="F6" sqref="F6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16384" width="12.85546875" style="4"/>
  </cols>
  <sheetData>
    <row r="1" spans="1:28" ht="26.25" x14ac:dyDescent="0.25">
      <c r="D1" s="3"/>
      <c r="H1" s="1"/>
    </row>
    <row r="2" spans="1:28" ht="24" x14ac:dyDescent="0.25">
      <c r="A2" s="29" t="str">
        <f>PROPER(TEXT(A6,"mmmm"))</f>
        <v>Octobre</v>
      </c>
      <c r="B2" s="29"/>
      <c r="C2" s="29"/>
      <c r="D2" s="29"/>
      <c r="E2" s="30"/>
    </row>
    <row r="3" spans="1:28" s="8" customFormat="1" ht="22.5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 x14ac:dyDescent="0.25">
      <c r="A4" s="33" t="s">
        <v>1</v>
      </c>
      <c r="B4" s="34"/>
      <c r="C4" s="9"/>
      <c r="D4" s="9"/>
      <c r="E4" s="9"/>
      <c r="F4" s="9"/>
      <c r="G4" s="9"/>
      <c r="H4" s="9"/>
      <c r="I4" s="9"/>
      <c r="J4" s="9"/>
      <c r="K4" s="9"/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31" t="s">
        <v>0</v>
      </c>
      <c r="B5" s="3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EOMONTH(Spetembre!A6,0)+1</f>
        <v>43374</v>
      </c>
      <c r="B6" s="5" t="str">
        <f>PROPER(LEFT(TEXT(A6,"JJJJ"),3))</f>
        <v>Lun</v>
      </c>
      <c r="C6" s="2"/>
      <c r="D6" s="2"/>
      <c r="E6" s="24" t="str">
        <f>IF(B6="Sam","3:09:12",IF(B6="Dim","2:36","0:58"))</f>
        <v>0:58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43375</v>
      </c>
      <c r="B7" s="5" t="str">
        <f t="shared" ref="B7:B36" si="0">PROPER(LEFT(TEXT(A7,"JJJJ"),3))</f>
        <v>Mar</v>
      </c>
      <c r="C7" s="2"/>
      <c r="D7" s="2"/>
      <c r="E7" s="24" t="str">
        <f t="shared" ref="E7:E36" si="1">IF(B7="Sam","3:09:12",IF(B7="Dim","2:36","0:58"))</f>
        <v>0:58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ref="A8:A36" si="2">+A7+1</f>
        <v>43376</v>
      </c>
      <c r="B8" s="5" t="str">
        <f t="shared" si="0"/>
        <v>Mer</v>
      </c>
      <c r="C8" s="2"/>
      <c r="D8" s="2"/>
      <c r="E8" s="24" t="str">
        <f t="shared" si="1"/>
        <v>0:58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43377</v>
      </c>
      <c r="B9" s="5" t="str">
        <f t="shared" si="0"/>
        <v>Jeu</v>
      </c>
      <c r="C9" s="2"/>
      <c r="D9" s="2"/>
      <c r="E9" s="24" t="str">
        <f t="shared" si="1"/>
        <v>0:58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43378</v>
      </c>
      <c r="B10" s="5" t="str">
        <f t="shared" si="0"/>
        <v>Ven</v>
      </c>
      <c r="C10" s="2"/>
      <c r="D10" s="2"/>
      <c r="E10" s="24" t="str">
        <f t="shared" si="1"/>
        <v>0:58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43379</v>
      </c>
      <c r="B11" s="5" t="str">
        <f t="shared" si="0"/>
        <v>Sam</v>
      </c>
      <c r="C11" s="2"/>
      <c r="D11" s="2"/>
      <c r="E11" s="24" t="str">
        <f t="shared" si="1"/>
        <v>3:09:12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2"/>
        <v>43380</v>
      </c>
      <c r="B12" s="5" t="str">
        <f t="shared" si="0"/>
        <v>Dim</v>
      </c>
      <c r="C12" s="2"/>
      <c r="D12" s="2"/>
      <c r="E12" s="24" t="str">
        <f t="shared" si="1"/>
        <v>2:36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2"/>
        <v>43381</v>
      </c>
      <c r="B13" s="5" t="str">
        <f t="shared" si="0"/>
        <v>Lun</v>
      </c>
      <c r="C13" s="2"/>
      <c r="D13" s="2"/>
      <c r="E13" s="24" t="str">
        <f t="shared" si="1"/>
        <v>0:58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43382</v>
      </c>
      <c r="B14" s="5" t="str">
        <f t="shared" si="0"/>
        <v>Mar</v>
      </c>
      <c r="C14" s="2"/>
      <c r="D14" s="2"/>
      <c r="E14" s="24" t="str">
        <f t="shared" si="1"/>
        <v>0:58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43383</v>
      </c>
      <c r="B15" s="5" t="str">
        <f t="shared" si="0"/>
        <v>Mer</v>
      </c>
      <c r="C15" s="2"/>
      <c r="D15" s="2"/>
      <c r="E15" s="24" t="str">
        <f t="shared" si="1"/>
        <v>0:58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43384</v>
      </c>
      <c r="B16" s="5" t="str">
        <f t="shared" si="0"/>
        <v>Jeu</v>
      </c>
      <c r="C16" s="2"/>
      <c r="D16" s="2"/>
      <c r="E16" s="24" t="str">
        <f t="shared" si="1"/>
        <v>0:58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2"/>
        <v>43385</v>
      </c>
      <c r="B17" s="5" t="str">
        <f t="shared" si="0"/>
        <v>Ven</v>
      </c>
      <c r="C17" s="2"/>
      <c r="D17" s="2"/>
      <c r="E17" s="24" t="str">
        <f t="shared" si="1"/>
        <v>0:58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43386</v>
      </c>
      <c r="B18" s="5" t="str">
        <f t="shared" si="0"/>
        <v>Sam</v>
      </c>
      <c r="C18" s="2"/>
      <c r="D18" s="2"/>
      <c r="E18" s="24" t="str">
        <f t="shared" si="1"/>
        <v>3:09:12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43387</v>
      </c>
      <c r="B19" s="5" t="str">
        <f t="shared" si="0"/>
        <v>Dim</v>
      </c>
      <c r="C19" s="2"/>
      <c r="D19" s="2"/>
      <c r="E19" s="24" t="str">
        <f t="shared" si="1"/>
        <v>2:36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43388</v>
      </c>
      <c r="B20" s="5" t="str">
        <f t="shared" si="0"/>
        <v>Lun</v>
      </c>
      <c r="C20" s="2"/>
      <c r="D20" s="2"/>
      <c r="E20" s="24" t="str">
        <f t="shared" si="1"/>
        <v>0:58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43389</v>
      </c>
      <c r="B21" s="5" t="str">
        <f t="shared" si="0"/>
        <v>Mar</v>
      </c>
      <c r="C21" s="2"/>
      <c r="D21" s="2"/>
      <c r="E21" s="24" t="str">
        <f t="shared" si="1"/>
        <v>0:58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2"/>
        <v>43390</v>
      </c>
      <c r="B22" s="5" t="str">
        <f t="shared" si="0"/>
        <v>Mer</v>
      </c>
      <c r="C22" s="2"/>
      <c r="D22" s="2"/>
      <c r="E22" s="24" t="str">
        <f t="shared" si="1"/>
        <v>0:58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2"/>
        <v>43391</v>
      </c>
      <c r="B23" s="5" t="str">
        <f t="shared" si="0"/>
        <v>Jeu</v>
      </c>
      <c r="C23" s="2"/>
      <c r="D23" s="2"/>
      <c r="E23" s="24" t="str">
        <f t="shared" si="1"/>
        <v>0:58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2"/>
        <v>43392</v>
      </c>
      <c r="B24" s="5" t="str">
        <f t="shared" si="0"/>
        <v>Ven</v>
      </c>
      <c r="C24" s="2"/>
      <c r="D24" s="2"/>
      <c r="E24" s="24" t="str">
        <f t="shared" si="1"/>
        <v>0:58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2"/>
        <v>43393</v>
      </c>
      <c r="B25" s="5" t="str">
        <f t="shared" si="0"/>
        <v>Sam</v>
      </c>
      <c r="C25" s="2"/>
      <c r="D25" s="2"/>
      <c r="E25" s="24" t="str">
        <f t="shared" si="1"/>
        <v>3:09:12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2"/>
        <v>43394</v>
      </c>
      <c r="B26" s="5" t="str">
        <f t="shared" si="0"/>
        <v>Dim</v>
      </c>
      <c r="C26" s="2"/>
      <c r="D26" s="2"/>
      <c r="E26" s="24" t="str">
        <f t="shared" si="1"/>
        <v>2:36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2"/>
        <v>43395</v>
      </c>
      <c r="B27" s="5" t="str">
        <f t="shared" si="0"/>
        <v>Lun</v>
      </c>
      <c r="C27" s="2"/>
      <c r="D27" s="2"/>
      <c r="E27" s="24" t="str">
        <f t="shared" si="1"/>
        <v>0:58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2"/>
        <v>43396</v>
      </c>
      <c r="B28" s="5" t="str">
        <f t="shared" si="0"/>
        <v>Mar</v>
      </c>
      <c r="C28" s="2"/>
      <c r="D28" s="2"/>
      <c r="E28" s="24" t="str">
        <f t="shared" si="1"/>
        <v>0:58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2"/>
        <v>43397</v>
      </c>
      <c r="B29" s="5" t="str">
        <f t="shared" si="0"/>
        <v>Mer</v>
      </c>
      <c r="C29" s="2"/>
      <c r="D29" s="2"/>
      <c r="E29" s="24" t="str">
        <f t="shared" si="1"/>
        <v>0:58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2"/>
        <v>43398</v>
      </c>
      <c r="B30" s="5" t="str">
        <f t="shared" si="0"/>
        <v>Jeu</v>
      </c>
      <c r="C30" s="2"/>
      <c r="D30" s="2"/>
      <c r="E30" s="24" t="str">
        <f t="shared" si="1"/>
        <v>0:58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2"/>
        <v>43399</v>
      </c>
      <c r="B31" s="5" t="str">
        <f t="shared" si="0"/>
        <v>Ven</v>
      </c>
      <c r="C31" s="2"/>
      <c r="D31" s="2"/>
      <c r="E31" s="24" t="str">
        <f t="shared" si="1"/>
        <v>0:58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43400</v>
      </c>
      <c r="B32" s="5" t="str">
        <f t="shared" si="0"/>
        <v>Sam</v>
      </c>
      <c r="C32" s="2"/>
      <c r="D32" s="2"/>
      <c r="E32" s="24" t="str">
        <f t="shared" si="1"/>
        <v>3:09:12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43401</v>
      </c>
      <c r="B33" s="5" t="str">
        <f t="shared" si="0"/>
        <v>Dim</v>
      </c>
      <c r="C33" s="2"/>
      <c r="D33" s="2"/>
      <c r="E33" s="24" t="str">
        <f t="shared" si="1"/>
        <v>2:36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2"/>
        <v>43402</v>
      </c>
      <c r="B34" s="5" t="str">
        <f t="shared" si="0"/>
        <v>Lun</v>
      </c>
      <c r="C34" s="2"/>
      <c r="D34" s="2"/>
      <c r="E34" s="24" t="str">
        <f t="shared" si="1"/>
        <v>0:58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2"/>
        <v>43403</v>
      </c>
      <c r="B35" s="5" t="str">
        <f t="shared" si="0"/>
        <v>Mar</v>
      </c>
      <c r="C35" s="2"/>
      <c r="D35" s="2"/>
      <c r="E35" s="24" t="str">
        <f t="shared" si="1"/>
        <v>0:58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 x14ac:dyDescent="0.25">
      <c r="A36" s="5">
        <f t="shared" si="2"/>
        <v>43404</v>
      </c>
      <c r="B36" s="5" t="str">
        <f t="shared" si="0"/>
        <v>Mer</v>
      </c>
      <c r="C36" s="2"/>
      <c r="D36" s="2"/>
      <c r="E36" s="24" t="str">
        <f t="shared" si="1"/>
        <v>0:58</v>
      </c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.75" x14ac:dyDescent="0.25">
      <c r="A37" s="35" t="s">
        <v>12</v>
      </c>
      <c r="B37" s="36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.25" x14ac:dyDescent="0.25">
      <c r="A38" s="37" t="s">
        <v>1</v>
      </c>
      <c r="B38" s="38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11</v>
      </c>
      <c r="K39" s="6" t="s">
        <v>9</v>
      </c>
      <c r="L39" s="6" t="s">
        <v>10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B246"/>
  <sheetViews>
    <sheetView workbookViewId="0">
      <selection activeCell="J4" sqref="J4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16384" width="12.85546875" style="4"/>
  </cols>
  <sheetData>
    <row r="1" spans="1:28" ht="26.25" x14ac:dyDescent="0.25">
      <c r="D1" s="3"/>
      <c r="H1" s="1"/>
    </row>
    <row r="2" spans="1:28" ht="24" x14ac:dyDescent="0.25">
      <c r="A2" s="29" t="str">
        <f>PROPER(TEXT(A6,"mmmm"))</f>
        <v>Novembre</v>
      </c>
      <c r="B2" s="29"/>
      <c r="C2" s="29"/>
      <c r="D2" s="29"/>
      <c r="E2" s="30"/>
    </row>
    <row r="3" spans="1:28" s="8" customFormat="1" ht="22.5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 x14ac:dyDescent="0.25">
      <c r="A4" s="33" t="s">
        <v>1</v>
      </c>
      <c r="B4" s="34"/>
      <c r="C4" s="9"/>
      <c r="D4" s="9"/>
      <c r="E4" s="9"/>
      <c r="F4" s="9"/>
      <c r="G4" s="9"/>
      <c r="H4" s="9"/>
      <c r="I4" s="9">
        <v>2</v>
      </c>
      <c r="J4" s="9">
        <v>2</v>
      </c>
      <c r="K4" s="9">
        <v>34</v>
      </c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31" t="s">
        <v>0</v>
      </c>
      <c r="B5" s="3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EOMONTH(Octobre!A6,0)+1</f>
        <v>43405</v>
      </c>
      <c r="B6" s="5" t="str">
        <f>PROPER(LEFT(TEXT(A6,"JJJJ"),3))</f>
        <v>Jeu</v>
      </c>
      <c r="C6" s="2"/>
      <c r="D6" s="2"/>
      <c r="E6" s="24" t="str">
        <f>IF(B6="Sam","3:09:12",IF(B6="Dim","2:36","0:58"))</f>
        <v>0:58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43406</v>
      </c>
      <c r="B7" s="5" t="str">
        <f t="shared" ref="B7:B35" si="0">PROPER(LEFT(TEXT(A7,"JJJJ"),3))</f>
        <v>Ven</v>
      </c>
      <c r="C7" s="2"/>
      <c r="D7" s="2"/>
      <c r="E7" s="24" t="str">
        <f t="shared" ref="E7:E35" si="1">IF(B7="Sam","3:09:12",IF(B7="Dim","2:36","0:58"))</f>
        <v>0:58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ref="A8:A35" si="2">+A7+1</f>
        <v>43407</v>
      </c>
      <c r="B8" s="5" t="str">
        <f t="shared" si="0"/>
        <v>Sam</v>
      </c>
      <c r="C8" s="2"/>
      <c r="D8" s="2"/>
      <c r="E8" s="24" t="str">
        <f t="shared" si="1"/>
        <v>3:09:12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2"/>
        <v>43408</v>
      </c>
      <c r="B9" s="5" t="str">
        <f t="shared" si="0"/>
        <v>Dim</v>
      </c>
      <c r="C9" s="2"/>
      <c r="D9" s="2"/>
      <c r="E9" s="24" t="str">
        <f t="shared" si="1"/>
        <v>2:36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43409</v>
      </c>
      <c r="B10" s="5" t="str">
        <f t="shared" si="0"/>
        <v>Lun</v>
      </c>
      <c r="C10" s="2"/>
      <c r="D10" s="2"/>
      <c r="E10" s="24" t="str">
        <f t="shared" si="1"/>
        <v>0:58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43410</v>
      </c>
      <c r="B11" s="5" t="str">
        <f t="shared" si="0"/>
        <v>Mar</v>
      </c>
      <c r="C11" s="2"/>
      <c r="D11" s="2"/>
      <c r="E11" s="24" t="str">
        <f t="shared" si="1"/>
        <v>0:58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2"/>
        <v>43411</v>
      </c>
      <c r="B12" s="5" t="str">
        <f t="shared" si="0"/>
        <v>Mer</v>
      </c>
      <c r="C12" s="2"/>
      <c r="D12" s="2"/>
      <c r="E12" s="24" t="str">
        <f t="shared" si="1"/>
        <v>0:58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2"/>
        <v>43412</v>
      </c>
      <c r="B13" s="5" t="str">
        <f t="shared" si="0"/>
        <v>Jeu</v>
      </c>
      <c r="C13" s="2"/>
      <c r="D13" s="2"/>
      <c r="E13" s="24" t="str">
        <f t="shared" si="1"/>
        <v>0:58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2"/>
        <v>43413</v>
      </c>
      <c r="B14" s="5" t="str">
        <f t="shared" si="0"/>
        <v>Ven</v>
      </c>
      <c r="C14" s="2"/>
      <c r="D14" s="2"/>
      <c r="E14" s="24" t="str">
        <f t="shared" si="1"/>
        <v>0:58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43414</v>
      </c>
      <c r="B15" s="5" t="str">
        <f t="shared" si="0"/>
        <v>Sam</v>
      </c>
      <c r="C15" s="2"/>
      <c r="D15" s="2"/>
      <c r="E15" s="24" t="str">
        <f t="shared" si="1"/>
        <v>3:09:12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43415</v>
      </c>
      <c r="B16" s="5" t="str">
        <f t="shared" si="0"/>
        <v>Dim</v>
      </c>
      <c r="C16" s="2"/>
      <c r="D16" s="2"/>
      <c r="E16" s="24" t="str">
        <f t="shared" si="1"/>
        <v>2:36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2"/>
        <v>43416</v>
      </c>
      <c r="B17" s="5" t="str">
        <f t="shared" si="0"/>
        <v>Lun</v>
      </c>
      <c r="C17" s="2"/>
      <c r="D17" s="2"/>
      <c r="E17" s="24" t="str">
        <f t="shared" si="1"/>
        <v>0:58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2"/>
        <v>43417</v>
      </c>
      <c r="B18" s="5" t="str">
        <f t="shared" si="0"/>
        <v>Mar</v>
      </c>
      <c r="C18" s="2"/>
      <c r="D18" s="2"/>
      <c r="E18" s="24" t="str">
        <f t="shared" si="1"/>
        <v>0:58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43418</v>
      </c>
      <c r="B19" s="5" t="str">
        <f t="shared" si="0"/>
        <v>Mer</v>
      </c>
      <c r="C19" s="2"/>
      <c r="D19" s="2"/>
      <c r="E19" s="24" t="str">
        <f t="shared" si="1"/>
        <v>0:58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43419</v>
      </c>
      <c r="B20" s="5" t="str">
        <f t="shared" si="0"/>
        <v>Jeu</v>
      </c>
      <c r="C20" s="2"/>
      <c r="D20" s="2"/>
      <c r="E20" s="24" t="str">
        <f t="shared" si="1"/>
        <v>0:58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43420</v>
      </c>
      <c r="B21" s="5" t="str">
        <f t="shared" si="0"/>
        <v>Ven</v>
      </c>
      <c r="C21" s="2"/>
      <c r="D21" s="2"/>
      <c r="E21" s="24" t="str">
        <f t="shared" si="1"/>
        <v>0:58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2"/>
        <v>43421</v>
      </c>
      <c r="B22" s="5" t="str">
        <f t="shared" si="0"/>
        <v>Sam</v>
      </c>
      <c r="C22" s="2"/>
      <c r="D22" s="2"/>
      <c r="E22" s="24" t="str">
        <f t="shared" si="1"/>
        <v>3:09:12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2"/>
        <v>43422</v>
      </c>
      <c r="B23" s="5" t="str">
        <f t="shared" si="0"/>
        <v>Dim</v>
      </c>
      <c r="C23" s="2"/>
      <c r="D23" s="2"/>
      <c r="E23" s="24" t="str">
        <f t="shared" si="1"/>
        <v>2:36</v>
      </c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2"/>
        <v>43423</v>
      </c>
      <c r="B24" s="5" t="str">
        <f t="shared" si="0"/>
        <v>Lun</v>
      </c>
      <c r="C24" s="2"/>
      <c r="D24" s="2"/>
      <c r="E24" s="24" t="str">
        <f t="shared" si="1"/>
        <v>0:58</v>
      </c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2"/>
        <v>43424</v>
      </c>
      <c r="B25" s="5" t="str">
        <f t="shared" si="0"/>
        <v>Mar</v>
      </c>
      <c r="C25" s="2"/>
      <c r="D25" s="2"/>
      <c r="E25" s="24" t="str">
        <f t="shared" si="1"/>
        <v>0:58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2"/>
        <v>43425</v>
      </c>
      <c r="B26" s="5" t="str">
        <f t="shared" si="0"/>
        <v>Mer</v>
      </c>
      <c r="C26" s="2"/>
      <c r="D26" s="2"/>
      <c r="E26" s="24" t="str">
        <f t="shared" si="1"/>
        <v>0:58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2"/>
        <v>43426</v>
      </c>
      <c r="B27" s="5" t="str">
        <f t="shared" si="0"/>
        <v>Jeu</v>
      </c>
      <c r="C27" s="2"/>
      <c r="D27" s="2"/>
      <c r="E27" s="24" t="str">
        <f t="shared" si="1"/>
        <v>0:58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2"/>
        <v>43427</v>
      </c>
      <c r="B28" s="5" t="str">
        <f t="shared" si="0"/>
        <v>Ven</v>
      </c>
      <c r="C28" s="2"/>
      <c r="D28" s="2"/>
      <c r="E28" s="24" t="str">
        <f t="shared" si="1"/>
        <v>0:58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2"/>
        <v>43428</v>
      </c>
      <c r="B29" s="5" t="str">
        <f t="shared" si="0"/>
        <v>Sam</v>
      </c>
      <c r="C29" s="2"/>
      <c r="D29" s="2"/>
      <c r="E29" s="24" t="str">
        <f t="shared" si="1"/>
        <v>3:09:12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2"/>
        <v>43429</v>
      </c>
      <c r="B30" s="5" t="str">
        <f t="shared" si="0"/>
        <v>Dim</v>
      </c>
      <c r="C30" s="2"/>
      <c r="D30" s="2"/>
      <c r="E30" s="24" t="str">
        <f t="shared" si="1"/>
        <v>2:36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2"/>
        <v>43430</v>
      </c>
      <c r="B31" s="5" t="str">
        <f t="shared" si="0"/>
        <v>Lun</v>
      </c>
      <c r="C31" s="2"/>
      <c r="D31" s="2"/>
      <c r="E31" s="24" t="str">
        <f t="shared" si="1"/>
        <v>0:58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2"/>
        <v>43431</v>
      </c>
      <c r="B32" s="5" t="str">
        <f t="shared" si="0"/>
        <v>Mar</v>
      </c>
      <c r="C32" s="2"/>
      <c r="D32" s="2"/>
      <c r="E32" s="24" t="str">
        <f t="shared" si="1"/>
        <v>0:58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43432</v>
      </c>
      <c r="B33" s="5" t="str">
        <f t="shared" si="0"/>
        <v>Mer</v>
      </c>
      <c r="C33" s="2"/>
      <c r="D33" s="2"/>
      <c r="E33" s="24" t="str">
        <f t="shared" si="1"/>
        <v>0:58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2"/>
        <v>43433</v>
      </c>
      <c r="B34" s="5" t="str">
        <f t="shared" si="0"/>
        <v>Jeu</v>
      </c>
      <c r="C34" s="2"/>
      <c r="D34" s="2"/>
      <c r="E34" s="24" t="str">
        <f t="shared" si="1"/>
        <v>0:58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2"/>
        <v>43434</v>
      </c>
      <c r="B35" s="5" t="str">
        <f t="shared" si="0"/>
        <v>Ven</v>
      </c>
      <c r="C35" s="2"/>
      <c r="D35" s="2"/>
      <c r="E35" s="24" t="str">
        <f t="shared" si="1"/>
        <v>0:58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.75" x14ac:dyDescent="0.25">
      <c r="A36" s="35" t="s">
        <v>12</v>
      </c>
      <c r="B36" s="36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.25" x14ac:dyDescent="0.25">
      <c r="A37" s="37" t="s">
        <v>1</v>
      </c>
      <c r="B37" s="38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6"/>
      <c r="B38" s="6"/>
      <c r="C38" s="6" t="s">
        <v>2</v>
      </c>
      <c r="D38" s="6" t="s">
        <v>3</v>
      </c>
      <c r="E38" s="6" t="s">
        <v>4</v>
      </c>
      <c r="F38" s="6" t="s">
        <v>5</v>
      </c>
      <c r="G38" s="6" t="s">
        <v>6</v>
      </c>
      <c r="H38" s="6" t="s">
        <v>7</v>
      </c>
      <c r="I38" s="6" t="s">
        <v>8</v>
      </c>
      <c r="J38" s="6" t="s">
        <v>11</v>
      </c>
      <c r="K38" s="6" t="s">
        <v>9</v>
      </c>
      <c r="L38" s="6" t="s">
        <v>10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6:B36"/>
    <mergeCell ref="A37:B3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B246"/>
  <sheetViews>
    <sheetView tabSelected="1" topLeftCell="A25" workbookViewId="0">
      <selection activeCell="E37" sqref="E37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6.7109375" style="4" customWidth="1"/>
    <col min="3" max="3" width="13.85546875" style="4" bestFit="1" customWidth="1"/>
    <col min="4" max="4" width="12.85546875" style="4"/>
    <col min="5" max="5" width="26.7109375" style="4" bestFit="1" customWidth="1"/>
    <col min="6" max="7" width="12.85546875" style="4"/>
    <col min="8" max="8" width="15.7109375" style="4" bestFit="1" customWidth="1"/>
    <col min="9" max="16384" width="12.85546875" style="4"/>
  </cols>
  <sheetData>
    <row r="1" spans="1:28" ht="26.25" x14ac:dyDescent="0.25">
      <c r="D1" s="3"/>
      <c r="H1" s="1"/>
    </row>
    <row r="2" spans="1:28" ht="24" x14ac:dyDescent="0.25">
      <c r="A2" s="29" t="str">
        <f>PROPER(TEXT(A6,"mmmm"))</f>
        <v>Décembre</v>
      </c>
      <c r="B2" s="29"/>
      <c r="C2" s="29"/>
      <c r="D2" s="29"/>
      <c r="E2" s="30"/>
    </row>
    <row r="3" spans="1:28" s="8" customFormat="1" ht="22.5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11</v>
      </c>
      <c r="K3" s="6" t="s">
        <v>9</v>
      </c>
      <c r="L3" s="6" t="s">
        <v>10</v>
      </c>
    </row>
    <row r="4" spans="1:28" ht="24" x14ac:dyDescent="0.25">
      <c r="A4" s="33" t="s">
        <v>1</v>
      </c>
      <c r="B4" s="34"/>
      <c r="C4" s="28">
        <v>0.7055555555555556</v>
      </c>
      <c r="D4" s="9"/>
      <c r="E4" s="13">
        <v>10.278472222222222</v>
      </c>
      <c r="F4" s="9"/>
      <c r="G4" s="9"/>
      <c r="H4" s="13">
        <v>5.8173611111111114</v>
      </c>
      <c r="I4" s="9">
        <v>4</v>
      </c>
      <c r="J4" s="9"/>
      <c r="K4" s="9">
        <v>34</v>
      </c>
      <c r="L4" s="9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31" t="s">
        <v>0</v>
      </c>
      <c r="B5" s="3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EOMONTH(Novembre!A6,0)+1</f>
        <v>43435</v>
      </c>
      <c r="B6" s="5" t="str">
        <f>PROPER(LEFT(TEXT(A6,"JJJJ"),3))</f>
        <v>Sam</v>
      </c>
      <c r="C6" s="2"/>
      <c r="D6" s="2"/>
      <c r="E6" s="24" t="str">
        <f>IF(B6="Sam","3:09:12",IF(B6="Dim","2:36","0:58"))</f>
        <v>3:09:12</v>
      </c>
      <c r="F6" s="24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43436</v>
      </c>
      <c r="B7" s="5" t="str">
        <f t="shared" ref="B7:B36" si="0">PROPER(LEFT(TEXT(A7,"JJJJ"),3))</f>
        <v>Dim</v>
      </c>
      <c r="C7" s="2"/>
      <c r="D7" s="2"/>
      <c r="E7" s="24" t="str">
        <f t="shared" ref="E7:E35" si="1">IF(B7="Sam","3:09:12",IF(B7="Dim","2:36","0:58"))</f>
        <v>2:36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25">
        <f t="shared" ref="A8:A36" si="2">+A7+1</f>
        <v>43437</v>
      </c>
      <c r="B8" s="25" t="str">
        <f t="shared" si="0"/>
        <v>Lun</v>
      </c>
      <c r="C8" s="26"/>
      <c r="D8" s="26"/>
      <c r="E8" s="27"/>
      <c r="F8" s="26"/>
      <c r="G8" s="26"/>
      <c r="H8" s="26"/>
      <c r="I8" s="26"/>
      <c r="J8" s="26"/>
      <c r="K8" s="26"/>
      <c r="L8" s="26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25">
        <f t="shared" si="2"/>
        <v>43438</v>
      </c>
      <c r="B9" s="25" t="str">
        <f t="shared" si="0"/>
        <v>Mar</v>
      </c>
      <c r="C9" s="26"/>
      <c r="D9" s="26"/>
      <c r="E9" s="27"/>
      <c r="F9" s="26"/>
      <c r="G9" s="26"/>
      <c r="H9" s="26"/>
      <c r="I9" s="26"/>
      <c r="J9" s="26"/>
      <c r="K9" s="26"/>
      <c r="L9" s="26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2"/>
        <v>43439</v>
      </c>
      <c r="B10" s="5" t="str">
        <f t="shared" si="0"/>
        <v>Mer</v>
      </c>
      <c r="C10" s="2"/>
      <c r="D10" s="2"/>
      <c r="E10" s="24" t="str">
        <f t="shared" si="1"/>
        <v>0:58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2"/>
        <v>43440</v>
      </c>
      <c r="B11" s="5" t="str">
        <f t="shared" si="0"/>
        <v>Jeu</v>
      </c>
      <c r="C11" s="2"/>
      <c r="D11" s="2"/>
      <c r="E11" s="24" t="str">
        <f t="shared" si="1"/>
        <v>0:58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25">
        <f t="shared" si="2"/>
        <v>43441</v>
      </c>
      <c r="B12" s="25" t="str">
        <f t="shared" si="0"/>
        <v>Ven</v>
      </c>
      <c r="C12" s="26"/>
      <c r="D12" s="26"/>
      <c r="E12" s="27"/>
      <c r="F12" s="26"/>
      <c r="G12" s="26"/>
      <c r="H12" s="26"/>
      <c r="I12" s="26"/>
      <c r="J12" s="26"/>
      <c r="K12" s="26"/>
      <c r="L12" s="26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25">
        <f t="shared" si="2"/>
        <v>43442</v>
      </c>
      <c r="B13" s="25" t="str">
        <f t="shared" si="0"/>
        <v>Sam</v>
      </c>
      <c r="C13" s="26"/>
      <c r="D13" s="26"/>
      <c r="E13" s="27"/>
      <c r="F13" s="26"/>
      <c r="G13" s="26"/>
      <c r="H13" s="26"/>
      <c r="I13" s="26"/>
      <c r="J13" s="26"/>
      <c r="K13" s="26"/>
      <c r="L13" s="26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25">
        <f t="shared" si="2"/>
        <v>43443</v>
      </c>
      <c r="B14" s="25" t="str">
        <f t="shared" si="0"/>
        <v>Dim</v>
      </c>
      <c r="C14" s="26"/>
      <c r="D14" s="26"/>
      <c r="E14" s="27"/>
      <c r="F14" s="26"/>
      <c r="G14" s="26"/>
      <c r="H14" s="26"/>
      <c r="I14" s="26"/>
      <c r="J14" s="26"/>
      <c r="K14" s="26"/>
      <c r="L14" s="26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2"/>
        <v>43444</v>
      </c>
      <c r="B15" s="5" t="str">
        <f t="shared" si="0"/>
        <v>Lun</v>
      </c>
      <c r="C15" s="2"/>
      <c r="D15" s="2"/>
      <c r="E15" s="24" t="str">
        <f t="shared" si="1"/>
        <v>0:58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2"/>
        <v>43445</v>
      </c>
      <c r="B16" s="5" t="str">
        <f t="shared" si="0"/>
        <v>Mar</v>
      </c>
      <c r="C16" s="2"/>
      <c r="D16" s="2"/>
      <c r="E16" s="24" t="str">
        <f t="shared" si="1"/>
        <v>0:58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25">
        <f t="shared" si="2"/>
        <v>43446</v>
      </c>
      <c r="B17" s="25" t="str">
        <f t="shared" si="0"/>
        <v>Mer</v>
      </c>
      <c r="C17" s="26"/>
      <c r="D17" s="26"/>
      <c r="E17" s="27"/>
      <c r="F17" s="26"/>
      <c r="G17" s="26"/>
      <c r="H17" s="26"/>
      <c r="I17" s="26"/>
      <c r="J17" s="26"/>
      <c r="K17" s="26"/>
      <c r="L17" s="26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25">
        <f t="shared" si="2"/>
        <v>43447</v>
      </c>
      <c r="B18" s="25" t="str">
        <f t="shared" si="0"/>
        <v>Jeu</v>
      </c>
      <c r="C18" s="26"/>
      <c r="D18" s="26"/>
      <c r="E18" s="27"/>
      <c r="F18" s="26"/>
      <c r="G18" s="26"/>
      <c r="H18" s="26"/>
      <c r="I18" s="26"/>
      <c r="J18" s="26"/>
      <c r="K18" s="26"/>
      <c r="L18" s="26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2"/>
        <v>43448</v>
      </c>
      <c r="B19" s="5" t="str">
        <f t="shared" si="0"/>
        <v>Ven</v>
      </c>
      <c r="C19" s="2"/>
      <c r="D19" s="2"/>
      <c r="E19" s="24" t="str">
        <f t="shared" si="1"/>
        <v>0:58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2"/>
        <v>43449</v>
      </c>
      <c r="B20" s="5" t="str">
        <f t="shared" si="0"/>
        <v>Sam</v>
      </c>
      <c r="C20" s="2"/>
      <c r="D20" s="2"/>
      <c r="E20" s="24" t="str">
        <f t="shared" si="1"/>
        <v>3:09:12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2"/>
        <v>43450</v>
      </c>
      <c r="B21" s="5" t="str">
        <f t="shared" si="0"/>
        <v>Dim</v>
      </c>
      <c r="C21" s="2"/>
      <c r="D21" s="2"/>
      <c r="E21" s="24" t="str">
        <f t="shared" si="1"/>
        <v>2:36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25">
        <f t="shared" si="2"/>
        <v>43451</v>
      </c>
      <c r="B22" s="25" t="str">
        <f t="shared" si="0"/>
        <v>Lun</v>
      </c>
      <c r="C22" s="26"/>
      <c r="D22" s="26"/>
      <c r="E22" s="27"/>
      <c r="F22" s="26"/>
      <c r="G22" s="26"/>
      <c r="H22" s="26"/>
      <c r="I22" s="26"/>
      <c r="J22" s="26"/>
      <c r="K22" s="26"/>
      <c r="L22" s="26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25">
        <f t="shared" si="2"/>
        <v>43452</v>
      </c>
      <c r="B23" s="25" t="str">
        <f t="shared" si="0"/>
        <v>Mar</v>
      </c>
      <c r="C23" s="26"/>
      <c r="D23" s="26"/>
      <c r="E23" s="27"/>
      <c r="F23" s="26"/>
      <c r="G23" s="26"/>
      <c r="H23" s="26"/>
      <c r="I23" s="26"/>
      <c r="J23" s="26"/>
      <c r="K23" s="26"/>
      <c r="L23" s="26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.75" x14ac:dyDescent="0.25">
      <c r="A24" s="5">
        <f t="shared" si="2"/>
        <v>43453</v>
      </c>
      <c r="B24" s="5" t="str">
        <f t="shared" si="0"/>
        <v>Mer</v>
      </c>
      <c r="C24" s="2"/>
      <c r="D24" s="24"/>
      <c r="E24" s="24"/>
      <c r="F24" s="40">
        <v>0.50555555555555554</v>
      </c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.75" x14ac:dyDescent="0.25">
      <c r="A25" s="5">
        <f t="shared" si="2"/>
        <v>43454</v>
      </c>
      <c r="B25" s="5" t="str">
        <f t="shared" si="0"/>
        <v>Jeu</v>
      </c>
      <c r="C25" s="2"/>
      <c r="D25" s="2"/>
      <c r="E25" s="24"/>
      <c r="F25" s="40">
        <v>0.50555555555555554</v>
      </c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25">
        <f t="shared" si="2"/>
        <v>43455</v>
      </c>
      <c r="B26" s="25" t="str">
        <f t="shared" si="0"/>
        <v>Ven</v>
      </c>
      <c r="C26" s="26"/>
      <c r="D26" s="26"/>
      <c r="E26" s="27"/>
      <c r="F26" s="26"/>
      <c r="G26" s="26"/>
      <c r="H26" s="26"/>
      <c r="I26" s="26"/>
      <c r="J26" s="26"/>
      <c r="K26" s="26"/>
      <c r="L26" s="26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25">
        <f t="shared" si="2"/>
        <v>43456</v>
      </c>
      <c r="B27" s="25" t="str">
        <f t="shared" si="0"/>
        <v>Sam</v>
      </c>
      <c r="C27" s="26"/>
      <c r="D27" s="26"/>
      <c r="E27" s="27"/>
      <c r="F27" s="26"/>
      <c r="G27" s="26"/>
      <c r="H27" s="26"/>
      <c r="I27" s="26"/>
      <c r="J27" s="26"/>
      <c r="K27" s="26"/>
      <c r="L27" s="26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25">
        <f t="shared" si="2"/>
        <v>43457</v>
      </c>
      <c r="B28" s="25" t="str">
        <f t="shared" si="0"/>
        <v>Dim</v>
      </c>
      <c r="C28" s="26"/>
      <c r="D28" s="26"/>
      <c r="E28" s="27"/>
      <c r="F28" s="26"/>
      <c r="G28" s="26"/>
      <c r="H28" s="26"/>
      <c r="I28" s="26"/>
      <c r="J28" s="26"/>
      <c r="K28" s="26"/>
      <c r="L28" s="26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.75" x14ac:dyDescent="0.25">
      <c r="A29" s="5">
        <f t="shared" si="2"/>
        <v>43458</v>
      </c>
      <c r="B29" s="5" t="str">
        <f t="shared" si="0"/>
        <v>Lun</v>
      </c>
      <c r="C29" s="2"/>
      <c r="D29" s="2"/>
      <c r="E29" s="24"/>
      <c r="F29" s="40">
        <v>0.50555555555555554</v>
      </c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.75" x14ac:dyDescent="0.25">
      <c r="A30" s="5">
        <f t="shared" si="2"/>
        <v>43459</v>
      </c>
      <c r="B30" s="5" t="str">
        <f t="shared" si="0"/>
        <v>Mar</v>
      </c>
      <c r="C30" s="2"/>
      <c r="D30" s="2"/>
      <c r="E30" s="24"/>
      <c r="F30" s="40">
        <v>0.50555555555555554</v>
      </c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25">
        <f t="shared" si="2"/>
        <v>43460</v>
      </c>
      <c r="B31" s="25" t="str">
        <f t="shared" si="0"/>
        <v>Mer</v>
      </c>
      <c r="C31" s="26"/>
      <c r="D31" s="26"/>
      <c r="E31" s="27"/>
      <c r="F31" s="26"/>
      <c r="G31" s="26"/>
      <c r="H31" s="26"/>
      <c r="I31" s="26"/>
      <c r="J31" s="26"/>
      <c r="K31" s="26"/>
      <c r="L31" s="26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25">
        <f t="shared" si="2"/>
        <v>43461</v>
      </c>
      <c r="B32" s="25" t="str">
        <f t="shared" si="0"/>
        <v>Jeu</v>
      </c>
      <c r="C32" s="26"/>
      <c r="D32" s="26"/>
      <c r="E32" s="27"/>
      <c r="F32" s="26"/>
      <c r="G32" s="26"/>
      <c r="H32" s="26"/>
      <c r="I32" s="26"/>
      <c r="J32" s="26"/>
      <c r="K32" s="26"/>
      <c r="L32" s="26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2"/>
        <v>43462</v>
      </c>
      <c r="B33" s="5" t="str">
        <f t="shared" si="0"/>
        <v>Ven</v>
      </c>
      <c r="C33" s="2"/>
      <c r="D33" s="2"/>
      <c r="E33" s="24" t="str">
        <f t="shared" si="1"/>
        <v>0:58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2"/>
        <v>43463</v>
      </c>
      <c r="B34" s="5" t="str">
        <f t="shared" si="0"/>
        <v>Sam</v>
      </c>
      <c r="C34" s="2"/>
      <c r="D34" s="2"/>
      <c r="E34" s="24" t="str">
        <f t="shared" si="1"/>
        <v>3:09:12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2"/>
        <v>43464</v>
      </c>
      <c r="B35" s="5" t="str">
        <f t="shared" si="0"/>
        <v>Dim</v>
      </c>
      <c r="C35" s="2"/>
      <c r="D35" s="2"/>
      <c r="E35" s="24" t="str">
        <f t="shared" si="1"/>
        <v>2:36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 x14ac:dyDescent="0.25">
      <c r="A36" s="25">
        <f t="shared" si="2"/>
        <v>43465</v>
      </c>
      <c r="B36" s="25" t="str">
        <f t="shared" si="0"/>
        <v>Lun</v>
      </c>
      <c r="C36" s="26"/>
      <c r="D36" s="26"/>
      <c r="E36" s="27"/>
      <c r="F36" s="26"/>
      <c r="G36" s="26"/>
      <c r="H36" s="26"/>
      <c r="I36" s="26"/>
      <c r="J36" s="26"/>
      <c r="K36" s="26"/>
      <c r="L36" s="26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.75" x14ac:dyDescent="0.25">
      <c r="A37" s="35" t="s">
        <v>12</v>
      </c>
      <c r="B37" s="36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.25" x14ac:dyDescent="0.25">
      <c r="A38" s="37" t="s">
        <v>1</v>
      </c>
      <c r="B38" s="38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11</v>
      </c>
      <c r="K39" s="6" t="s">
        <v>9</v>
      </c>
      <c r="L39" s="6" t="s">
        <v>10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0000"/>
  </sheetPr>
  <dimension ref="A2:G9"/>
  <sheetViews>
    <sheetView workbookViewId="0">
      <selection activeCell="B3" sqref="B3:B9"/>
    </sheetView>
  </sheetViews>
  <sheetFormatPr baseColWidth="10" defaultColWidth="11.7109375" defaultRowHeight="28.5" customHeight="1" x14ac:dyDescent="0.25"/>
  <cols>
    <col min="1" max="2" width="13.85546875" style="12" customWidth="1"/>
    <col min="3" max="4" width="11.7109375" style="12"/>
    <col min="5" max="5" width="20.140625" style="12" customWidth="1"/>
    <col min="6" max="6" width="14.140625" style="12" customWidth="1"/>
    <col min="7" max="16384" width="11.7109375" style="12"/>
  </cols>
  <sheetData>
    <row r="2" spans="1:7" ht="28.5" customHeight="1" x14ac:dyDescent="0.25">
      <c r="A2" s="12" t="s">
        <v>13</v>
      </c>
      <c r="B2" s="12" t="s">
        <v>21</v>
      </c>
      <c r="E2" s="12" t="s">
        <v>22</v>
      </c>
      <c r="F2" s="12" t="s">
        <v>21</v>
      </c>
      <c r="G2" s="12" t="s">
        <v>13</v>
      </c>
    </row>
    <row r="3" spans="1:7" ht="28.5" customHeight="1" x14ac:dyDescent="0.25">
      <c r="A3" s="16" t="s">
        <v>14</v>
      </c>
      <c r="B3" s="17">
        <v>3.7499999999999999E-2</v>
      </c>
      <c r="E3" s="12" t="s">
        <v>23</v>
      </c>
      <c r="G3" s="12">
        <v>18</v>
      </c>
    </row>
    <row r="4" spans="1:7" ht="28.5" customHeight="1" x14ac:dyDescent="0.25">
      <c r="A4" s="18" t="s">
        <v>15</v>
      </c>
      <c r="B4" s="19">
        <v>3.7499999999999999E-2</v>
      </c>
      <c r="E4" s="12" t="s">
        <v>24</v>
      </c>
      <c r="F4" s="15">
        <v>7.8395833333333336</v>
      </c>
    </row>
    <row r="5" spans="1:7" ht="28.5" customHeight="1" x14ac:dyDescent="0.25">
      <c r="A5" s="20" t="s">
        <v>20</v>
      </c>
      <c r="B5" s="21">
        <v>3.7499999999999999E-2</v>
      </c>
      <c r="E5" s="12" t="s">
        <v>6</v>
      </c>
      <c r="F5" s="15">
        <v>5.1333333333333337</v>
      </c>
    </row>
    <row r="6" spans="1:7" ht="28.5" customHeight="1" x14ac:dyDescent="0.25">
      <c r="A6" s="18" t="s">
        <v>16</v>
      </c>
      <c r="B6" s="19">
        <v>3.7499999999999999E-2</v>
      </c>
    </row>
    <row r="7" spans="1:7" ht="28.5" customHeight="1" x14ac:dyDescent="0.25">
      <c r="A7" s="20" t="s">
        <v>17</v>
      </c>
      <c r="B7" s="21">
        <v>3.7499999999999999E-2</v>
      </c>
    </row>
    <row r="8" spans="1:7" ht="28.5" customHeight="1" x14ac:dyDescent="0.25">
      <c r="A8" s="18" t="s">
        <v>18</v>
      </c>
      <c r="B8" s="19">
        <v>0.13138888888888889</v>
      </c>
    </row>
    <row r="9" spans="1:7" ht="28.5" customHeight="1" x14ac:dyDescent="0.25">
      <c r="A9" s="22" t="s">
        <v>19</v>
      </c>
      <c r="B9" s="23">
        <v>0.10833333333333334</v>
      </c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Spetembre</vt:lpstr>
      <vt:lpstr>Octobre</vt:lpstr>
      <vt:lpstr>Novembre</vt:lpstr>
      <vt:lpstr>Décembre</vt:lpstr>
      <vt:lpstr>Bilan Annuel</vt:lpstr>
      <vt:lpstr>Règle</vt:lpstr>
      <vt:lpstr>Jours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Sutefuan ...</dc:creator>
  <cp:lastModifiedBy>Sutefuan</cp:lastModifiedBy>
  <dcterms:created xsi:type="dcterms:W3CDTF">2018-11-27T04:53:12Z</dcterms:created>
  <dcterms:modified xsi:type="dcterms:W3CDTF">2018-12-20T11:15:25Z</dcterms:modified>
</cp:coreProperties>
</file>