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38877\Desktop\Fichier_CP_2\"/>
    </mc:Choice>
  </mc:AlternateContent>
  <bookViews>
    <workbookView xWindow="0" yWindow="0" windowWidth="19200" windowHeight="6770" activeTab="1"/>
  </bookViews>
  <sheets>
    <sheet name="Page accueil" sheetId="14" r:id="rId1"/>
    <sheet name="X" sheetId="1" r:id="rId2"/>
    <sheet name="Y" sheetId="15" r:id="rId3"/>
    <sheet name="Request" sheetId="3" r:id="rId4"/>
    <sheet name="report_VBA" sheetId="12" state="hidden" r:id="rId5"/>
    <sheet name="report_VBA_bis" sheetId="13" state="hidden" r:id="rId6"/>
    <sheet name="report_VBA_2" sheetId="8" state="hidden" r:id="rId7"/>
    <sheet name="Données Fichier CP" sheetId="2" state="hidden" r:id="rId8"/>
    <sheet name="Données UP PET L5" sheetId="4" state="hidden" r:id="rId9"/>
  </sheets>
  <functionGroups builtInGroupCount="18"/>
  <externalReferences>
    <externalReference r:id="rId10"/>
  </externalReferences>
  <definedNames>
    <definedName name="_xlnm._FilterDatabase" localSheetId="4" hidden="1">report_VBA!$M$1:$S$1502</definedName>
    <definedName name="_xlnm._FilterDatabase" localSheetId="5" hidden="1">report_VBA_bis!$M$1:$S$3499</definedName>
    <definedName name="affichage_cp_eq1" localSheetId="2">Y!$M$9:$AQ$20</definedName>
    <definedName name="affichage_cp_eq1">X!$M$9:$AQ$20</definedName>
    <definedName name="Annee" localSheetId="2">Y!$D$5</definedName>
    <definedName name="Annee">X!$D$5</definedName>
    <definedName name="competences" localSheetId="2">Y!#REF!</definedName>
    <definedName name="competences">X!#REF!</definedName>
    <definedName name="couleurs" localSheetId="4">report_VBA!$K$1:$K$4</definedName>
    <definedName name="couleurs" localSheetId="5">report_VBA_bis!$K$1:$K$4</definedName>
    <definedName name="couleurs" localSheetId="2">Y!$AU$3:$AU$6</definedName>
    <definedName name="couleurs">X!$AU$3:$AU$6</definedName>
    <definedName name="Dates_2" localSheetId="2">Y!$M$7:$AQ$7</definedName>
    <definedName name="Dates_2">X!$M$7:$AQ$7</definedName>
    <definedName name="Debut" localSheetId="4">report_VBA!$B$2:$B$145</definedName>
    <definedName name="eq_1" localSheetId="2">Y!$L$9:$L$20</definedName>
    <definedName name="eq_1">X!$L$9:$L$20</definedName>
    <definedName name="eq_2" comment="liste des noms et prénoms des collaborateurs de l'équipe 2" localSheetId="2">Y!$L$34:$L$45</definedName>
    <definedName name="eq_2" comment="liste des noms et prénoms des collaborateurs de l'équipe 2">X!$L$34:$L$45</definedName>
    <definedName name="eq_3" comment="liste des noms et prénoms des collaborateur de l'équipe 3" localSheetId="2">Y!$L$59:$L$70</definedName>
    <definedName name="eq_3" comment="liste des noms et prénoms des collaborateur de l'équipe 3">X!$L$59:$L$70</definedName>
    <definedName name="Fin" localSheetId="4">report_VBA!$C$2:$C$3095</definedName>
    <definedName name="Noms" localSheetId="4">report_VBA!$A$2:$A$3095</definedName>
    <definedName name="Stages" localSheetId="4">report_VBA!$D$2:$D$3095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6" i="15" l="1"/>
  <c r="F6" i="15"/>
  <c r="M1511" i="13" l="1"/>
  <c r="O1511" i="13" s="1"/>
  <c r="N1511" i="13"/>
  <c r="P1511" i="13"/>
  <c r="Q1511" i="13"/>
  <c r="S1511" i="13"/>
  <c r="R1511" i="13" s="1"/>
  <c r="M1512" i="13"/>
  <c r="N1512" i="13"/>
  <c r="P1512" i="13"/>
  <c r="Q1512" i="13"/>
  <c r="S1512" i="13"/>
  <c r="R1512" i="13" s="1"/>
  <c r="M1513" i="13"/>
  <c r="N1513" i="13"/>
  <c r="P1513" i="13"/>
  <c r="Q1513" i="13"/>
  <c r="S1513" i="13"/>
  <c r="R1513" i="13" s="1"/>
  <c r="M1514" i="13"/>
  <c r="N1514" i="13"/>
  <c r="P1514" i="13"/>
  <c r="Q1514" i="13"/>
  <c r="S1514" i="13"/>
  <c r="R1514" i="13" s="1"/>
  <c r="M1515" i="13"/>
  <c r="N1515" i="13"/>
  <c r="P1515" i="13"/>
  <c r="Q1515" i="13"/>
  <c r="S1515" i="13"/>
  <c r="R1515" i="13" s="1"/>
  <c r="M1516" i="13"/>
  <c r="N1516" i="13"/>
  <c r="P1516" i="13"/>
  <c r="Q1516" i="13"/>
  <c r="S1516" i="13"/>
  <c r="R1516" i="13" s="1"/>
  <c r="M1517" i="13"/>
  <c r="N1517" i="13"/>
  <c r="P1517" i="13"/>
  <c r="Q1517" i="13"/>
  <c r="S1517" i="13"/>
  <c r="R1517" i="13" s="1"/>
  <c r="M1518" i="13"/>
  <c r="O1518" i="13" s="1"/>
  <c r="N1518" i="13"/>
  <c r="P1518" i="13"/>
  <c r="Q1518" i="13"/>
  <c r="S1518" i="13"/>
  <c r="R1518" i="13" s="1"/>
  <c r="M1519" i="13"/>
  <c r="N1519" i="13"/>
  <c r="O1519" i="13" s="1"/>
  <c r="P1519" i="13"/>
  <c r="Q1519" i="13"/>
  <c r="S1519" i="13"/>
  <c r="R1519" i="13" s="1"/>
  <c r="M1520" i="13"/>
  <c r="N1520" i="13"/>
  <c r="P1520" i="13"/>
  <c r="Q1520" i="13"/>
  <c r="S1520" i="13"/>
  <c r="R1520" i="13" s="1"/>
  <c r="M1521" i="13"/>
  <c r="N1521" i="13"/>
  <c r="P1521" i="13"/>
  <c r="Q1521" i="13"/>
  <c r="S1521" i="13"/>
  <c r="R1521" i="13" s="1"/>
  <c r="M1522" i="13"/>
  <c r="O1522" i="13" s="1"/>
  <c r="N1522" i="13"/>
  <c r="P1522" i="13"/>
  <c r="Q1522" i="13"/>
  <c r="S1522" i="13"/>
  <c r="R1522" i="13" s="1"/>
  <c r="M1523" i="13"/>
  <c r="N1523" i="13"/>
  <c r="O1523" i="13" s="1"/>
  <c r="P1523" i="13"/>
  <c r="Q1523" i="13"/>
  <c r="S1523" i="13"/>
  <c r="R1523" i="13" s="1"/>
  <c r="M1524" i="13"/>
  <c r="N1524" i="13"/>
  <c r="P1524" i="13"/>
  <c r="Q1524" i="13"/>
  <c r="S1524" i="13"/>
  <c r="R1524" i="13" s="1"/>
  <c r="M1525" i="13"/>
  <c r="N1525" i="13"/>
  <c r="P1525" i="13"/>
  <c r="Q1525" i="13"/>
  <c r="S1525" i="13"/>
  <c r="R1525" i="13" s="1"/>
  <c r="M1526" i="13"/>
  <c r="O1526" i="13" s="1"/>
  <c r="N1526" i="13"/>
  <c r="P1526" i="13"/>
  <c r="Q1526" i="13"/>
  <c r="S1526" i="13"/>
  <c r="R1526" i="13" s="1"/>
  <c r="M1527" i="13"/>
  <c r="N1527" i="13"/>
  <c r="O1527" i="13" s="1"/>
  <c r="P1527" i="13"/>
  <c r="Q1527" i="13"/>
  <c r="S1527" i="13"/>
  <c r="R1527" i="13" s="1"/>
  <c r="M1528" i="13"/>
  <c r="N1528" i="13"/>
  <c r="P1528" i="13"/>
  <c r="Q1528" i="13"/>
  <c r="S1528" i="13"/>
  <c r="R1528" i="13" s="1"/>
  <c r="M1529" i="13"/>
  <c r="N1529" i="13"/>
  <c r="P1529" i="13"/>
  <c r="Q1529" i="13"/>
  <c r="S1529" i="13"/>
  <c r="R1529" i="13" s="1"/>
  <c r="M1530" i="13"/>
  <c r="N1530" i="13"/>
  <c r="P1530" i="13"/>
  <c r="Q1530" i="13"/>
  <c r="S1530" i="13"/>
  <c r="R1530" i="13" s="1"/>
  <c r="M1531" i="13"/>
  <c r="N1531" i="13"/>
  <c r="O1531" i="13" s="1"/>
  <c r="P1531" i="13"/>
  <c r="Q1531" i="13"/>
  <c r="S1531" i="13"/>
  <c r="R1531" i="13" s="1"/>
  <c r="M1532" i="13"/>
  <c r="N1532" i="13"/>
  <c r="P1532" i="13"/>
  <c r="Q1532" i="13"/>
  <c r="S1532" i="13"/>
  <c r="R1532" i="13" s="1"/>
  <c r="M1533" i="13"/>
  <c r="N1533" i="13"/>
  <c r="P1533" i="13"/>
  <c r="Q1533" i="13"/>
  <c r="S1533" i="13"/>
  <c r="R1533" i="13" s="1"/>
  <c r="M1534" i="13"/>
  <c r="O1534" i="13" s="1"/>
  <c r="N1534" i="13"/>
  <c r="P1534" i="13"/>
  <c r="Q1534" i="13"/>
  <c r="S1534" i="13"/>
  <c r="R1534" i="13" s="1"/>
  <c r="M1535" i="13"/>
  <c r="N1535" i="13"/>
  <c r="O1535" i="13" s="1"/>
  <c r="P1535" i="13"/>
  <c r="Q1535" i="13"/>
  <c r="S1535" i="13"/>
  <c r="R1535" i="13" s="1"/>
  <c r="M1536" i="13"/>
  <c r="N1536" i="13"/>
  <c r="P1536" i="13"/>
  <c r="Q1536" i="13"/>
  <c r="S1536" i="13"/>
  <c r="R1536" i="13" s="1"/>
  <c r="M1537" i="13"/>
  <c r="N1537" i="13"/>
  <c r="P1537" i="13"/>
  <c r="Q1537" i="13"/>
  <c r="S1537" i="13"/>
  <c r="R1537" i="13" s="1"/>
  <c r="M1538" i="13"/>
  <c r="O1538" i="13" s="1"/>
  <c r="N1538" i="13"/>
  <c r="P1538" i="13"/>
  <c r="Q1538" i="13"/>
  <c r="S1538" i="13"/>
  <c r="R1538" i="13" s="1"/>
  <c r="M1539" i="13"/>
  <c r="N1539" i="13"/>
  <c r="O1539" i="13" s="1"/>
  <c r="P1539" i="13"/>
  <c r="Q1539" i="13"/>
  <c r="S1539" i="13"/>
  <c r="R1539" i="13" s="1"/>
  <c r="M1540" i="13"/>
  <c r="N1540" i="13"/>
  <c r="P1540" i="13"/>
  <c r="Q1540" i="13"/>
  <c r="S1540" i="13"/>
  <c r="R1540" i="13" s="1"/>
  <c r="M1541" i="13"/>
  <c r="N1541" i="13"/>
  <c r="P1541" i="13"/>
  <c r="Q1541" i="13"/>
  <c r="S1541" i="13"/>
  <c r="R1541" i="13" s="1"/>
  <c r="M1542" i="13"/>
  <c r="O1542" i="13" s="1"/>
  <c r="N1542" i="13"/>
  <c r="P1542" i="13"/>
  <c r="Q1542" i="13"/>
  <c r="S1542" i="13"/>
  <c r="R1542" i="13" s="1"/>
  <c r="M1543" i="13"/>
  <c r="N1543" i="13"/>
  <c r="O1543" i="13" s="1"/>
  <c r="P1543" i="13"/>
  <c r="Q1543" i="13"/>
  <c r="S1543" i="13"/>
  <c r="R1543" i="13" s="1"/>
  <c r="M1544" i="13"/>
  <c r="N1544" i="13"/>
  <c r="P1544" i="13"/>
  <c r="Q1544" i="13"/>
  <c r="S1544" i="13"/>
  <c r="R1544" i="13" s="1"/>
  <c r="M1545" i="13"/>
  <c r="N1545" i="13"/>
  <c r="P1545" i="13"/>
  <c r="Q1545" i="13"/>
  <c r="S1545" i="13"/>
  <c r="R1545" i="13" s="1"/>
  <c r="M1546" i="13"/>
  <c r="N1546" i="13"/>
  <c r="P1546" i="13"/>
  <c r="Q1546" i="13"/>
  <c r="S1546" i="13"/>
  <c r="R1546" i="13" s="1"/>
  <c r="M1547" i="13"/>
  <c r="N1547" i="13"/>
  <c r="O1547" i="13" s="1"/>
  <c r="P1547" i="13"/>
  <c r="Q1547" i="13"/>
  <c r="S1547" i="13"/>
  <c r="R1547" i="13" s="1"/>
  <c r="M1548" i="13"/>
  <c r="N1548" i="13"/>
  <c r="P1548" i="13"/>
  <c r="Q1548" i="13"/>
  <c r="S1548" i="13"/>
  <c r="R1548" i="13" s="1"/>
  <c r="M1549" i="13"/>
  <c r="N1549" i="13"/>
  <c r="P1549" i="13"/>
  <c r="Q1549" i="13"/>
  <c r="S1549" i="13"/>
  <c r="R1549" i="13" s="1"/>
  <c r="M1550" i="13"/>
  <c r="O1550" i="13" s="1"/>
  <c r="N1550" i="13"/>
  <c r="P1550" i="13"/>
  <c r="Q1550" i="13"/>
  <c r="S1550" i="13"/>
  <c r="R1550" i="13" s="1"/>
  <c r="M1551" i="13"/>
  <c r="N1551" i="13"/>
  <c r="O1551" i="13" s="1"/>
  <c r="P1551" i="13"/>
  <c r="Q1551" i="13"/>
  <c r="S1551" i="13"/>
  <c r="R1551" i="13" s="1"/>
  <c r="M1552" i="13"/>
  <c r="N1552" i="13"/>
  <c r="P1552" i="13"/>
  <c r="Q1552" i="13"/>
  <c r="S1552" i="13"/>
  <c r="R1552" i="13" s="1"/>
  <c r="M1553" i="13"/>
  <c r="N1553" i="13"/>
  <c r="P1553" i="13"/>
  <c r="Q1553" i="13"/>
  <c r="S1553" i="13"/>
  <c r="R1553" i="13" s="1"/>
  <c r="M1554" i="13"/>
  <c r="O1554" i="13" s="1"/>
  <c r="N1554" i="13"/>
  <c r="P1554" i="13"/>
  <c r="Q1554" i="13"/>
  <c r="S1554" i="13"/>
  <c r="R1554" i="13" s="1"/>
  <c r="M1555" i="13"/>
  <c r="N1555" i="13"/>
  <c r="O1555" i="13" s="1"/>
  <c r="P1555" i="13"/>
  <c r="Q1555" i="13"/>
  <c r="S1555" i="13"/>
  <c r="R1555" i="13" s="1"/>
  <c r="M1556" i="13"/>
  <c r="N1556" i="13"/>
  <c r="P1556" i="13"/>
  <c r="Q1556" i="13"/>
  <c r="S1556" i="13"/>
  <c r="R1556" i="13" s="1"/>
  <c r="M1557" i="13"/>
  <c r="N1557" i="13"/>
  <c r="P1557" i="13"/>
  <c r="Q1557" i="13"/>
  <c r="S1557" i="13"/>
  <c r="R1557" i="13" s="1"/>
  <c r="M1558" i="13"/>
  <c r="O1558" i="13" s="1"/>
  <c r="N1558" i="13"/>
  <c r="P1558" i="13"/>
  <c r="Q1558" i="13"/>
  <c r="S1558" i="13"/>
  <c r="R1558" i="13" s="1"/>
  <c r="M1559" i="13"/>
  <c r="N1559" i="13"/>
  <c r="O1559" i="13" s="1"/>
  <c r="P1559" i="13"/>
  <c r="Q1559" i="13"/>
  <c r="S1559" i="13"/>
  <c r="R1559" i="13" s="1"/>
  <c r="M1560" i="13"/>
  <c r="N1560" i="13"/>
  <c r="P1560" i="13"/>
  <c r="Q1560" i="13"/>
  <c r="S1560" i="13"/>
  <c r="R1560" i="13" s="1"/>
  <c r="M1561" i="13"/>
  <c r="N1561" i="13"/>
  <c r="P1561" i="13"/>
  <c r="Q1561" i="13"/>
  <c r="S1561" i="13"/>
  <c r="R1561" i="13" s="1"/>
  <c r="M1562" i="13"/>
  <c r="N1562" i="13"/>
  <c r="P1562" i="13"/>
  <c r="Q1562" i="13"/>
  <c r="S1562" i="13"/>
  <c r="R1562" i="13" s="1"/>
  <c r="M1563" i="13"/>
  <c r="N1563" i="13"/>
  <c r="O1563" i="13" s="1"/>
  <c r="P1563" i="13"/>
  <c r="Q1563" i="13"/>
  <c r="S1563" i="13"/>
  <c r="R1563" i="13" s="1"/>
  <c r="M1564" i="13"/>
  <c r="N1564" i="13"/>
  <c r="P1564" i="13"/>
  <c r="Q1564" i="13"/>
  <c r="S1564" i="13"/>
  <c r="R1564" i="13" s="1"/>
  <c r="M1565" i="13"/>
  <c r="N1565" i="13"/>
  <c r="P1565" i="13"/>
  <c r="Q1565" i="13"/>
  <c r="S1565" i="13"/>
  <c r="R1565" i="13" s="1"/>
  <c r="M1566" i="13"/>
  <c r="O1566" i="13" s="1"/>
  <c r="N1566" i="13"/>
  <c r="P1566" i="13"/>
  <c r="Q1566" i="13"/>
  <c r="S1566" i="13"/>
  <c r="R1566" i="13" s="1"/>
  <c r="M1567" i="13"/>
  <c r="N1567" i="13"/>
  <c r="O1567" i="13" s="1"/>
  <c r="P1567" i="13"/>
  <c r="Q1567" i="13"/>
  <c r="S1567" i="13"/>
  <c r="R1567" i="13" s="1"/>
  <c r="M1568" i="13"/>
  <c r="N1568" i="13"/>
  <c r="P1568" i="13"/>
  <c r="Q1568" i="13"/>
  <c r="S1568" i="13"/>
  <c r="R1568" i="13" s="1"/>
  <c r="M1569" i="13"/>
  <c r="N1569" i="13"/>
  <c r="P1569" i="13"/>
  <c r="Q1569" i="13"/>
  <c r="S1569" i="13"/>
  <c r="R1569" i="13" s="1"/>
  <c r="M1570" i="13"/>
  <c r="O1570" i="13" s="1"/>
  <c r="N1570" i="13"/>
  <c r="P1570" i="13"/>
  <c r="Q1570" i="13"/>
  <c r="S1570" i="13"/>
  <c r="R1570" i="13" s="1"/>
  <c r="M1571" i="13"/>
  <c r="N1571" i="13"/>
  <c r="O1571" i="13" s="1"/>
  <c r="P1571" i="13"/>
  <c r="Q1571" i="13"/>
  <c r="S1571" i="13"/>
  <c r="R1571" i="13" s="1"/>
  <c r="M1572" i="13"/>
  <c r="N1572" i="13"/>
  <c r="P1572" i="13"/>
  <c r="Q1572" i="13"/>
  <c r="S1572" i="13"/>
  <c r="R1572" i="13" s="1"/>
  <c r="M1573" i="13"/>
  <c r="N1573" i="13"/>
  <c r="P1573" i="13"/>
  <c r="Q1573" i="13"/>
  <c r="S1573" i="13"/>
  <c r="R1573" i="13" s="1"/>
  <c r="M1574" i="13"/>
  <c r="O1574" i="13" s="1"/>
  <c r="N1574" i="13"/>
  <c r="P1574" i="13"/>
  <c r="Q1574" i="13"/>
  <c r="S1574" i="13"/>
  <c r="R1574" i="13" s="1"/>
  <c r="M1575" i="13"/>
  <c r="N1575" i="13"/>
  <c r="O1575" i="13" s="1"/>
  <c r="P1575" i="13"/>
  <c r="Q1575" i="13"/>
  <c r="S1575" i="13"/>
  <c r="R1575" i="13" s="1"/>
  <c r="M1576" i="13"/>
  <c r="N1576" i="13"/>
  <c r="P1576" i="13"/>
  <c r="Q1576" i="13"/>
  <c r="S1576" i="13"/>
  <c r="R1576" i="13" s="1"/>
  <c r="M1577" i="13"/>
  <c r="N1577" i="13"/>
  <c r="P1577" i="13"/>
  <c r="Q1577" i="13"/>
  <c r="S1577" i="13"/>
  <c r="R1577" i="13" s="1"/>
  <c r="M1578" i="13"/>
  <c r="N1578" i="13"/>
  <c r="P1578" i="13"/>
  <c r="Q1578" i="13"/>
  <c r="S1578" i="13"/>
  <c r="R1578" i="13" s="1"/>
  <c r="M1579" i="13"/>
  <c r="N1579" i="13"/>
  <c r="O1579" i="13" s="1"/>
  <c r="P1579" i="13"/>
  <c r="Q1579" i="13"/>
  <c r="S1579" i="13"/>
  <c r="R1579" i="13" s="1"/>
  <c r="M1580" i="13"/>
  <c r="N1580" i="13"/>
  <c r="P1580" i="13"/>
  <c r="Q1580" i="13"/>
  <c r="S1580" i="13"/>
  <c r="R1580" i="13" s="1"/>
  <c r="M1581" i="13"/>
  <c r="N1581" i="13"/>
  <c r="P1581" i="13"/>
  <c r="Q1581" i="13"/>
  <c r="S1581" i="13"/>
  <c r="R1581" i="13" s="1"/>
  <c r="M1582" i="13"/>
  <c r="O1582" i="13" s="1"/>
  <c r="N1582" i="13"/>
  <c r="P1582" i="13"/>
  <c r="Q1582" i="13"/>
  <c r="S1582" i="13"/>
  <c r="R1582" i="13" s="1"/>
  <c r="M1583" i="13"/>
  <c r="N1583" i="13"/>
  <c r="O1583" i="13" s="1"/>
  <c r="P1583" i="13"/>
  <c r="Q1583" i="13"/>
  <c r="S1583" i="13"/>
  <c r="R1583" i="13" s="1"/>
  <c r="M1584" i="13"/>
  <c r="N1584" i="13"/>
  <c r="P1584" i="13"/>
  <c r="Q1584" i="13"/>
  <c r="S1584" i="13"/>
  <c r="R1584" i="13" s="1"/>
  <c r="M1585" i="13"/>
  <c r="N1585" i="13"/>
  <c r="P1585" i="13"/>
  <c r="Q1585" i="13"/>
  <c r="S1585" i="13"/>
  <c r="R1585" i="13" s="1"/>
  <c r="M1586" i="13"/>
  <c r="O1586" i="13" s="1"/>
  <c r="N1586" i="13"/>
  <c r="P1586" i="13"/>
  <c r="Q1586" i="13"/>
  <c r="S1586" i="13"/>
  <c r="R1586" i="13" s="1"/>
  <c r="M1587" i="13"/>
  <c r="N1587" i="13"/>
  <c r="O1587" i="13" s="1"/>
  <c r="P1587" i="13"/>
  <c r="Q1587" i="13"/>
  <c r="S1587" i="13"/>
  <c r="R1587" i="13" s="1"/>
  <c r="M1588" i="13"/>
  <c r="N1588" i="13"/>
  <c r="P1588" i="13"/>
  <c r="Q1588" i="13"/>
  <c r="S1588" i="13"/>
  <c r="R1588" i="13" s="1"/>
  <c r="M1589" i="13"/>
  <c r="N1589" i="13"/>
  <c r="P1589" i="13"/>
  <c r="Q1589" i="13"/>
  <c r="S1589" i="13"/>
  <c r="R1589" i="13" s="1"/>
  <c r="M1590" i="13"/>
  <c r="O1590" i="13" s="1"/>
  <c r="N1590" i="13"/>
  <c r="P1590" i="13"/>
  <c r="Q1590" i="13"/>
  <c r="S1590" i="13"/>
  <c r="R1590" i="13" s="1"/>
  <c r="M1591" i="13"/>
  <c r="N1591" i="13"/>
  <c r="O1591" i="13" s="1"/>
  <c r="P1591" i="13"/>
  <c r="Q1591" i="13"/>
  <c r="S1591" i="13"/>
  <c r="R1591" i="13" s="1"/>
  <c r="M1592" i="13"/>
  <c r="N1592" i="13"/>
  <c r="P1592" i="13"/>
  <c r="Q1592" i="13"/>
  <c r="S1592" i="13"/>
  <c r="R1592" i="13" s="1"/>
  <c r="M1593" i="13"/>
  <c r="N1593" i="13"/>
  <c r="P1593" i="13"/>
  <c r="Q1593" i="13"/>
  <c r="S1593" i="13"/>
  <c r="R1593" i="13" s="1"/>
  <c r="M1594" i="13"/>
  <c r="N1594" i="13"/>
  <c r="P1594" i="13"/>
  <c r="Q1594" i="13"/>
  <c r="S1594" i="13"/>
  <c r="R1594" i="13" s="1"/>
  <c r="M1595" i="13"/>
  <c r="N1595" i="13"/>
  <c r="O1595" i="13" s="1"/>
  <c r="P1595" i="13"/>
  <c r="Q1595" i="13"/>
  <c r="S1595" i="13"/>
  <c r="R1595" i="13" s="1"/>
  <c r="M1596" i="13"/>
  <c r="N1596" i="13"/>
  <c r="P1596" i="13"/>
  <c r="Q1596" i="13"/>
  <c r="S1596" i="13"/>
  <c r="R1596" i="13" s="1"/>
  <c r="M1597" i="13"/>
  <c r="N1597" i="13"/>
  <c r="P1597" i="13"/>
  <c r="Q1597" i="13"/>
  <c r="S1597" i="13"/>
  <c r="R1597" i="13" s="1"/>
  <c r="M1598" i="13"/>
  <c r="N1598" i="13"/>
  <c r="P1598" i="13"/>
  <c r="Q1598" i="13"/>
  <c r="S1598" i="13"/>
  <c r="R1598" i="13" s="1"/>
  <c r="M1599" i="13"/>
  <c r="N1599" i="13"/>
  <c r="O1599" i="13" s="1"/>
  <c r="P1599" i="13"/>
  <c r="Q1599" i="13"/>
  <c r="S1599" i="13"/>
  <c r="R1599" i="13" s="1"/>
  <c r="M1600" i="13"/>
  <c r="N1600" i="13"/>
  <c r="P1600" i="13"/>
  <c r="Q1600" i="13"/>
  <c r="S1600" i="13"/>
  <c r="R1600" i="13" s="1"/>
  <c r="M1601" i="13"/>
  <c r="N1601" i="13"/>
  <c r="P1601" i="13"/>
  <c r="Q1601" i="13"/>
  <c r="S1601" i="13"/>
  <c r="R1601" i="13" s="1"/>
  <c r="M1602" i="13"/>
  <c r="O1602" i="13" s="1"/>
  <c r="N1602" i="13"/>
  <c r="P1602" i="13"/>
  <c r="Q1602" i="13"/>
  <c r="S1602" i="13"/>
  <c r="R1602" i="13" s="1"/>
  <c r="M1603" i="13"/>
  <c r="N1603" i="13"/>
  <c r="O1603" i="13" s="1"/>
  <c r="P1603" i="13"/>
  <c r="Q1603" i="13"/>
  <c r="S1603" i="13"/>
  <c r="R1603" i="13" s="1"/>
  <c r="M1604" i="13"/>
  <c r="N1604" i="13"/>
  <c r="P1604" i="13"/>
  <c r="Q1604" i="13"/>
  <c r="S1604" i="13"/>
  <c r="R1604" i="13" s="1"/>
  <c r="M1605" i="13"/>
  <c r="N1605" i="13"/>
  <c r="P1605" i="13"/>
  <c r="Q1605" i="13"/>
  <c r="S1605" i="13"/>
  <c r="R1605" i="13" s="1"/>
  <c r="M1606" i="13"/>
  <c r="O1606" i="13" s="1"/>
  <c r="N1606" i="13"/>
  <c r="P1606" i="13"/>
  <c r="Q1606" i="13"/>
  <c r="S1606" i="13"/>
  <c r="R1606" i="13" s="1"/>
  <c r="M1607" i="13"/>
  <c r="N1607" i="13"/>
  <c r="O1607" i="13" s="1"/>
  <c r="P1607" i="13"/>
  <c r="Q1607" i="13"/>
  <c r="S1607" i="13"/>
  <c r="R1607" i="13" s="1"/>
  <c r="M1608" i="13"/>
  <c r="N1608" i="13"/>
  <c r="P1608" i="13"/>
  <c r="Q1608" i="13"/>
  <c r="S1608" i="13"/>
  <c r="R1608" i="13" s="1"/>
  <c r="M1609" i="13"/>
  <c r="N1609" i="13"/>
  <c r="P1609" i="13"/>
  <c r="Q1609" i="13"/>
  <c r="S1609" i="13"/>
  <c r="R1609" i="13" s="1"/>
  <c r="M1610" i="13"/>
  <c r="N1610" i="13"/>
  <c r="P1610" i="13"/>
  <c r="Q1610" i="13"/>
  <c r="S1610" i="13"/>
  <c r="R1610" i="13" s="1"/>
  <c r="M1611" i="13"/>
  <c r="N1611" i="13"/>
  <c r="O1611" i="13" s="1"/>
  <c r="P1611" i="13"/>
  <c r="Q1611" i="13"/>
  <c r="S1611" i="13"/>
  <c r="R1611" i="13" s="1"/>
  <c r="M1612" i="13"/>
  <c r="N1612" i="13"/>
  <c r="P1612" i="13"/>
  <c r="Q1612" i="13"/>
  <c r="S1612" i="13"/>
  <c r="R1612" i="13" s="1"/>
  <c r="M1613" i="13"/>
  <c r="N1613" i="13"/>
  <c r="P1613" i="13"/>
  <c r="Q1613" i="13"/>
  <c r="S1613" i="13"/>
  <c r="R1613" i="13" s="1"/>
  <c r="M1614" i="13"/>
  <c r="N1614" i="13"/>
  <c r="P1614" i="13"/>
  <c r="Q1614" i="13"/>
  <c r="S1614" i="13"/>
  <c r="R1614" i="13" s="1"/>
  <c r="M1615" i="13"/>
  <c r="N1615" i="13"/>
  <c r="O1615" i="13" s="1"/>
  <c r="P1615" i="13"/>
  <c r="Q1615" i="13"/>
  <c r="S1615" i="13"/>
  <c r="R1615" i="13" s="1"/>
  <c r="M1616" i="13"/>
  <c r="N1616" i="13"/>
  <c r="P1616" i="13"/>
  <c r="Q1616" i="13"/>
  <c r="S1616" i="13"/>
  <c r="R1616" i="13" s="1"/>
  <c r="M1617" i="13"/>
  <c r="N1617" i="13"/>
  <c r="P1617" i="13"/>
  <c r="Q1617" i="13"/>
  <c r="S1617" i="13"/>
  <c r="R1617" i="13" s="1"/>
  <c r="M1618" i="13"/>
  <c r="O1618" i="13" s="1"/>
  <c r="N1618" i="13"/>
  <c r="P1618" i="13"/>
  <c r="Q1618" i="13"/>
  <c r="S1618" i="13"/>
  <c r="R1618" i="13" s="1"/>
  <c r="M1619" i="13"/>
  <c r="O1619" i="13" s="1"/>
  <c r="N1619" i="13"/>
  <c r="P1619" i="13"/>
  <c r="Q1619" i="13"/>
  <c r="S1619" i="13"/>
  <c r="R1619" i="13" s="1"/>
  <c r="M1620" i="13"/>
  <c r="N1620" i="13"/>
  <c r="P1620" i="13"/>
  <c r="Q1620" i="13"/>
  <c r="S1620" i="13"/>
  <c r="R1620" i="13" s="1"/>
  <c r="M1621" i="13"/>
  <c r="N1621" i="13"/>
  <c r="P1621" i="13"/>
  <c r="Q1621" i="13"/>
  <c r="S1621" i="13"/>
  <c r="R1621" i="13" s="1"/>
  <c r="M1622" i="13"/>
  <c r="N1622" i="13"/>
  <c r="P1622" i="13"/>
  <c r="Q1622" i="13"/>
  <c r="S1622" i="13"/>
  <c r="R1622" i="13" s="1"/>
  <c r="M1623" i="13"/>
  <c r="N1623" i="13"/>
  <c r="O1623" i="13"/>
  <c r="P1623" i="13"/>
  <c r="Q1623" i="13"/>
  <c r="S1623" i="13"/>
  <c r="R1623" i="13" s="1"/>
  <c r="M1624" i="13"/>
  <c r="N1624" i="13"/>
  <c r="P1624" i="13"/>
  <c r="Q1624" i="13"/>
  <c r="S1624" i="13"/>
  <c r="R1624" i="13" s="1"/>
  <c r="M1625" i="13"/>
  <c r="N1625" i="13"/>
  <c r="P1625" i="13"/>
  <c r="Q1625" i="13"/>
  <c r="S1625" i="13"/>
  <c r="R1625" i="13" s="1"/>
  <c r="M1626" i="13"/>
  <c r="N1626" i="13"/>
  <c r="P1626" i="13"/>
  <c r="Q1626" i="13"/>
  <c r="R1626" i="13"/>
  <c r="S1626" i="13"/>
  <c r="M1627" i="13"/>
  <c r="O1627" i="13" s="1"/>
  <c r="N1627" i="13"/>
  <c r="P1627" i="13"/>
  <c r="Q1627" i="13"/>
  <c r="S1627" i="13"/>
  <c r="R1627" i="13" s="1"/>
  <c r="M1628" i="13"/>
  <c r="O1628" i="13" s="1"/>
  <c r="N1628" i="13"/>
  <c r="P1628" i="13"/>
  <c r="Q1628" i="13"/>
  <c r="R1628" i="13"/>
  <c r="S1628" i="13"/>
  <c r="M1629" i="13"/>
  <c r="N1629" i="13"/>
  <c r="P1629" i="13"/>
  <c r="Q1629" i="13"/>
  <c r="S1629" i="13"/>
  <c r="R1629" i="13" s="1"/>
  <c r="M1630" i="13"/>
  <c r="N1630" i="13"/>
  <c r="O1630" i="13" s="1"/>
  <c r="P1630" i="13"/>
  <c r="Q1630" i="13"/>
  <c r="S1630" i="13"/>
  <c r="R1630" i="13" s="1"/>
  <c r="M1631" i="13"/>
  <c r="N1631" i="13"/>
  <c r="O1631" i="13"/>
  <c r="P1631" i="13"/>
  <c r="Q1631" i="13"/>
  <c r="S1631" i="13"/>
  <c r="R1631" i="13" s="1"/>
  <c r="M1632" i="13"/>
  <c r="N1632" i="13"/>
  <c r="P1632" i="13"/>
  <c r="Q1632" i="13"/>
  <c r="S1632" i="13"/>
  <c r="R1632" i="13" s="1"/>
  <c r="M1633" i="13"/>
  <c r="N1633" i="13"/>
  <c r="P1633" i="13"/>
  <c r="Q1633" i="13"/>
  <c r="S1633" i="13"/>
  <c r="R1633" i="13" s="1"/>
  <c r="M1634" i="13"/>
  <c r="N1634" i="13"/>
  <c r="P1634" i="13"/>
  <c r="Q1634" i="13"/>
  <c r="S1634" i="13"/>
  <c r="R1634" i="13" s="1"/>
  <c r="M1635" i="13"/>
  <c r="N1635" i="13"/>
  <c r="O1635" i="13" s="1"/>
  <c r="P1635" i="13"/>
  <c r="Q1635" i="13"/>
  <c r="S1635" i="13"/>
  <c r="R1635" i="13" s="1"/>
  <c r="M1636" i="13"/>
  <c r="N1636" i="13"/>
  <c r="P1636" i="13"/>
  <c r="Q1636" i="13"/>
  <c r="S1636" i="13"/>
  <c r="R1636" i="13" s="1"/>
  <c r="M1637" i="13"/>
  <c r="N1637" i="13"/>
  <c r="P1637" i="13"/>
  <c r="Q1637" i="13"/>
  <c r="S1637" i="13"/>
  <c r="R1637" i="13" s="1"/>
  <c r="M1638" i="13"/>
  <c r="N1638" i="13"/>
  <c r="P1638" i="13"/>
  <c r="Q1638" i="13"/>
  <c r="S1638" i="13"/>
  <c r="R1638" i="13" s="1"/>
  <c r="M1639" i="13"/>
  <c r="O1639" i="13" s="1"/>
  <c r="N1639" i="13"/>
  <c r="P1639" i="13"/>
  <c r="Q1639" i="13"/>
  <c r="S1639" i="13"/>
  <c r="R1639" i="13" s="1"/>
  <c r="M1640" i="13"/>
  <c r="N1640" i="13"/>
  <c r="P1640" i="13"/>
  <c r="Q1640" i="13"/>
  <c r="S1640" i="13"/>
  <c r="R1640" i="13" s="1"/>
  <c r="M1641" i="13"/>
  <c r="N1641" i="13"/>
  <c r="O1641" i="13" s="1"/>
  <c r="P1641" i="13"/>
  <c r="Q1641" i="13"/>
  <c r="S1641" i="13"/>
  <c r="R1641" i="13" s="1"/>
  <c r="M1642" i="13"/>
  <c r="N1642" i="13"/>
  <c r="O1642" i="13" s="1"/>
  <c r="P1642" i="13"/>
  <c r="Q1642" i="13"/>
  <c r="S1642" i="13"/>
  <c r="R1642" i="13" s="1"/>
  <c r="M1643" i="13"/>
  <c r="N1643" i="13"/>
  <c r="P1643" i="13"/>
  <c r="Q1643" i="13"/>
  <c r="S1643" i="13"/>
  <c r="R1643" i="13" s="1"/>
  <c r="M1644" i="13"/>
  <c r="N1644" i="13"/>
  <c r="P1644" i="13"/>
  <c r="Q1644" i="13"/>
  <c r="S1644" i="13"/>
  <c r="R1644" i="13" s="1"/>
  <c r="M1645" i="13"/>
  <c r="O1645" i="13" s="1"/>
  <c r="N1645" i="13"/>
  <c r="P1645" i="13"/>
  <c r="Q1645" i="13"/>
  <c r="R1645" i="13"/>
  <c r="S1645" i="13"/>
  <c r="M1646" i="13"/>
  <c r="N1646" i="13"/>
  <c r="O1646" i="13"/>
  <c r="P1646" i="13"/>
  <c r="Q1646" i="13"/>
  <c r="S1646" i="13"/>
  <c r="R1646" i="13" s="1"/>
  <c r="M1647" i="13"/>
  <c r="O1647" i="13" s="1"/>
  <c r="N1647" i="13"/>
  <c r="P1647" i="13"/>
  <c r="Q1647" i="13"/>
  <c r="S1647" i="13"/>
  <c r="R1647" i="13" s="1"/>
  <c r="M1648" i="13"/>
  <c r="N1648" i="13"/>
  <c r="P1648" i="13"/>
  <c r="Q1648" i="13"/>
  <c r="S1648" i="13"/>
  <c r="R1648" i="13" s="1"/>
  <c r="M1649" i="13"/>
  <c r="O1649" i="13" s="1"/>
  <c r="N1649" i="13"/>
  <c r="P1649" i="13"/>
  <c r="Q1649" i="13"/>
  <c r="S1649" i="13"/>
  <c r="R1649" i="13" s="1"/>
  <c r="M1650" i="13"/>
  <c r="N1650" i="13"/>
  <c r="O1650" i="13" s="1"/>
  <c r="P1650" i="13"/>
  <c r="Q1650" i="13"/>
  <c r="S1650" i="13"/>
  <c r="R1650" i="13" s="1"/>
  <c r="M1651" i="13"/>
  <c r="O1651" i="13" s="1"/>
  <c r="N1651" i="13"/>
  <c r="P1651" i="13"/>
  <c r="Q1651" i="13"/>
  <c r="S1651" i="13"/>
  <c r="R1651" i="13" s="1"/>
  <c r="M1652" i="13"/>
  <c r="N1652" i="13"/>
  <c r="P1652" i="13"/>
  <c r="Q1652" i="13"/>
  <c r="S1652" i="13"/>
  <c r="R1652" i="13" s="1"/>
  <c r="M1653" i="13"/>
  <c r="N1653" i="13"/>
  <c r="P1653" i="13"/>
  <c r="Q1653" i="13"/>
  <c r="S1653" i="13"/>
  <c r="R1653" i="13" s="1"/>
  <c r="M1654" i="13"/>
  <c r="N1654" i="13"/>
  <c r="O1654" i="13" s="1"/>
  <c r="P1654" i="13"/>
  <c r="Q1654" i="13"/>
  <c r="S1654" i="13"/>
  <c r="R1654" i="13" s="1"/>
  <c r="M1655" i="13"/>
  <c r="N1655" i="13"/>
  <c r="P1655" i="13"/>
  <c r="Q1655" i="13"/>
  <c r="S1655" i="13"/>
  <c r="R1655" i="13" s="1"/>
  <c r="M1656" i="13"/>
  <c r="N1656" i="13"/>
  <c r="P1656" i="13"/>
  <c r="Q1656" i="13"/>
  <c r="S1656" i="13"/>
  <c r="R1656" i="13" s="1"/>
  <c r="M1657" i="13"/>
  <c r="N1657" i="13"/>
  <c r="P1657" i="13"/>
  <c r="Q1657" i="13"/>
  <c r="S1657" i="13"/>
  <c r="R1657" i="13" s="1"/>
  <c r="M1658" i="13"/>
  <c r="N1658" i="13"/>
  <c r="P1658" i="13"/>
  <c r="Q1658" i="13"/>
  <c r="S1658" i="13"/>
  <c r="R1658" i="13" s="1"/>
  <c r="M1659" i="13"/>
  <c r="N1659" i="13"/>
  <c r="P1659" i="13"/>
  <c r="Q1659" i="13"/>
  <c r="S1659" i="13"/>
  <c r="R1659" i="13" s="1"/>
  <c r="M1660" i="13"/>
  <c r="O1660" i="13" s="1"/>
  <c r="N1660" i="13"/>
  <c r="P1660" i="13"/>
  <c r="Q1660" i="13"/>
  <c r="R1660" i="13"/>
  <c r="S1660" i="13"/>
  <c r="M1661" i="13"/>
  <c r="N1661" i="13"/>
  <c r="P1661" i="13"/>
  <c r="Q1661" i="13"/>
  <c r="S1661" i="13"/>
  <c r="R1661" i="13" s="1"/>
  <c r="M1662" i="13"/>
  <c r="N1662" i="13"/>
  <c r="P1662" i="13"/>
  <c r="Q1662" i="13"/>
  <c r="S1662" i="13"/>
  <c r="R1662" i="13" s="1"/>
  <c r="M1663" i="13"/>
  <c r="N1663" i="13"/>
  <c r="O1663" i="13"/>
  <c r="P1663" i="13"/>
  <c r="Q1663" i="13"/>
  <c r="S1663" i="13"/>
  <c r="R1663" i="13" s="1"/>
  <c r="M1664" i="13"/>
  <c r="N1664" i="13"/>
  <c r="P1664" i="13"/>
  <c r="Q1664" i="13"/>
  <c r="R1664" i="13"/>
  <c r="S1664" i="13"/>
  <c r="M1665" i="13"/>
  <c r="N1665" i="13"/>
  <c r="O1665" i="13"/>
  <c r="P1665" i="13"/>
  <c r="Q1665" i="13"/>
  <c r="S1665" i="13"/>
  <c r="R1665" i="13" s="1"/>
  <c r="M1666" i="13"/>
  <c r="N1666" i="13"/>
  <c r="P1666" i="13"/>
  <c r="Q1666" i="13"/>
  <c r="R1666" i="13"/>
  <c r="S1666" i="13"/>
  <c r="M1667" i="13"/>
  <c r="N1667" i="13"/>
  <c r="P1667" i="13"/>
  <c r="Q1667" i="13"/>
  <c r="S1667" i="13"/>
  <c r="R1667" i="13" s="1"/>
  <c r="M1668" i="13"/>
  <c r="N1668" i="13"/>
  <c r="P1668" i="13"/>
  <c r="Q1668" i="13"/>
  <c r="S1668" i="13"/>
  <c r="R1668" i="13" s="1"/>
  <c r="M1669" i="13"/>
  <c r="N1669" i="13"/>
  <c r="P1669" i="13"/>
  <c r="Q1669" i="13"/>
  <c r="S1669" i="13"/>
  <c r="R1669" i="13" s="1"/>
  <c r="M1670" i="13"/>
  <c r="N1670" i="13"/>
  <c r="P1670" i="13"/>
  <c r="Q1670" i="13"/>
  <c r="S1670" i="13"/>
  <c r="R1670" i="13" s="1"/>
  <c r="M1671" i="13"/>
  <c r="N1671" i="13"/>
  <c r="O1671" i="13"/>
  <c r="P1671" i="13"/>
  <c r="Q1671" i="13"/>
  <c r="S1671" i="13"/>
  <c r="R1671" i="13" s="1"/>
  <c r="M1672" i="13"/>
  <c r="N1672" i="13"/>
  <c r="P1672" i="13"/>
  <c r="Q1672" i="13"/>
  <c r="S1672" i="13"/>
  <c r="R1672" i="13" s="1"/>
  <c r="M1673" i="13"/>
  <c r="O1673" i="13" s="1"/>
  <c r="N1673" i="13"/>
  <c r="P1673" i="13"/>
  <c r="Q1673" i="13"/>
  <c r="S1673" i="13"/>
  <c r="R1673" i="13" s="1"/>
  <c r="M1674" i="13"/>
  <c r="N1674" i="13"/>
  <c r="O1674" i="13" s="1"/>
  <c r="P1674" i="13"/>
  <c r="Q1674" i="13"/>
  <c r="S1674" i="13"/>
  <c r="R1674" i="13" s="1"/>
  <c r="M1675" i="13"/>
  <c r="N1675" i="13"/>
  <c r="P1675" i="13"/>
  <c r="Q1675" i="13"/>
  <c r="S1675" i="13"/>
  <c r="R1675" i="13" s="1"/>
  <c r="M1676" i="13"/>
  <c r="N1676" i="13"/>
  <c r="P1676" i="13"/>
  <c r="Q1676" i="13"/>
  <c r="S1676" i="13"/>
  <c r="R1676" i="13" s="1"/>
  <c r="M1677" i="13"/>
  <c r="O1677" i="13" s="1"/>
  <c r="N1677" i="13"/>
  <c r="P1677" i="13"/>
  <c r="Q1677" i="13"/>
  <c r="R1677" i="13"/>
  <c r="S1677" i="13"/>
  <c r="M1678" i="13"/>
  <c r="N1678" i="13"/>
  <c r="P1678" i="13"/>
  <c r="Q1678" i="13"/>
  <c r="S1678" i="13"/>
  <c r="R1678" i="13" s="1"/>
  <c r="M1679" i="13"/>
  <c r="N1679" i="13"/>
  <c r="P1679" i="13"/>
  <c r="Q1679" i="13"/>
  <c r="S1679" i="13"/>
  <c r="R1679" i="13" s="1"/>
  <c r="M1680" i="13"/>
  <c r="N1680" i="13"/>
  <c r="P1680" i="13"/>
  <c r="Q1680" i="13"/>
  <c r="S1680" i="13"/>
  <c r="R1680" i="13" s="1"/>
  <c r="M1681" i="13"/>
  <c r="N1681" i="13"/>
  <c r="P1681" i="13"/>
  <c r="Q1681" i="13"/>
  <c r="S1681" i="13"/>
  <c r="R1681" i="13" s="1"/>
  <c r="M1682" i="13"/>
  <c r="N1682" i="13"/>
  <c r="P1682" i="13"/>
  <c r="Q1682" i="13"/>
  <c r="S1682" i="13"/>
  <c r="R1682" i="13" s="1"/>
  <c r="M1683" i="13"/>
  <c r="N1683" i="13"/>
  <c r="P1683" i="13"/>
  <c r="Q1683" i="13"/>
  <c r="S1683" i="13"/>
  <c r="R1683" i="13" s="1"/>
  <c r="M1684" i="13"/>
  <c r="N1684" i="13"/>
  <c r="P1684" i="13"/>
  <c r="Q1684" i="13"/>
  <c r="S1684" i="13"/>
  <c r="R1684" i="13" s="1"/>
  <c r="M1685" i="13"/>
  <c r="O1685" i="13" s="1"/>
  <c r="N1685" i="13"/>
  <c r="P1685" i="13"/>
  <c r="Q1685" i="13"/>
  <c r="S1685" i="13"/>
  <c r="R1685" i="13" s="1"/>
  <c r="M1686" i="13"/>
  <c r="O1686" i="13" s="1"/>
  <c r="N1686" i="13"/>
  <c r="P1686" i="13"/>
  <c r="Q1686" i="13"/>
  <c r="S1686" i="13"/>
  <c r="R1686" i="13" s="1"/>
  <c r="M1687" i="13"/>
  <c r="N1687" i="13"/>
  <c r="P1687" i="13"/>
  <c r="Q1687" i="13"/>
  <c r="S1687" i="13"/>
  <c r="R1687" i="13" s="1"/>
  <c r="M1688" i="13"/>
  <c r="N1688" i="13"/>
  <c r="P1688" i="13"/>
  <c r="Q1688" i="13"/>
  <c r="S1688" i="13"/>
  <c r="R1688" i="13" s="1"/>
  <c r="M1689" i="13"/>
  <c r="O1689" i="13" s="1"/>
  <c r="N1689" i="13"/>
  <c r="P1689" i="13"/>
  <c r="Q1689" i="13"/>
  <c r="S1689" i="13"/>
  <c r="R1689" i="13" s="1"/>
  <c r="M1690" i="13"/>
  <c r="N1690" i="13"/>
  <c r="O1690" i="13" s="1"/>
  <c r="P1690" i="13"/>
  <c r="Q1690" i="13"/>
  <c r="S1690" i="13"/>
  <c r="R1690" i="13" s="1"/>
  <c r="M1691" i="13"/>
  <c r="O1691" i="13" s="1"/>
  <c r="N1691" i="13"/>
  <c r="P1691" i="13"/>
  <c r="Q1691" i="13"/>
  <c r="R1691" i="13"/>
  <c r="S1691" i="13"/>
  <c r="M1692" i="13"/>
  <c r="N1692" i="13"/>
  <c r="P1692" i="13"/>
  <c r="Q1692" i="13"/>
  <c r="S1692" i="13"/>
  <c r="R1692" i="13" s="1"/>
  <c r="M1693" i="13"/>
  <c r="N1693" i="13"/>
  <c r="P1693" i="13"/>
  <c r="Q1693" i="13"/>
  <c r="S1693" i="13"/>
  <c r="R1693" i="13" s="1"/>
  <c r="M1694" i="13"/>
  <c r="O1694" i="13" s="1"/>
  <c r="N1694" i="13"/>
  <c r="P1694" i="13"/>
  <c r="Q1694" i="13"/>
  <c r="S1694" i="13"/>
  <c r="R1694" i="13" s="1"/>
  <c r="M1695" i="13"/>
  <c r="O1695" i="13" s="1"/>
  <c r="N1695" i="13"/>
  <c r="P1695" i="13"/>
  <c r="Q1695" i="13"/>
  <c r="R1695" i="13"/>
  <c r="S1695" i="13"/>
  <c r="M1696" i="13"/>
  <c r="N1696" i="13"/>
  <c r="P1696" i="13"/>
  <c r="Q1696" i="13"/>
  <c r="S1696" i="13"/>
  <c r="R1696" i="13" s="1"/>
  <c r="M1697" i="13"/>
  <c r="N1697" i="13"/>
  <c r="P1697" i="13"/>
  <c r="Q1697" i="13"/>
  <c r="S1697" i="13"/>
  <c r="R1697" i="13" s="1"/>
  <c r="M1698" i="13"/>
  <c r="N1698" i="13"/>
  <c r="P1698" i="13"/>
  <c r="Q1698" i="13"/>
  <c r="S1698" i="13"/>
  <c r="R1698" i="13" s="1"/>
  <c r="M1699" i="13"/>
  <c r="N1699" i="13"/>
  <c r="P1699" i="13"/>
  <c r="Q1699" i="13"/>
  <c r="S1699" i="13"/>
  <c r="R1699" i="13" s="1"/>
  <c r="M1700" i="13"/>
  <c r="N1700" i="13"/>
  <c r="P1700" i="13"/>
  <c r="Q1700" i="13"/>
  <c r="S1700" i="13"/>
  <c r="R1700" i="13" s="1"/>
  <c r="M1701" i="13"/>
  <c r="O1701" i="13" s="1"/>
  <c r="N1701" i="13"/>
  <c r="P1701" i="13"/>
  <c r="Q1701" i="13"/>
  <c r="S1701" i="13"/>
  <c r="R1701" i="13" s="1"/>
  <c r="M1702" i="13"/>
  <c r="N1702" i="13"/>
  <c r="O1702" i="13" s="1"/>
  <c r="P1702" i="13"/>
  <c r="Q1702" i="13"/>
  <c r="S1702" i="13"/>
  <c r="R1702" i="13" s="1"/>
  <c r="M1703" i="13"/>
  <c r="N1703" i="13"/>
  <c r="P1703" i="13"/>
  <c r="Q1703" i="13"/>
  <c r="S1703" i="13"/>
  <c r="R1703" i="13" s="1"/>
  <c r="M1704" i="13"/>
  <c r="N1704" i="13"/>
  <c r="P1704" i="13"/>
  <c r="Q1704" i="13"/>
  <c r="S1704" i="13"/>
  <c r="R1704" i="13" s="1"/>
  <c r="M1705" i="13"/>
  <c r="O1705" i="13" s="1"/>
  <c r="N1705" i="13"/>
  <c r="P1705" i="13"/>
  <c r="Q1705" i="13"/>
  <c r="S1705" i="13"/>
  <c r="R1705" i="13" s="1"/>
  <c r="M1706" i="13"/>
  <c r="N1706" i="13"/>
  <c r="O1706" i="13" s="1"/>
  <c r="P1706" i="13"/>
  <c r="Q1706" i="13"/>
  <c r="S1706" i="13"/>
  <c r="R1706" i="13" s="1"/>
  <c r="M1707" i="13"/>
  <c r="O1707" i="13" s="1"/>
  <c r="N1707" i="13"/>
  <c r="P1707" i="13"/>
  <c r="Q1707" i="13"/>
  <c r="R1707" i="13"/>
  <c r="S1707" i="13"/>
  <c r="M1708" i="13"/>
  <c r="N1708" i="13"/>
  <c r="P1708" i="13"/>
  <c r="Q1708" i="13"/>
  <c r="S1708" i="13"/>
  <c r="R1708" i="13" s="1"/>
  <c r="M1709" i="13"/>
  <c r="N1709" i="13"/>
  <c r="P1709" i="13"/>
  <c r="Q1709" i="13"/>
  <c r="S1709" i="13"/>
  <c r="R1709" i="13" s="1"/>
  <c r="M1710" i="13"/>
  <c r="N1710" i="13"/>
  <c r="O1710" i="13"/>
  <c r="P1710" i="13"/>
  <c r="Q1710" i="13"/>
  <c r="S1710" i="13"/>
  <c r="R1710" i="13" s="1"/>
  <c r="M1711" i="13"/>
  <c r="O1711" i="13" s="1"/>
  <c r="N1711" i="13"/>
  <c r="P1711" i="13"/>
  <c r="Q1711" i="13"/>
  <c r="R1711" i="13"/>
  <c r="S1711" i="13"/>
  <c r="M1712" i="13"/>
  <c r="N1712" i="13"/>
  <c r="P1712" i="13"/>
  <c r="Q1712" i="13"/>
  <c r="S1712" i="13"/>
  <c r="R1712" i="13" s="1"/>
  <c r="M1713" i="13"/>
  <c r="N1713" i="13"/>
  <c r="P1713" i="13"/>
  <c r="Q1713" i="13"/>
  <c r="S1713" i="13"/>
  <c r="R1713" i="13" s="1"/>
  <c r="M1714" i="13"/>
  <c r="N1714" i="13"/>
  <c r="P1714" i="13"/>
  <c r="Q1714" i="13"/>
  <c r="S1714" i="13"/>
  <c r="R1714" i="13" s="1"/>
  <c r="M1715" i="13"/>
  <c r="N1715" i="13"/>
  <c r="P1715" i="13"/>
  <c r="Q1715" i="13"/>
  <c r="S1715" i="13"/>
  <c r="R1715" i="13" s="1"/>
  <c r="M1716" i="13"/>
  <c r="N1716" i="13"/>
  <c r="P1716" i="13"/>
  <c r="Q1716" i="13"/>
  <c r="S1716" i="13"/>
  <c r="R1716" i="13" s="1"/>
  <c r="M1717" i="13"/>
  <c r="O1717" i="13" s="1"/>
  <c r="N1717" i="13"/>
  <c r="P1717" i="13"/>
  <c r="Q1717" i="13"/>
  <c r="S1717" i="13"/>
  <c r="R1717" i="13" s="1"/>
  <c r="M1718" i="13"/>
  <c r="O1718" i="13" s="1"/>
  <c r="N1718" i="13"/>
  <c r="P1718" i="13"/>
  <c r="Q1718" i="13"/>
  <c r="S1718" i="13"/>
  <c r="R1718" i="13" s="1"/>
  <c r="M1719" i="13"/>
  <c r="N1719" i="13"/>
  <c r="P1719" i="13"/>
  <c r="Q1719" i="13"/>
  <c r="S1719" i="13"/>
  <c r="R1719" i="13" s="1"/>
  <c r="M1720" i="13"/>
  <c r="N1720" i="13"/>
  <c r="P1720" i="13"/>
  <c r="Q1720" i="13"/>
  <c r="S1720" i="13"/>
  <c r="R1720" i="13" s="1"/>
  <c r="M1721" i="13"/>
  <c r="O1721" i="13" s="1"/>
  <c r="N1721" i="13"/>
  <c r="P1721" i="13"/>
  <c r="Q1721" i="13"/>
  <c r="S1721" i="13"/>
  <c r="R1721" i="13" s="1"/>
  <c r="M1722" i="13"/>
  <c r="N1722" i="13"/>
  <c r="O1722" i="13" s="1"/>
  <c r="P1722" i="13"/>
  <c r="Q1722" i="13"/>
  <c r="S1722" i="13"/>
  <c r="R1722" i="13" s="1"/>
  <c r="M1723" i="13"/>
  <c r="O1723" i="13" s="1"/>
  <c r="N1723" i="13"/>
  <c r="P1723" i="13"/>
  <c r="Q1723" i="13"/>
  <c r="R1723" i="13"/>
  <c r="S1723" i="13"/>
  <c r="M1724" i="13"/>
  <c r="N1724" i="13"/>
  <c r="P1724" i="13"/>
  <c r="Q1724" i="13"/>
  <c r="S1724" i="13"/>
  <c r="R1724" i="13" s="1"/>
  <c r="M1725" i="13"/>
  <c r="N1725" i="13"/>
  <c r="P1725" i="13"/>
  <c r="Q1725" i="13"/>
  <c r="S1725" i="13"/>
  <c r="R1725" i="13" s="1"/>
  <c r="M1726" i="13"/>
  <c r="O1726" i="13" s="1"/>
  <c r="N1726" i="13"/>
  <c r="P1726" i="13"/>
  <c r="Q1726" i="13"/>
  <c r="S1726" i="13"/>
  <c r="R1726" i="13" s="1"/>
  <c r="M1727" i="13"/>
  <c r="O1727" i="13" s="1"/>
  <c r="N1727" i="13"/>
  <c r="P1727" i="13"/>
  <c r="Q1727" i="13"/>
  <c r="R1727" i="13"/>
  <c r="S1727" i="13"/>
  <c r="M1728" i="13"/>
  <c r="N1728" i="13"/>
  <c r="P1728" i="13"/>
  <c r="Q1728" i="13"/>
  <c r="S1728" i="13"/>
  <c r="R1728" i="13" s="1"/>
  <c r="M1729" i="13"/>
  <c r="N1729" i="13"/>
  <c r="P1729" i="13"/>
  <c r="Q1729" i="13"/>
  <c r="S1729" i="13"/>
  <c r="R1729" i="13" s="1"/>
  <c r="M1730" i="13"/>
  <c r="N1730" i="13"/>
  <c r="P1730" i="13"/>
  <c r="Q1730" i="13"/>
  <c r="S1730" i="13"/>
  <c r="R1730" i="13" s="1"/>
  <c r="M1731" i="13"/>
  <c r="N1731" i="13"/>
  <c r="P1731" i="13"/>
  <c r="Q1731" i="13"/>
  <c r="S1731" i="13"/>
  <c r="R1731" i="13" s="1"/>
  <c r="M1732" i="13"/>
  <c r="N1732" i="13"/>
  <c r="P1732" i="13"/>
  <c r="Q1732" i="13"/>
  <c r="S1732" i="13"/>
  <c r="R1732" i="13" s="1"/>
  <c r="M1733" i="13"/>
  <c r="O1733" i="13" s="1"/>
  <c r="N1733" i="13"/>
  <c r="P1733" i="13"/>
  <c r="Q1733" i="13"/>
  <c r="S1733" i="13"/>
  <c r="R1733" i="13" s="1"/>
  <c r="M1734" i="13"/>
  <c r="N1734" i="13"/>
  <c r="O1734" i="13" s="1"/>
  <c r="P1734" i="13"/>
  <c r="Q1734" i="13"/>
  <c r="S1734" i="13"/>
  <c r="R1734" i="13" s="1"/>
  <c r="M1735" i="13"/>
  <c r="N1735" i="13"/>
  <c r="P1735" i="13"/>
  <c r="Q1735" i="13"/>
  <c r="S1735" i="13"/>
  <c r="R1735" i="13" s="1"/>
  <c r="M1736" i="13"/>
  <c r="N1736" i="13"/>
  <c r="P1736" i="13"/>
  <c r="Q1736" i="13"/>
  <c r="S1736" i="13"/>
  <c r="R1736" i="13" s="1"/>
  <c r="M1737" i="13"/>
  <c r="O1737" i="13" s="1"/>
  <c r="N1737" i="13"/>
  <c r="P1737" i="13"/>
  <c r="Q1737" i="13"/>
  <c r="S1737" i="13"/>
  <c r="R1737" i="13" s="1"/>
  <c r="M1738" i="13"/>
  <c r="N1738" i="13"/>
  <c r="O1738" i="13" s="1"/>
  <c r="P1738" i="13"/>
  <c r="Q1738" i="13"/>
  <c r="S1738" i="13"/>
  <c r="R1738" i="13" s="1"/>
  <c r="M1739" i="13"/>
  <c r="O1739" i="13" s="1"/>
  <c r="N1739" i="13"/>
  <c r="P1739" i="13"/>
  <c r="Q1739" i="13"/>
  <c r="R1739" i="13"/>
  <c r="S1739" i="13"/>
  <c r="M1740" i="13"/>
  <c r="N1740" i="13"/>
  <c r="P1740" i="13"/>
  <c r="Q1740" i="13"/>
  <c r="S1740" i="13"/>
  <c r="R1740" i="13" s="1"/>
  <c r="M1741" i="13"/>
  <c r="N1741" i="13"/>
  <c r="P1741" i="13"/>
  <c r="Q1741" i="13"/>
  <c r="S1741" i="13"/>
  <c r="R1741" i="13" s="1"/>
  <c r="M1742" i="13"/>
  <c r="N1742" i="13"/>
  <c r="O1742" i="13"/>
  <c r="P1742" i="13"/>
  <c r="Q1742" i="13"/>
  <c r="S1742" i="13"/>
  <c r="R1742" i="13" s="1"/>
  <c r="M1743" i="13"/>
  <c r="O1743" i="13" s="1"/>
  <c r="N1743" i="13"/>
  <c r="P1743" i="13"/>
  <c r="Q1743" i="13"/>
  <c r="R1743" i="13"/>
  <c r="S1743" i="13"/>
  <c r="M1744" i="13"/>
  <c r="N1744" i="13"/>
  <c r="P1744" i="13"/>
  <c r="Q1744" i="13"/>
  <c r="S1744" i="13"/>
  <c r="R1744" i="13" s="1"/>
  <c r="M1745" i="13"/>
  <c r="N1745" i="13"/>
  <c r="P1745" i="13"/>
  <c r="Q1745" i="13"/>
  <c r="S1745" i="13"/>
  <c r="R1745" i="13" s="1"/>
  <c r="M1746" i="13"/>
  <c r="N1746" i="13"/>
  <c r="P1746" i="13"/>
  <c r="Q1746" i="13"/>
  <c r="S1746" i="13"/>
  <c r="R1746" i="13" s="1"/>
  <c r="M1747" i="13"/>
  <c r="N1747" i="13"/>
  <c r="P1747" i="13"/>
  <c r="Q1747" i="13"/>
  <c r="S1747" i="13"/>
  <c r="R1747" i="13" s="1"/>
  <c r="M1748" i="13"/>
  <c r="N1748" i="13"/>
  <c r="P1748" i="13"/>
  <c r="Q1748" i="13"/>
  <c r="S1748" i="13"/>
  <c r="R1748" i="13" s="1"/>
  <c r="M1749" i="13"/>
  <c r="O1749" i="13" s="1"/>
  <c r="N1749" i="13"/>
  <c r="P1749" i="13"/>
  <c r="Q1749" i="13"/>
  <c r="S1749" i="13"/>
  <c r="R1749" i="13" s="1"/>
  <c r="M1750" i="13"/>
  <c r="O1750" i="13" s="1"/>
  <c r="N1750" i="13"/>
  <c r="P1750" i="13"/>
  <c r="Q1750" i="13"/>
  <c r="S1750" i="13"/>
  <c r="R1750" i="13" s="1"/>
  <c r="M1751" i="13"/>
  <c r="N1751" i="13"/>
  <c r="P1751" i="13"/>
  <c r="Q1751" i="13"/>
  <c r="S1751" i="13"/>
  <c r="R1751" i="13" s="1"/>
  <c r="M1752" i="13"/>
  <c r="N1752" i="13"/>
  <c r="P1752" i="13"/>
  <c r="Q1752" i="13"/>
  <c r="S1752" i="13"/>
  <c r="R1752" i="13" s="1"/>
  <c r="M1753" i="13"/>
  <c r="O1753" i="13" s="1"/>
  <c r="N1753" i="13"/>
  <c r="P1753" i="13"/>
  <c r="Q1753" i="13"/>
  <c r="S1753" i="13"/>
  <c r="R1753" i="13" s="1"/>
  <c r="M1754" i="13"/>
  <c r="N1754" i="13"/>
  <c r="O1754" i="13" s="1"/>
  <c r="P1754" i="13"/>
  <c r="Q1754" i="13"/>
  <c r="S1754" i="13"/>
  <c r="R1754" i="13" s="1"/>
  <c r="M1755" i="13"/>
  <c r="O1755" i="13" s="1"/>
  <c r="N1755" i="13"/>
  <c r="P1755" i="13"/>
  <c r="Q1755" i="13"/>
  <c r="R1755" i="13"/>
  <c r="S1755" i="13"/>
  <c r="M1756" i="13"/>
  <c r="N1756" i="13"/>
  <c r="P1756" i="13"/>
  <c r="Q1756" i="13"/>
  <c r="S1756" i="13"/>
  <c r="R1756" i="13" s="1"/>
  <c r="M1757" i="13"/>
  <c r="N1757" i="13"/>
  <c r="P1757" i="13"/>
  <c r="Q1757" i="13"/>
  <c r="S1757" i="13"/>
  <c r="R1757" i="13" s="1"/>
  <c r="M1758" i="13"/>
  <c r="O1758" i="13" s="1"/>
  <c r="N1758" i="13"/>
  <c r="P1758" i="13"/>
  <c r="Q1758" i="13"/>
  <c r="S1758" i="13"/>
  <c r="R1758" i="13" s="1"/>
  <c r="M1759" i="13"/>
  <c r="O1759" i="13" s="1"/>
  <c r="N1759" i="13"/>
  <c r="P1759" i="13"/>
  <c r="Q1759" i="13"/>
  <c r="R1759" i="13"/>
  <c r="S1759" i="13"/>
  <c r="M1760" i="13"/>
  <c r="N1760" i="13"/>
  <c r="P1760" i="13"/>
  <c r="Q1760" i="13"/>
  <c r="S1760" i="13"/>
  <c r="R1760" i="13" s="1"/>
  <c r="M1761" i="13"/>
  <c r="N1761" i="13"/>
  <c r="P1761" i="13"/>
  <c r="Q1761" i="13"/>
  <c r="S1761" i="13"/>
  <c r="R1761" i="13" s="1"/>
  <c r="M1762" i="13"/>
  <c r="N1762" i="13"/>
  <c r="P1762" i="13"/>
  <c r="Q1762" i="13"/>
  <c r="S1762" i="13"/>
  <c r="R1762" i="13" s="1"/>
  <c r="M1763" i="13"/>
  <c r="N1763" i="13"/>
  <c r="P1763" i="13"/>
  <c r="Q1763" i="13"/>
  <c r="S1763" i="13"/>
  <c r="R1763" i="13" s="1"/>
  <c r="M1764" i="13"/>
  <c r="N1764" i="13"/>
  <c r="P1764" i="13"/>
  <c r="Q1764" i="13"/>
  <c r="S1764" i="13"/>
  <c r="R1764" i="13" s="1"/>
  <c r="M1765" i="13"/>
  <c r="O1765" i="13" s="1"/>
  <c r="N1765" i="13"/>
  <c r="P1765" i="13"/>
  <c r="Q1765" i="13"/>
  <c r="S1765" i="13"/>
  <c r="R1765" i="13" s="1"/>
  <c r="M1766" i="13"/>
  <c r="N1766" i="13"/>
  <c r="O1766" i="13" s="1"/>
  <c r="P1766" i="13"/>
  <c r="Q1766" i="13"/>
  <c r="S1766" i="13"/>
  <c r="R1766" i="13" s="1"/>
  <c r="M1767" i="13"/>
  <c r="N1767" i="13"/>
  <c r="P1767" i="13"/>
  <c r="Q1767" i="13"/>
  <c r="S1767" i="13"/>
  <c r="R1767" i="13" s="1"/>
  <c r="M1768" i="13"/>
  <c r="N1768" i="13"/>
  <c r="P1768" i="13"/>
  <c r="Q1768" i="13"/>
  <c r="S1768" i="13"/>
  <c r="R1768" i="13" s="1"/>
  <c r="M1769" i="13"/>
  <c r="O1769" i="13" s="1"/>
  <c r="N1769" i="13"/>
  <c r="P1769" i="13"/>
  <c r="Q1769" i="13"/>
  <c r="S1769" i="13"/>
  <c r="R1769" i="13" s="1"/>
  <c r="M1770" i="13"/>
  <c r="O1770" i="13" s="1"/>
  <c r="N1770" i="13"/>
  <c r="P1770" i="13"/>
  <c r="Q1770" i="13"/>
  <c r="S1770" i="13"/>
  <c r="R1770" i="13" s="1"/>
  <c r="M1771" i="13"/>
  <c r="N1771" i="13"/>
  <c r="P1771" i="13"/>
  <c r="Q1771" i="13"/>
  <c r="S1771" i="13"/>
  <c r="R1771" i="13" s="1"/>
  <c r="M1772" i="13"/>
  <c r="N1772" i="13"/>
  <c r="P1772" i="13"/>
  <c r="Q1772" i="13"/>
  <c r="S1772" i="13"/>
  <c r="R1772" i="13" s="1"/>
  <c r="M1773" i="13"/>
  <c r="O1773" i="13" s="1"/>
  <c r="N1773" i="13"/>
  <c r="P1773" i="13"/>
  <c r="Q1773" i="13"/>
  <c r="S1773" i="13"/>
  <c r="R1773" i="13" s="1"/>
  <c r="M1774" i="13"/>
  <c r="N1774" i="13"/>
  <c r="O1774" i="13" s="1"/>
  <c r="P1774" i="13"/>
  <c r="Q1774" i="13"/>
  <c r="S1774" i="13"/>
  <c r="R1774" i="13" s="1"/>
  <c r="M1775" i="13"/>
  <c r="N1775" i="13"/>
  <c r="P1775" i="13"/>
  <c r="Q1775" i="13"/>
  <c r="S1775" i="13"/>
  <c r="R1775" i="13" s="1"/>
  <c r="M1776" i="13"/>
  <c r="N1776" i="13"/>
  <c r="P1776" i="13"/>
  <c r="Q1776" i="13"/>
  <c r="S1776" i="13"/>
  <c r="R1776" i="13" s="1"/>
  <c r="M1777" i="13"/>
  <c r="O1777" i="13" s="1"/>
  <c r="N1777" i="13"/>
  <c r="P1777" i="13"/>
  <c r="Q1777" i="13"/>
  <c r="S1777" i="13"/>
  <c r="R1777" i="13" s="1"/>
  <c r="M1778" i="13"/>
  <c r="O1778" i="13" s="1"/>
  <c r="N1778" i="13"/>
  <c r="P1778" i="13"/>
  <c r="Q1778" i="13"/>
  <c r="S1778" i="13"/>
  <c r="R1778" i="13" s="1"/>
  <c r="M1779" i="13"/>
  <c r="N1779" i="13"/>
  <c r="P1779" i="13"/>
  <c r="Q1779" i="13"/>
  <c r="S1779" i="13"/>
  <c r="R1779" i="13" s="1"/>
  <c r="M1780" i="13"/>
  <c r="N1780" i="13"/>
  <c r="P1780" i="13"/>
  <c r="Q1780" i="13"/>
  <c r="S1780" i="13"/>
  <c r="R1780" i="13" s="1"/>
  <c r="M1781" i="13"/>
  <c r="O1781" i="13" s="1"/>
  <c r="N1781" i="13"/>
  <c r="P1781" i="13"/>
  <c r="Q1781" i="13"/>
  <c r="S1781" i="13"/>
  <c r="R1781" i="13" s="1"/>
  <c r="M1782" i="13"/>
  <c r="N1782" i="13"/>
  <c r="O1782" i="13" s="1"/>
  <c r="P1782" i="13"/>
  <c r="Q1782" i="13"/>
  <c r="S1782" i="13"/>
  <c r="R1782" i="13" s="1"/>
  <c r="M1783" i="13"/>
  <c r="N1783" i="13"/>
  <c r="P1783" i="13"/>
  <c r="Q1783" i="13"/>
  <c r="S1783" i="13"/>
  <c r="R1783" i="13" s="1"/>
  <c r="M1784" i="13"/>
  <c r="N1784" i="13"/>
  <c r="P1784" i="13"/>
  <c r="Q1784" i="13"/>
  <c r="S1784" i="13"/>
  <c r="R1784" i="13" s="1"/>
  <c r="M1785" i="13"/>
  <c r="O1785" i="13" s="1"/>
  <c r="N1785" i="13"/>
  <c r="P1785" i="13"/>
  <c r="Q1785" i="13"/>
  <c r="S1785" i="13"/>
  <c r="R1785" i="13" s="1"/>
  <c r="M1786" i="13"/>
  <c r="O1786" i="13" s="1"/>
  <c r="N1786" i="13"/>
  <c r="P1786" i="13"/>
  <c r="Q1786" i="13"/>
  <c r="S1786" i="13"/>
  <c r="R1786" i="13" s="1"/>
  <c r="M1787" i="13"/>
  <c r="N1787" i="13"/>
  <c r="P1787" i="13"/>
  <c r="Q1787" i="13"/>
  <c r="S1787" i="13"/>
  <c r="R1787" i="13" s="1"/>
  <c r="M1788" i="13"/>
  <c r="N1788" i="13"/>
  <c r="P1788" i="13"/>
  <c r="Q1788" i="13"/>
  <c r="S1788" i="13"/>
  <c r="R1788" i="13" s="1"/>
  <c r="M1789" i="13"/>
  <c r="O1789" i="13" s="1"/>
  <c r="N1789" i="13"/>
  <c r="P1789" i="13"/>
  <c r="Q1789" i="13"/>
  <c r="S1789" i="13"/>
  <c r="R1789" i="13" s="1"/>
  <c r="M1790" i="13"/>
  <c r="N1790" i="13"/>
  <c r="O1790" i="13" s="1"/>
  <c r="P1790" i="13"/>
  <c r="Q1790" i="13"/>
  <c r="S1790" i="13"/>
  <c r="R1790" i="13" s="1"/>
  <c r="M1791" i="13"/>
  <c r="N1791" i="13"/>
  <c r="P1791" i="13"/>
  <c r="Q1791" i="13"/>
  <c r="S1791" i="13"/>
  <c r="R1791" i="13" s="1"/>
  <c r="M1792" i="13"/>
  <c r="N1792" i="13"/>
  <c r="P1792" i="13"/>
  <c r="Q1792" i="13"/>
  <c r="S1792" i="13"/>
  <c r="R1792" i="13" s="1"/>
  <c r="M1793" i="13"/>
  <c r="O1793" i="13" s="1"/>
  <c r="N1793" i="13"/>
  <c r="P1793" i="13"/>
  <c r="Q1793" i="13"/>
  <c r="S1793" i="13"/>
  <c r="R1793" i="13" s="1"/>
  <c r="M1794" i="13"/>
  <c r="O1794" i="13" s="1"/>
  <c r="N1794" i="13"/>
  <c r="P1794" i="13"/>
  <c r="Q1794" i="13"/>
  <c r="S1794" i="13"/>
  <c r="R1794" i="13" s="1"/>
  <c r="M1795" i="13"/>
  <c r="N1795" i="13"/>
  <c r="P1795" i="13"/>
  <c r="Q1795" i="13"/>
  <c r="S1795" i="13"/>
  <c r="R1795" i="13" s="1"/>
  <c r="M1796" i="13"/>
  <c r="N1796" i="13"/>
  <c r="P1796" i="13"/>
  <c r="Q1796" i="13"/>
  <c r="S1796" i="13"/>
  <c r="R1796" i="13" s="1"/>
  <c r="M1797" i="13"/>
  <c r="O1797" i="13" s="1"/>
  <c r="N1797" i="13"/>
  <c r="P1797" i="13"/>
  <c r="Q1797" i="13"/>
  <c r="S1797" i="13"/>
  <c r="R1797" i="13" s="1"/>
  <c r="M1798" i="13"/>
  <c r="N1798" i="13"/>
  <c r="O1798" i="13" s="1"/>
  <c r="P1798" i="13"/>
  <c r="Q1798" i="13"/>
  <c r="S1798" i="13"/>
  <c r="R1798" i="13" s="1"/>
  <c r="M1799" i="13"/>
  <c r="N1799" i="13"/>
  <c r="P1799" i="13"/>
  <c r="Q1799" i="13"/>
  <c r="S1799" i="13"/>
  <c r="R1799" i="13" s="1"/>
  <c r="M1800" i="13"/>
  <c r="N1800" i="13"/>
  <c r="P1800" i="13"/>
  <c r="Q1800" i="13"/>
  <c r="S1800" i="13"/>
  <c r="R1800" i="13" s="1"/>
  <c r="M1801" i="13"/>
  <c r="O1801" i="13" s="1"/>
  <c r="N1801" i="13"/>
  <c r="P1801" i="13"/>
  <c r="Q1801" i="13"/>
  <c r="S1801" i="13"/>
  <c r="R1801" i="13" s="1"/>
  <c r="M1802" i="13"/>
  <c r="O1802" i="13" s="1"/>
  <c r="N1802" i="13"/>
  <c r="P1802" i="13"/>
  <c r="Q1802" i="13"/>
  <c r="S1802" i="13"/>
  <c r="R1802" i="13" s="1"/>
  <c r="M1803" i="13"/>
  <c r="N1803" i="13"/>
  <c r="P1803" i="13"/>
  <c r="Q1803" i="13"/>
  <c r="S1803" i="13"/>
  <c r="R1803" i="13" s="1"/>
  <c r="M1804" i="13"/>
  <c r="N1804" i="13"/>
  <c r="P1804" i="13"/>
  <c r="Q1804" i="13"/>
  <c r="S1804" i="13"/>
  <c r="R1804" i="13" s="1"/>
  <c r="M1805" i="13"/>
  <c r="O1805" i="13" s="1"/>
  <c r="N1805" i="13"/>
  <c r="P1805" i="13"/>
  <c r="Q1805" i="13"/>
  <c r="S1805" i="13"/>
  <c r="R1805" i="13" s="1"/>
  <c r="M1806" i="13"/>
  <c r="N1806" i="13"/>
  <c r="O1806" i="13" s="1"/>
  <c r="P1806" i="13"/>
  <c r="Q1806" i="13"/>
  <c r="S1806" i="13"/>
  <c r="R1806" i="13" s="1"/>
  <c r="M1807" i="13"/>
  <c r="N1807" i="13"/>
  <c r="P1807" i="13"/>
  <c r="Q1807" i="13"/>
  <c r="S1807" i="13"/>
  <c r="R1807" i="13" s="1"/>
  <c r="M1808" i="13"/>
  <c r="N1808" i="13"/>
  <c r="P1808" i="13"/>
  <c r="Q1808" i="13"/>
  <c r="S1808" i="13"/>
  <c r="R1808" i="13" s="1"/>
  <c r="M1809" i="13"/>
  <c r="O1809" i="13" s="1"/>
  <c r="N1809" i="13"/>
  <c r="P1809" i="13"/>
  <c r="Q1809" i="13"/>
  <c r="S1809" i="13"/>
  <c r="R1809" i="13" s="1"/>
  <c r="M1810" i="13"/>
  <c r="O1810" i="13" s="1"/>
  <c r="N1810" i="13"/>
  <c r="P1810" i="13"/>
  <c r="Q1810" i="13"/>
  <c r="S1810" i="13"/>
  <c r="R1810" i="13" s="1"/>
  <c r="M1811" i="13"/>
  <c r="N1811" i="13"/>
  <c r="P1811" i="13"/>
  <c r="Q1811" i="13"/>
  <c r="S1811" i="13"/>
  <c r="R1811" i="13" s="1"/>
  <c r="M1812" i="13"/>
  <c r="N1812" i="13"/>
  <c r="P1812" i="13"/>
  <c r="Q1812" i="13"/>
  <c r="S1812" i="13"/>
  <c r="R1812" i="13" s="1"/>
  <c r="M1813" i="13"/>
  <c r="O1813" i="13" s="1"/>
  <c r="N1813" i="13"/>
  <c r="P1813" i="13"/>
  <c r="Q1813" i="13"/>
  <c r="S1813" i="13"/>
  <c r="R1813" i="13" s="1"/>
  <c r="M1814" i="13"/>
  <c r="N1814" i="13"/>
  <c r="O1814" i="13" s="1"/>
  <c r="P1814" i="13"/>
  <c r="Q1814" i="13"/>
  <c r="S1814" i="13"/>
  <c r="R1814" i="13" s="1"/>
  <c r="M1815" i="13"/>
  <c r="N1815" i="13"/>
  <c r="P1815" i="13"/>
  <c r="Q1815" i="13"/>
  <c r="S1815" i="13"/>
  <c r="R1815" i="13" s="1"/>
  <c r="M1816" i="13"/>
  <c r="N1816" i="13"/>
  <c r="P1816" i="13"/>
  <c r="Q1816" i="13"/>
  <c r="S1816" i="13"/>
  <c r="R1816" i="13" s="1"/>
  <c r="M1817" i="13"/>
  <c r="O1817" i="13" s="1"/>
  <c r="N1817" i="13"/>
  <c r="P1817" i="13"/>
  <c r="Q1817" i="13"/>
  <c r="S1817" i="13"/>
  <c r="R1817" i="13" s="1"/>
  <c r="M1818" i="13"/>
  <c r="O1818" i="13" s="1"/>
  <c r="N1818" i="13"/>
  <c r="P1818" i="13"/>
  <c r="Q1818" i="13"/>
  <c r="S1818" i="13"/>
  <c r="R1818" i="13" s="1"/>
  <c r="M1819" i="13"/>
  <c r="N1819" i="13"/>
  <c r="P1819" i="13"/>
  <c r="Q1819" i="13"/>
  <c r="S1819" i="13"/>
  <c r="R1819" i="13" s="1"/>
  <c r="M1820" i="13"/>
  <c r="N1820" i="13"/>
  <c r="P1820" i="13"/>
  <c r="Q1820" i="13"/>
  <c r="S1820" i="13"/>
  <c r="R1820" i="13" s="1"/>
  <c r="M1821" i="13"/>
  <c r="O1821" i="13" s="1"/>
  <c r="N1821" i="13"/>
  <c r="P1821" i="13"/>
  <c r="Q1821" i="13"/>
  <c r="S1821" i="13"/>
  <c r="R1821" i="13" s="1"/>
  <c r="M1822" i="13"/>
  <c r="N1822" i="13"/>
  <c r="O1822" i="13" s="1"/>
  <c r="P1822" i="13"/>
  <c r="Q1822" i="13"/>
  <c r="S1822" i="13"/>
  <c r="R1822" i="13" s="1"/>
  <c r="M1823" i="13"/>
  <c r="N1823" i="13"/>
  <c r="P1823" i="13"/>
  <c r="Q1823" i="13"/>
  <c r="S1823" i="13"/>
  <c r="R1823" i="13" s="1"/>
  <c r="M1824" i="13"/>
  <c r="N1824" i="13"/>
  <c r="P1824" i="13"/>
  <c r="Q1824" i="13"/>
  <c r="S1824" i="13"/>
  <c r="R1824" i="13" s="1"/>
  <c r="M1825" i="13"/>
  <c r="N1825" i="13"/>
  <c r="P1825" i="13"/>
  <c r="Q1825" i="13"/>
  <c r="S1825" i="13"/>
  <c r="R1825" i="13" s="1"/>
  <c r="M1826" i="13"/>
  <c r="N1826" i="13"/>
  <c r="O1826" i="13"/>
  <c r="P1826" i="13"/>
  <c r="Q1826" i="13"/>
  <c r="S1826" i="13"/>
  <c r="R1826" i="13" s="1"/>
  <c r="M1827" i="13"/>
  <c r="O1827" i="13" s="1"/>
  <c r="N1827" i="13"/>
  <c r="P1827" i="13"/>
  <c r="Q1827" i="13"/>
  <c r="R1827" i="13"/>
  <c r="S1827" i="13"/>
  <c r="M1828" i="13"/>
  <c r="N1828" i="13"/>
  <c r="P1828" i="13"/>
  <c r="Q1828" i="13"/>
  <c r="R1828" i="13"/>
  <c r="S1828" i="13"/>
  <c r="M1829" i="13"/>
  <c r="N1829" i="13"/>
  <c r="P1829" i="13"/>
  <c r="Q1829" i="13"/>
  <c r="R1829" i="13"/>
  <c r="S1829" i="13"/>
  <c r="M1830" i="13"/>
  <c r="N1830" i="13"/>
  <c r="O1830" i="13"/>
  <c r="P1830" i="13"/>
  <c r="Q1830" i="13"/>
  <c r="S1830" i="13"/>
  <c r="R1830" i="13" s="1"/>
  <c r="M1831" i="13"/>
  <c r="O1831" i="13" s="1"/>
  <c r="N1831" i="13"/>
  <c r="P1831" i="13"/>
  <c r="Q1831" i="13"/>
  <c r="R1831" i="13"/>
  <c r="S1831" i="13"/>
  <c r="M1832" i="13"/>
  <c r="N1832" i="13"/>
  <c r="P1832" i="13"/>
  <c r="Q1832" i="13"/>
  <c r="R1832" i="13"/>
  <c r="S1832" i="13"/>
  <c r="M1833" i="13"/>
  <c r="O1833" i="13" s="1"/>
  <c r="N1833" i="13"/>
  <c r="P1833" i="13"/>
  <c r="Q1833" i="13"/>
  <c r="S1833" i="13"/>
  <c r="R1833" i="13" s="1"/>
  <c r="M1834" i="13"/>
  <c r="O1834" i="13" s="1"/>
  <c r="N1834" i="13"/>
  <c r="P1834" i="13"/>
  <c r="Q1834" i="13"/>
  <c r="S1834" i="13"/>
  <c r="R1834" i="13" s="1"/>
  <c r="M1835" i="13"/>
  <c r="N1835" i="13"/>
  <c r="P1835" i="13"/>
  <c r="Q1835" i="13"/>
  <c r="S1835" i="13"/>
  <c r="R1835" i="13" s="1"/>
  <c r="M1836" i="13"/>
  <c r="N1836" i="13"/>
  <c r="P1836" i="13"/>
  <c r="Q1836" i="13"/>
  <c r="S1836" i="13"/>
  <c r="R1836" i="13" s="1"/>
  <c r="M1837" i="13"/>
  <c r="N1837" i="13"/>
  <c r="P1837" i="13"/>
  <c r="Q1837" i="13"/>
  <c r="S1837" i="13"/>
  <c r="R1837" i="13" s="1"/>
  <c r="M1838" i="13"/>
  <c r="O1838" i="13" s="1"/>
  <c r="N1838" i="13"/>
  <c r="P1838" i="13"/>
  <c r="Q1838" i="13"/>
  <c r="S1838" i="13"/>
  <c r="R1838" i="13" s="1"/>
  <c r="M1839" i="13"/>
  <c r="O1839" i="13" s="1"/>
  <c r="N1839" i="13"/>
  <c r="P1839" i="13"/>
  <c r="Q1839" i="13"/>
  <c r="R1839" i="13"/>
  <c r="S1839" i="13"/>
  <c r="M1840" i="13"/>
  <c r="O1840" i="13" s="1"/>
  <c r="N1840" i="13"/>
  <c r="P1840" i="13"/>
  <c r="Q1840" i="13"/>
  <c r="R1840" i="13"/>
  <c r="S1840" i="13"/>
  <c r="M1841" i="13"/>
  <c r="N1841" i="13"/>
  <c r="P1841" i="13"/>
  <c r="Q1841" i="13"/>
  <c r="R1841" i="13"/>
  <c r="S1841" i="13"/>
  <c r="M1842" i="13"/>
  <c r="O1842" i="13" s="1"/>
  <c r="N1842" i="13"/>
  <c r="P1842" i="13"/>
  <c r="Q1842" i="13"/>
  <c r="S1842" i="13"/>
  <c r="R1842" i="13" s="1"/>
  <c r="M1843" i="13"/>
  <c r="O1843" i="13" s="1"/>
  <c r="N1843" i="13"/>
  <c r="P1843" i="13"/>
  <c r="Q1843" i="13"/>
  <c r="R1843" i="13"/>
  <c r="S1843" i="13"/>
  <c r="M1844" i="13"/>
  <c r="N1844" i="13"/>
  <c r="P1844" i="13"/>
  <c r="Q1844" i="13"/>
  <c r="R1844" i="13"/>
  <c r="S1844" i="13"/>
  <c r="M1845" i="13"/>
  <c r="N1845" i="13"/>
  <c r="P1845" i="13"/>
  <c r="Q1845" i="13"/>
  <c r="R1845" i="13"/>
  <c r="S1845" i="13"/>
  <c r="M1846" i="13"/>
  <c r="O1846" i="13" s="1"/>
  <c r="N1846" i="13"/>
  <c r="P1846" i="13"/>
  <c r="Q1846" i="13"/>
  <c r="S1846" i="13"/>
  <c r="R1846" i="13" s="1"/>
  <c r="M1847" i="13"/>
  <c r="O1847" i="13" s="1"/>
  <c r="N1847" i="13"/>
  <c r="P1847" i="13"/>
  <c r="Q1847" i="13"/>
  <c r="R1847" i="13"/>
  <c r="S1847" i="13"/>
  <c r="M1848" i="13"/>
  <c r="N1848" i="13"/>
  <c r="P1848" i="13"/>
  <c r="Q1848" i="13"/>
  <c r="R1848" i="13"/>
  <c r="S1848" i="13"/>
  <c r="M1849" i="13"/>
  <c r="O1849" i="13" s="1"/>
  <c r="N1849" i="13"/>
  <c r="P1849" i="13"/>
  <c r="Q1849" i="13"/>
  <c r="S1849" i="13"/>
  <c r="R1849" i="13" s="1"/>
  <c r="M1850" i="13"/>
  <c r="N1850" i="13"/>
  <c r="O1850" i="13" s="1"/>
  <c r="P1850" i="13"/>
  <c r="Q1850" i="13"/>
  <c r="S1850" i="13"/>
  <c r="R1850" i="13" s="1"/>
  <c r="M1851" i="13"/>
  <c r="N1851" i="13"/>
  <c r="P1851" i="13"/>
  <c r="Q1851" i="13"/>
  <c r="S1851" i="13"/>
  <c r="R1851" i="13" s="1"/>
  <c r="M1852" i="13"/>
  <c r="N1852" i="13"/>
  <c r="P1852" i="13"/>
  <c r="Q1852" i="13"/>
  <c r="S1852" i="13"/>
  <c r="R1852" i="13" s="1"/>
  <c r="M1853" i="13"/>
  <c r="N1853" i="13"/>
  <c r="P1853" i="13"/>
  <c r="Q1853" i="13"/>
  <c r="S1853" i="13"/>
  <c r="R1853" i="13" s="1"/>
  <c r="M1854" i="13"/>
  <c r="O1854" i="13" s="1"/>
  <c r="N1854" i="13"/>
  <c r="P1854" i="13"/>
  <c r="Q1854" i="13"/>
  <c r="S1854" i="13"/>
  <c r="R1854" i="13" s="1"/>
  <c r="M1855" i="13"/>
  <c r="O1855" i="13" s="1"/>
  <c r="N1855" i="13"/>
  <c r="P1855" i="13"/>
  <c r="Q1855" i="13"/>
  <c r="R1855" i="13"/>
  <c r="S1855" i="13"/>
  <c r="M1856" i="13"/>
  <c r="O1856" i="13" s="1"/>
  <c r="N1856" i="13"/>
  <c r="P1856" i="13"/>
  <c r="Q1856" i="13"/>
  <c r="R1856" i="13"/>
  <c r="S1856" i="13"/>
  <c r="M1857" i="13"/>
  <c r="N1857" i="13"/>
  <c r="P1857" i="13"/>
  <c r="Q1857" i="13"/>
  <c r="R1857" i="13"/>
  <c r="S1857" i="13"/>
  <c r="M1858" i="13"/>
  <c r="O1858" i="13" s="1"/>
  <c r="N1858" i="13"/>
  <c r="P1858" i="13"/>
  <c r="Q1858" i="13"/>
  <c r="S1858" i="13"/>
  <c r="R1858" i="13" s="1"/>
  <c r="M1859" i="13"/>
  <c r="O1859" i="13" s="1"/>
  <c r="N1859" i="13"/>
  <c r="P1859" i="13"/>
  <c r="Q1859" i="13"/>
  <c r="R1859" i="13"/>
  <c r="S1859" i="13"/>
  <c r="M1860" i="13"/>
  <c r="N1860" i="13"/>
  <c r="P1860" i="13"/>
  <c r="Q1860" i="13"/>
  <c r="R1860" i="13"/>
  <c r="S1860" i="13"/>
  <c r="M1861" i="13"/>
  <c r="N1861" i="13"/>
  <c r="P1861" i="13"/>
  <c r="Q1861" i="13"/>
  <c r="R1861" i="13"/>
  <c r="S1861" i="13"/>
  <c r="M1862" i="13"/>
  <c r="O1862" i="13" s="1"/>
  <c r="N1862" i="13"/>
  <c r="P1862" i="13"/>
  <c r="Q1862" i="13"/>
  <c r="S1862" i="13"/>
  <c r="R1862" i="13" s="1"/>
  <c r="M1863" i="13"/>
  <c r="O1863" i="13" s="1"/>
  <c r="N1863" i="13"/>
  <c r="P1863" i="13"/>
  <c r="Q1863" i="13"/>
  <c r="R1863" i="13"/>
  <c r="S1863" i="13"/>
  <c r="M1864" i="13"/>
  <c r="N1864" i="13"/>
  <c r="P1864" i="13"/>
  <c r="Q1864" i="13"/>
  <c r="R1864" i="13"/>
  <c r="S1864" i="13"/>
  <c r="M1865" i="13"/>
  <c r="O1865" i="13" s="1"/>
  <c r="N1865" i="13"/>
  <c r="P1865" i="13"/>
  <c r="Q1865" i="13"/>
  <c r="S1865" i="13"/>
  <c r="R1865" i="13" s="1"/>
  <c r="M1866" i="13"/>
  <c r="N1866" i="13"/>
  <c r="P1866" i="13"/>
  <c r="Q1866" i="13"/>
  <c r="S1866" i="13"/>
  <c r="R1866" i="13" s="1"/>
  <c r="M1867" i="13"/>
  <c r="N1867" i="13"/>
  <c r="P1867" i="13"/>
  <c r="Q1867" i="13"/>
  <c r="S1867" i="13"/>
  <c r="R1867" i="13" s="1"/>
  <c r="M1868" i="13"/>
  <c r="N1868" i="13"/>
  <c r="P1868" i="13"/>
  <c r="Q1868" i="13"/>
  <c r="S1868" i="13"/>
  <c r="R1868" i="13" s="1"/>
  <c r="M1869" i="13"/>
  <c r="N1869" i="13"/>
  <c r="P1869" i="13"/>
  <c r="Q1869" i="13"/>
  <c r="S1869" i="13"/>
  <c r="R1869" i="13" s="1"/>
  <c r="M1870" i="13"/>
  <c r="O1870" i="13" s="1"/>
  <c r="N1870" i="13"/>
  <c r="P1870" i="13"/>
  <c r="Q1870" i="13"/>
  <c r="S1870" i="13"/>
  <c r="R1870" i="13" s="1"/>
  <c r="M1871" i="13"/>
  <c r="O1871" i="13" s="1"/>
  <c r="N1871" i="13"/>
  <c r="P1871" i="13"/>
  <c r="Q1871" i="13"/>
  <c r="R1871" i="13"/>
  <c r="S1871" i="13"/>
  <c r="M1872" i="13"/>
  <c r="O1872" i="13" s="1"/>
  <c r="N1872" i="13"/>
  <c r="P1872" i="13"/>
  <c r="Q1872" i="13"/>
  <c r="R1872" i="13"/>
  <c r="S1872" i="13"/>
  <c r="M1873" i="13"/>
  <c r="N1873" i="13"/>
  <c r="P1873" i="13"/>
  <c r="Q1873" i="13"/>
  <c r="R1873" i="13"/>
  <c r="S1873" i="13"/>
  <c r="M1874" i="13"/>
  <c r="O1874" i="13" s="1"/>
  <c r="N1874" i="13"/>
  <c r="P1874" i="13"/>
  <c r="Q1874" i="13"/>
  <c r="S1874" i="13"/>
  <c r="R1874" i="13" s="1"/>
  <c r="M1875" i="13"/>
  <c r="O1875" i="13" s="1"/>
  <c r="N1875" i="13"/>
  <c r="P1875" i="13"/>
  <c r="Q1875" i="13"/>
  <c r="R1875" i="13"/>
  <c r="S1875" i="13"/>
  <c r="M1876" i="13"/>
  <c r="N1876" i="13"/>
  <c r="P1876" i="13"/>
  <c r="Q1876" i="13"/>
  <c r="R1876" i="13"/>
  <c r="S1876" i="13"/>
  <c r="M1877" i="13"/>
  <c r="N1877" i="13"/>
  <c r="P1877" i="13"/>
  <c r="Q1877" i="13"/>
  <c r="R1877" i="13"/>
  <c r="S1877" i="13"/>
  <c r="M1878" i="13"/>
  <c r="O1878" i="13" s="1"/>
  <c r="N1878" i="13"/>
  <c r="P1878" i="13"/>
  <c r="Q1878" i="13"/>
  <c r="S1878" i="13"/>
  <c r="R1878" i="13" s="1"/>
  <c r="M1879" i="13"/>
  <c r="O1879" i="13" s="1"/>
  <c r="N1879" i="13"/>
  <c r="P1879" i="13"/>
  <c r="Q1879" i="13"/>
  <c r="R1879" i="13"/>
  <c r="S1879" i="13"/>
  <c r="M1880" i="13"/>
  <c r="N1880" i="13"/>
  <c r="P1880" i="13"/>
  <c r="Q1880" i="13"/>
  <c r="R1880" i="13"/>
  <c r="S1880" i="13"/>
  <c r="M1881" i="13"/>
  <c r="O1881" i="13" s="1"/>
  <c r="N1881" i="13"/>
  <c r="P1881" i="13"/>
  <c r="Q1881" i="13"/>
  <c r="S1881" i="13"/>
  <c r="R1881" i="13" s="1"/>
  <c r="M1882" i="13"/>
  <c r="N1882" i="13"/>
  <c r="O1882" i="13" s="1"/>
  <c r="P1882" i="13"/>
  <c r="Q1882" i="13"/>
  <c r="S1882" i="13"/>
  <c r="R1882" i="13" s="1"/>
  <c r="M1883" i="13"/>
  <c r="N1883" i="13"/>
  <c r="P1883" i="13"/>
  <c r="Q1883" i="13"/>
  <c r="S1883" i="13"/>
  <c r="R1883" i="13" s="1"/>
  <c r="M1884" i="13"/>
  <c r="N1884" i="13"/>
  <c r="P1884" i="13"/>
  <c r="Q1884" i="13"/>
  <c r="S1884" i="13"/>
  <c r="R1884" i="13" s="1"/>
  <c r="M1885" i="13"/>
  <c r="N1885" i="13"/>
  <c r="P1885" i="13"/>
  <c r="Q1885" i="13"/>
  <c r="S1885" i="13"/>
  <c r="R1885" i="13" s="1"/>
  <c r="M1886" i="13"/>
  <c r="N1886" i="13"/>
  <c r="O1886" i="13" s="1"/>
  <c r="P1886" i="13"/>
  <c r="Q1886" i="13"/>
  <c r="S1886" i="13"/>
  <c r="R1886" i="13" s="1"/>
  <c r="M1887" i="13"/>
  <c r="N1887" i="13"/>
  <c r="P1887" i="13"/>
  <c r="Q1887" i="13"/>
  <c r="S1887" i="13"/>
  <c r="R1887" i="13" s="1"/>
  <c r="M1888" i="13"/>
  <c r="N1888" i="13"/>
  <c r="O1888" i="13" s="1"/>
  <c r="P1888" i="13"/>
  <c r="Q1888" i="13"/>
  <c r="S1888" i="13"/>
  <c r="R1888" i="13" s="1"/>
  <c r="M1889" i="13"/>
  <c r="N1889" i="13"/>
  <c r="P1889" i="13"/>
  <c r="Q1889" i="13"/>
  <c r="S1889" i="13"/>
  <c r="R1889" i="13" s="1"/>
  <c r="M1890" i="13"/>
  <c r="N1890" i="13"/>
  <c r="P1890" i="13"/>
  <c r="Q1890" i="13"/>
  <c r="S1890" i="13"/>
  <c r="R1890" i="13" s="1"/>
  <c r="M1891" i="13"/>
  <c r="N1891" i="13"/>
  <c r="P1891" i="13"/>
  <c r="Q1891" i="13"/>
  <c r="S1891" i="13"/>
  <c r="R1891" i="13" s="1"/>
  <c r="M1892" i="13"/>
  <c r="N1892" i="13"/>
  <c r="P1892" i="13"/>
  <c r="Q1892" i="13"/>
  <c r="S1892" i="13"/>
  <c r="R1892" i="13" s="1"/>
  <c r="M1893" i="13"/>
  <c r="N1893" i="13"/>
  <c r="P1893" i="13"/>
  <c r="Q1893" i="13"/>
  <c r="S1893" i="13"/>
  <c r="R1893" i="13" s="1"/>
  <c r="M1894" i="13"/>
  <c r="O1894" i="13" s="1"/>
  <c r="N1894" i="13"/>
  <c r="P1894" i="13"/>
  <c r="Q1894" i="13"/>
  <c r="S1894" i="13"/>
  <c r="R1894" i="13" s="1"/>
  <c r="M1895" i="13"/>
  <c r="N1895" i="13"/>
  <c r="P1895" i="13"/>
  <c r="Q1895" i="13"/>
  <c r="S1895" i="13"/>
  <c r="R1895" i="13" s="1"/>
  <c r="M1896" i="13"/>
  <c r="N1896" i="13"/>
  <c r="O1896" i="13" s="1"/>
  <c r="P1896" i="13"/>
  <c r="Q1896" i="13"/>
  <c r="S1896" i="13"/>
  <c r="R1896" i="13" s="1"/>
  <c r="M1897" i="13"/>
  <c r="N1897" i="13"/>
  <c r="P1897" i="13"/>
  <c r="Q1897" i="13"/>
  <c r="S1897" i="13"/>
  <c r="R1897" i="13" s="1"/>
  <c r="M1898" i="13"/>
  <c r="N1898" i="13"/>
  <c r="P1898" i="13"/>
  <c r="Q1898" i="13"/>
  <c r="S1898" i="13"/>
  <c r="R1898" i="13" s="1"/>
  <c r="M1899" i="13"/>
  <c r="N1899" i="13"/>
  <c r="P1899" i="13"/>
  <c r="Q1899" i="13"/>
  <c r="S1899" i="13"/>
  <c r="R1899" i="13" s="1"/>
  <c r="M1900" i="13"/>
  <c r="O1900" i="13" s="1"/>
  <c r="N1900" i="13"/>
  <c r="P1900" i="13"/>
  <c r="Q1900" i="13"/>
  <c r="R1900" i="13"/>
  <c r="S1900" i="13"/>
  <c r="M1901" i="13"/>
  <c r="N1901" i="13"/>
  <c r="P1901" i="13"/>
  <c r="Q1901" i="13"/>
  <c r="S1901" i="13"/>
  <c r="R1901" i="13" s="1"/>
  <c r="M1902" i="13"/>
  <c r="N1902" i="13"/>
  <c r="P1902" i="13"/>
  <c r="Q1902" i="13"/>
  <c r="S1902" i="13"/>
  <c r="R1902" i="13" s="1"/>
  <c r="M1903" i="13"/>
  <c r="N1903" i="13"/>
  <c r="P1903" i="13"/>
  <c r="Q1903" i="13"/>
  <c r="S1903" i="13"/>
  <c r="R1903" i="13" s="1"/>
  <c r="M1904" i="13"/>
  <c r="N1904" i="13"/>
  <c r="P1904" i="13"/>
  <c r="Q1904" i="13"/>
  <c r="S1904" i="13"/>
  <c r="R1904" i="13" s="1"/>
  <c r="M1905" i="13"/>
  <c r="N1905" i="13"/>
  <c r="P1905" i="13"/>
  <c r="Q1905" i="13"/>
  <c r="S1905" i="13"/>
  <c r="R1905" i="13" s="1"/>
  <c r="M1906" i="13"/>
  <c r="N1906" i="13"/>
  <c r="P1906" i="13"/>
  <c r="Q1906" i="13"/>
  <c r="S1906" i="13"/>
  <c r="R1906" i="13" s="1"/>
  <c r="M1907" i="13"/>
  <c r="N1907" i="13"/>
  <c r="P1907" i="13"/>
  <c r="Q1907" i="13"/>
  <c r="S1907" i="13"/>
  <c r="R1907" i="13" s="1"/>
  <c r="M1908" i="13"/>
  <c r="N1908" i="13"/>
  <c r="P1908" i="13"/>
  <c r="Q1908" i="13"/>
  <c r="S1908" i="13"/>
  <c r="R1908" i="13" s="1"/>
  <c r="M1909" i="13"/>
  <c r="N1909" i="13"/>
  <c r="P1909" i="13"/>
  <c r="Q1909" i="13"/>
  <c r="S1909" i="13"/>
  <c r="R1909" i="13" s="1"/>
  <c r="M1910" i="13"/>
  <c r="N1910" i="13"/>
  <c r="P1910" i="13"/>
  <c r="Q1910" i="13"/>
  <c r="S1910" i="13"/>
  <c r="R1910" i="13" s="1"/>
  <c r="M1911" i="13"/>
  <c r="N1911" i="13"/>
  <c r="P1911" i="13"/>
  <c r="Q1911" i="13"/>
  <c r="S1911" i="13"/>
  <c r="R1911" i="13" s="1"/>
  <c r="M1912" i="13"/>
  <c r="N1912" i="13"/>
  <c r="P1912" i="13"/>
  <c r="Q1912" i="13"/>
  <c r="S1912" i="13"/>
  <c r="R1912" i="13" s="1"/>
  <c r="M1913" i="13"/>
  <c r="N1913" i="13"/>
  <c r="O1913" i="13"/>
  <c r="P1913" i="13"/>
  <c r="Q1913" i="13"/>
  <c r="S1913" i="13"/>
  <c r="R1913" i="13" s="1"/>
  <c r="M1914" i="13"/>
  <c r="N1914" i="13"/>
  <c r="P1914" i="13"/>
  <c r="Q1914" i="13"/>
  <c r="S1914" i="13"/>
  <c r="R1914" i="13" s="1"/>
  <c r="M1915" i="13"/>
  <c r="N1915" i="13"/>
  <c r="P1915" i="13"/>
  <c r="Q1915" i="13"/>
  <c r="S1915" i="13"/>
  <c r="R1915" i="13" s="1"/>
  <c r="M1916" i="13"/>
  <c r="N1916" i="13"/>
  <c r="P1916" i="13"/>
  <c r="Q1916" i="13"/>
  <c r="S1916" i="13"/>
  <c r="R1916" i="13" s="1"/>
  <c r="M1917" i="13"/>
  <c r="N1917" i="13"/>
  <c r="P1917" i="13"/>
  <c r="Q1917" i="13"/>
  <c r="S1917" i="13"/>
  <c r="R1917" i="13" s="1"/>
  <c r="M1918" i="13"/>
  <c r="N1918" i="13"/>
  <c r="O1918" i="13" s="1"/>
  <c r="P1918" i="13"/>
  <c r="Q1918" i="13"/>
  <c r="S1918" i="13"/>
  <c r="R1918" i="13" s="1"/>
  <c r="M1919" i="13"/>
  <c r="N1919" i="13"/>
  <c r="P1919" i="13"/>
  <c r="Q1919" i="13"/>
  <c r="S1919" i="13"/>
  <c r="R1919" i="13" s="1"/>
  <c r="M1920" i="13"/>
  <c r="O1920" i="13" s="1"/>
  <c r="N1920" i="13"/>
  <c r="P1920" i="13"/>
  <c r="Q1920" i="13"/>
  <c r="S1920" i="13"/>
  <c r="R1920" i="13" s="1"/>
  <c r="M1921" i="13"/>
  <c r="N1921" i="13"/>
  <c r="P1921" i="13"/>
  <c r="Q1921" i="13"/>
  <c r="S1921" i="13"/>
  <c r="R1921" i="13" s="1"/>
  <c r="M1922" i="13"/>
  <c r="N1922" i="13"/>
  <c r="P1922" i="13"/>
  <c r="Q1922" i="13"/>
  <c r="S1922" i="13"/>
  <c r="R1922" i="13" s="1"/>
  <c r="M1923" i="13"/>
  <c r="N1923" i="13"/>
  <c r="P1923" i="13"/>
  <c r="Q1923" i="13"/>
  <c r="S1923" i="13"/>
  <c r="R1923" i="13" s="1"/>
  <c r="M1924" i="13"/>
  <c r="N1924" i="13"/>
  <c r="P1924" i="13"/>
  <c r="Q1924" i="13"/>
  <c r="S1924" i="13"/>
  <c r="R1924" i="13" s="1"/>
  <c r="M1925" i="13"/>
  <c r="N1925" i="13"/>
  <c r="P1925" i="13"/>
  <c r="Q1925" i="13"/>
  <c r="S1925" i="13"/>
  <c r="R1925" i="13" s="1"/>
  <c r="M1926" i="13"/>
  <c r="N1926" i="13"/>
  <c r="P1926" i="13"/>
  <c r="Q1926" i="13"/>
  <c r="S1926" i="13"/>
  <c r="R1926" i="13" s="1"/>
  <c r="M1927" i="13"/>
  <c r="N1927" i="13"/>
  <c r="P1927" i="13"/>
  <c r="Q1927" i="13"/>
  <c r="S1927" i="13"/>
  <c r="R1927" i="13" s="1"/>
  <c r="M1928" i="13"/>
  <c r="N1928" i="13"/>
  <c r="P1928" i="13"/>
  <c r="Q1928" i="13"/>
  <c r="S1928" i="13"/>
  <c r="R1928" i="13" s="1"/>
  <c r="M1929" i="13"/>
  <c r="N1929" i="13"/>
  <c r="O1929" i="13"/>
  <c r="P1929" i="13"/>
  <c r="Q1929" i="13"/>
  <c r="S1929" i="13"/>
  <c r="R1929" i="13" s="1"/>
  <c r="M1930" i="13"/>
  <c r="O1930" i="13" s="1"/>
  <c r="N1930" i="13"/>
  <c r="P1930" i="13"/>
  <c r="Q1930" i="13"/>
  <c r="S1930" i="13"/>
  <c r="R1930" i="13" s="1"/>
  <c r="M1931" i="13"/>
  <c r="N1931" i="13"/>
  <c r="P1931" i="13"/>
  <c r="Q1931" i="13"/>
  <c r="S1931" i="13"/>
  <c r="R1931" i="13" s="1"/>
  <c r="M1932" i="13"/>
  <c r="N1932" i="13"/>
  <c r="P1932" i="13"/>
  <c r="Q1932" i="13"/>
  <c r="S1932" i="13"/>
  <c r="R1932" i="13" s="1"/>
  <c r="M1933" i="13"/>
  <c r="N1933" i="13"/>
  <c r="P1933" i="13"/>
  <c r="Q1933" i="13"/>
  <c r="R1933" i="13"/>
  <c r="S1933" i="13"/>
  <c r="M1934" i="13"/>
  <c r="N1934" i="13"/>
  <c r="O1934" i="13" s="1"/>
  <c r="P1934" i="13"/>
  <c r="Q1934" i="13"/>
  <c r="S1934" i="13"/>
  <c r="R1934" i="13" s="1"/>
  <c r="M1935" i="13"/>
  <c r="N1935" i="13"/>
  <c r="P1935" i="13"/>
  <c r="Q1935" i="13"/>
  <c r="S1935" i="13"/>
  <c r="R1935" i="13" s="1"/>
  <c r="M1936" i="13"/>
  <c r="N1936" i="13"/>
  <c r="O1936" i="13" s="1"/>
  <c r="P1936" i="13"/>
  <c r="Q1936" i="13"/>
  <c r="S1936" i="13"/>
  <c r="R1936" i="13" s="1"/>
  <c r="M1937" i="13"/>
  <c r="N1937" i="13"/>
  <c r="P1937" i="13"/>
  <c r="Q1937" i="13"/>
  <c r="S1937" i="13"/>
  <c r="R1937" i="13" s="1"/>
  <c r="M1938" i="13"/>
  <c r="N1938" i="13"/>
  <c r="P1938" i="13"/>
  <c r="Q1938" i="13"/>
  <c r="S1938" i="13"/>
  <c r="R1938" i="13" s="1"/>
  <c r="M1939" i="13"/>
  <c r="N1939" i="13"/>
  <c r="P1939" i="13"/>
  <c r="Q1939" i="13"/>
  <c r="S1939" i="13"/>
  <c r="R1939" i="13" s="1"/>
  <c r="M1940" i="13"/>
  <c r="N1940" i="13"/>
  <c r="P1940" i="13"/>
  <c r="Q1940" i="13"/>
  <c r="S1940" i="13"/>
  <c r="R1940" i="13" s="1"/>
  <c r="M1941" i="13"/>
  <c r="N1941" i="13"/>
  <c r="O1941" i="13" s="1"/>
  <c r="P1941" i="13"/>
  <c r="Q1941" i="13"/>
  <c r="S1941" i="13"/>
  <c r="R1941" i="13" s="1"/>
  <c r="M1942" i="13"/>
  <c r="N1942" i="13"/>
  <c r="P1942" i="13"/>
  <c r="Q1942" i="13"/>
  <c r="S1942" i="13"/>
  <c r="R1942" i="13" s="1"/>
  <c r="M1943" i="13"/>
  <c r="N1943" i="13"/>
  <c r="P1943" i="13"/>
  <c r="Q1943" i="13"/>
  <c r="S1943" i="13"/>
  <c r="R1943" i="13" s="1"/>
  <c r="M1944" i="13"/>
  <c r="N1944" i="13"/>
  <c r="P1944" i="13"/>
  <c r="Q1944" i="13"/>
  <c r="S1944" i="13"/>
  <c r="R1944" i="13" s="1"/>
  <c r="M1945" i="13"/>
  <c r="N1945" i="13"/>
  <c r="O1945" i="13" s="1"/>
  <c r="P1945" i="13"/>
  <c r="Q1945" i="13"/>
  <c r="S1945" i="13"/>
  <c r="R1945" i="13" s="1"/>
  <c r="M1946" i="13"/>
  <c r="O1946" i="13" s="1"/>
  <c r="N1946" i="13"/>
  <c r="P1946" i="13"/>
  <c r="Q1946" i="13"/>
  <c r="S1946" i="13"/>
  <c r="R1946" i="13" s="1"/>
  <c r="M1947" i="13"/>
  <c r="N1947" i="13"/>
  <c r="P1947" i="13"/>
  <c r="Q1947" i="13"/>
  <c r="S1947" i="13"/>
  <c r="R1947" i="13" s="1"/>
  <c r="M1948" i="13"/>
  <c r="N1948" i="13"/>
  <c r="P1948" i="13"/>
  <c r="Q1948" i="13"/>
  <c r="S1948" i="13"/>
  <c r="R1948" i="13" s="1"/>
  <c r="M1949" i="13"/>
  <c r="N1949" i="13"/>
  <c r="P1949" i="13"/>
  <c r="Q1949" i="13"/>
  <c r="R1949" i="13"/>
  <c r="S1949" i="13"/>
  <c r="M1950" i="13"/>
  <c r="N1950" i="13"/>
  <c r="O1950" i="13" s="1"/>
  <c r="P1950" i="13"/>
  <c r="Q1950" i="13"/>
  <c r="S1950" i="13"/>
  <c r="R1950" i="13" s="1"/>
  <c r="M1951" i="13"/>
  <c r="O1951" i="13" s="1"/>
  <c r="N1951" i="13"/>
  <c r="P1951" i="13"/>
  <c r="Q1951" i="13"/>
  <c r="R1951" i="13"/>
  <c r="S1951" i="13"/>
  <c r="M1952" i="13"/>
  <c r="N1952" i="13"/>
  <c r="O1952" i="13" s="1"/>
  <c r="P1952" i="13"/>
  <c r="Q1952" i="13"/>
  <c r="S1952" i="13"/>
  <c r="R1952" i="13" s="1"/>
  <c r="M1953" i="13"/>
  <c r="O1953" i="13" s="1"/>
  <c r="N1953" i="13"/>
  <c r="P1953" i="13"/>
  <c r="Q1953" i="13"/>
  <c r="S1953" i="13"/>
  <c r="R1953" i="13" s="1"/>
  <c r="M1954" i="13"/>
  <c r="N1954" i="13"/>
  <c r="P1954" i="13"/>
  <c r="Q1954" i="13"/>
  <c r="S1954" i="13"/>
  <c r="R1954" i="13" s="1"/>
  <c r="M1955" i="13"/>
  <c r="N1955" i="13"/>
  <c r="P1955" i="13"/>
  <c r="Q1955" i="13"/>
  <c r="S1955" i="13"/>
  <c r="R1955" i="13" s="1"/>
  <c r="M1956" i="13"/>
  <c r="O1956" i="13" s="1"/>
  <c r="N1956" i="13"/>
  <c r="P1956" i="13"/>
  <c r="Q1956" i="13"/>
  <c r="S1956" i="13"/>
  <c r="R1956" i="13" s="1"/>
  <c r="M1957" i="13"/>
  <c r="N1957" i="13"/>
  <c r="O1957" i="13" s="1"/>
  <c r="P1957" i="13"/>
  <c r="Q1957" i="13"/>
  <c r="S1957" i="13"/>
  <c r="R1957" i="13" s="1"/>
  <c r="M1958" i="13"/>
  <c r="N1958" i="13"/>
  <c r="P1958" i="13"/>
  <c r="Q1958" i="13"/>
  <c r="S1958" i="13"/>
  <c r="R1958" i="13" s="1"/>
  <c r="M1959" i="13"/>
  <c r="N1959" i="13"/>
  <c r="P1959" i="13"/>
  <c r="Q1959" i="13"/>
  <c r="S1959" i="13"/>
  <c r="R1959" i="13" s="1"/>
  <c r="M1960" i="13"/>
  <c r="O1960" i="13" s="1"/>
  <c r="N1960" i="13"/>
  <c r="P1960" i="13"/>
  <c r="Q1960" i="13"/>
  <c r="S1960" i="13"/>
  <c r="R1960" i="13" s="1"/>
  <c r="M1961" i="13"/>
  <c r="N1961" i="13"/>
  <c r="O1961" i="13" s="1"/>
  <c r="P1961" i="13"/>
  <c r="Q1961" i="13"/>
  <c r="S1961" i="13"/>
  <c r="R1961" i="13" s="1"/>
  <c r="M1962" i="13"/>
  <c r="N1962" i="13"/>
  <c r="P1962" i="13"/>
  <c r="Q1962" i="13"/>
  <c r="S1962" i="13"/>
  <c r="R1962" i="13" s="1"/>
  <c r="M1963" i="13"/>
  <c r="N1963" i="13"/>
  <c r="P1963" i="13"/>
  <c r="Q1963" i="13"/>
  <c r="S1963" i="13"/>
  <c r="R1963" i="13" s="1"/>
  <c r="M1964" i="13"/>
  <c r="N1964" i="13"/>
  <c r="O1964" i="13" s="1"/>
  <c r="P1964" i="13"/>
  <c r="Q1964" i="13"/>
  <c r="S1964" i="13"/>
  <c r="R1964" i="13" s="1"/>
  <c r="M1965" i="13"/>
  <c r="N1965" i="13"/>
  <c r="P1965" i="13"/>
  <c r="Q1965" i="13"/>
  <c r="S1965" i="13"/>
  <c r="R1965" i="13" s="1"/>
  <c r="M1966" i="13"/>
  <c r="N1966" i="13"/>
  <c r="P1966" i="13"/>
  <c r="Q1966" i="13"/>
  <c r="S1966" i="13"/>
  <c r="R1966" i="13" s="1"/>
  <c r="M1967" i="13"/>
  <c r="N1967" i="13"/>
  <c r="P1967" i="13"/>
  <c r="Q1967" i="13"/>
  <c r="S1967" i="13"/>
  <c r="R1967" i="13" s="1"/>
  <c r="M1968" i="13"/>
  <c r="N1968" i="13"/>
  <c r="O1968" i="13" s="1"/>
  <c r="P1968" i="13"/>
  <c r="Q1968" i="13"/>
  <c r="S1968" i="13"/>
  <c r="R1968" i="13" s="1"/>
  <c r="M1969" i="13"/>
  <c r="N1969" i="13"/>
  <c r="P1969" i="13"/>
  <c r="Q1969" i="13"/>
  <c r="S1969" i="13"/>
  <c r="R1969" i="13" s="1"/>
  <c r="M1970" i="13"/>
  <c r="N1970" i="13"/>
  <c r="P1970" i="13"/>
  <c r="Q1970" i="13"/>
  <c r="S1970" i="13"/>
  <c r="R1970" i="13" s="1"/>
  <c r="M1971" i="13"/>
  <c r="N1971" i="13"/>
  <c r="O1971" i="13"/>
  <c r="P1971" i="13"/>
  <c r="Q1971" i="13"/>
  <c r="S1971" i="13"/>
  <c r="R1971" i="13" s="1"/>
  <c r="M1972" i="13"/>
  <c r="N1972" i="13"/>
  <c r="P1972" i="13"/>
  <c r="Q1972" i="13"/>
  <c r="S1972" i="13"/>
  <c r="R1972" i="13" s="1"/>
  <c r="M1973" i="13"/>
  <c r="N1973" i="13"/>
  <c r="P1973" i="13"/>
  <c r="Q1973" i="13"/>
  <c r="S1973" i="13"/>
  <c r="R1973" i="13" s="1"/>
  <c r="M1974" i="13"/>
  <c r="N1974" i="13"/>
  <c r="P1974" i="13"/>
  <c r="Q1974" i="13"/>
  <c r="S1974" i="13"/>
  <c r="R1974" i="13" s="1"/>
  <c r="M1975" i="13"/>
  <c r="N1975" i="13"/>
  <c r="O1975" i="13" s="1"/>
  <c r="P1975" i="13"/>
  <c r="Q1975" i="13"/>
  <c r="S1975" i="13"/>
  <c r="R1975" i="13" s="1"/>
  <c r="M1976" i="13"/>
  <c r="N1976" i="13"/>
  <c r="P1976" i="13"/>
  <c r="Q1976" i="13"/>
  <c r="S1976" i="13"/>
  <c r="R1976" i="13" s="1"/>
  <c r="M1977" i="13"/>
  <c r="N1977" i="13"/>
  <c r="P1977" i="13"/>
  <c r="Q1977" i="13"/>
  <c r="S1977" i="13"/>
  <c r="R1977" i="13" s="1"/>
  <c r="M1978" i="13"/>
  <c r="N1978" i="13"/>
  <c r="P1978" i="13"/>
  <c r="Q1978" i="13"/>
  <c r="S1978" i="13"/>
  <c r="R1978" i="13" s="1"/>
  <c r="M1979" i="13"/>
  <c r="O1979" i="13" s="1"/>
  <c r="N1979" i="13"/>
  <c r="P1979" i="13"/>
  <c r="Q1979" i="13"/>
  <c r="S1979" i="13"/>
  <c r="R1979" i="13" s="1"/>
  <c r="M1980" i="13"/>
  <c r="N1980" i="13"/>
  <c r="P1980" i="13"/>
  <c r="Q1980" i="13"/>
  <c r="S1980" i="13"/>
  <c r="R1980" i="13" s="1"/>
  <c r="M1981" i="13"/>
  <c r="O1981" i="13" s="1"/>
  <c r="N1981" i="13"/>
  <c r="P1981" i="13"/>
  <c r="Q1981" i="13"/>
  <c r="S1981" i="13"/>
  <c r="R1981" i="13" s="1"/>
  <c r="M1982" i="13"/>
  <c r="N1982" i="13"/>
  <c r="P1982" i="13"/>
  <c r="Q1982" i="13"/>
  <c r="S1982" i="13"/>
  <c r="R1982" i="13" s="1"/>
  <c r="M1983" i="13"/>
  <c r="N1983" i="13"/>
  <c r="P1983" i="13"/>
  <c r="Q1983" i="13"/>
  <c r="S1983" i="13"/>
  <c r="R1983" i="13" s="1"/>
  <c r="M1984" i="13"/>
  <c r="N1984" i="13"/>
  <c r="O1984" i="13" s="1"/>
  <c r="P1984" i="13"/>
  <c r="Q1984" i="13"/>
  <c r="S1984" i="13"/>
  <c r="R1984" i="13" s="1"/>
  <c r="M1985" i="13"/>
  <c r="O1985" i="13" s="1"/>
  <c r="N1985" i="13"/>
  <c r="P1985" i="13"/>
  <c r="Q1985" i="13"/>
  <c r="S1985" i="13"/>
  <c r="R1985" i="13" s="1"/>
  <c r="M1986" i="13"/>
  <c r="O1986" i="13" s="1"/>
  <c r="N1986" i="13"/>
  <c r="P1986" i="13"/>
  <c r="Q1986" i="13"/>
  <c r="R1986" i="13"/>
  <c r="S1986" i="13"/>
  <c r="M1987" i="13"/>
  <c r="N1987" i="13"/>
  <c r="O1987" i="13" s="1"/>
  <c r="P1987" i="13"/>
  <c r="Q1987" i="13"/>
  <c r="S1987" i="13"/>
  <c r="R1987" i="13" s="1"/>
  <c r="M1988" i="13"/>
  <c r="N1988" i="13"/>
  <c r="P1988" i="13"/>
  <c r="Q1988" i="13"/>
  <c r="R1988" i="13"/>
  <c r="S1988" i="13"/>
  <c r="M1989" i="13"/>
  <c r="N1989" i="13"/>
  <c r="P1989" i="13"/>
  <c r="Q1989" i="13"/>
  <c r="S1989" i="13"/>
  <c r="R1989" i="13" s="1"/>
  <c r="M1990" i="13"/>
  <c r="N1990" i="13"/>
  <c r="P1990" i="13"/>
  <c r="Q1990" i="13"/>
  <c r="S1990" i="13"/>
  <c r="R1990" i="13" s="1"/>
  <c r="M1991" i="13"/>
  <c r="O1991" i="13" s="1"/>
  <c r="N1991" i="13"/>
  <c r="P1991" i="13"/>
  <c r="Q1991" i="13"/>
  <c r="S1991" i="13"/>
  <c r="R1991" i="13" s="1"/>
  <c r="M1992" i="13"/>
  <c r="N1992" i="13"/>
  <c r="P1992" i="13"/>
  <c r="Q1992" i="13"/>
  <c r="S1992" i="13"/>
  <c r="R1992" i="13" s="1"/>
  <c r="M1993" i="13"/>
  <c r="N1993" i="13"/>
  <c r="P1993" i="13"/>
  <c r="Q1993" i="13"/>
  <c r="S1993" i="13"/>
  <c r="R1993" i="13" s="1"/>
  <c r="M1994" i="13"/>
  <c r="N1994" i="13"/>
  <c r="P1994" i="13"/>
  <c r="Q1994" i="13"/>
  <c r="S1994" i="13"/>
  <c r="R1994" i="13" s="1"/>
  <c r="M1995" i="13"/>
  <c r="N1995" i="13"/>
  <c r="P1995" i="13"/>
  <c r="Q1995" i="13"/>
  <c r="S1995" i="13"/>
  <c r="R1995" i="13" s="1"/>
  <c r="M1996" i="13"/>
  <c r="N1996" i="13"/>
  <c r="P1996" i="13"/>
  <c r="Q1996" i="13"/>
  <c r="S1996" i="13"/>
  <c r="R1996" i="13" s="1"/>
  <c r="M1997" i="13"/>
  <c r="O1997" i="13" s="1"/>
  <c r="N1997" i="13"/>
  <c r="P1997" i="13"/>
  <c r="Q1997" i="13"/>
  <c r="S1997" i="13"/>
  <c r="R1997" i="13" s="1"/>
  <c r="M1998" i="13"/>
  <c r="N1998" i="13"/>
  <c r="P1998" i="13"/>
  <c r="Q1998" i="13"/>
  <c r="S1998" i="13"/>
  <c r="R1998" i="13" s="1"/>
  <c r="M1999" i="13"/>
  <c r="N1999" i="13"/>
  <c r="P1999" i="13"/>
  <c r="Q1999" i="13"/>
  <c r="S1999" i="13"/>
  <c r="R1999" i="13" s="1"/>
  <c r="M2000" i="13"/>
  <c r="N2000" i="13"/>
  <c r="P2000" i="13"/>
  <c r="Q2000" i="13"/>
  <c r="S2000" i="13"/>
  <c r="R2000" i="13" s="1"/>
  <c r="M2001" i="13"/>
  <c r="N2001" i="13"/>
  <c r="P2001" i="13"/>
  <c r="Q2001" i="13"/>
  <c r="S2001" i="13"/>
  <c r="R2001" i="13" s="1"/>
  <c r="M2002" i="13"/>
  <c r="N2002" i="13"/>
  <c r="P2002" i="13"/>
  <c r="Q2002" i="13"/>
  <c r="S2002" i="13"/>
  <c r="R2002" i="13" s="1"/>
  <c r="M2003" i="13"/>
  <c r="O2003" i="13" s="1"/>
  <c r="N2003" i="13"/>
  <c r="P2003" i="13"/>
  <c r="Q2003" i="13"/>
  <c r="S2003" i="13"/>
  <c r="R2003" i="13" s="1"/>
  <c r="M2004" i="13"/>
  <c r="N2004" i="13"/>
  <c r="P2004" i="13"/>
  <c r="Q2004" i="13"/>
  <c r="R2004" i="13"/>
  <c r="S2004" i="13"/>
  <c r="M2005" i="13"/>
  <c r="N2005" i="13"/>
  <c r="P2005" i="13"/>
  <c r="Q2005" i="13"/>
  <c r="S2005" i="13"/>
  <c r="R2005" i="13" s="1"/>
  <c r="M2006" i="13"/>
  <c r="N2006" i="13"/>
  <c r="P2006" i="13"/>
  <c r="Q2006" i="13"/>
  <c r="S2006" i="13"/>
  <c r="R2006" i="13" s="1"/>
  <c r="M2007" i="13"/>
  <c r="N2007" i="13"/>
  <c r="P2007" i="13"/>
  <c r="Q2007" i="13"/>
  <c r="S2007" i="13"/>
  <c r="R2007" i="13" s="1"/>
  <c r="M2008" i="13"/>
  <c r="N2008" i="13"/>
  <c r="O2008" i="13" s="1"/>
  <c r="P2008" i="13"/>
  <c r="Q2008" i="13"/>
  <c r="S2008" i="13"/>
  <c r="R2008" i="13" s="1"/>
  <c r="M2009" i="13"/>
  <c r="N2009" i="13"/>
  <c r="P2009" i="13"/>
  <c r="Q2009" i="13"/>
  <c r="S2009" i="13"/>
  <c r="R2009" i="13" s="1"/>
  <c r="M2010" i="13"/>
  <c r="N2010" i="13"/>
  <c r="P2010" i="13"/>
  <c r="Q2010" i="13"/>
  <c r="R2010" i="13"/>
  <c r="S2010" i="13"/>
  <c r="M2011" i="13"/>
  <c r="N2011" i="13"/>
  <c r="O2011" i="13"/>
  <c r="P2011" i="13"/>
  <c r="Q2011" i="13"/>
  <c r="S2011" i="13"/>
  <c r="R2011" i="13" s="1"/>
  <c r="M2012" i="13"/>
  <c r="N2012" i="13"/>
  <c r="P2012" i="13"/>
  <c r="Q2012" i="13"/>
  <c r="R2012" i="13"/>
  <c r="S2012" i="13"/>
  <c r="M2013" i="13"/>
  <c r="N2013" i="13"/>
  <c r="P2013" i="13"/>
  <c r="Q2013" i="13"/>
  <c r="S2013" i="13"/>
  <c r="R2013" i="13" s="1"/>
  <c r="M2014" i="13"/>
  <c r="N2014" i="13"/>
  <c r="P2014" i="13"/>
  <c r="Q2014" i="13"/>
  <c r="S2014" i="13"/>
  <c r="R2014" i="13" s="1"/>
  <c r="M2015" i="13"/>
  <c r="O2015" i="13" s="1"/>
  <c r="N2015" i="13"/>
  <c r="P2015" i="13"/>
  <c r="Q2015" i="13"/>
  <c r="S2015" i="13"/>
  <c r="R2015" i="13" s="1"/>
  <c r="M2016" i="13"/>
  <c r="N2016" i="13"/>
  <c r="P2016" i="13"/>
  <c r="Q2016" i="13"/>
  <c r="S2016" i="13"/>
  <c r="R2016" i="13" s="1"/>
  <c r="M2017" i="13"/>
  <c r="N2017" i="13"/>
  <c r="P2017" i="13"/>
  <c r="Q2017" i="13"/>
  <c r="S2017" i="13"/>
  <c r="R2017" i="13" s="1"/>
  <c r="M2018" i="13"/>
  <c r="N2018" i="13"/>
  <c r="P2018" i="13"/>
  <c r="Q2018" i="13"/>
  <c r="S2018" i="13"/>
  <c r="R2018" i="13" s="1"/>
  <c r="M2019" i="13"/>
  <c r="O2019" i="13" s="1"/>
  <c r="N2019" i="13"/>
  <c r="P2019" i="13"/>
  <c r="Q2019" i="13"/>
  <c r="S2019" i="13"/>
  <c r="R2019" i="13" s="1"/>
  <c r="M2020" i="13"/>
  <c r="N2020" i="13"/>
  <c r="P2020" i="13"/>
  <c r="Q2020" i="13"/>
  <c r="S2020" i="13"/>
  <c r="R2020" i="13" s="1"/>
  <c r="M2021" i="13"/>
  <c r="N2021" i="13"/>
  <c r="P2021" i="13"/>
  <c r="Q2021" i="13"/>
  <c r="S2021" i="13"/>
  <c r="R2021" i="13" s="1"/>
  <c r="M2022" i="13"/>
  <c r="N2022" i="13"/>
  <c r="P2022" i="13"/>
  <c r="Q2022" i="13"/>
  <c r="R2022" i="13"/>
  <c r="S2022" i="13"/>
  <c r="M2023" i="13"/>
  <c r="N2023" i="13"/>
  <c r="O2023" i="13"/>
  <c r="P2023" i="13"/>
  <c r="Q2023" i="13"/>
  <c r="S2023" i="13"/>
  <c r="R2023" i="13" s="1"/>
  <c r="M2024" i="13"/>
  <c r="N2024" i="13"/>
  <c r="P2024" i="13"/>
  <c r="Q2024" i="13"/>
  <c r="R2024" i="13"/>
  <c r="S2024" i="13"/>
  <c r="M2025" i="13"/>
  <c r="N2025" i="13"/>
  <c r="P2025" i="13"/>
  <c r="Q2025" i="13"/>
  <c r="S2025" i="13"/>
  <c r="R2025" i="13" s="1"/>
  <c r="M2026" i="13"/>
  <c r="N2026" i="13"/>
  <c r="P2026" i="13"/>
  <c r="Q2026" i="13"/>
  <c r="S2026" i="13"/>
  <c r="R2026" i="13" s="1"/>
  <c r="M2027" i="13"/>
  <c r="O2027" i="13" s="1"/>
  <c r="N2027" i="13"/>
  <c r="P2027" i="13"/>
  <c r="Q2027" i="13"/>
  <c r="S2027" i="13"/>
  <c r="R2027" i="13" s="1"/>
  <c r="M2028" i="13"/>
  <c r="N2028" i="13"/>
  <c r="O2028" i="13" s="1"/>
  <c r="P2028" i="13"/>
  <c r="Q2028" i="13"/>
  <c r="S2028" i="13"/>
  <c r="R2028" i="13" s="1"/>
  <c r="M2029" i="13"/>
  <c r="O2029" i="13" s="1"/>
  <c r="N2029" i="13"/>
  <c r="P2029" i="13"/>
  <c r="Q2029" i="13"/>
  <c r="S2029" i="13"/>
  <c r="R2029" i="13" s="1"/>
  <c r="M2030" i="13"/>
  <c r="N2030" i="13"/>
  <c r="P2030" i="13"/>
  <c r="Q2030" i="13"/>
  <c r="S2030" i="13"/>
  <c r="R2030" i="13" s="1"/>
  <c r="M2031" i="13"/>
  <c r="N2031" i="13"/>
  <c r="P2031" i="13"/>
  <c r="Q2031" i="13"/>
  <c r="S2031" i="13"/>
  <c r="R2031" i="13" s="1"/>
  <c r="M2032" i="13"/>
  <c r="N2032" i="13"/>
  <c r="O2032" i="13" s="1"/>
  <c r="P2032" i="13"/>
  <c r="Q2032" i="13"/>
  <c r="S2032" i="13"/>
  <c r="R2032" i="13" s="1"/>
  <c r="M2033" i="13"/>
  <c r="N2033" i="13"/>
  <c r="P2033" i="13"/>
  <c r="Q2033" i="13"/>
  <c r="S2033" i="13"/>
  <c r="R2033" i="13" s="1"/>
  <c r="M2034" i="13"/>
  <c r="O2034" i="13" s="1"/>
  <c r="N2034" i="13"/>
  <c r="P2034" i="13"/>
  <c r="Q2034" i="13"/>
  <c r="R2034" i="13"/>
  <c r="S2034" i="13"/>
  <c r="M2035" i="13"/>
  <c r="N2035" i="13"/>
  <c r="O2035" i="13" s="1"/>
  <c r="P2035" i="13"/>
  <c r="Q2035" i="13"/>
  <c r="S2035" i="13"/>
  <c r="R2035" i="13" s="1"/>
  <c r="M2036" i="13"/>
  <c r="N2036" i="13"/>
  <c r="P2036" i="13"/>
  <c r="Q2036" i="13"/>
  <c r="R2036" i="13"/>
  <c r="S2036" i="13"/>
  <c r="M2037" i="13"/>
  <c r="N2037" i="13"/>
  <c r="P2037" i="13"/>
  <c r="Q2037" i="13"/>
  <c r="S2037" i="13"/>
  <c r="R2037" i="13" s="1"/>
  <c r="M2038" i="13"/>
  <c r="N2038" i="13"/>
  <c r="P2038" i="13"/>
  <c r="Q2038" i="13"/>
  <c r="S2038" i="13"/>
  <c r="R2038" i="13" s="1"/>
  <c r="M2039" i="13"/>
  <c r="N2039" i="13"/>
  <c r="P2039" i="13"/>
  <c r="Q2039" i="13"/>
  <c r="S2039" i="13"/>
  <c r="R2039" i="13" s="1"/>
  <c r="M2040" i="13"/>
  <c r="N2040" i="13"/>
  <c r="O2040" i="13" s="1"/>
  <c r="P2040" i="13"/>
  <c r="Q2040" i="13"/>
  <c r="S2040" i="13"/>
  <c r="R2040" i="13" s="1"/>
  <c r="M2041" i="13"/>
  <c r="N2041" i="13"/>
  <c r="P2041" i="13"/>
  <c r="Q2041" i="13"/>
  <c r="S2041" i="13"/>
  <c r="R2041" i="13" s="1"/>
  <c r="M2042" i="13"/>
  <c r="N2042" i="13"/>
  <c r="P2042" i="13"/>
  <c r="Q2042" i="13"/>
  <c r="R2042" i="13"/>
  <c r="S2042" i="13"/>
  <c r="M2043" i="13"/>
  <c r="N2043" i="13"/>
  <c r="P2043" i="13"/>
  <c r="Q2043" i="13"/>
  <c r="S2043" i="13"/>
  <c r="R2043" i="13" s="1"/>
  <c r="M2044" i="13"/>
  <c r="N2044" i="13"/>
  <c r="P2044" i="13"/>
  <c r="Q2044" i="13"/>
  <c r="S2044" i="13"/>
  <c r="R2044" i="13" s="1"/>
  <c r="M2045" i="13"/>
  <c r="O2045" i="13" s="1"/>
  <c r="N2045" i="13"/>
  <c r="P2045" i="13"/>
  <c r="Q2045" i="13"/>
  <c r="S2045" i="13"/>
  <c r="R2045" i="13" s="1"/>
  <c r="M2046" i="13"/>
  <c r="N2046" i="13"/>
  <c r="P2046" i="13"/>
  <c r="Q2046" i="13"/>
  <c r="S2046" i="13"/>
  <c r="R2046" i="13" s="1"/>
  <c r="M2047" i="13"/>
  <c r="N2047" i="13"/>
  <c r="P2047" i="13"/>
  <c r="Q2047" i="13"/>
  <c r="S2047" i="13"/>
  <c r="R2047" i="13" s="1"/>
  <c r="M2048" i="13"/>
  <c r="N2048" i="13"/>
  <c r="P2048" i="13"/>
  <c r="Q2048" i="13"/>
  <c r="S2048" i="13"/>
  <c r="R2048" i="13" s="1"/>
  <c r="M2049" i="13"/>
  <c r="O2049" i="13" s="1"/>
  <c r="N2049" i="13"/>
  <c r="P2049" i="13"/>
  <c r="Q2049" i="13"/>
  <c r="S2049" i="13"/>
  <c r="R2049" i="13" s="1"/>
  <c r="M2050" i="13"/>
  <c r="N2050" i="13"/>
  <c r="P2050" i="13"/>
  <c r="Q2050" i="13"/>
  <c r="S2050" i="13"/>
  <c r="R2050" i="13" s="1"/>
  <c r="M2051" i="13"/>
  <c r="N2051" i="13"/>
  <c r="O2051" i="13" s="1"/>
  <c r="P2051" i="13"/>
  <c r="Q2051" i="13"/>
  <c r="S2051" i="13"/>
  <c r="R2051" i="13" s="1"/>
  <c r="M2052" i="13"/>
  <c r="N2052" i="13"/>
  <c r="P2052" i="13"/>
  <c r="Q2052" i="13"/>
  <c r="S2052" i="13"/>
  <c r="R2052" i="13" s="1"/>
  <c r="M2053" i="13"/>
  <c r="N2053" i="13"/>
  <c r="O2053" i="13" s="1"/>
  <c r="P2053" i="13"/>
  <c r="Q2053" i="13"/>
  <c r="S2053" i="13"/>
  <c r="R2053" i="13" s="1"/>
  <c r="M2054" i="13"/>
  <c r="N2054" i="13"/>
  <c r="P2054" i="13"/>
  <c r="Q2054" i="13"/>
  <c r="S2054" i="13"/>
  <c r="R2054" i="13" s="1"/>
  <c r="M2055" i="13"/>
  <c r="N2055" i="13"/>
  <c r="O2055" i="13" s="1"/>
  <c r="P2055" i="13"/>
  <c r="Q2055" i="13"/>
  <c r="S2055" i="13"/>
  <c r="R2055" i="13" s="1"/>
  <c r="M2056" i="13"/>
  <c r="N2056" i="13"/>
  <c r="P2056" i="13"/>
  <c r="Q2056" i="13"/>
  <c r="S2056" i="13"/>
  <c r="R2056" i="13" s="1"/>
  <c r="M2057" i="13"/>
  <c r="N2057" i="13"/>
  <c r="O2057" i="13" s="1"/>
  <c r="P2057" i="13"/>
  <c r="Q2057" i="13"/>
  <c r="S2057" i="13"/>
  <c r="R2057" i="13" s="1"/>
  <c r="M2058" i="13"/>
  <c r="N2058" i="13"/>
  <c r="P2058" i="13"/>
  <c r="Q2058" i="13"/>
  <c r="S2058" i="13"/>
  <c r="R2058" i="13" s="1"/>
  <c r="M2059" i="13"/>
  <c r="N2059" i="13"/>
  <c r="O2059" i="13" s="1"/>
  <c r="P2059" i="13"/>
  <c r="Q2059" i="13"/>
  <c r="S2059" i="13"/>
  <c r="R2059" i="13" s="1"/>
  <c r="M2060" i="13"/>
  <c r="N2060" i="13"/>
  <c r="P2060" i="13"/>
  <c r="Q2060" i="13"/>
  <c r="S2060" i="13"/>
  <c r="R2060" i="13" s="1"/>
  <c r="M2061" i="13"/>
  <c r="N2061" i="13"/>
  <c r="O2061" i="13" s="1"/>
  <c r="P2061" i="13"/>
  <c r="Q2061" i="13"/>
  <c r="S2061" i="13"/>
  <c r="R2061" i="13" s="1"/>
  <c r="M2062" i="13"/>
  <c r="N2062" i="13"/>
  <c r="P2062" i="13"/>
  <c r="Q2062" i="13"/>
  <c r="S2062" i="13"/>
  <c r="R2062" i="13" s="1"/>
  <c r="M2063" i="13"/>
  <c r="N2063" i="13"/>
  <c r="O2063" i="13" s="1"/>
  <c r="P2063" i="13"/>
  <c r="Q2063" i="13"/>
  <c r="S2063" i="13"/>
  <c r="R2063" i="13" s="1"/>
  <c r="M2064" i="13"/>
  <c r="N2064" i="13"/>
  <c r="P2064" i="13"/>
  <c r="Q2064" i="13"/>
  <c r="S2064" i="13"/>
  <c r="R2064" i="13" s="1"/>
  <c r="M2065" i="13"/>
  <c r="N2065" i="13"/>
  <c r="O2065" i="13" s="1"/>
  <c r="P2065" i="13"/>
  <c r="Q2065" i="13"/>
  <c r="S2065" i="13"/>
  <c r="R2065" i="13" s="1"/>
  <c r="M2066" i="13"/>
  <c r="N2066" i="13"/>
  <c r="P2066" i="13"/>
  <c r="Q2066" i="13"/>
  <c r="S2066" i="13"/>
  <c r="R2066" i="13" s="1"/>
  <c r="M2067" i="13"/>
  <c r="N2067" i="13"/>
  <c r="O2067" i="13" s="1"/>
  <c r="P2067" i="13"/>
  <c r="Q2067" i="13"/>
  <c r="S2067" i="13"/>
  <c r="R2067" i="13" s="1"/>
  <c r="M2068" i="13"/>
  <c r="N2068" i="13"/>
  <c r="P2068" i="13"/>
  <c r="Q2068" i="13"/>
  <c r="S2068" i="13"/>
  <c r="R2068" i="13" s="1"/>
  <c r="M2069" i="13"/>
  <c r="N2069" i="13"/>
  <c r="O2069" i="13" s="1"/>
  <c r="P2069" i="13"/>
  <c r="Q2069" i="13"/>
  <c r="S2069" i="13"/>
  <c r="R2069" i="13" s="1"/>
  <c r="M2070" i="13"/>
  <c r="N2070" i="13"/>
  <c r="P2070" i="13"/>
  <c r="Q2070" i="13"/>
  <c r="S2070" i="13"/>
  <c r="R2070" i="13" s="1"/>
  <c r="M2071" i="13"/>
  <c r="N2071" i="13"/>
  <c r="O2071" i="13" s="1"/>
  <c r="P2071" i="13"/>
  <c r="Q2071" i="13"/>
  <c r="S2071" i="13"/>
  <c r="R2071" i="13" s="1"/>
  <c r="M2072" i="13"/>
  <c r="N2072" i="13"/>
  <c r="P2072" i="13"/>
  <c r="Q2072" i="13"/>
  <c r="S2072" i="13"/>
  <c r="R2072" i="13" s="1"/>
  <c r="M2073" i="13"/>
  <c r="N2073" i="13"/>
  <c r="O2073" i="13" s="1"/>
  <c r="P2073" i="13"/>
  <c r="Q2073" i="13"/>
  <c r="S2073" i="13"/>
  <c r="R2073" i="13" s="1"/>
  <c r="M2074" i="13"/>
  <c r="N2074" i="13"/>
  <c r="P2074" i="13"/>
  <c r="Q2074" i="13"/>
  <c r="S2074" i="13"/>
  <c r="R2074" i="13" s="1"/>
  <c r="M2075" i="13"/>
  <c r="N2075" i="13"/>
  <c r="O2075" i="13" s="1"/>
  <c r="P2075" i="13"/>
  <c r="Q2075" i="13"/>
  <c r="S2075" i="13"/>
  <c r="R2075" i="13" s="1"/>
  <c r="M2076" i="13"/>
  <c r="O2076" i="13" s="1"/>
  <c r="N2076" i="13"/>
  <c r="P2076" i="13"/>
  <c r="Q2076" i="13"/>
  <c r="S2076" i="13"/>
  <c r="R2076" i="13" s="1"/>
  <c r="M2077" i="13"/>
  <c r="N2077" i="13"/>
  <c r="P2077" i="13"/>
  <c r="Q2077" i="13"/>
  <c r="S2077" i="13"/>
  <c r="R2077" i="13" s="1"/>
  <c r="M2078" i="13"/>
  <c r="N2078" i="13"/>
  <c r="P2078" i="13"/>
  <c r="Q2078" i="13"/>
  <c r="S2078" i="13"/>
  <c r="R2078" i="13" s="1"/>
  <c r="M2079" i="13"/>
  <c r="O2079" i="13" s="1"/>
  <c r="N2079" i="13"/>
  <c r="P2079" i="13"/>
  <c r="Q2079" i="13"/>
  <c r="S2079" i="13"/>
  <c r="R2079" i="13" s="1"/>
  <c r="M2080" i="13"/>
  <c r="N2080" i="13"/>
  <c r="O2080" i="13" s="1"/>
  <c r="P2080" i="13"/>
  <c r="Q2080" i="13"/>
  <c r="S2080" i="13"/>
  <c r="R2080" i="13" s="1"/>
  <c r="M2081" i="13"/>
  <c r="N2081" i="13"/>
  <c r="P2081" i="13"/>
  <c r="Q2081" i="13"/>
  <c r="S2081" i="13"/>
  <c r="R2081" i="13" s="1"/>
  <c r="M2082" i="13"/>
  <c r="N2082" i="13"/>
  <c r="P2082" i="13"/>
  <c r="Q2082" i="13"/>
  <c r="S2082" i="13"/>
  <c r="R2082" i="13" s="1"/>
  <c r="M2083" i="13"/>
  <c r="N2083" i="13"/>
  <c r="P2083" i="13"/>
  <c r="Q2083" i="13"/>
  <c r="S2083" i="13"/>
  <c r="R2083" i="13" s="1"/>
  <c r="M2084" i="13"/>
  <c r="N2084" i="13"/>
  <c r="O2084" i="13" s="1"/>
  <c r="P2084" i="13"/>
  <c r="Q2084" i="13"/>
  <c r="S2084" i="13"/>
  <c r="R2084" i="13" s="1"/>
  <c r="M2085" i="13"/>
  <c r="N2085" i="13"/>
  <c r="P2085" i="13"/>
  <c r="Q2085" i="13"/>
  <c r="S2085" i="13"/>
  <c r="R2085" i="13" s="1"/>
  <c r="M2086" i="13"/>
  <c r="N2086" i="13"/>
  <c r="P2086" i="13"/>
  <c r="Q2086" i="13"/>
  <c r="S2086" i="13"/>
  <c r="R2086" i="13" s="1"/>
  <c r="M2087" i="13"/>
  <c r="O2087" i="13" s="1"/>
  <c r="N2087" i="13"/>
  <c r="P2087" i="13"/>
  <c r="Q2087" i="13"/>
  <c r="S2087" i="13"/>
  <c r="R2087" i="13" s="1"/>
  <c r="M2088" i="13"/>
  <c r="N2088" i="13"/>
  <c r="O2088" i="13" s="1"/>
  <c r="P2088" i="13"/>
  <c r="Q2088" i="13"/>
  <c r="S2088" i="13"/>
  <c r="R2088" i="13" s="1"/>
  <c r="M2089" i="13"/>
  <c r="N2089" i="13"/>
  <c r="O2089" i="13" s="1"/>
  <c r="P2089" i="13"/>
  <c r="Q2089" i="13"/>
  <c r="S2089" i="13"/>
  <c r="R2089" i="13" s="1"/>
  <c r="M2090" i="13"/>
  <c r="N2090" i="13"/>
  <c r="P2090" i="13"/>
  <c r="Q2090" i="13"/>
  <c r="S2090" i="13"/>
  <c r="R2090" i="13" s="1"/>
  <c r="M2091" i="13"/>
  <c r="N2091" i="13"/>
  <c r="P2091" i="13"/>
  <c r="Q2091" i="13"/>
  <c r="S2091" i="13"/>
  <c r="R2091" i="13" s="1"/>
  <c r="M2092" i="13"/>
  <c r="N2092" i="13"/>
  <c r="P2092" i="13"/>
  <c r="Q2092" i="13"/>
  <c r="S2092" i="13"/>
  <c r="R2092" i="13" s="1"/>
  <c r="M2093" i="13"/>
  <c r="N2093" i="13"/>
  <c r="P2093" i="13"/>
  <c r="Q2093" i="13"/>
  <c r="S2093" i="13"/>
  <c r="R2093" i="13" s="1"/>
  <c r="M2094" i="13"/>
  <c r="N2094" i="13"/>
  <c r="P2094" i="13"/>
  <c r="Q2094" i="13"/>
  <c r="S2094" i="13"/>
  <c r="R2094" i="13" s="1"/>
  <c r="M2095" i="13"/>
  <c r="N2095" i="13"/>
  <c r="P2095" i="13"/>
  <c r="Q2095" i="13"/>
  <c r="S2095" i="13"/>
  <c r="R2095" i="13" s="1"/>
  <c r="M2096" i="13"/>
  <c r="N2096" i="13"/>
  <c r="P2096" i="13"/>
  <c r="Q2096" i="13"/>
  <c r="S2096" i="13"/>
  <c r="R2096" i="13" s="1"/>
  <c r="M2097" i="13"/>
  <c r="N2097" i="13"/>
  <c r="P2097" i="13"/>
  <c r="Q2097" i="13"/>
  <c r="R2097" i="13"/>
  <c r="S2097" i="13"/>
  <c r="M2098" i="13"/>
  <c r="N2098" i="13"/>
  <c r="O2098" i="13" s="1"/>
  <c r="P2098" i="13"/>
  <c r="Q2098" i="13"/>
  <c r="S2098" i="13"/>
  <c r="R2098" i="13" s="1"/>
  <c r="M2099" i="13"/>
  <c r="O2099" i="13" s="1"/>
  <c r="N2099" i="13"/>
  <c r="P2099" i="13"/>
  <c r="Q2099" i="13"/>
  <c r="S2099" i="13"/>
  <c r="R2099" i="13" s="1"/>
  <c r="M2100" i="13"/>
  <c r="N2100" i="13"/>
  <c r="P2100" i="13"/>
  <c r="Q2100" i="13"/>
  <c r="S2100" i="13"/>
  <c r="R2100" i="13" s="1"/>
  <c r="M2101" i="13"/>
  <c r="N2101" i="13"/>
  <c r="O2101" i="13" s="1"/>
  <c r="P2101" i="13"/>
  <c r="Q2101" i="13"/>
  <c r="S2101" i="13"/>
  <c r="R2101" i="13" s="1"/>
  <c r="M2102" i="13"/>
  <c r="O2102" i="13" s="1"/>
  <c r="N2102" i="13"/>
  <c r="P2102" i="13"/>
  <c r="Q2102" i="13"/>
  <c r="S2102" i="13"/>
  <c r="R2102" i="13" s="1"/>
  <c r="M2103" i="13"/>
  <c r="N2103" i="13"/>
  <c r="P2103" i="13"/>
  <c r="Q2103" i="13"/>
  <c r="S2103" i="13"/>
  <c r="R2103" i="13" s="1"/>
  <c r="M2104" i="13"/>
  <c r="O2104" i="13" s="1"/>
  <c r="N2104" i="13"/>
  <c r="P2104" i="13"/>
  <c r="Q2104" i="13"/>
  <c r="R2104" i="13"/>
  <c r="S2104" i="13"/>
  <c r="M2105" i="13"/>
  <c r="N2105" i="13"/>
  <c r="P2105" i="13"/>
  <c r="Q2105" i="13"/>
  <c r="R2105" i="13"/>
  <c r="S2105" i="13"/>
  <c r="M2106" i="13"/>
  <c r="O2106" i="13" s="1"/>
  <c r="N2106" i="13"/>
  <c r="P2106" i="13"/>
  <c r="Q2106" i="13"/>
  <c r="S2106" i="13"/>
  <c r="R2106" i="13" s="1"/>
  <c r="M2107" i="13"/>
  <c r="N2107" i="13"/>
  <c r="P2107" i="13"/>
  <c r="Q2107" i="13"/>
  <c r="S2107" i="13"/>
  <c r="R2107" i="13" s="1"/>
  <c r="M2108" i="13"/>
  <c r="N2108" i="13"/>
  <c r="P2108" i="13"/>
  <c r="Q2108" i="13"/>
  <c r="S2108" i="13"/>
  <c r="R2108" i="13" s="1"/>
  <c r="M2109" i="13"/>
  <c r="N2109" i="13"/>
  <c r="P2109" i="13"/>
  <c r="Q2109" i="13"/>
  <c r="S2109" i="13"/>
  <c r="R2109" i="13" s="1"/>
  <c r="M2110" i="13"/>
  <c r="N2110" i="13"/>
  <c r="P2110" i="13"/>
  <c r="Q2110" i="13"/>
  <c r="S2110" i="13"/>
  <c r="R2110" i="13" s="1"/>
  <c r="M2111" i="13"/>
  <c r="N2111" i="13"/>
  <c r="P2111" i="13"/>
  <c r="Q2111" i="13"/>
  <c r="S2111" i="13"/>
  <c r="R2111" i="13" s="1"/>
  <c r="M2112" i="13"/>
  <c r="O2112" i="13" s="1"/>
  <c r="N2112" i="13"/>
  <c r="P2112" i="13"/>
  <c r="Q2112" i="13"/>
  <c r="R2112" i="13"/>
  <c r="S2112" i="13"/>
  <c r="M2113" i="13"/>
  <c r="N2113" i="13"/>
  <c r="P2113" i="13"/>
  <c r="Q2113" i="13"/>
  <c r="R2113" i="13"/>
  <c r="S2113" i="13"/>
  <c r="M2114" i="13"/>
  <c r="O2114" i="13" s="1"/>
  <c r="N2114" i="13"/>
  <c r="P2114" i="13"/>
  <c r="Q2114" i="13"/>
  <c r="S2114" i="13"/>
  <c r="R2114" i="13" s="1"/>
  <c r="M2115" i="13"/>
  <c r="O2115" i="13" s="1"/>
  <c r="N2115" i="13"/>
  <c r="P2115" i="13"/>
  <c r="Q2115" i="13"/>
  <c r="S2115" i="13"/>
  <c r="R2115" i="13" s="1"/>
  <c r="M2116" i="13"/>
  <c r="N2116" i="13"/>
  <c r="P2116" i="13"/>
  <c r="Q2116" i="13"/>
  <c r="S2116" i="13"/>
  <c r="R2116" i="13" s="1"/>
  <c r="M2117" i="13"/>
  <c r="N2117" i="13"/>
  <c r="P2117" i="13"/>
  <c r="Q2117" i="13"/>
  <c r="S2117" i="13"/>
  <c r="R2117" i="13" s="1"/>
  <c r="M2118" i="13"/>
  <c r="O2118" i="13" s="1"/>
  <c r="N2118" i="13"/>
  <c r="P2118" i="13"/>
  <c r="Q2118" i="13"/>
  <c r="S2118" i="13"/>
  <c r="R2118" i="13" s="1"/>
  <c r="M2119" i="13"/>
  <c r="N2119" i="13"/>
  <c r="P2119" i="13"/>
  <c r="Q2119" i="13"/>
  <c r="S2119" i="13"/>
  <c r="R2119" i="13" s="1"/>
  <c r="M2120" i="13"/>
  <c r="N2120" i="13"/>
  <c r="P2120" i="13"/>
  <c r="Q2120" i="13"/>
  <c r="S2120" i="13"/>
  <c r="R2120" i="13" s="1"/>
  <c r="M2121" i="13"/>
  <c r="N2121" i="13"/>
  <c r="P2121" i="13"/>
  <c r="Q2121" i="13"/>
  <c r="R2121" i="13"/>
  <c r="S2121" i="13"/>
  <c r="M2122" i="13"/>
  <c r="N2122" i="13"/>
  <c r="P2122" i="13"/>
  <c r="Q2122" i="13"/>
  <c r="S2122" i="13"/>
  <c r="R2122" i="13" s="1"/>
  <c r="M2123" i="13"/>
  <c r="N2123" i="13"/>
  <c r="P2123" i="13"/>
  <c r="Q2123" i="13"/>
  <c r="S2123" i="13"/>
  <c r="R2123" i="13" s="1"/>
  <c r="M2124" i="13"/>
  <c r="N2124" i="13"/>
  <c r="P2124" i="13"/>
  <c r="Q2124" i="13"/>
  <c r="S2124" i="13"/>
  <c r="R2124" i="13" s="1"/>
  <c r="M2125" i="13"/>
  <c r="N2125" i="13"/>
  <c r="P2125" i="13"/>
  <c r="Q2125" i="13"/>
  <c r="S2125" i="13"/>
  <c r="R2125" i="13" s="1"/>
  <c r="M2126" i="13"/>
  <c r="N2126" i="13"/>
  <c r="O2126" i="13" s="1"/>
  <c r="P2126" i="13"/>
  <c r="Q2126" i="13"/>
  <c r="S2126" i="13"/>
  <c r="R2126" i="13" s="1"/>
  <c r="M2127" i="13"/>
  <c r="N2127" i="13"/>
  <c r="P2127" i="13"/>
  <c r="Q2127" i="13"/>
  <c r="S2127" i="13"/>
  <c r="R2127" i="13" s="1"/>
  <c r="M2128" i="13"/>
  <c r="O2128" i="13" s="1"/>
  <c r="N2128" i="13"/>
  <c r="P2128" i="13"/>
  <c r="Q2128" i="13"/>
  <c r="R2128" i="13"/>
  <c r="S2128" i="13"/>
  <c r="M2129" i="13"/>
  <c r="N2129" i="13"/>
  <c r="P2129" i="13"/>
  <c r="Q2129" i="13"/>
  <c r="S2129" i="13"/>
  <c r="R2129" i="13" s="1"/>
  <c r="M2130" i="13"/>
  <c r="O2130" i="13" s="1"/>
  <c r="N2130" i="13"/>
  <c r="P2130" i="13"/>
  <c r="Q2130" i="13"/>
  <c r="S2130" i="13"/>
  <c r="R2130" i="13" s="1"/>
  <c r="M2131" i="13"/>
  <c r="N2131" i="13"/>
  <c r="P2131" i="13"/>
  <c r="Q2131" i="13"/>
  <c r="S2131" i="13"/>
  <c r="R2131" i="13" s="1"/>
  <c r="M2132" i="13"/>
  <c r="N2132" i="13"/>
  <c r="P2132" i="13"/>
  <c r="Q2132" i="13"/>
  <c r="S2132" i="13"/>
  <c r="R2132" i="13" s="1"/>
  <c r="M2133" i="13"/>
  <c r="N2133" i="13"/>
  <c r="P2133" i="13"/>
  <c r="Q2133" i="13"/>
  <c r="S2133" i="13"/>
  <c r="R2133" i="13" s="1"/>
  <c r="M2134" i="13"/>
  <c r="O2134" i="13" s="1"/>
  <c r="N2134" i="13"/>
  <c r="P2134" i="13"/>
  <c r="Q2134" i="13"/>
  <c r="S2134" i="13"/>
  <c r="R2134" i="13" s="1"/>
  <c r="M2135" i="13"/>
  <c r="N2135" i="13"/>
  <c r="P2135" i="13"/>
  <c r="Q2135" i="13"/>
  <c r="S2135" i="13"/>
  <c r="R2135" i="13" s="1"/>
  <c r="M2136" i="13"/>
  <c r="O2136" i="13" s="1"/>
  <c r="N2136" i="13"/>
  <c r="P2136" i="13"/>
  <c r="Q2136" i="13"/>
  <c r="R2136" i="13"/>
  <c r="S2136" i="13"/>
  <c r="M2137" i="13"/>
  <c r="N2137" i="13"/>
  <c r="P2137" i="13"/>
  <c r="Q2137" i="13"/>
  <c r="R2137" i="13"/>
  <c r="S2137" i="13"/>
  <c r="M2138" i="13"/>
  <c r="O2138" i="13" s="1"/>
  <c r="N2138" i="13"/>
  <c r="P2138" i="13"/>
  <c r="Q2138" i="13"/>
  <c r="S2138" i="13"/>
  <c r="R2138" i="13" s="1"/>
  <c r="M2139" i="13"/>
  <c r="O2139" i="13" s="1"/>
  <c r="N2139" i="13"/>
  <c r="P2139" i="13"/>
  <c r="Q2139" i="13"/>
  <c r="S2139" i="13"/>
  <c r="R2139" i="13" s="1"/>
  <c r="M2140" i="13"/>
  <c r="N2140" i="13"/>
  <c r="P2140" i="13"/>
  <c r="Q2140" i="13"/>
  <c r="S2140" i="13"/>
  <c r="R2140" i="13" s="1"/>
  <c r="M2141" i="13"/>
  <c r="N2141" i="13"/>
  <c r="O2141" i="13" s="1"/>
  <c r="P2141" i="13"/>
  <c r="Q2141" i="13"/>
  <c r="S2141" i="13"/>
  <c r="R2141" i="13" s="1"/>
  <c r="M2142" i="13"/>
  <c r="N2142" i="13"/>
  <c r="P2142" i="13"/>
  <c r="Q2142" i="13"/>
  <c r="S2142" i="13"/>
  <c r="R2142" i="13" s="1"/>
  <c r="M2143" i="13"/>
  <c r="N2143" i="13"/>
  <c r="P2143" i="13"/>
  <c r="Q2143" i="13"/>
  <c r="S2143" i="13"/>
  <c r="R2143" i="13" s="1"/>
  <c r="M2144" i="13"/>
  <c r="O2144" i="13" s="1"/>
  <c r="N2144" i="13"/>
  <c r="P2144" i="13"/>
  <c r="Q2144" i="13"/>
  <c r="R2144" i="13"/>
  <c r="S2144" i="13"/>
  <c r="M2145" i="13"/>
  <c r="N2145" i="13"/>
  <c r="P2145" i="13"/>
  <c r="Q2145" i="13"/>
  <c r="R2145" i="13"/>
  <c r="S2145" i="13"/>
  <c r="M2146" i="13"/>
  <c r="N2146" i="13"/>
  <c r="O2146" i="13"/>
  <c r="P2146" i="13"/>
  <c r="Q2146" i="13"/>
  <c r="S2146" i="13"/>
  <c r="R2146" i="13" s="1"/>
  <c r="M2147" i="13"/>
  <c r="O2147" i="13" s="1"/>
  <c r="N2147" i="13"/>
  <c r="P2147" i="13"/>
  <c r="Q2147" i="13"/>
  <c r="S2147" i="13"/>
  <c r="R2147" i="13" s="1"/>
  <c r="M2148" i="13"/>
  <c r="N2148" i="13"/>
  <c r="P2148" i="13"/>
  <c r="Q2148" i="13"/>
  <c r="S2148" i="13"/>
  <c r="R2148" i="13" s="1"/>
  <c r="M2149" i="13"/>
  <c r="N2149" i="13"/>
  <c r="P2149" i="13"/>
  <c r="Q2149" i="13"/>
  <c r="S2149" i="13"/>
  <c r="R2149" i="13" s="1"/>
  <c r="M2150" i="13"/>
  <c r="N2150" i="13"/>
  <c r="P2150" i="13"/>
  <c r="Q2150" i="13"/>
  <c r="S2150" i="13"/>
  <c r="R2150" i="13" s="1"/>
  <c r="M2151" i="13"/>
  <c r="N2151" i="13"/>
  <c r="P2151" i="13"/>
  <c r="Q2151" i="13"/>
  <c r="S2151" i="13"/>
  <c r="R2151" i="13" s="1"/>
  <c r="M2152" i="13"/>
  <c r="O2152" i="13" s="1"/>
  <c r="N2152" i="13"/>
  <c r="P2152" i="13"/>
  <c r="Q2152" i="13"/>
  <c r="R2152" i="13"/>
  <c r="S2152" i="13"/>
  <c r="M2153" i="13"/>
  <c r="N2153" i="13"/>
  <c r="P2153" i="13"/>
  <c r="Q2153" i="13"/>
  <c r="S2153" i="13"/>
  <c r="R2153" i="13" s="1"/>
  <c r="M2154" i="13"/>
  <c r="O2154" i="13" s="1"/>
  <c r="N2154" i="13"/>
  <c r="P2154" i="13"/>
  <c r="Q2154" i="13"/>
  <c r="S2154" i="13"/>
  <c r="R2154" i="13" s="1"/>
  <c r="M2155" i="13"/>
  <c r="O2155" i="13" s="1"/>
  <c r="N2155" i="13"/>
  <c r="P2155" i="13"/>
  <c r="Q2155" i="13"/>
  <c r="S2155" i="13"/>
  <c r="R2155" i="13" s="1"/>
  <c r="M2156" i="13"/>
  <c r="N2156" i="13"/>
  <c r="P2156" i="13"/>
  <c r="Q2156" i="13"/>
  <c r="S2156" i="13"/>
  <c r="R2156" i="13" s="1"/>
  <c r="M2157" i="13"/>
  <c r="N2157" i="13"/>
  <c r="P2157" i="13"/>
  <c r="Q2157" i="13"/>
  <c r="S2157" i="13"/>
  <c r="R2157" i="13" s="1"/>
  <c r="M2158" i="13"/>
  <c r="N2158" i="13"/>
  <c r="P2158" i="13"/>
  <c r="Q2158" i="13"/>
  <c r="S2158" i="13"/>
  <c r="R2158" i="13" s="1"/>
  <c r="M2159" i="13"/>
  <c r="N2159" i="13"/>
  <c r="P2159" i="13"/>
  <c r="Q2159" i="13"/>
  <c r="S2159" i="13"/>
  <c r="R2159" i="13" s="1"/>
  <c r="M2160" i="13"/>
  <c r="N2160" i="13"/>
  <c r="P2160" i="13"/>
  <c r="Q2160" i="13"/>
  <c r="S2160" i="13"/>
  <c r="R2160" i="13" s="1"/>
  <c r="M2161" i="13"/>
  <c r="N2161" i="13"/>
  <c r="P2161" i="13"/>
  <c r="Q2161" i="13"/>
  <c r="R2161" i="13"/>
  <c r="S2161" i="13"/>
  <c r="M2162" i="13"/>
  <c r="N2162" i="13"/>
  <c r="O2162" i="13"/>
  <c r="P2162" i="13"/>
  <c r="Q2162" i="13"/>
  <c r="S2162" i="13"/>
  <c r="R2162" i="13" s="1"/>
  <c r="M2163" i="13"/>
  <c r="O2163" i="13" s="1"/>
  <c r="N2163" i="13"/>
  <c r="P2163" i="13"/>
  <c r="Q2163" i="13"/>
  <c r="S2163" i="13"/>
  <c r="R2163" i="13" s="1"/>
  <c r="M2164" i="13"/>
  <c r="N2164" i="13"/>
  <c r="P2164" i="13"/>
  <c r="Q2164" i="13"/>
  <c r="S2164" i="13"/>
  <c r="R2164" i="13" s="1"/>
  <c r="M2165" i="13"/>
  <c r="N2165" i="13"/>
  <c r="O2165" i="13" s="1"/>
  <c r="P2165" i="13"/>
  <c r="Q2165" i="13"/>
  <c r="S2165" i="13"/>
  <c r="R2165" i="13" s="1"/>
  <c r="M2166" i="13"/>
  <c r="N2166" i="13"/>
  <c r="O2166" i="13" s="1"/>
  <c r="P2166" i="13"/>
  <c r="Q2166" i="13"/>
  <c r="S2166" i="13"/>
  <c r="R2166" i="13" s="1"/>
  <c r="M2167" i="13"/>
  <c r="N2167" i="13"/>
  <c r="P2167" i="13"/>
  <c r="Q2167" i="13"/>
  <c r="S2167" i="13"/>
  <c r="R2167" i="13" s="1"/>
  <c r="M2168" i="13"/>
  <c r="O2168" i="13" s="1"/>
  <c r="N2168" i="13"/>
  <c r="P2168" i="13"/>
  <c r="Q2168" i="13"/>
  <c r="R2168" i="13"/>
  <c r="S2168" i="13"/>
  <c r="M2169" i="13"/>
  <c r="N2169" i="13"/>
  <c r="P2169" i="13"/>
  <c r="Q2169" i="13"/>
  <c r="S2169" i="13"/>
  <c r="R2169" i="13" s="1"/>
  <c r="M2170" i="13"/>
  <c r="O2170" i="13" s="1"/>
  <c r="N2170" i="13"/>
  <c r="P2170" i="13"/>
  <c r="Q2170" i="13"/>
  <c r="S2170" i="13"/>
  <c r="R2170" i="13" s="1"/>
  <c r="M2171" i="13"/>
  <c r="N2171" i="13"/>
  <c r="P2171" i="13"/>
  <c r="Q2171" i="13"/>
  <c r="S2171" i="13"/>
  <c r="R2171" i="13" s="1"/>
  <c r="M2172" i="13"/>
  <c r="N2172" i="13"/>
  <c r="P2172" i="13"/>
  <c r="Q2172" i="13"/>
  <c r="S2172" i="13"/>
  <c r="R2172" i="13" s="1"/>
  <c r="M2173" i="13"/>
  <c r="N2173" i="13"/>
  <c r="P2173" i="13"/>
  <c r="Q2173" i="13"/>
  <c r="S2173" i="13"/>
  <c r="R2173" i="13" s="1"/>
  <c r="M2174" i="13"/>
  <c r="N2174" i="13"/>
  <c r="P2174" i="13"/>
  <c r="Q2174" i="13"/>
  <c r="S2174" i="13"/>
  <c r="R2174" i="13" s="1"/>
  <c r="M2175" i="13"/>
  <c r="N2175" i="13"/>
  <c r="P2175" i="13"/>
  <c r="Q2175" i="13"/>
  <c r="S2175" i="13"/>
  <c r="R2175" i="13" s="1"/>
  <c r="M2176" i="13"/>
  <c r="N2176" i="13"/>
  <c r="P2176" i="13"/>
  <c r="Q2176" i="13"/>
  <c r="S2176" i="13"/>
  <c r="R2176" i="13" s="1"/>
  <c r="M2177" i="13"/>
  <c r="N2177" i="13"/>
  <c r="P2177" i="13"/>
  <c r="Q2177" i="13"/>
  <c r="R2177" i="13"/>
  <c r="S2177" i="13"/>
  <c r="M2178" i="13"/>
  <c r="N2178" i="13"/>
  <c r="P2178" i="13"/>
  <c r="Q2178" i="13"/>
  <c r="S2178" i="13"/>
  <c r="R2178" i="13" s="1"/>
  <c r="M2179" i="13"/>
  <c r="O2179" i="13" s="1"/>
  <c r="N2179" i="13"/>
  <c r="P2179" i="13"/>
  <c r="Q2179" i="13"/>
  <c r="S2179" i="13"/>
  <c r="R2179" i="13" s="1"/>
  <c r="M2180" i="13"/>
  <c r="N2180" i="13"/>
  <c r="P2180" i="13"/>
  <c r="Q2180" i="13"/>
  <c r="S2180" i="13"/>
  <c r="R2180" i="13" s="1"/>
  <c r="M2181" i="13"/>
  <c r="N2181" i="13"/>
  <c r="O2181" i="13" s="1"/>
  <c r="P2181" i="13"/>
  <c r="Q2181" i="13"/>
  <c r="S2181" i="13"/>
  <c r="R2181" i="13" s="1"/>
  <c r="M2182" i="13"/>
  <c r="N2182" i="13"/>
  <c r="P2182" i="13"/>
  <c r="Q2182" i="13"/>
  <c r="S2182" i="13"/>
  <c r="R2182" i="13" s="1"/>
  <c r="M2183" i="13"/>
  <c r="N2183" i="13"/>
  <c r="P2183" i="13"/>
  <c r="Q2183" i="13"/>
  <c r="S2183" i="13"/>
  <c r="R2183" i="13" s="1"/>
  <c r="M2184" i="13"/>
  <c r="N2184" i="13"/>
  <c r="P2184" i="13"/>
  <c r="Q2184" i="13"/>
  <c r="S2184" i="13"/>
  <c r="R2184" i="13" s="1"/>
  <c r="M2185" i="13"/>
  <c r="N2185" i="13"/>
  <c r="P2185" i="13"/>
  <c r="Q2185" i="13"/>
  <c r="R2185" i="13"/>
  <c r="S2185" i="13"/>
  <c r="M2186" i="13"/>
  <c r="N2186" i="13"/>
  <c r="P2186" i="13"/>
  <c r="Q2186" i="13"/>
  <c r="S2186" i="13"/>
  <c r="R2186" i="13" s="1"/>
  <c r="M2187" i="13"/>
  <c r="O2187" i="13" s="1"/>
  <c r="N2187" i="13"/>
  <c r="P2187" i="13"/>
  <c r="Q2187" i="13"/>
  <c r="S2187" i="13"/>
  <c r="R2187" i="13" s="1"/>
  <c r="M2188" i="13"/>
  <c r="N2188" i="13"/>
  <c r="P2188" i="13"/>
  <c r="Q2188" i="13"/>
  <c r="S2188" i="13"/>
  <c r="R2188" i="13" s="1"/>
  <c r="M2189" i="13"/>
  <c r="N2189" i="13"/>
  <c r="P2189" i="13"/>
  <c r="Q2189" i="13"/>
  <c r="S2189" i="13"/>
  <c r="R2189" i="13" s="1"/>
  <c r="M2190" i="13"/>
  <c r="N2190" i="13"/>
  <c r="P2190" i="13"/>
  <c r="Q2190" i="13"/>
  <c r="S2190" i="13"/>
  <c r="R2190" i="13" s="1"/>
  <c r="M2191" i="13"/>
  <c r="N2191" i="13"/>
  <c r="P2191" i="13"/>
  <c r="Q2191" i="13"/>
  <c r="S2191" i="13"/>
  <c r="R2191" i="13" s="1"/>
  <c r="M2192" i="13"/>
  <c r="N2192" i="13"/>
  <c r="P2192" i="13"/>
  <c r="Q2192" i="13"/>
  <c r="R2192" i="13"/>
  <c r="S2192" i="13"/>
  <c r="M2193" i="13"/>
  <c r="N2193" i="13"/>
  <c r="P2193" i="13"/>
  <c r="Q2193" i="13"/>
  <c r="S2193" i="13"/>
  <c r="R2193" i="13" s="1"/>
  <c r="M2194" i="13"/>
  <c r="O2194" i="13" s="1"/>
  <c r="N2194" i="13"/>
  <c r="P2194" i="13"/>
  <c r="Q2194" i="13"/>
  <c r="S2194" i="13"/>
  <c r="R2194" i="13" s="1"/>
  <c r="M2195" i="13"/>
  <c r="N2195" i="13"/>
  <c r="P2195" i="13"/>
  <c r="Q2195" i="13"/>
  <c r="S2195" i="13"/>
  <c r="R2195" i="13" s="1"/>
  <c r="M2196" i="13"/>
  <c r="N2196" i="13"/>
  <c r="P2196" i="13"/>
  <c r="Q2196" i="13"/>
  <c r="S2196" i="13"/>
  <c r="R2196" i="13" s="1"/>
  <c r="M2197" i="13"/>
  <c r="N2197" i="13"/>
  <c r="P2197" i="13"/>
  <c r="Q2197" i="13"/>
  <c r="S2197" i="13"/>
  <c r="R2197" i="13" s="1"/>
  <c r="M2198" i="13"/>
  <c r="N2198" i="13"/>
  <c r="P2198" i="13"/>
  <c r="Q2198" i="13"/>
  <c r="S2198" i="13"/>
  <c r="R2198" i="13" s="1"/>
  <c r="M2199" i="13"/>
  <c r="N2199" i="13"/>
  <c r="P2199" i="13"/>
  <c r="Q2199" i="13"/>
  <c r="S2199" i="13"/>
  <c r="R2199" i="13" s="1"/>
  <c r="M2200" i="13"/>
  <c r="N2200" i="13"/>
  <c r="P2200" i="13"/>
  <c r="Q2200" i="13"/>
  <c r="S2200" i="13"/>
  <c r="R2200" i="13" s="1"/>
  <c r="M2201" i="13"/>
  <c r="N2201" i="13"/>
  <c r="P2201" i="13"/>
  <c r="Q2201" i="13"/>
  <c r="R2201" i="13"/>
  <c r="S2201" i="13"/>
  <c r="M2202" i="13"/>
  <c r="N2202" i="13"/>
  <c r="P2202" i="13"/>
  <c r="Q2202" i="13"/>
  <c r="S2202" i="13"/>
  <c r="R2202" i="13" s="1"/>
  <c r="M2203" i="13"/>
  <c r="O2203" i="13" s="1"/>
  <c r="N2203" i="13"/>
  <c r="P2203" i="13"/>
  <c r="Q2203" i="13"/>
  <c r="S2203" i="13"/>
  <c r="R2203" i="13" s="1"/>
  <c r="M2204" i="13"/>
  <c r="N2204" i="13"/>
  <c r="P2204" i="13"/>
  <c r="Q2204" i="13"/>
  <c r="S2204" i="13"/>
  <c r="R2204" i="13" s="1"/>
  <c r="M2205" i="13"/>
  <c r="N2205" i="13"/>
  <c r="O2205" i="13" s="1"/>
  <c r="P2205" i="13"/>
  <c r="Q2205" i="13"/>
  <c r="S2205" i="13"/>
  <c r="R2205" i="13" s="1"/>
  <c r="M2206" i="13"/>
  <c r="N2206" i="13"/>
  <c r="P2206" i="13"/>
  <c r="Q2206" i="13"/>
  <c r="S2206" i="13"/>
  <c r="R2206" i="13" s="1"/>
  <c r="M2207" i="13"/>
  <c r="N2207" i="13"/>
  <c r="P2207" i="13"/>
  <c r="Q2207" i="13"/>
  <c r="S2207" i="13"/>
  <c r="R2207" i="13" s="1"/>
  <c r="M2208" i="13"/>
  <c r="O2208" i="13" s="1"/>
  <c r="N2208" i="13"/>
  <c r="P2208" i="13"/>
  <c r="Q2208" i="13"/>
  <c r="R2208" i="13"/>
  <c r="S2208" i="13"/>
  <c r="M2209" i="13"/>
  <c r="N2209" i="13"/>
  <c r="P2209" i="13"/>
  <c r="Q2209" i="13"/>
  <c r="S2209" i="13"/>
  <c r="R2209" i="13" s="1"/>
  <c r="M2210" i="13"/>
  <c r="N2210" i="13"/>
  <c r="O2210" i="13"/>
  <c r="P2210" i="13"/>
  <c r="Q2210" i="13"/>
  <c r="S2210" i="13"/>
  <c r="R2210" i="13" s="1"/>
  <c r="M2211" i="13"/>
  <c r="N2211" i="13"/>
  <c r="P2211" i="13"/>
  <c r="Q2211" i="13"/>
  <c r="S2211" i="13"/>
  <c r="R2211" i="13" s="1"/>
  <c r="M2212" i="13"/>
  <c r="N2212" i="13"/>
  <c r="P2212" i="13"/>
  <c r="Q2212" i="13"/>
  <c r="S2212" i="13"/>
  <c r="R2212" i="13" s="1"/>
  <c r="M2213" i="13"/>
  <c r="N2213" i="13"/>
  <c r="P2213" i="13"/>
  <c r="Q2213" i="13"/>
  <c r="S2213" i="13"/>
  <c r="R2213" i="13" s="1"/>
  <c r="M2214" i="13"/>
  <c r="N2214" i="13"/>
  <c r="O2214" i="13" s="1"/>
  <c r="P2214" i="13"/>
  <c r="Q2214" i="13"/>
  <c r="S2214" i="13"/>
  <c r="R2214" i="13" s="1"/>
  <c r="M2215" i="13"/>
  <c r="N2215" i="13"/>
  <c r="P2215" i="13"/>
  <c r="Q2215" i="13"/>
  <c r="S2215" i="13"/>
  <c r="R2215" i="13" s="1"/>
  <c r="M2216" i="13"/>
  <c r="O2216" i="13" s="1"/>
  <c r="N2216" i="13"/>
  <c r="P2216" i="13"/>
  <c r="Q2216" i="13"/>
  <c r="R2216" i="13"/>
  <c r="S2216" i="13"/>
  <c r="M2217" i="13"/>
  <c r="N2217" i="13"/>
  <c r="P2217" i="13"/>
  <c r="Q2217" i="13"/>
  <c r="S2217" i="13"/>
  <c r="R2217" i="13" s="1"/>
  <c r="M2218" i="13"/>
  <c r="O2218" i="13" s="1"/>
  <c r="N2218" i="13"/>
  <c r="P2218" i="13"/>
  <c r="Q2218" i="13"/>
  <c r="S2218" i="13"/>
  <c r="R2218" i="13" s="1"/>
  <c r="M2219" i="13"/>
  <c r="O2219" i="13" s="1"/>
  <c r="N2219" i="13"/>
  <c r="P2219" i="13"/>
  <c r="Q2219" i="13"/>
  <c r="S2219" i="13"/>
  <c r="R2219" i="13" s="1"/>
  <c r="M2220" i="13"/>
  <c r="N2220" i="13"/>
  <c r="P2220" i="13"/>
  <c r="Q2220" i="13"/>
  <c r="S2220" i="13"/>
  <c r="R2220" i="13" s="1"/>
  <c r="M2221" i="13"/>
  <c r="N2221" i="13"/>
  <c r="O2221" i="13" s="1"/>
  <c r="P2221" i="13"/>
  <c r="Q2221" i="13"/>
  <c r="S2221" i="13"/>
  <c r="R2221" i="13" s="1"/>
  <c r="M2222" i="13"/>
  <c r="O2222" i="13" s="1"/>
  <c r="N2222" i="13"/>
  <c r="P2222" i="13"/>
  <c r="Q2222" i="13"/>
  <c r="S2222" i="13"/>
  <c r="R2222" i="13" s="1"/>
  <c r="M2223" i="13"/>
  <c r="N2223" i="13"/>
  <c r="P2223" i="13"/>
  <c r="Q2223" i="13"/>
  <c r="S2223" i="13"/>
  <c r="R2223" i="13" s="1"/>
  <c r="M2224" i="13"/>
  <c r="N2224" i="13"/>
  <c r="P2224" i="13"/>
  <c r="Q2224" i="13"/>
  <c r="S2224" i="13"/>
  <c r="R2224" i="13" s="1"/>
  <c r="M2225" i="13"/>
  <c r="N2225" i="13"/>
  <c r="P2225" i="13"/>
  <c r="Q2225" i="13"/>
  <c r="R2225" i="13"/>
  <c r="S2225" i="13"/>
  <c r="M2226" i="13"/>
  <c r="N2226" i="13"/>
  <c r="O2226" i="13" s="1"/>
  <c r="P2226" i="13"/>
  <c r="Q2226" i="13"/>
  <c r="S2226" i="13"/>
  <c r="R2226" i="13" s="1"/>
  <c r="M2227" i="13"/>
  <c r="O2227" i="13" s="1"/>
  <c r="N2227" i="13"/>
  <c r="P2227" i="13"/>
  <c r="Q2227" i="13"/>
  <c r="S2227" i="13"/>
  <c r="R2227" i="13" s="1"/>
  <c r="M2228" i="13"/>
  <c r="N2228" i="13"/>
  <c r="P2228" i="13"/>
  <c r="Q2228" i="13"/>
  <c r="S2228" i="13"/>
  <c r="R2228" i="13" s="1"/>
  <c r="M2229" i="13"/>
  <c r="N2229" i="13"/>
  <c r="O2229" i="13" s="1"/>
  <c r="P2229" i="13"/>
  <c r="Q2229" i="13"/>
  <c r="S2229" i="13"/>
  <c r="R2229" i="13" s="1"/>
  <c r="M2230" i="13"/>
  <c r="N2230" i="13"/>
  <c r="P2230" i="13"/>
  <c r="Q2230" i="13"/>
  <c r="S2230" i="13"/>
  <c r="R2230" i="13" s="1"/>
  <c r="M2231" i="13"/>
  <c r="N2231" i="13"/>
  <c r="P2231" i="13"/>
  <c r="Q2231" i="13"/>
  <c r="S2231" i="13"/>
  <c r="R2231" i="13" s="1"/>
  <c r="M2232" i="13"/>
  <c r="N2232" i="13"/>
  <c r="P2232" i="13"/>
  <c r="Q2232" i="13"/>
  <c r="R2232" i="13"/>
  <c r="S2232" i="13"/>
  <c r="M2233" i="13"/>
  <c r="O2233" i="13" s="1"/>
  <c r="N2233" i="13"/>
  <c r="P2233" i="13"/>
  <c r="Q2233" i="13"/>
  <c r="R2233" i="13"/>
  <c r="S2233" i="13"/>
  <c r="M2234" i="13"/>
  <c r="N2234" i="13"/>
  <c r="P2234" i="13"/>
  <c r="Q2234" i="13"/>
  <c r="R2234" i="13"/>
  <c r="S2234" i="13"/>
  <c r="M2235" i="13"/>
  <c r="O2235" i="13" s="1"/>
  <c r="N2235" i="13"/>
  <c r="P2235" i="13"/>
  <c r="Q2235" i="13"/>
  <c r="S2235" i="13"/>
  <c r="R2235" i="13" s="1"/>
  <c r="M2236" i="13"/>
  <c r="O2236" i="13" s="1"/>
  <c r="N2236" i="13"/>
  <c r="P2236" i="13"/>
  <c r="Q2236" i="13"/>
  <c r="R2236" i="13"/>
  <c r="S2236" i="13"/>
  <c r="M2237" i="13"/>
  <c r="N2237" i="13"/>
  <c r="P2237" i="13"/>
  <c r="Q2237" i="13"/>
  <c r="R2237" i="13"/>
  <c r="S2237" i="13"/>
  <c r="M2238" i="13"/>
  <c r="O2238" i="13" s="1"/>
  <c r="N2238" i="13"/>
  <c r="P2238" i="13"/>
  <c r="Q2238" i="13"/>
  <c r="S2238" i="13"/>
  <c r="R2238" i="13" s="1"/>
  <c r="M2239" i="13"/>
  <c r="N2239" i="13"/>
  <c r="P2239" i="13"/>
  <c r="Q2239" i="13"/>
  <c r="S2239" i="13"/>
  <c r="R2239" i="13" s="1"/>
  <c r="M2240" i="13"/>
  <c r="O2240" i="13" s="1"/>
  <c r="N2240" i="13"/>
  <c r="P2240" i="13"/>
  <c r="Q2240" i="13"/>
  <c r="R2240" i="13"/>
  <c r="S2240" i="13"/>
  <c r="M2241" i="13"/>
  <c r="N2241" i="13"/>
  <c r="P2241" i="13"/>
  <c r="Q2241" i="13"/>
  <c r="S2241" i="13"/>
  <c r="R2241" i="13" s="1"/>
  <c r="M2242" i="13"/>
  <c r="O2242" i="13" s="1"/>
  <c r="N2242" i="13"/>
  <c r="P2242" i="13"/>
  <c r="Q2242" i="13"/>
  <c r="S2242" i="13"/>
  <c r="R2242" i="13" s="1"/>
  <c r="M2243" i="13"/>
  <c r="O2243" i="13" s="1"/>
  <c r="N2243" i="13"/>
  <c r="P2243" i="13"/>
  <c r="Q2243" i="13"/>
  <c r="R2243" i="13"/>
  <c r="S2243" i="13"/>
  <c r="M2244" i="13"/>
  <c r="N2244" i="13"/>
  <c r="P2244" i="13"/>
  <c r="Q2244" i="13"/>
  <c r="S2244" i="13"/>
  <c r="R2244" i="13" s="1"/>
  <c r="M2245" i="13"/>
  <c r="N2245" i="13"/>
  <c r="P2245" i="13"/>
  <c r="Q2245" i="13"/>
  <c r="R2245" i="13"/>
  <c r="S2245" i="13"/>
  <c r="M2246" i="13"/>
  <c r="N2246" i="13"/>
  <c r="P2246" i="13"/>
  <c r="Q2246" i="13"/>
  <c r="S2246" i="13"/>
  <c r="R2246" i="13" s="1"/>
  <c r="M2247" i="13"/>
  <c r="O2247" i="13" s="1"/>
  <c r="N2247" i="13"/>
  <c r="P2247" i="13"/>
  <c r="Q2247" i="13"/>
  <c r="R2247" i="13"/>
  <c r="S2247" i="13"/>
  <c r="M2248" i="13"/>
  <c r="N2248" i="13"/>
  <c r="P2248" i="13"/>
  <c r="Q2248" i="13"/>
  <c r="S2248" i="13"/>
  <c r="R2248" i="13" s="1"/>
  <c r="M2249" i="13"/>
  <c r="N2249" i="13"/>
  <c r="P2249" i="13"/>
  <c r="Q2249" i="13"/>
  <c r="R2249" i="13"/>
  <c r="S2249" i="13"/>
  <c r="M2250" i="13"/>
  <c r="N2250" i="13"/>
  <c r="P2250" i="13"/>
  <c r="Q2250" i="13"/>
  <c r="S2250" i="13"/>
  <c r="R2250" i="13" s="1"/>
  <c r="M2251" i="13"/>
  <c r="O2251" i="13" s="1"/>
  <c r="N2251" i="13"/>
  <c r="P2251" i="13"/>
  <c r="Q2251" i="13"/>
  <c r="R2251" i="13"/>
  <c r="S2251" i="13"/>
  <c r="M2252" i="13"/>
  <c r="O2252" i="13" s="1"/>
  <c r="N2252" i="13"/>
  <c r="P2252" i="13"/>
  <c r="Q2252" i="13"/>
  <c r="R2252" i="13"/>
  <c r="S2252" i="13"/>
  <c r="M2253" i="13"/>
  <c r="N2253" i="13"/>
  <c r="P2253" i="13"/>
  <c r="Q2253" i="13"/>
  <c r="R2253" i="13"/>
  <c r="S2253" i="13"/>
  <c r="M2254" i="13"/>
  <c r="O2254" i="13" s="1"/>
  <c r="N2254" i="13"/>
  <c r="P2254" i="13"/>
  <c r="Q2254" i="13"/>
  <c r="S2254" i="13"/>
  <c r="R2254" i="13" s="1"/>
  <c r="M2255" i="13"/>
  <c r="N2255" i="13"/>
  <c r="P2255" i="13"/>
  <c r="Q2255" i="13"/>
  <c r="S2255" i="13"/>
  <c r="R2255" i="13" s="1"/>
  <c r="M2256" i="13"/>
  <c r="O2256" i="13" s="1"/>
  <c r="N2256" i="13"/>
  <c r="P2256" i="13"/>
  <c r="Q2256" i="13"/>
  <c r="R2256" i="13"/>
  <c r="S2256" i="13"/>
  <c r="M2257" i="13"/>
  <c r="N2257" i="13"/>
  <c r="P2257" i="13"/>
  <c r="Q2257" i="13"/>
  <c r="S2257" i="13"/>
  <c r="R2257" i="13" s="1"/>
  <c r="M2258" i="13"/>
  <c r="O2258" i="13" s="1"/>
  <c r="N2258" i="13"/>
  <c r="P2258" i="13"/>
  <c r="Q2258" i="13"/>
  <c r="S2258" i="13"/>
  <c r="R2258" i="13" s="1"/>
  <c r="M2259" i="13"/>
  <c r="O2259" i="13" s="1"/>
  <c r="N2259" i="13"/>
  <c r="P2259" i="13"/>
  <c r="Q2259" i="13"/>
  <c r="R2259" i="13"/>
  <c r="S2259" i="13"/>
  <c r="M2260" i="13"/>
  <c r="N2260" i="13"/>
  <c r="P2260" i="13"/>
  <c r="Q2260" i="13"/>
  <c r="S2260" i="13"/>
  <c r="R2260" i="13" s="1"/>
  <c r="M2261" i="13"/>
  <c r="N2261" i="13"/>
  <c r="P2261" i="13"/>
  <c r="Q2261" i="13"/>
  <c r="R2261" i="13"/>
  <c r="S2261" i="13"/>
  <c r="M2262" i="13"/>
  <c r="N2262" i="13"/>
  <c r="P2262" i="13"/>
  <c r="Q2262" i="13"/>
  <c r="S2262" i="13"/>
  <c r="R2262" i="13" s="1"/>
  <c r="M2263" i="13"/>
  <c r="O2263" i="13" s="1"/>
  <c r="N2263" i="13"/>
  <c r="P2263" i="13"/>
  <c r="Q2263" i="13"/>
  <c r="R2263" i="13"/>
  <c r="S2263" i="13"/>
  <c r="M2264" i="13"/>
  <c r="N2264" i="13"/>
  <c r="P2264" i="13"/>
  <c r="Q2264" i="13"/>
  <c r="S2264" i="13"/>
  <c r="R2264" i="13" s="1"/>
  <c r="M2265" i="13"/>
  <c r="N2265" i="13"/>
  <c r="P2265" i="13"/>
  <c r="Q2265" i="13"/>
  <c r="S2265" i="13"/>
  <c r="R2265" i="13" s="1"/>
  <c r="M2266" i="13"/>
  <c r="N2266" i="13"/>
  <c r="P2266" i="13"/>
  <c r="Q2266" i="13"/>
  <c r="S2266" i="13"/>
  <c r="R2266" i="13" s="1"/>
  <c r="M2267" i="13"/>
  <c r="N2267" i="13"/>
  <c r="P2267" i="13"/>
  <c r="Q2267" i="13"/>
  <c r="S2267" i="13"/>
  <c r="R2267" i="13" s="1"/>
  <c r="M2268" i="13"/>
  <c r="O2268" i="13" s="1"/>
  <c r="N2268" i="13"/>
  <c r="P2268" i="13"/>
  <c r="Q2268" i="13"/>
  <c r="R2268" i="13"/>
  <c r="S2268" i="13"/>
  <c r="M2269" i="13"/>
  <c r="N2269" i="13"/>
  <c r="P2269" i="13"/>
  <c r="Q2269" i="13"/>
  <c r="S2269" i="13"/>
  <c r="R2269" i="13" s="1"/>
  <c r="M2270" i="13"/>
  <c r="O2270" i="13" s="1"/>
  <c r="N2270" i="13"/>
  <c r="P2270" i="13"/>
  <c r="Q2270" i="13"/>
  <c r="S2270" i="13"/>
  <c r="R2270" i="13" s="1"/>
  <c r="M2271" i="13"/>
  <c r="N2271" i="13"/>
  <c r="P2271" i="13"/>
  <c r="Q2271" i="13"/>
  <c r="S2271" i="13"/>
  <c r="R2271" i="13" s="1"/>
  <c r="M2272" i="13"/>
  <c r="N2272" i="13"/>
  <c r="P2272" i="13"/>
  <c r="Q2272" i="13"/>
  <c r="S2272" i="13"/>
  <c r="R2272" i="13" s="1"/>
  <c r="M2273" i="13"/>
  <c r="N2273" i="13"/>
  <c r="P2273" i="13"/>
  <c r="Q2273" i="13"/>
  <c r="S2273" i="13"/>
  <c r="R2273" i="13" s="1"/>
  <c r="M2274" i="13"/>
  <c r="O2274" i="13" s="1"/>
  <c r="N2274" i="13"/>
  <c r="P2274" i="13"/>
  <c r="Q2274" i="13"/>
  <c r="S2274" i="13"/>
  <c r="R2274" i="13" s="1"/>
  <c r="M2275" i="13"/>
  <c r="O2275" i="13" s="1"/>
  <c r="N2275" i="13"/>
  <c r="P2275" i="13"/>
  <c r="Q2275" i="13"/>
  <c r="R2275" i="13"/>
  <c r="S2275" i="13"/>
  <c r="M2276" i="13"/>
  <c r="O2276" i="13" s="1"/>
  <c r="N2276" i="13"/>
  <c r="P2276" i="13"/>
  <c r="Q2276" i="13"/>
  <c r="R2276" i="13"/>
  <c r="S2276" i="13"/>
  <c r="M2277" i="13"/>
  <c r="N2277" i="13"/>
  <c r="P2277" i="13"/>
  <c r="Q2277" i="13"/>
  <c r="R2277" i="13"/>
  <c r="S2277" i="13"/>
  <c r="M2278" i="13"/>
  <c r="O2278" i="13" s="1"/>
  <c r="N2278" i="13"/>
  <c r="P2278" i="13"/>
  <c r="Q2278" i="13"/>
  <c r="S2278" i="13"/>
  <c r="R2278" i="13" s="1"/>
  <c r="M2279" i="13"/>
  <c r="O2279" i="13" s="1"/>
  <c r="N2279" i="13"/>
  <c r="P2279" i="13"/>
  <c r="Q2279" i="13"/>
  <c r="R2279" i="13"/>
  <c r="S2279" i="13"/>
  <c r="M2280" i="13"/>
  <c r="N2280" i="13"/>
  <c r="P2280" i="13"/>
  <c r="Q2280" i="13"/>
  <c r="S2280" i="13"/>
  <c r="R2280" i="13" s="1"/>
  <c r="M2281" i="13"/>
  <c r="N2281" i="13"/>
  <c r="P2281" i="13"/>
  <c r="Q2281" i="13"/>
  <c r="R2281" i="13"/>
  <c r="S2281" i="13"/>
  <c r="M2282" i="13"/>
  <c r="N2282" i="13"/>
  <c r="P2282" i="13"/>
  <c r="Q2282" i="13"/>
  <c r="S2282" i="13"/>
  <c r="R2282" i="13" s="1"/>
  <c r="M2283" i="13"/>
  <c r="N2283" i="13"/>
  <c r="P2283" i="13"/>
  <c r="Q2283" i="13"/>
  <c r="S2283" i="13"/>
  <c r="R2283" i="13" s="1"/>
  <c r="M2284" i="13"/>
  <c r="O2284" i="13" s="1"/>
  <c r="N2284" i="13"/>
  <c r="P2284" i="13"/>
  <c r="Q2284" i="13"/>
  <c r="R2284" i="13"/>
  <c r="S2284" i="13"/>
  <c r="M2285" i="13"/>
  <c r="N2285" i="13"/>
  <c r="P2285" i="13"/>
  <c r="Q2285" i="13"/>
  <c r="S2285" i="13"/>
  <c r="R2285" i="13" s="1"/>
  <c r="M2286" i="13"/>
  <c r="O2286" i="13" s="1"/>
  <c r="N2286" i="13"/>
  <c r="P2286" i="13"/>
  <c r="Q2286" i="13"/>
  <c r="S2286" i="13"/>
  <c r="R2286" i="13" s="1"/>
  <c r="M2287" i="13"/>
  <c r="N2287" i="13"/>
  <c r="P2287" i="13"/>
  <c r="Q2287" i="13"/>
  <c r="S2287" i="13"/>
  <c r="R2287" i="13" s="1"/>
  <c r="M2288" i="13"/>
  <c r="N2288" i="13"/>
  <c r="P2288" i="13"/>
  <c r="Q2288" i="13"/>
  <c r="S2288" i="13"/>
  <c r="R2288" i="13" s="1"/>
  <c r="M2289" i="13"/>
  <c r="N2289" i="13"/>
  <c r="P2289" i="13"/>
  <c r="Q2289" i="13"/>
  <c r="S2289" i="13"/>
  <c r="R2289" i="13" s="1"/>
  <c r="M2290" i="13"/>
  <c r="N2290" i="13"/>
  <c r="P2290" i="13"/>
  <c r="Q2290" i="13"/>
  <c r="S2290" i="13"/>
  <c r="R2290" i="13" s="1"/>
  <c r="M2291" i="13"/>
  <c r="O2291" i="13" s="1"/>
  <c r="N2291" i="13"/>
  <c r="P2291" i="13"/>
  <c r="Q2291" i="13"/>
  <c r="R2291" i="13"/>
  <c r="S2291" i="13"/>
  <c r="M2292" i="13"/>
  <c r="O2292" i="13" s="1"/>
  <c r="N2292" i="13"/>
  <c r="P2292" i="13"/>
  <c r="Q2292" i="13"/>
  <c r="R2292" i="13"/>
  <c r="S2292" i="13"/>
  <c r="M2293" i="13"/>
  <c r="N2293" i="13"/>
  <c r="P2293" i="13"/>
  <c r="Q2293" i="13"/>
  <c r="R2293" i="13"/>
  <c r="S2293" i="13"/>
  <c r="M2294" i="13"/>
  <c r="O2294" i="13" s="1"/>
  <c r="N2294" i="13"/>
  <c r="P2294" i="13"/>
  <c r="Q2294" i="13"/>
  <c r="S2294" i="13"/>
  <c r="R2294" i="13" s="1"/>
  <c r="M2295" i="13"/>
  <c r="N2295" i="13"/>
  <c r="P2295" i="13"/>
  <c r="Q2295" i="13"/>
  <c r="S2295" i="13"/>
  <c r="R2295" i="13" s="1"/>
  <c r="M2296" i="13"/>
  <c r="N2296" i="13"/>
  <c r="P2296" i="13"/>
  <c r="Q2296" i="13"/>
  <c r="S2296" i="13"/>
  <c r="R2296" i="13" s="1"/>
  <c r="M2297" i="13"/>
  <c r="N2297" i="13"/>
  <c r="P2297" i="13"/>
  <c r="Q2297" i="13"/>
  <c r="R2297" i="13"/>
  <c r="S2297" i="13"/>
  <c r="M2298" i="13"/>
  <c r="N2298" i="13"/>
  <c r="P2298" i="13"/>
  <c r="Q2298" i="13"/>
  <c r="S2298" i="13"/>
  <c r="R2298" i="13" s="1"/>
  <c r="M2299" i="13"/>
  <c r="O2299" i="13" s="1"/>
  <c r="N2299" i="13"/>
  <c r="P2299" i="13"/>
  <c r="Q2299" i="13"/>
  <c r="R2299" i="13"/>
  <c r="S2299" i="13"/>
  <c r="M2300" i="13"/>
  <c r="O2300" i="13" s="1"/>
  <c r="N2300" i="13"/>
  <c r="P2300" i="13"/>
  <c r="Q2300" i="13"/>
  <c r="R2300" i="13"/>
  <c r="S2300" i="13"/>
  <c r="M2301" i="13"/>
  <c r="N2301" i="13"/>
  <c r="P2301" i="13"/>
  <c r="Q2301" i="13"/>
  <c r="R2301" i="13"/>
  <c r="S2301" i="13"/>
  <c r="M2302" i="13"/>
  <c r="O2302" i="13" s="1"/>
  <c r="N2302" i="13"/>
  <c r="P2302" i="13"/>
  <c r="Q2302" i="13"/>
  <c r="S2302" i="13"/>
  <c r="R2302" i="13" s="1"/>
  <c r="M2303" i="13"/>
  <c r="N2303" i="13"/>
  <c r="P2303" i="13"/>
  <c r="Q2303" i="13"/>
  <c r="S2303" i="13"/>
  <c r="R2303" i="13" s="1"/>
  <c r="M2304" i="13"/>
  <c r="O2304" i="13" s="1"/>
  <c r="N2304" i="13"/>
  <c r="P2304" i="13"/>
  <c r="Q2304" i="13"/>
  <c r="R2304" i="13"/>
  <c r="S2304" i="13"/>
  <c r="M2305" i="13"/>
  <c r="N2305" i="13"/>
  <c r="P2305" i="13"/>
  <c r="Q2305" i="13"/>
  <c r="S2305" i="13"/>
  <c r="R2305" i="13" s="1"/>
  <c r="M2306" i="13"/>
  <c r="N2306" i="13"/>
  <c r="P2306" i="13"/>
  <c r="Q2306" i="13"/>
  <c r="S2306" i="13"/>
  <c r="R2306" i="13" s="1"/>
  <c r="M2307" i="13"/>
  <c r="O2307" i="13" s="1"/>
  <c r="N2307" i="13"/>
  <c r="P2307" i="13"/>
  <c r="Q2307" i="13"/>
  <c r="R2307" i="13"/>
  <c r="S2307" i="13"/>
  <c r="M2308" i="13"/>
  <c r="N2308" i="13"/>
  <c r="P2308" i="13"/>
  <c r="Q2308" i="13"/>
  <c r="S2308" i="13"/>
  <c r="R2308" i="13" s="1"/>
  <c r="M2309" i="13"/>
  <c r="N2309" i="13"/>
  <c r="P2309" i="13"/>
  <c r="Q2309" i="13"/>
  <c r="R2309" i="13"/>
  <c r="S2309" i="13"/>
  <c r="M2310" i="13"/>
  <c r="N2310" i="13"/>
  <c r="P2310" i="13"/>
  <c r="Q2310" i="13"/>
  <c r="S2310" i="13"/>
  <c r="R2310" i="13" s="1"/>
  <c r="M2311" i="13"/>
  <c r="N2311" i="13"/>
  <c r="P2311" i="13"/>
  <c r="Q2311" i="13"/>
  <c r="S2311" i="13"/>
  <c r="R2311" i="13" s="1"/>
  <c r="M2312" i="13"/>
  <c r="N2312" i="13"/>
  <c r="P2312" i="13"/>
  <c r="Q2312" i="13"/>
  <c r="S2312" i="13"/>
  <c r="R2312" i="13" s="1"/>
  <c r="M2313" i="13"/>
  <c r="N2313" i="13"/>
  <c r="P2313" i="13"/>
  <c r="Q2313" i="13"/>
  <c r="S2313" i="13"/>
  <c r="R2313" i="13" s="1"/>
  <c r="M2314" i="13"/>
  <c r="N2314" i="13"/>
  <c r="P2314" i="13"/>
  <c r="Q2314" i="13"/>
  <c r="S2314" i="13"/>
  <c r="R2314" i="13" s="1"/>
  <c r="M2315" i="13"/>
  <c r="N2315" i="13"/>
  <c r="P2315" i="13"/>
  <c r="Q2315" i="13"/>
  <c r="S2315" i="13"/>
  <c r="R2315" i="13" s="1"/>
  <c r="M2316" i="13"/>
  <c r="N2316" i="13"/>
  <c r="P2316" i="13"/>
  <c r="Q2316" i="13"/>
  <c r="S2316" i="13"/>
  <c r="R2316" i="13" s="1"/>
  <c r="M2317" i="13"/>
  <c r="N2317" i="13"/>
  <c r="P2317" i="13"/>
  <c r="Q2317" i="13"/>
  <c r="S2317" i="13"/>
  <c r="R2317" i="13" s="1"/>
  <c r="M2318" i="13"/>
  <c r="N2318" i="13"/>
  <c r="P2318" i="13"/>
  <c r="Q2318" i="13"/>
  <c r="S2318" i="13"/>
  <c r="R2318" i="13" s="1"/>
  <c r="M2319" i="13"/>
  <c r="O2319" i="13" s="1"/>
  <c r="N2319" i="13"/>
  <c r="P2319" i="13"/>
  <c r="Q2319" i="13"/>
  <c r="R2319" i="13"/>
  <c r="S2319" i="13"/>
  <c r="M2320" i="13"/>
  <c r="N2320" i="13"/>
  <c r="P2320" i="13"/>
  <c r="Q2320" i="13"/>
  <c r="S2320" i="13"/>
  <c r="R2320" i="13" s="1"/>
  <c r="M2321" i="13"/>
  <c r="N2321" i="13"/>
  <c r="P2321" i="13"/>
  <c r="Q2321" i="13"/>
  <c r="R2321" i="13"/>
  <c r="S2321" i="13"/>
  <c r="M2322" i="13"/>
  <c r="N2322" i="13"/>
  <c r="P2322" i="13"/>
  <c r="Q2322" i="13"/>
  <c r="S2322" i="13"/>
  <c r="R2322" i="13" s="1"/>
  <c r="M2323" i="13"/>
  <c r="N2323" i="13"/>
  <c r="P2323" i="13"/>
  <c r="Q2323" i="13"/>
  <c r="S2323" i="13"/>
  <c r="R2323" i="13" s="1"/>
  <c r="M2324" i="13"/>
  <c r="N2324" i="13"/>
  <c r="P2324" i="13"/>
  <c r="Q2324" i="13"/>
  <c r="S2324" i="13"/>
  <c r="R2324" i="13" s="1"/>
  <c r="M2325" i="13"/>
  <c r="N2325" i="13"/>
  <c r="P2325" i="13"/>
  <c r="Q2325" i="13"/>
  <c r="S2325" i="13"/>
  <c r="R2325" i="13" s="1"/>
  <c r="M2326" i="13"/>
  <c r="N2326" i="13"/>
  <c r="P2326" i="13"/>
  <c r="Q2326" i="13"/>
  <c r="S2326" i="13"/>
  <c r="R2326" i="13" s="1"/>
  <c r="M2327" i="13"/>
  <c r="N2327" i="13"/>
  <c r="P2327" i="13"/>
  <c r="Q2327" i="13"/>
  <c r="S2327" i="13"/>
  <c r="R2327" i="13" s="1"/>
  <c r="M2328" i="13"/>
  <c r="O2328" i="13" s="1"/>
  <c r="N2328" i="13"/>
  <c r="P2328" i="13"/>
  <c r="Q2328" i="13"/>
  <c r="R2328" i="13"/>
  <c r="S2328" i="13"/>
  <c r="M2329" i="13"/>
  <c r="N2329" i="13"/>
  <c r="P2329" i="13"/>
  <c r="Q2329" i="13"/>
  <c r="S2329" i="13"/>
  <c r="R2329" i="13" s="1"/>
  <c r="M2330" i="13"/>
  <c r="O2330" i="13" s="1"/>
  <c r="N2330" i="13"/>
  <c r="P2330" i="13"/>
  <c r="Q2330" i="13"/>
  <c r="S2330" i="13"/>
  <c r="R2330" i="13" s="1"/>
  <c r="M2331" i="13"/>
  <c r="O2331" i="13" s="1"/>
  <c r="N2331" i="13"/>
  <c r="P2331" i="13"/>
  <c r="Q2331" i="13"/>
  <c r="R2331" i="13"/>
  <c r="S2331" i="13"/>
  <c r="M2332" i="13"/>
  <c r="N2332" i="13"/>
  <c r="P2332" i="13"/>
  <c r="Q2332" i="13"/>
  <c r="S2332" i="13"/>
  <c r="R2332" i="13" s="1"/>
  <c r="M2333" i="13"/>
  <c r="N2333" i="13"/>
  <c r="P2333" i="13"/>
  <c r="Q2333" i="13"/>
  <c r="R2333" i="13"/>
  <c r="S2333" i="13"/>
  <c r="M2334" i="13"/>
  <c r="N2334" i="13"/>
  <c r="P2334" i="13"/>
  <c r="Q2334" i="13"/>
  <c r="S2334" i="13"/>
  <c r="R2334" i="13" s="1"/>
  <c r="M2335" i="13"/>
  <c r="O2335" i="13" s="1"/>
  <c r="N2335" i="13"/>
  <c r="P2335" i="13"/>
  <c r="Q2335" i="13"/>
  <c r="R2335" i="13"/>
  <c r="S2335" i="13"/>
  <c r="M2336" i="13"/>
  <c r="N2336" i="13"/>
  <c r="P2336" i="13"/>
  <c r="Q2336" i="13"/>
  <c r="S2336" i="13"/>
  <c r="R2336" i="13" s="1"/>
  <c r="M2337" i="13"/>
  <c r="N2337" i="13"/>
  <c r="P2337" i="13"/>
  <c r="Q2337" i="13"/>
  <c r="R2337" i="13"/>
  <c r="S2337" i="13"/>
  <c r="M2338" i="13"/>
  <c r="N2338" i="13"/>
  <c r="P2338" i="13"/>
  <c r="Q2338" i="13"/>
  <c r="S2338" i="13"/>
  <c r="R2338" i="13" s="1"/>
  <c r="M2339" i="13"/>
  <c r="N2339" i="13"/>
  <c r="P2339" i="13"/>
  <c r="Q2339" i="13"/>
  <c r="S2339" i="13"/>
  <c r="R2339" i="13" s="1"/>
  <c r="M2340" i="13"/>
  <c r="O2340" i="13" s="1"/>
  <c r="N2340" i="13"/>
  <c r="P2340" i="13"/>
  <c r="Q2340" i="13"/>
  <c r="R2340" i="13"/>
  <c r="S2340" i="13"/>
  <c r="M2341" i="13"/>
  <c r="N2341" i="13"/>
  <c r="P2341" i="13"/>
  <c r="Q2341" i="13"/>
  <c r="S2341" i="13"/>
  <c r="R2341" i="13" s="1"/>
  <c r="M2342" i="13"/>
  <c r="O2342" i="13" s="1"/>
  <c r="N2342" i="13"/>
  <c r="P2342" i="13"/>
  <c r="Q2342" i="13"/>
  <c r="S2342" i="13"/>
  <c r="R2342" i="13" s="1"/>
  <c r="M2343" i="13"/>
  <c r="N2343" i="13"/>
  <c r="P2343" i="13"/>
  <c r="Q2343" i="13"/>
  <c r="S2343" i="13"/>
  <c r="R2343" i="13" s="1"/>
  <c r="M2344" i="13"/>
  <c r="O2344" i="13" s="1"/>
  <c r="N2344" i="13"/>
  <c r="P2344" i="13"/>
  <c r="Q2344" i="13"/>
  <c r="R2344" i="13"/>
  <c r="S2344" i="13"/>
  <c r="M2345" i="13"/>
  <c r="N2345" i="13"/>
  <c r="P2345" i="13"/>
  <c r="Q2345" i="13"/>
  <c r="S2345" i="13"/>
  <c r="R2345" i="13" s="1"/>
  <c r="M2346" i="13"/>
  <c r="O2346" i="13" s="1"/>
  <c r="N2346" i="13"/>
  <c r="P2346" i="13"/>
  <c r="Q2346" i="13"/>
  <c r="S2346" i="13"/>
  <c r="R2346" i="13" s="1"/>
  <c r="M2347" i="13"/>
  <c r="O2347" i="13" s="1"/>
  <c r="N2347" i="13"/>
  <c r="P2347" i="13"/>
  <c r="Q2347" i="13"/>
  <c r="R2347" i="13"/>
  <c r="S2347" i="13"/>
  <c r="M2348" i="13"/>
  <c r="N2348" i="13"/>
  <c r="P2348" i="13"/>
  <c r="Q2348" i="13"/>
  <c r="S2348" i="13"/>
  <c r="R2348" i="13" s="1"/>
  <c r="M2349" i="13"/>
  <c r="N2349" i="13"/>
  <c r="P2349" i="13"/>
  <c r="Q2349" i="13"/>
  <c r="R2349" i="13"/>
  <c r="S2349" i="13"/>
  <c r="M2350" i="13"/>
  <c r="N2350" i="13"/>
  <c r="P2350" i="13"/>
  <c r="Q2350" i="13"/>
  <c r="S2350" i="13"/>
  <c r="R2350" i="13" s="1"/>
  <c r="M2351" i="13"/>
  <c r="O2351" i="13" s="1"/>
  <c r="N2351" i="13"/>
  <c r="P2351" i="13"/>
  <c r="Q2351" i="13"/>
  <c r="R2351" i="13"/>
  <c r="S2351" i="13"/>
  <c r="M2352" i="13"/>
  <c r="N2352" i="13"/>
  <c r="P2352" i="13"/>
  <c r="Q2352" i="13"/>
  <c r="S2352" i="13"/>
  <c r="R2352" i="13" s="1"/>
  <c r="M2353" i="13"/>
  <c r="N2353" i="13"/>
  <c r="P2353" i="13"/>
  <c r="Q2353" i="13"/>
  <c r="R2353" i="13"/>
  <c r="S2353" i="13"/>
  <c r="M2354" i="13"/>
  <c r="N2354" i="13"/>
  <c r="P2354" i="13"/>
  <c r="Q2354" i="13"/>
  <c r="S2354" i="13"/>
  <c r="R2354" i="13" s="1"/>
  <c r="M2355" i="13"/>
  <c r="N2355" i="13"/>
  <c r="P2355" i="13"/>
  <c r="Q2355" i="13"/>
  <c r="S2355" i="13"/>
  <c r="R2355" i="13" s="1"/>
  <c r="M2356" i="13"/>
  <c r="O2356" i="13" s="1"/>
  <c r="N2356" i="13"/>
  <c r="P2356" i="13"/>
  <c r="Q2356" i="13"/>
  <c r="R2356" i="13"/>
  <c r="S2356" i="13"/>
  <c r="M2357" i="13"/>
  <c r="N2357" i="13"/>
  <c r="P2357" i="13"/>
  <c r="Q2357" i="13"/>
  <c r="S2357" i="13"/>
  <c r="R2357" i="13" s="1"/>
  <c r="M2358" i="13"/>
  <c r="O2358" i="13" s="1"/>
  <c r="N2358" i="13"/>
  <c r="P2358" i="13"/>
  <c r="Q2358" i="13"/>
  <c r="S2358" i="13"/>
  <c r="R2358" i="13" s="1"/>
  <c r="M2359" i="13"/>
  <c r="N2359" i="13"/>
  <c r="P2359" i="13"/>
  <c r="Q2359" i="13"/>
  <c r="S2359" i="13"/>
  <c r="R2359" i="13" s="1"/>
  <c r="M2360" i="13"/>
  <c r="O2360" i="13" s="1"/>
  <c r="N2360" i="13"/>
  <c r="P2360" i="13"/>
  <c r="Q2360" i="13"/>
  <c r="R2360" i="13"/>
  <c r="S2360" i="13"/>
  <c r="M2361" i="13"/>
  <c r="N2361" i="13"/>
  <c r="P2361" i="13"/>
  <c r="Q2361" i="13"/>
  <c r="S2361" i="13"/>
  <c r="R2361" i="13" s="1"/>
  <c r="M2362" i="13"/>
  <c r="O2362" i="13" s="1"/>
  <c r="N2362" i="13"/>
  <c r="P2362" i="13"/>
  <c r="Q2362" i="13"/>
  <c r="S2362" i="13"/>
  <c r="R2362" i="13" s="1"/>
  <c r="M2363" i="13"/>
  <c r="O2363" i="13" s="1"/>
  <c r="N2363" i="13"/>
  <c r="P2363" i="13"/>
  <c r="Q2363" i="13"/>
  <c r="R2363" i="13"/>
  <c r="S2363" i="13"/>
  <c r="M2364" i="13"/>
  <c r="N2364" i="13"/>
  <c r="P2364" i="13"/>
  <c r="Q2364" i="13"/>
  <c r="S2364" i="13"/>
  <c r="R2364" i="13" s="1"/>
  <c r="M2365" i="13"/>
  <c r="N2365" i="13"/>
  <c r="P2365" i="13"/>
  <c r="Q2365" i="13"/>
  <c r="R2365" i="13"/>
  <c r="S2365" i="13"/>
  <c r="M2366" i="13"/>
  <c r="N2366" i="13"/>
  <c r="P2366" i="13"/>
  <c r="Q2366" i="13"/>
  <c r="S2366" i="13"/>
  <c r="R2366" i="13" s="1"/>
  <c r="M2367" i="13"/>
  <c r="O2367" i="13" s="1"/>
  <c r="N2367" i="13"/>
  <c r="P2367" i="13"/>
  <c r="Q2367" i="13"/>
  <c r="R2367" i="13"/>
  <c r="S2367" i="13"/>
  <c r="M2368" i="13"/>
  <c r="N2368" i="13"/>
  <c r="P2368" i="13"/>
  <c r="Q2368" i="13"/>
  <c r="S2368" i="13"/>
  <c r="R2368" i="13" s="1"/>
  <c r="M2369" i="13"/>
  <c r="N2369" i="13"/>
  <c r="P2369" i="13"/>
  <c r="Q2369" i="13"/>
  <c r="R2369" i="13"/>
  <c r="S2369" i="13"/>
  <c r="M2370" i="13"/>
  <c r="N2370" i="13"/>
  <c r="P2370" i="13"/>
  <c r="Q2370" i="13"/>
  <c r="S2370" i="13"/>
  <c r="R2370" i="13" s="1"/>
  <c r="M2371" i="13"/>
  <c r="N2371" i="13"/>
  <c r="P2371" i="13"/>
  <c r="Q2371" i="13"/>
  <c r="S2371" i="13"/>
  <c r="R2371" i="13" s="1"/>
  <c r="M2372" i="13"/>
  <c r="O2372" i="13" s="1"/>
  <c r="N2372" i="13"/>
  <c r="P2372" i="13"/>
  <c r="Q2372" i="13"/>
  <c r="R2372" i="13"/>
  <c r="S2372" i="13"/>
  <c r="M2373" i="13"/>
  <c r="N2373" i="13"/>
  <c r="P2373" i="13"/>
  <c r="Q2373" i="13"/>
  <c r="S2373" i="13"/>
  <c r="R2373" i="13" s="1"/>
  <c r="M2374" i="13"/>
  <c r="O2374" i="13" s="1"/>
  <c r="N2374" i="13"/>
  <c r="P2374" i="13"/>
  <c r="Q2374" i="13"/>
  <c r="S2374" i="13"/>
  <c r="R2374" i="13" s="1"/>
  <c r="M2375" i="13"/>
  <c r="N2375" i="13"/>
  <c r="P2375" i="13"/>
  <c r="Q2375" i="13"/>
  <c r="S2375" i="13"/>
  <c r="R2375" i="13" s="1"/>
  <c r="M2376" i="13"/>
  <c r="O2376" i="13" s="1"/>
  <c r="N2376" i="13"/>
  <c r="P2376" i="13"/>
  <c r="Q2376" i="13"/>
  <c r="R2376" i="13"/>
  <c r="S2376" i="13"/>
  <c r="M2377" i="13"/>
  <c r="N2377" i="13"/>
  <c r="P2377" i="13"/>
  <c r="Q2377" i="13"/>
  <c r="S2377" i="13"/>
  <c r="R2377" i="13" s="1"/>
  <c r="M2378" i="13"/>
  <c r="O2378" i="13" s="1"/>
  <c r="N2378" i="13"/>
  <c r="P2378" i="13"/>
  <c r="Q2378" i="13"/>
  <c r="S2378" i="13"/>
  <c r="R2378" i="13" s="1"/>
  <c r="M2379" i="13"/>
  <c r="O2379" i="13" s="1"/>
  <c r="N2379" i="13"/>
  <c r="P2379" i="13"/>
  <c r="Q2379" i="13"/>
  <c r="R2379" i="13"/>
  <c r="S2379" i="13"/>
  <c r="M2380" i="13"/>
  <c r="N2380" i="13"/>
  <c r="P2380" i="13"/>
  <c r="Q2380" i="13"/>
  <c r="S2380" i="13"/>
  <c r="R2380" i="13" s="1"/>
  <c r="M2381" i="13"/>
  <c r="N2381" i="13"/>
  <c r="P2381" i="13"/>
  <c r="Q2381" i="13"/>
  <c r="R2381" i="13"/>
  <c r="S2381" i="13"/>
  <c r="M2382" i="13"/>
  <c r="N2382" i="13"/>
  <c r="P2382" i="13"/>
  <c r="Q2382" i="13"/>
  <c r="S2382" i="13"/>
  <c r="R2382" i="13" s="1"/>
  <c r="M2383" i="13"/>
  <c r="O2383" i="13" s="1"/>
  <c r="N2383" i="13"/>
  <c r="P2383" i="13"/>
  <c r="Q2383" i="13"/>
  <c r="R2383" i="13"/>
  <c r="S2383" i="13"/>
  <c r="M2384" i="13"/>
  <c r="N2384" i="13"/>
  <c r="P2384" i="13"/>
  <c r="Q2384" i="13"/>
  <c r="S2384" i="13"/>
  <c r="R2384" i="13" s="1"/>
  <c r="M2385" i="13"/>
  <c r="N2385" i="13"/>
  <c r="P2385" i="13"/>
  <c r="Q2385" i="13"/>
  <c r="R2385" i="13"/>
  <c r="S2385" i="13"/>
  <c r="M2386" i="13"/>
  <c r="N2386" i="13"/>
  <c r="P2386" i="13"/>
  <c r="Q2386" i="13"/>
  <c r="S2386" i="13"/>
  <c r="R2386" i="13" s="1"/>
  <c r="M2387" i="13"/>
  <c r="N2387" i="13"/>
  <c r="P2387" i="13"/>
  <c r="Q2387" i="13"/>
  <c r="S2387" i="13"/>
  <c r="R2387" i="13" s="1"/>
  <c r="M2388" i="13"/>
  <c r="O2388" i="13" s="1"/>
  <c r="N2388" i="13"/>
  <c r="P2388" i="13"/>
  <c r="Q2388" i="13"/>
  <c r="R2388" i="13"/>
  <c r="S2388" i="13"/>
  <c r="M2389" i="13"/>
  <c r="N2389" i="13"/>
  <c r="P2389" i="13"/>
  <c r="Q2389" i="13"/>
  <c r="S2389" i="13"/>
  <c r="R2389" i="13" s="1"/>
  <c r="M2390" i="13"/>
  <c r="O2390" i="13" s="1"/>
  <c r="N2390" i="13"/>
  <c r="P2390" i="13"/>
  <c r="Q2390" i="13"/>
  <c r="S2390" i="13"/>
  <c r="R2390" i="13" s="1"/>
  <c r="M2391" i="13"/>
  <c r="N2391" i="13"/>
  <c r="P2391" i="13"/>
  <c r="Q2391" i="13"/>
  <c r="S2391" i="13"/>
  <c r="R2391" i="13" s="1"/>
  <c r="M2392" i="13"/>
  <c r="O2392" i="13" s="1"/>
  <c r="N2392" i="13"/>
  <c r="P2392" i="13"/>
  <c r="Q2392" i="13"/>
  <c r="R2392" i="13"/>
  <c r="S2392" i="13"/>
  <c r="M2393" i="13"/>
  <c r="N2393" i="13"/>
  <c r="P2393" i="13"/>
  <c r="Q2393" i="13"/>
  <c r="S2393" i="13"/>
  <c r="R2393" i="13" s="1"/>
  <c r="M2394" i="13"/>
  <c r="O2394" i="13" s="1"/>
  <c r="N2394" i="13"/>
  <c r="P2394" i="13"/>
  <c r="Q2394" i="13"/>
  <c r="S2394" i="13"/>
  <c r="R2394" i="13" s="1"/>
  <c r="M2395" i="13"/>
  <c r="N2395" i="13"/>
  <c r="P2395" i="13"/>
  <c r="Q2395" i="13"/>
  <c r="S2395" i="13"/>
  <c r="R2395" i="13" s="1"/>
  <c r="M2396" i="13"/>
  <c r="O2396" i="13" s="1"/>
  <c r="N2396" i="13"/>
  <c r="P2396" i="13"/>
  <c r="Q2396" i="13"/>
  <c r="R2396" i="13"/>
  <c r="S2396" i="13"/>
  <c r="M2397" i="13"/>
  <c r="N2397" i="13"/>
  <c r="P2397" i="13"/>
  <c r="Q2397" i="13"/>
  <c r="S2397" i="13"/>
  <c r="R2397" i="13" s="1"/>
  <c r="M2398" i="13"/>
  <c r="O2398" i="13" s="1"/>
  <c r="N2398" i="13"/>
  <c r="P2398" i="13"/>
  <c r="Q2398" i="13"/>
  <c r="S2398" i="13"/>
  <c r="R2398" i="13" s="1"/>
  <c r="M2399" i="13"/>
  <c r="N2399" i="13"/>
  <c r="P2399" i="13"/>
  <c r="Q2399" i="13"/>
  <c r="S2399" i="13"/>
  <c r="R2399" i="13" s="1"/>
  <c r="M2400" i="13"/>
  <c r="O2400" i="13" s="1"/>
  <c r="N2400" i="13"/>
  <c r="P2400" i="13"/>
  <c r="Q2400" i="13"/>
  <c r="R2400" i="13"/>
  <c r="S2400" i="13"/>
  <c r="M2401" i="13"/>
  <c r="N2401" i="13"/>
  <c r="P2401" i="13"/>
  <c r="Q2401" i="13"/>
  <c r="S2401" i="13"/>
  <c r="R2401" i="13" s="1"/>
  <c r="M2402" i="13"/>
  <c r="O2402" i="13" s="1"/>
  <c r="N2402" i="13"/>
  <c r="P2402" i="13"/>
  <c r="Q2402" i="13"/>
  <c r="S2402" i="13"/>
  <c r="R2402" i="13" s="1"/>
  <c r="M2403" i="13"/>
  <c r="N2403" i="13"/>
  <c r="P2403" i="13"/>
  <c r="Q2403" i="13"/>
  <c r="S2403" i="13"/>
  <c r="R2403" i="13" s="1"/>
  <c r="M2404" i="13"/>
  <c r="O2404" i="13" s="1"/>
  <c r="N2404" i="13"/>
  <c r="P2404" i="13"/>
  <c r="Q2404" i="13"/>
  <c r="R2404" i="13"/>
  <c r="S2404" i="13"/>
  <c r="M2405" i="13"/>
  <c r="N2405" i="13"/>
  <c r="P2405" i="13"/>
  <c r="Q2405" i="13"/>
  <c r="S2405" i="13"/>
  <c r="R2405" i="13" s="1"/>
  <c r="M2406" i="13"/>
  <c r="O2406" i="13" s="1"/>
  <c r="N2406" i="13"/>
  <c r="P2406" i="13"/>
  <c r="Q2406" i="13"/>
  <c r="S2406" i="13"/>
  <c r="R2406" i="13" s="1"/>
  <c r="M2407" i="13"/>
  <c r="N2407" i="13"/>
  <c r="P2407" i="13"/>
  <c r="Q2407" i="13"/>
  <c r="S2407" i="13"/>
  <c r="R2407" i="13" s="1"/>
  <c r="M2408" i="13"/>
  <c r="O2408" i="13" s="1"/>
  <c r="N2408" i="13"/>
  <c r="P2408" i="13"/>
  <c r="Q2408" i="13"/>
  <c r="R2408" i="13"/>
  <c r="S2408" i="13"/>
  <c r="M2409" i="13"/>
  <c r="N2409" i="13"/>
  <c r="P2409" i="13"/>
  <c r="Q2409" i="13"/>
  <c r="S2409" i="13"/>
  <c r="R2409" i="13" s="1"/>
  <c r="M2410" i="13"/>
  <c r="O2410" i="13" s="1"/>
  <c r="N2410" i="13"/>
  <c r="P2410" i="13"/>
  <c r="Q2410" i="13"/>
  <c r="S2410" i="13"/>
  <c r="R2410" i="13" s="1"/>
  <c r="M2411" i="13"/>
  <c r="N2411" i="13"/>
  <c r="P2411" i="13"/>
  <c r="Q2411" i="13"/>
  <c r="S2411" i="13"/>
  <c r="R2411" i="13" s="1"/>
  <c r="M2412" i="13"/>
  <c r="O2412" i="13" s="1"/>
  <c r="N2412" i="13"/>
  <c r="P2412" i="13"/>
  <c r="Q2412" i="13"/>
  <c r="R2412" i="13"/>
  <c r="S2412" i="13"/>
  <c r="M2413" i="13"/>
  <c r="N2413" i="13"/>
  <c r="P2413" i="13"/>
  <c r="Q2413" i="13"/>
  <c r="S2413" i="13"/>
  <c r="R2413" i="13" s="1"/>
  <c r="M2414" i="13"/>
  <c r="O2414" i="13" s="1"/>
  <c r="N2414" i="13"/>
  <c r="P2414" i="13"/>
  <c r="Q2414" i="13"/>
  <c r="S2414" i="13"/>
  <c r="R2414" i="13" s="1"/>
  <c r="M2415" i="13"/>
  <c r="N2415" i="13"/>
  <c r="P2415" i="13"/>
  <c r="Q2415" i="13"/>
  <c r="S2415" i="13"/>
  <c r="R2415" i="13" s="1"/>
  <c r="M2416" i="13"/>
  <c r="O2416" i="13" s="1"/>
  <c r="N2416" i="13"/>
  <c r="P2416" i="13"/>
  <c r="Q2416" i="13"/>
  <c r="R2416" i="13"/>
  <c r="S2416" i="13"/>
  <c r="M2417" i="13"/>
  <c r="N2417" i="13"/>
  <c r="P2417" i="13"/>
  <c r="Q2417" i="13"/>
  <c r="S2417" i="13"/>
  <c r="R2417" i="13" s="1"/>
  <c r="M2418" i="13"/>
  <c r="O2418" i="13" s="1"/>
  <c r="N2418" i="13"/>
  <c r="P2418" i="13"/>
  <c r="Q2418" i="13"/>
  <c r="S2418" i="13"/>
  <c r="R2418" i="13" s="1"/>
  <c r="M2419" i="13"/>
  <c r="N2419" i="13"/>
  <c r="P2419" i="13"/>
  <c r="Q2419" i="13"/>
  <c r="S2419" i="13"/>
  <c r="R2419" i="13" s="1"/>
  <c r="M2420" i="13"/>
  <c r="O2420" i="13" s="1"/>
  <c r="N2420" i="13"/>
  <c r="P2420" i="13"/>
  <c r="Q2420" i="13"/>
  <c r="R2420" i="13"/>
  <c r="S2420" i="13"/>
  <c r="M2421" i="13"/>
  <c r="N2421" i="13"/>
  <c r="P2421" i="13"/>
  <c r="Q2421" i="13"/>
  <c r="S2421" i="13"/>
  <c r="R2421" i="13" s="1"/>
  <c r="M2422" i="13"/>
  <c r="O2422" i="13" s="1"/>
  <c r="N2422" i="13"/>
  <c r="P2422" i="13"/>
  <c r="Q2422" i="13"/>
  <c r="S2422" i="13"/>
  <c r="R2422" i="13" s="1"/>
  <c r="M2423" i="13"/>
  <c r="N2423" i="13"/>
  <c r="P2423" i="13"/>
  <c r="Q2423" i="13"/>
  <c r="S2423" i="13"/>
  <c r="R2423" i="13" s="1"/>
  <c r="M2424" i="13"/>
  <c r="O2424" i="13" s="1"/>
  <c r="N2424" i="13"/>
  <c r="P2424" i="13"/>
  <c r="Q2424" i="13"/>
  <c r="R2424" i="13"/>
  <c r="S2424" i="13"/>
  <c r="M2425" i="13"/>
  <c r="N2425" i="13"/>
  <c r="P2425" i="13"/>
  <c r="Q2425" i="13"/>
  <c r="S2425" i="13"/>
  <c r="R2425" i="13" s="1"/>
  <c r="M2426" i="13"/>
  <c r="O2426" i="13" s="1"/>
  <c r="N2426" i="13"/>
  <c r="P2426" i="13"/>
  <c r="Q2426" i="13"/>
  <c r="S2426" i="13"/>
  <c r="R2426" i="13" s="1"/>
  <c r="M2427" i="13"/>
  <c r="N2427" i="13"/>
  <c r="P2427" i="13"/>
  <c r="Q2427" i="13"/>
  <c r="S2427" i="13"/>
  <c r="R2427" i="13" s="1"/>
  <c r="M2428" i="13"/>
  <c r="O2428" i="13" s="1"/>
  <c r="N2428" i="13"/>
  <c r="P2428" i="13"/>
  <c r="Q2428" i="13"/>
  <c r="R2428" i="13"/>
  <c r="S2428" i="13"/>
  <c r="M2429" i="13"/>
  <c r="N2429" i="13"/>
  <c r="P2429" i="13"/>
  <c r="Q2429" i="13"/>
  <c r="S2429" i="13"/>
  <c r="R2429" i="13" s="1"/>
  <c r="M2430" i="13"/>
  <c r="O2430" i="13" s="1"/>
  <c r="N2430" i="13"/>
  <c r="P2430" i="13"/>
  <c r="Q2430" i="13"/>
  <c r="S2430" i="13"/>
  <c r="R2430" i="13" s="1"/>
  <c r="M2431" i="13"/>
  <c r="N2431" i="13"/>
  <c r="P2431" i="13"/>
  <c r="Q2431" i="13"/>
  <c r="S2431" i="13"/>
  <c r="R2431" i="13" s="1"/>
  <c r="M2432" i="13"/>
  <c r="O2432" i="13" s="1"/>
  <c r="N2432" i="13"/>
  <c r="P2432" i="13"/>
  <c r="Q2432" i="13"/>
  <c r="R2432" i="13"/>
  <c r="S2432" i="13"/>
  <c r="M2433" i="13"/>
  <c r="N2433" i="13"/>
  <c r="P2433" i="13"/>
  <c r="Q2433" i="13"/>
  <c r="S2433" i="13"/>
  <c r="R2433" i="13" s="1"/>
  <c r="M2434" i="13"/>
  <c r="O2434" i="13" s="1"/>
  <c r="N2434" i="13"/>
  <c r="P2434" i="13"/>
  <c r="Q2434" i="13"/>
  <c r="S2434" i="13"/>
  <c r="R2434" i="13" s="1"/>
  <c r="M2435" i="13"/>
  <c r="N2435" i="13"/>
  <c r="P2435" i="13"/>
  <c r="Q2435" i="13"/>
  <c r="S2435" i="13"/>
  <c r="R2435" i="13" s="1"/>
  <c r="M2436" i="13"/>
  <c r="O2436" i="13" s="1"/>
  <c r="N2436" i="13"/>
  <c r="P2436" i="13"/>
  <c r="Q2436" i="13"/>
  <c r="R2436" i="13"/>
  <c r="S2436" i="13"/>
  <c r="M2437" i="13"/>
  <c r="N2437" i="13"/>
  <c r="P2437" i="13"/>
  <c r="Q2437" i="13"/>
  <c r="S2437" i="13"/>
  <c r="R2437" i="13" s="1"/>
  <c r="M2438" i="13"/>
  <c r="O2438" i="13" s="1"/>
  <c r="N2438" i="13"/>
  <c r="P2438" i="13"/>
  <c r="Q2438" i="13"/>
  <c r="S2438" i="13"/>
  <c r="R2438" i="13" s="1"/>
  <c r="M2439" i="13"/>
  <c r="N2439" i="13"/>
  <c r="P2439" i="13"/>
  <c r="Q2439" i="13"/>
  <c r="S2439" i="13"/>
  <c r="R2439" i="13" s="1"/>
  <c r="M2440" i="13"/>
  <c r="O2440" i="13" s="1"/>
  <c r="N2440" i="13"/>
  <c r="P2440" i="13"/>
  <c r="Q2440" i="13"/>
  <c r="R2440" i="13"/>
  <c r="S2440" i="13"/>
  <c r="M2441" i="13"/>
  <c r="N2441" i="13"/>
  <c r="P2441" i="13"/>
  <c r="Q2441" i="13"/>
  <c r="S2441" i="13"/>
  <c r="R2441" i="13" s="1"/>
  <c r="M2442" i="13"/>
  <c r="O2442" i="13" s="1"/>
  <c r="N2442" i="13"/>
  <c r="P2442" i="13"/>
  <c r="Q2442" i="13"/>
  <c r="S2442" i="13"/>
  <c r="R2442" i="13" s="1"/>
  <c r="M2443" i="13"/>
  <c r="N2443" i="13"/>
  <c r="P2443" i="13"/>
  <c r="Q2443" i="13"/>
  <c r="S2443" i="13"/>
  <c r="R2443" i="13" s="1"/>
  <c r="M2444" i="13"/>
  <c r="O2444" i="13" s="1"/>
  <c r="N2444" i="13"/>
  <c r="P2444" i="13"/>
  <c r="Q2444" i="13"/>
  <c r="R2444" i="13"/>
  <c r="S2444" i="13"/>
  <c r="M2445" i="13"/>
  <c r="N2445" i="13"/>
  <c r="P2445" i="13"/>
  <c r="Q2445" i="13"/>
  <c r="S2445" i="13"/>
  <c r="R2445" i="13" s="1"/>
  <c r="M2446" i="13"/>
  <c r="O2446" i="13" s="1"/>
  <c r="N2446" i="13"/>
  <c r="P2446" i="13"/>
  <c r="Q2446" i="13"/>
  <c r="S2446" i="13"/>
  <c r="R2446" i="13" s="1"/>
  <c r="M2447" i="13"/>
  <c r="N2447" i="13"/>
  <c r="P2447" i="13"/>
  <c r="Q2447" i="13"/>
  <c r="S2447" i="13"/>
  <c r="R2447" i="13" s="1"/>
  <c r="M2448" i="13"/>
  <c r="O2448" i="13" s="1"/>
  <c r="N2448" i="13"/>
  <c r="P2448" i="13"/>
  <c r="Q2448" i="13"/>
  <c r="R2448" i="13"/>
  <c r="S2448" i="13"/>
  <c r="M2449" i="13"/>
  <c r="N2449" i="13"/>
  <c r="P2449" i="13"/>
  <c r="Q2449" i="13"/>
  <c r="S2449" i="13"/>
  <c r="R2449" i="13" s="1"/>
  <c r="M2450" i="13"/>
  <c r="O2450" i="13" s="1"/>
  <c r="N2450" i="13"/>
  <c r="P2450" i="13"/>
  <c r="Q2450" i="13"/>
  <c r="S2450" i="13"/>
  <c r="R2450" i="13" s="1"/>
  <c r="M2451" i="13"/>
  <c r="N2451" i="13"/>
  <c r="P2451" i="13"/>
  <c r="Q2451" i="13"/>
  <c r="S2451" i="13"/>
  <c r="R2451" i="13" s="1"/>
  <c r="M2452" i="13"/>
  <c r="O2452" i="13" s="1"/>
  <c r="N2452" i="13"/>
  <c r="P2452" i="13"/>
  <c r="Q2452" i="13"/>
  <c r="R2452" i="13"/>
  <c r="S2452" i="13"/>
  <c r="M2453" i="13"/>
  <c r="N2453" i="13"/>
  <c r="P2453" i="13"/>
  <c r="Q2453" i="13"/>
  <c r="S2453" i="13"/>
  <c r="R2453" i="13" s="1"/>
  <c r="M2454" i="13"/>
  <c r="O2454" i="13" s="1"/>
  <c r="N2454" i="13"/>
  <c r="P2454" i="13"/>
  <c r="Q2454" i="13"/>
  <c r="S2454" i="13"/>
  <c r="R2454" i="13" s="1"/>
  <c r="M2455" i="13"/>
  <c r="N2455" i="13"/>
  <c r="P2455" i="13"/>
  <c r="Q2455" i="13"/>
  <c r="S2455" i="13"/>
  <c r="R2455" i="13" s="1"/>
  <c r="M2456" i="13"/>
  <c r="O2456" i="13" s="1"/>
  <c r="N2456" i="13"/>
  <c r="P2456" i="13"/>
  <c r="Q2456" i="13"/>
  <c r="R2456" i="13"/>
  <c r="S2456" i="13"/>
  <c r="M2457" i="13"/>
  <c r="N2457" i="13"/>
  <c r="P2457" i="13"/>
  <c r="Q2457" i="13"/>
  <c r="S2457" i="13"/>
  <c r="R2457" i="13" s="1"/>
  <c r="M2458" i="13"/>
  <c r="O2458" i="13" s="1"/>
  <c r="N2458" i="13"/>
  <c r="P2458" i="13"/>
  <c r="Q2458" i="13"/>
  <c r="S2458" i="13"/>
  <c r="R2458" i="13" s="1"/>
  <c r="M2459" i="13"/>
  <c r="N2459" i="13"/>
  <c r="P2459" i="13"/>
  <c r="Q2459" i="13"/>
  <c r="S2459" i="13"/>
  <c r="R2459" i="13" s="1"/>
  <c r="M2460" i="13"/>
  <c r="O2460" i="13" s="1"/>
  <c r="N2460" i="13"/>
  <c r="P2460" i="13"/>
  <c r="Q2460" i="13"/>
  <c r="R2460" i="13"/>
  <c r="S2460" i="13"/>
  <c r="M2461" i="13"/>
  <c r="N2461" i="13"/>
  <c r="P2461" i="13"/>
  <c r="Q2461" i="13"/>
  <c r="S2461" i="13"/>
  <c r="R2461" i="13" s="1"/>
  <c r="M2462" i="13"/>
  <c r="O2462" i="13" s="1"/>
  <c r="N2462" i="13"/>
  <c r="P2462" i="13"/>
  <c r="Q2462" i="13"/>
  <c r="S2462" i="13"/>
  <c r="R2462" i="13" s="1"/>
  <c r="M2463" i="13"/>
  <c r="N2463" i="13"/>
  <c r="P2463" i="13"/>
  <c r="Q2463" i="13"/>
  <c r="S2463" i="13"/>
  <c r="R2463" i="13" s="1"/>
  <c r="M2464" i="13"/>
  <c r="N2464" i="13"/>
  <c r="P2464" i="13"/>
  <c r="Q2464" i="13"/>
  <c r="R2464" i="13"/>
  <c r="S2464" i="13"/>
  <c r="M2465" i="13"/>
  <c r="N2465" i="13"/>
  <c r="P2465" i="13"/>
  <c r="Q2465" i="13"/>
  <c r="S2465" i="13"/>
  <c r="R2465" i="13" s="1"/>
  <c r="M2466" i="13"/>
  <c r="O2466" i="13" s="1"/>
  <c r="N2466" i="13"/>
  <c r="P2466" i="13"/>
  <c r="Q2466" i="13"/>
  <c r="S2466" i="13"/>
  <c r="R2466" i="13" s="1"/>
  <c r="M2467" i="13"/>
  <c r="N2467" i="13"/>
  <c r="P2467" i="13"/>
  <c r="Q2467" i="13"/>
  <c r="S2467" i="13"/>
  <c r="R2467" i="13" s="1"/>
  <c r="M2468" i="13"/>
  <c r="O2468" i="13" s="1"/>
  <c r="N2468" i="13"/>
  <c r="P2468" i="13"/>
  <c r="Q2468" i="13"/>
  <c r="R2468" i="13"/>
  <c r="S2468" i="13"/>
  <c r="M2469" i="13"/>
  <c r="N2469" i="13"/>
  <c r="P2469" i="13"/>
  <c r="Q2469" i="13"/>
  <c r="S2469" i="13"/>
  <c r="R2469" i="13" s="1"/>
  <c r="M2470" i="13"/>
  <c r="O2470" i="13" s="1"/>
  <c r="N2470" i="13"/>
  <c r="P2470" i="13"/>
  <c r="Q2470" i="13"/>
  <c r="S2470" i="13"/>
  <c r="R2470" i="13" s="1"/>
  <c r="M2471" i="13"/>
  <c r="N2471" i="13"/>
  <c r="P2471" i="13"/>
  <c r="Q2471" i="13"/>
  <c r="S2471" i="13"/>
  <c r="R2471" i="13" s="1"/>
  <c r="M2472" i="13"/>
  <c r="N2472" i="13"/>
  <c r="P2472" i="13"/>
  <c r="Q2472" i="13"/>
  <c r="S2472" i="13"/>
  <c r="R2472" i="13" s="1"/>
  <c r="M2473" i="13"/>
  <c r="N2473" i="13"/>
  <c r="P2473" i="13"/>
  <c r="Q2473" i="13"/>
  <c r="S2473" i="13"/>
  <c r="R2473" i="13" s="1"/>
  <c r="M2474" i="13"/>
  <c r="O2474" i="13" s="1"/>
  <c r="N2474" i="13"/>
  <c r="P2474" i="13"/>
  <c r="Q2474" i="13"/>
  <c r="S2474" i="13"/>
  <c r="R2474" i="13" s="1"/>
  <c r="M2475" i="13"/>
  <c r="N2475" i="13"/>
  <c r="P2475" i="13"/>
  <c r="Q2475" i="13"/>
  <c r="S2475" i="13"/>
  <c r="R2475" i="13" s="1"/>
  <c r="M2476" i="13"/>
  <c r="N2476" i="13"/>
  <c r="P2476" i="13"/>
  <c r="Q2476" i="13"/>
  <c r="S2476" i="13"/>
  <c r="R2476" i="13" s="1"/>
  <c r="M2477" i="13"/>
  <c r="N2477" i="13"/>
  <c r="P2477" i="13"/>
  <c r="Q2477" i="13"/>
  <c r="S2477" i="13"/>
  <c r="R2477" i="13" s="1"/>
  <c r="M2478" i="13"/>
  <c r="N2478" i="13"/>
  <c r="O2478" i="13"/>
  <c r="P2478" i="13"/>
  <c r="Q2478" i="13"/>
  <c r="S2478" i="13"/>
  <c r="R2478" i="13" s="1"/>
  <c r="M2479" i="13"/>
  <c r="O2479" i="13" s="1"/>
  <c r="N2479" i="13"/>
  <c r="P2479" i="13"/>
  <c r="Q2479" i="13"/>
  <c r="R2479" i="13"/>
  <c r="S2479" i="13"/>
  <c r="M2480" i="13"/>
  <c r="N2480" i="13"/>
  <c r="P2480" i="13"/>
  <c r="Q2480" i="13"/>
  <c r="S2480" i="13"/>
  <c r="R2480" i="13" s="1"/>
  <c r="M2481" i="13"/>
  <c r="N2481" i="13"/>
  <c r="P2481" i="13"/>
  <c r="Q2481" i="13"/>
  <c r="R2481" i="13"/>
  <c r="S2481" i="13"/>
  <c r="M2482" i="13"/>
  <c r="N2482" i="13"/>
  <c r="O2482" i="13"/>
  <c r="P2482" i="13"/>
  <c r="Q2482" i="13"/>
  <c r="S2482" i="13"/>
  <c r="R2482" i="13" s="1"/>
  <c r="M2483" i="13"/>
  <c r="O2483" i="13" s="1"/>
  <c r="N2483" i="13"/>
  <c r="P2483" i="13"/>
  <c r="Q2483" i="13"/>
  <c r="R2483" i="13"/>
  <c r="S2483" i="13"/>
  <c r="M2484" i="13"/>
  <c r="N2484" i="13"/>
  <c r="P2484" i="13"/>
  <c r="Q2484" i="13"/>
  <c r="S2484" i="13"/>
  <c r="R2484" i="13" s="1"/>
  <c r="M2485" i="13"/>
  <c r="O2485" i="13" s="1"/>
  <c r="N2485" i="13"/>
  <c r="P2485" i="13"/>
  <c r="Q2485" i="13"/>
  <c r="S2485" i="13"/>
  <c r="R2485" i="13" s="1"/>
  <c r="M2486" i="13"/>
  <c r="N2486" i="13"/>
  <c r="O2486" i="13"/>
  <c r="P2486" i="13"/>
  <c r="Q2486" i="13"/>
  <c r="S2486" i="13"/>
  <c r="R2486" i="13" s="1"/>
  <c r="M2487" i="13"/>
  <c r="N2487" i="13"/>
  <c r="P2487" i="13"/>
  <c r="Q2487" i="13"/>
  <c r="S2487" i="13"/>
  <c r="R2487" i="13" s="1"/>
  <c r="M2488" i="13"/>
  <c r="N2488" i="13"/>
  <c r="P2488" i="13"/>
  <c r="Q2488" i="13"/>
  <c r="S2488" i="13"/>
  <c r="R2488" i="13" s="1"/>
  <c r="M2489" i="13"/>
  <c r="N2489" i="13"/>
  <c r="P2489" i="13"/>
  <c r="Q2489" i="13"/>
  <c r="S2489" i="13"/>
  <c r="R2489" i="13" s="1"/>
  <c r="M2490" i="13"/>
  <c r="N2490" i="13"/>
  <c r="O2490" i="13"/>
  <c r="P2490" i="13"/>
  <c r="Q2490" i="13"/>
  <c r="S2490" i="13"/>
  <c r="R2490" i="13" s="1"/>
  <c r="M2491" i="13"/>
  <c r="N2491" i="13"/>
  <c r="P2491" i="13"/>
  <c r="Q2491" i="13"/>
  <c r="S2491" i="13"/>
  <c r="R2491" i="13" s="1"/>
  <c r="M2492" i="13"/>
  <c r="N2492" i="13"/>
  <c r="P2492" i="13"/>
  <c r="Q2492" i="13"/>
  <c r="S2492" i="13"/>
  <c r="R2492" i="13" s="1"/>
  <c r="M2493" i="13"/>
  <c r="N2493" i="13"/>
  <c r="P2493" i="13"/>
  <c r="Q2493" i="13"/>
  <c r="S2493" i="13"/>
  <c r="R2493" i="13" s="1"/>
  <c r="M2494" i="13"/>
  <c r="O2494" i="13" s="1"/>
  <c r="N2494" i="13"/>
  <c r="P2494" i="13"/>
  <c r="Q2494" i="13"/>
  <c r="S2494" i="13"/>
  <c r="R2494" i="13" s="1"/>
  <c r="M2495" i="13"/>
  <c r="N2495" i="13"/>
  <c r="P2495" i="13"/>
  <c r="Q2495" i="13"/>
  <c r="S2495" i="13"/>
  <c r="R2495" i="13" s="1"/>
  <c r="M2496" i="13"/>
  <c r="N2496" i="13"/>
  <c r="P2496" i="13"/>
  <c r="Q2496" i="13"/>
  <c r="R2496" i="13"/>
  <c r="S2496" i="13"/>
  <c r="M2497" i="13"/>
  <c r="N2497" i="13"/>
  <c r="P2497" i="13"/>
  <c r="Q2497" i="13"/>
  <c r="S2497" i="13"/>
  <c r="R2497" i="13" s="1"/>
  <c r="M2498" i="13"/>
  <c r="N2498" i="13"/>
  <c r="P2498" i="13"/>
  <c r="Q2498" i="13"/>
  <c r="S2498" i="13"/>
  <c r="R2498" i="13" s="1"/>
  <c r="M2499" i="13"/>
  <c r="N2499" i="13"/>
  <c r="P2499" i="13"/>
  <c r="Q2499" i="13"/>
  <c r="S2499" i="13"/>
  <c r="R2499" i="13" s="1"/>
  <c r="M2500" i="13"/>
  <c r="N2500" i="13"/>
  <c r="P2500" i="13"/>
  <c r="Q2500" i="13"/>
  <c r="S2500" i="13"/>
  <c r="R2500" i="13" s="1"/>
  <c r="M2501" i="13"/>
  <c r="N2501" i="13"/>
  <c r="O2501" i="13" s="1"/>
  <c r="P2501" i="13"/>
  <c r="Q2501" i="13"/>
  <c r="S2501" i="13"/>
  <c r="R2501" i="13" s="1"/>
  <c r="M2502" i="13"/>
  <c r="N2502" i="13"/>
  <c r="P2502" i="13"/>
  <c r="Q2502" i="13"/>
  <c r="S2502" i="13"/>
  <c r="R2502" i="13" s="1"/>
  <c r="M2503" i="13"/>
  <c r="N2503" i="13"/>
  <c r="P2503" i="13"/>
  <c r="Q2503" i="13"/>
  <c r="S2503" i="13"/>
  <c r="R2503" i="13" s="1"/>
  <c r="M2504" i="13"/>
  <c r="N2504" i="13"/>
  <c r="O2504" i="13" s="1"/>
  <c r="P2504" i="13"/>
  <c r="Q2504" i="13"/>
  <c r="S2504" i="13"/>
  <c r="R2504" i="13" s="1"/>
  <c r="M2505" i="13"/>
  <c r="N2505" i="13"/>
  <c r="O2505" i="13" s="1"/>
  <c r="P2505" i="13"/>
  <c r="Q2505" i="13"/>
  <c r="S2505" i="13"/>
  <c r="R2505" i="13" s="1"/>
  <c r="M2506" i="13"/>
  <c r="N2506" i="13"/>
  <c r="P2506" i="13"/>
  <c r="Q2506" i="13"/>
  <c r="S2506" i="13"/>
  <c r="R2506" i="13" s="1"/>
  <c r="M2507" i="13"/>
  <c r="N2507" i="13"/>
  <c r="P2507" i="13"/>
  <c r="Q2507" i="13"/>
  <c r="R2507" i="13"/>
  <c r="S2507" i="13"/>
  <c r="M2508" i="13"/>
  <c r="N2508" i="13"/>
  <c r="P2508" i="13"/>
  <c r="Q2508" i="13"/>
  <c r="S2508" i="13"/>
  <c r="R2508" i="13" s="1"/>
  <c r="M2509" i="13"/>
  <c r="N2509" i="13"/>
  <c r="P2509" i="13"/>
  <c r="Q2509" i="13"/>
  <c r="R2509" i="13"/>
  <c r="S2509" i="13"/>
  <c r="M2510" i="13"/>
  <c r="N2510" i="13"/>
  <c r="P2510" i="13"/>
  <c r="Q2510" i="13"/>
  <c r="S2510" i="13"/>
  <c r="R2510" i="13" s="1"/>
  <c r="M2511" i="13"/>
  <c r="N2511" i="13"/>
  <c r="P2511" i="13"/>
  <c r="Q2511" i="13"/>
  <c r="S2511" i="13"/>
  <c r="R2511" i="13" s="1"/>
  <c r="M2512" i="13"/>
  <c r="N2512" i="13"/>
  <c r="P2512" i="13"/>
  <c r="Q2512" i="13"/>
  <c r="S2512" i="13"/>
  <c r="R2512" i="13" s="1"/>
  <c r="M2513" i="13"/>
  <c r="O2513" i="13" s="1"/>
  <c r="N2513" i="13"/>
  <c r="P2513" i="13"/>
  <c r="Q2513" i="13"/>
  <c r="S2513" i="13"/>
  <c r="R2513" i="13" s="1"/>
  <c r="M2514" i="13"/>
  <c r="N2514" i="13"/>
  <c r="P2514" i="13"/>
  <c r="Q2514" i="13"/>
  <c r="S2514" i="13"/>
  <c r="R2514" i="13" s="1"/>
  <c r="M2515" i="13"/>
  <c r="N2515" i="13"/>
  <c r="P2515" i="13"/>
  <c r="Q2515" i="13"/>
  <c r="S2515" i="13"/>
  <c r="R2515" i="13" s="1"/>
  <c r="M2516" i="13"/>
  <c r="N2516" i="13"/>
  <c r="P2516" i="13"/>
  <c r="Q2516" i="13"/>
  <c r="S2516" i="13"/>
  <c r="R2516" i="13" s="1"/>
  <c r="M2517" i="13"/>
  <c r="N2517" i="13"/>
  <c r="P2517" i="13"/>
  <c r="Q2517" i="13"/>
  <c r="S2517" i="13"/>
  <c r="R2517" i="13" s="1"/>
  <c r="M2518" i="13"/>
  <c r="N2518" i="13"/>
  <c r="O2518" i="13" s="1"/>
  <c r="P2518" i="13"/>
  <c r="Q2518" i="13"/>
  <c r="S2518" i="13"/>
  <c r="R2518" i="13" s="1"/>
  <c r="M2519" i="13"/>
  <c r="N2519" i="13"/>
  <c r="P2519" i="13"/>
  <c r="Q2519" i="13"/>
  <c r="S2519" i="13"/>
  <c r="R2519" i="13" s="1"/>
  <c r="M2520" i="13"/>
  <c r="N2520" i="13"/>
  <c r="O2520" i="13" s="1"/>
  <c r="P2520" i="13"/>
  <c r="Q2520" i="13"/>
  <c r="S2520" i="13"/>
  <c r="R2520" i="13" s="1"/>
  <c r="M2521" i="13"/>
  <c r="O2521" i="13" s="1"/>
  <c r="N2521" i="13"/>
  <c r="P2521" i="13"/>
  <c r="Q2521" i="13"/>
  <c r="S2521" i="13"/>
  <c r="R2521" i="13" s="1"/>
  <c r="M2522" i="13"/>
  <c r="N2522" i="13"/>
  <c r="P2522" i="13"/>
  <c r="Q2522" i="13"/>
  <c r="S2522" i="13"/>
  <c r="R2522" i="13" s="1"/>
  <c r="M2523" i="13"/>
  <c r="N2523" i="13"/>
  <c r="P2523" i="13"/>
  <c r="Q2523" i="13"/>
  <c r="S2523" i="13"/>
  <c r="R2523" i="13" s="1"/>
  <c r="M2524" i="13"/>
  <c r="O2524" i="13" s="1"/>
  <c r="N2524" i="13"/>
  <c r="P2524" i="13"/>
  <c r="Q2524" i="13"/>
  <c r="S2524" i="13"/>
  <c r="R2524" i="13" s="1"/>
  <c r="M2525" i="13"/>
  <c r="N2525" i="13"/>
  <c r="O2525" i="13" s="1"/>
  <c r="P2525" i="13"/>
  <c r="Q2525" i="13"/>
  <c r="S2525" i="13"/>
  <c r="R2525" i="13" s="1"/>
  <c r="M2526" i="13"/>
  <c r="N2526" i="13"/>
  <c r="P2526" i="13"/>
  <c r="Q2526" i="13"/>
  <c r="S2526" i="13"/>
  <c r="R2526" i="13" s="1"/>
  <c r="M2527" i="13"/>
  <c r="N2527" i="13"/>
  <c r="P2527" i="13"/>
  <c r="Q2527" i="13"/>
  <c r="S2527" i="13"/>
  <c r="R2527" i="13" s="1"/>
  <c r="M2528" i="13"/>
  <c r="N2528" i="13"/>
  <c r="P2528" i="13"/>
  <c r="Q2528" i="13"/>
  <c r="S2528" i="13"/>
  <c r="R2528" i="13" s="1"/>
  <c r="M2529" i="13"/>
  <c r="N2529" i="13"/>
  <c r="O2529" i="13" s="1"/>
  <c r="P2529" i="13"/>
  <c r="Q2529" i="13"/>
  <c r="S2529" i="13"/>
  <c r="R2529" i="13" s="1"/>
  <c r="M2530" i="13"/>
  <c r="N2530" i="13"/>
  <c r="P2530" i="13"/>
  <c r="Q2530" i="13"/>
  <c r="S2530" i="13"/>
  <c r="R2530" i="13" s="1"/>
  <c r="M2531" i="13"/>
  <c r="N2531" i="13"/>
  <c r="P2531" i="13"/>
  <c r="Q2531" i="13"/>
  <c r="S2531" i="13"/>
  <c r="R2531" i="13" s="1"/>
  <c r="M2532" i="13"/>
  <c r="N2532" i="13"/>
  <c r="P2532" i="13"/>
  <c r="Q2532" i="13"/>
  <c r="S2532" i="13"/>
  <c r="R2532" i="13" s="1"/>
  <c r="M2533" i="13"/>
  <c r="N2533" i="13"/>
  <c r="O2533" i="13" s="1"/>
  <c r="P2533" i="13"/>
  <c r="Q2533" i="13"/>
  <c r="S2533" i="13"/>
  <c r="R2533" i="13" s="1"/>
  <c r="M2534" i="13"/>
  <c r="N2534" i="13"/>
  <c r="O2534" i="13" s="1"/>
  <c r="P2534" i="13"/>
  <c r="Q2534" i="13"/>
  <c r="S2534" i="13"/>
  <c r="R2534" i="13" s="1"/>
  <c r="M2535" i="13"/>
  <c r="N2535" i="13"/>
  <c r="P2535" i="13"/>
  <c r="Q2535" i="13"/>
  <c r="S2535" i="13"/>
  <c r="R2535" i="13" s="1"/>
  <c r="M2536" i="13"/>
  <c r="N2536" i="13"/>
  <c r="O2536" i="13" s="1"/>
  <c r="P2536" i="13"/>
  <c r="Q2536" i="13"/>
  <c r="S2536" i="13"/>
  <c r="R2536" i="13" s="1"/>
  <c r="M2537" i="13"/>
  <c r="N2537" i="13"/>
  <c r="P2537" i="13"/>
  <c r="Q2537" i="13"/>
  <c r="S2537" i="13"/>
  <c r="R2537" i="13" s="1"/>
  <c r="M2538" i="13"/>
  <c r="N2538" i="13"/>
  <c r="P2538" i="13"/>
  <c r="Q2538" i="13"/>
  <c r="S2538" i="13"/>
  <c r="R2538" i="13" s="1"/>
  <c r="M2539" i="13"/>
  <c r="N2539" i="13"/>
  <c r="P2539" i="13"/>
  <c r="Q2539" i="13"/>
  <c r="R2539" i="13"/>
  <c r="S2539" i="13"/>
  <c r="M2540" i="13"/>
  <c r="N2540" i="13"/>
  <c r="P2540" i="13"/>
  <c r="Q2540" i="13"/>
  <c r="S2540" i="13"/>
  <c r="R2540" i="13" s="1"/>
  <c r="M2541" i="13"/>
  <c r="N2541" i="13"/>
  <c r="O2541" i="13" s="1"/>
  <c r="P2541" i="13"/>
  <c r="Q2541" i="13"/>
  <c r="S2541" i="13"/>
  <c r="R2541" i="13" s="1"/>
  <c r="M2542" i="13"/>
  <c r="O2542" i="13" s="1"/>
  <c r="N2542" i="13"/>
  <c r="P2542" i="13"/>
  <c r="Q2542" i="13"/>
  <c r="S2542" i="13"/>
  <c r="R2542" i="13" s="1"/>
  <c r="M2543" i="13"/>
  <c r="N2543" i="13"/>
  <c r="P2543" i="13"/>
  <c r="Q2543" i="13"/>
  <c r="S2543" i="13"/>
  <c r="R2543" i="13" s="1"/>
  <c r="M2544" i="13"/>
  <c r="N2544" i="13"/>
  <c r="O2544" i="13" s="1"/>
  <c r="P2544" i="13"/>
  <c r="Q2544" i="13"/>
  <c r="S2544" i="13"/>
  <c r="R2544" i="13" s="1"/>
  <c r="M2545" i="13"/>
  <c r="N2545" i="13"/>
  <c r="O2545" i="13" s="1"/>
  <c r="P2545" i="13"/>
  <c r="Q2545" i="13"/>
  <c r="S2545" i="13"/>
  <c r="R2545" i="13" s="1"/>
  <c r="M2546" i="13"/>
  <c r="N2546" i="13"/>
  <c r="P2546" i="13"/>
  <c r="Q2546" i="13"/>
  <c r="S2546" i="13"/>
  <c r="R2546" i="13" s="1"/>
  <c r="M2547" i="13"/>
  <c r="N2547" i="13"/>
  <c r="P2547" i="13"/>
  <c r="Q2547" i="13"/>
  <c r="S2547" i="13"/>
  <c r="R2547" i="13" s="1"/>
  <c r="M2548" i="13"/>
  <c r="N2548" i="13"/>
  <c r="P2548" i="13"/>
  <c r="Q2548" i="13"/>
  <c r="S2548" i="13"/>
  <c r="R2548" i="13" s="1"/>
  <c r="M2549" i="13"/>
  <c r="N2549" i="13"/>
  <c r="P2549" i="13"/>
  <c r="Q2549" i="13"/>
  <c r="S2549" i="13"/>
  <c r="R2549" i="13" s="1"/>
  <c r="M2550" i="13"/>
  <c r="N2550" i="13"/>
  <c r="O2550" i="13" s="1"/>
  <c r="P2550" i="13"/>
  <c r="Q2550" i="13"/>
  <c r="S2550" i="13"/>
  <c r="R2550" i="13" s="1"/>
  <c r="M2551" i="13"/>
  <c r="N2551" i="13"/>
  <c r="P2551" i="13"/>
  <c r="Q2551" i="13"/>
  <c r="S2551" i="13"/>
  <c r="R2551" i="13" s="1"/>
  <c r="M2552" i="13"/>
  <c r="N2552" i="13"/>
  <c r="O2552" i="13" s="1"/>
  <c r="P2552" i="13"/>
  <c r="Q2552" i="13"/>
  <c r="S2552" i="13"/>
  <c r="R2552" i="13" s="1"/>
  <c r="M2553" i="13"/>
  <c r="O2553" i="13" s="1"/>
  <c r="N2553" i="13"/>
  <c r="P2553" i="13"/>
  <c r="Q2553" i="13"/>
  <c r="S2553" i="13"/>
  <c r="R2553" i="13" s="1"/>
  <c r="M2554" i="13"/>
  <c r="N2554" i="13"/>
  <c r="P2554" i="13"/>
  <c r="Q2554" i="13"/>
  <c r="S2554" i="13"/>
  <c r="R2554" i="13" s="1"/>
  <c r="M2555" i="13"/>
  <c r="N2555" i="13"/>
  <c r="P2555" i="13"/>
  <c r="Q2555" i="13"/>
  <c r="S2555" i="13"/>
  <c r="R2555" i="13" s="1"/>
  <c r="M2556" i="13"/>
  <c r="O2556" i="13" s="1"/>
  <c r="N2556" i="13"/>
  <c r="P2556" i="13"/>
  <c r="Q2556" i="13"/>
  <c r="S2556" i="13"/>
  <c r="R2556" i="13" s="1"/>
  <c r="M2557" i="13"/>
  <c r="N2557" i="13"/>
  <c r="O2557" i="13" s="1"/>
  <c r="P2557" i="13"/>
  <c r="Q2557" i="13"/>
  <c r="S2557" i="13"/>
  <c r="R2557" i="13" s="1"/>
  <c r="M2558" i="13"/>
  <c r="N2558" i="13"/>
  <c r="P2558" i="13"/>
  <c r="Q2558" i="13"/>
  <c r="S2558" i="13"/>
  <c r="R2558" i="13" s="1"/>
  <c r="M2559" i="13"/>
  <c r="N2559" i="13"/>
  <c r="P2559" i="13"/>
  <c r="Q2559" i="13"/>
  <c r="S2559" i="13"/>
  <c r="R2559" i="13" s="1"/>
  <c r="M2560" i="13"/>
  <c r="N2560" i="13"/>
  <c r="P2560" i="13"/>
  <c r="Q2560" i="13"/>
  <c r="R2560" i="13"/>
  <c r="S2560" i="13"/>
  <c r="M2561" i="13"/>
  <c r="N2561" i="13"/>
  <c r="O2561" i="13"/>
  <c r="P2561" i="13"/>
  <c r="Q2561" i="13"/>
  <c r="S2561" i="13"/>
  <c r="R2561" i="13" s="1"/>
  <c r="M2562" i="13"/>
  <c r="O2562" i="13" s="1"/>
  <c r="N2562" i="13"/>
  <c r="P2562" i="13"/>
  <c r="Q2562" i="13"/>
  <c r="S2562" i="13"/>
  <c r="R2562" i="13" s="1"/>
  <c r="M2563" i="13"/>
  <c r="N2563" i="13"/>
  <c r="P2563" i="13"/>
  <c r="Q2563" i="13"/>
  <c r="S2563" i="13"/>
  <c r="R2563" i="13" s="1"/>
  <c r="M2564" i="13"/>
  <c r="N2564" i="13"/>
  <c r="P2564" i="13"/>
  <c r="Q2564" i="13"/>
  <c r="S2564" i="13"/>
  <c r="R2564" i="13" s="1"/>
  <c r="M2565" i="13"/>
  <c r="N2565" i="13"/>
  <c r="P2565" i="13"/>
  <c r="Q2565" i="13"/>
  <c r="R2565" i="13"/>
  <c r="S2565" i="13"/>
  <c r="M2566" i="13"/>
  <c r="N2566" i="13"/>
  <c r="O2566" i="13"/>
  <c r="P2566" i="13"/>
  <c r="Q2566" i="13"/>
  <c r="S2566" i="13"/>
  <c r="R2566" i="13" s="1"/>
  <c r="M2567" i="13"/>
  <c r="O2567" i="13" s="1"/>
  <c r="N2567" i="13"/>
  <c r="P2567" i="13"/>
  <c r="Q2567" i="13"/>
  <c r="R2567" i="13"/>
  <c r="S2567" i="13"/>
  <c r="M2568" i="13"/>
  <c r="N2568" i="13"/>
  <c r="O2568" i="13" s="1"/>
  <c r="P2568" i="13"/>
  <c r="Q2568" i="13"/>
  <c r="S2568" i="13"/>
  <c r="R2568" i="13" s="1"/>
  <c r="M2569" i="13"/>
  <c r="N2569" i="13"/>
  <c r="P2569" i="13"/>
  <c r="Q2569" i="13"/>
  <c r="S2569" i="13"/>
  <c r="R2569" i="13" s="1"/>
  <c r="M2570" i="13"/>
  <c r="N2570" i="13"/>
  <c r="P2570" i="13"/>
  <c r="Q2570" i="13"/>
  <c r="S2570" i="13"/>
  <c r="R2570" i="13" s="1"/>
  <c r="M2571" i="13"/>
  <c r="N2571" i="13"/>
  <c r="O2571" i="13" s="1"/>
  <c r="P2571" i="13"/>
  <c r="Q2571" i="13"/>
  <c r="S2571" i="13"/>
  <c r="R2571" i="13" s="1"/>
  <c r="M2572" i="13"/>
  <c r="N2572" i="13"/>
  <c r="O2572" i="13"/>
  <c r="P2572" i="13"/>
  <c r="Q2572" i="13"/>
  <c r="S2572" i="13"/>
  <c r="R2572" i="13" s="1"/>
  <c r="M2573" i="13"/>
  <c r="N2573" i="13"/>
  <c r="P2573" i="13"/>
  <c r="Q2573" i="13"/>
  <c r="S2573" i="13"/>
  <c r="R2573" i="13" s="1"/>
  <c r="M2574" i="13"/>
  <c r="N2574" i="13"/>
  <c r="P2574" i="13"/>
  <c r="Q2574" i="13"/>
  <c r="S2574" i="13"/>
  <c r="R2574" i="13" s="1"/>
  <c r="M2575" i="13"/>
  <c r="N2575" i="13"/>
  <c r="O2575" i="13" s="1"/>
  <c r="P2575" i="13"/>
  <c r="Q2575" i="13"/>
  <c r="S2575" i="13"/>
  <c r="R2575" i="13" s="1"/>
  <c r="M2576" i="13"/>
  <c r="N2576" i="13"/>
  <c r="P2576" i="13"/>
  <c r="Q2576" i="13"/>
  <c r="S2576" i="13"/>
  <c r="R2576" i="13" s="1"/>
  <c r="M2577" i="13"/>
  <c r="N2577" i="13"/>
  <c r="P2577" i="13"/>
  <c r="Q2577" i="13"/>
  <c r="S2577" i="13"/>
  <c r="R2577" i="13" s="1"/>
  <c r="M2578" i="13"/>
  <c r="N2578" i="13"/>
  <c r="P2578" i="13"/>
  <c r="Q2578" i="13"/>
  <c r="S2578" i="13"/>
  <c r="R2578" i="13" s="1"/>
  <c r="M2579" i="13"/>
  <c r="N2579" i="13"/>
  <c r="P2579" i="13"/>
  <c r="Q2579" i="13"/>
  <c r="S2579" i="13"/>
  <c r="R2579" i="13" s="1"/>
  <c r="M2580" i="13"/>
  <c r="N2580" i="13"/>
  <c r="O2580" i="13" s="1"/>
  <c r="P2580" i="13"/>
  <c r="Q2580" i="13"/>
  <c r="S2580" i="13"/>
  <c r="R2580" i="13" s="1"/>
  <c r="M2581" i="13"/>
  <c r="N2581" i="13"/>
  <c r="P2581" i="13"/>
  <c r="Q2581" i="13"/>
  <c r="S2581" i="13"/>
  <c r="R2581" i="13" s="1"/>
  <c r="M2582" i="13"/>
  <c r="N2582" i="13"/>
  <c r="P2582" i="13"/>
  <c r="Q2582" i="13"/>
  <c r="S2582" i="13"/>
  <c r="R2582" i="13" s="1"/>
  <c r="M2583" i="13"/>
  <c r="N2583" i="13"/>
  <c r="P2583" i="13"/>
  <c r="Q2583" i="13"/>
  <c r="S2583" i="13"/>
  <c r="R2583" i="13" s="1"/>
  <c r="M2584" i="13"/>
  <c r="N2584" i="13"/>
  <c r="O2584" i="13" s="1"/>
  <c r="P2584" i="13"/>
  <c r="Q2584" i="13"/>
  <c r="S2584" i="13"/>
  <c r="R2584" i="13" s="1"/>
  <c r="M2585" i="13"/>
  <c r="N2585" i="13"/>
  <c r="P2585" i="13"/>
  <c r="Q2585" i="13"/>
  <c r="S2585" i="13"/>
  <c r="R2585" i="13" s="1"/>
  <c r="M2586" i="13"/>
  <c r="N2586" i="13"/>
  <c r="P2586" i="13"/>
  <c r="Q2586" i="13"/>
  <c r="S2586" i="13"/>
  <c r="R2586" i="13" s="1"/>
  <c r="M2587" i="13"/>
  <c r="N2587" i="13"/>
  <c r="P2587" i="13"/>
  <c r="Q2587" i="13"/>
  <c r="S2587" i="13"/>
  <c r="R2587" i="13" s="1"/>
  <c r="M2588" i="13"/>
  <c r="N2588" i="13"/>
  <c r="P2588" i="13"/>
  <c r="Q2588" i="13"/>
  <c r="S2588" i="13"/>
  <c r="R2588" i="13" s="1"/>
  <c r="M2589" i="13"/>
  <c r="O2589" i="13" s="1"/>
  <c r="N2589" i="13"/>
  <c r="P2589" i="13"/>
  <c r="Q2589" i="13"/>
  <c r="S2589" i="13"/>
  <c r="R2589" i="13" s="1"/>
  <c r="M2590" i="13"/>
  <c r="N2590" i="13"/>
  <c r="P2590" i="13"/>
  <c r="Q2590" i="13"/>
  <c r="S2590" i="13"/>
  <c r="R2590" i="13" s="1"/>
  <c r="M2591" i="13"/>
  <c r="N2591" i="13"/>
  <c r="O2591" i="13" s="1"/>
  <c r="P2591" i="13"/>
  <c r="Q2591" i="13"/>
  <c r="S2591" i="13"/>
  <c r="R2591" i="13" s="1"/>
  <c r="M2592" i="13"/>
  <c r="N2592" i="13"/>
  <c r="P2592" i="13"/>
  <c r="Q2592" i="13"/>
  <c r="S2592" i="13"/>
  <c r="R2592" i="13" s="1"/>
  <c r="M2593" i="13"/>
  <c r="N2593" i="13"/>
  <c r="P2593" i="13"/>
  <c r="Q2593" i="13"/>
  <c r="S2593" i="13"/>
  <c r="R2593" i="13" s="1"/>
  <c r="M2594" i="13"/>
  <c r="N2594" i="13"/>
  <c r="P2594" i="13"/>
  <c r="Q2594" i="13"/>
  <c r="S2594" i="13"/>
  <c r="R2594" i="13" s="1"/>
  <c r="M2595" i="13"/>
  <c r="N2595" i="13"/>
  <c r="P2595" i="13"/>
  <c r="Q2595" i="13"/>
  <c r="S2595" i="13"/>
  <c r="R2595" i="13" s="1"/>
  <c r="M2596" i="13"/>
  <c r="N2596" i="13"/>
  <c r="P2596" i="13"/>
  <c r="Q2596" i="13"/>
  <c r="S2596" i="13"/>
  <c r="R2596" i="13" s="1"/>
  <c r="M2597" i="13"/>
  <c r="N2597" i="13"/>
  <c r="P2597" i="13"/>
  <c r="Q2597" i="13"/>
  <c r="S2597" i="13"/>
  <c r="R2597" i="13" s="1"/>
  <c r="M2598" i="13"/>
  <c r="N2598" i="13"/>
  <c r="P2598" i="13"/>
  <c r="Q2598" i="13"/>
  <c r="S2598" i="13"/>
  <c r="R2598" i="13" s="1"/>
  <c r="M2599" i="13"/>
  <c r="N2599" i="13"/>
  <c r="P2599" i="13"/>
  <c r="Q2599" i="13"/>
  <c r="R2599" i="13"/>
  <c r="S2599" i="13"/>
  <c r="M2600" i="13"/>
  <c r="N2600" i="13"/>
  <c r="O2600" i="13"/>
  <c r="P2600" i="13"/>
  <c r="Q2600" i="13"/>
  <c r="S2600" i="13"/>
  <c r="R2600" i="13" s="1"/>
  <c r="M2601" i="13"/>
  <c r="O2601" i="13" s="1"/>
  <c r="N2601" i="13"/>
  <c r="P2601" i="13"/>
  <c r="Q2601" i="13"/>
  <c r="S2601" i="13"/>
  <c r="R2601" i="13" s="1"/>
  <c r="M2602" i="13"/>
  <c r="N2602" i="13"/>
  <c r="P2602" i="13"/>
  <c r="Q2602" i="13"/>
  <c r="S2602" i="13"/>
  <c r="R2602" i="13" s="1"/>
  <c r="M2603" i="13"/>
  <c r="N2603" i="13"/>
  <c r="O2603" i="13" s="1"/>
  <c r="P2603" i="13"/>
  <c r="Q2603" i="13"/>
  <c r="S2603" i="13"/>
  <c r="R2603" i="13" s="1"/>
  <c r="M2604" i="13"/>
  <c r="O2604" i="13" s="1"/>
  <c r="N2604" i="13"/>
  <c r="P2604" i="13"/>
  <c r="Q2604" i="13"/>
  <c r="S2604" i="13"/>
  <c r="R2604" i="13" s="1"/>
  <c r="M2605" i="13"/>
  <c r="N2605" i="13"/>
  <c r="P2605" i="13"/>
  <c r="Q2605" i="13"/>
  <c r="S2605" i="13"/>
  <c r="R2605" i="13" s="1"/>
  <c r="M2606" i="13"/>
  <c r="N2606" i="13"/>
  <c r="P2606" i="13"/>
  <c r="Q2606" i="13"/>
  <c r="S2606" i="13"/>
  <c r="R2606" i="13" s="1"/>
  <c r="M2607" i="13"/>
  <c r="N2607" i="13"/>
  <c r="P2607" i="13"/>
  <c r="Q2607" i="13"/>
  <c r="S2607" i="13"/>
  <c r="R2607" i="13" s="1"/>
  <c r="M2608" i="13"/>
  <c r="N2608" i="13"/>
  <c r="P2608" i="13"/>
  <c r="Q2608" i="13"/>
  <c r="S2608" i="13"/>
  <c r="R2608" i="13" s="1"/>
  <c r="M2609" i="13"/>
  <c r="N2609" i="13"/>
  <c r="P2609" i="13"/>
  <c r="Q2609" i="13"/>
  <c r="S2609" i="13"/>
  <c r="R2609" i="13" s="1"/>
  <c r="M2610" i="13"/>
  <c r="N2610" i="13"/>
  <c r="P2610" i="13"/>
  <c r="Q2610" i="13"/>
  <c r="S2610" i="13"/>
  <c r="R2610" i="13" s="1"/>
  <c r="M2611" i="13"/>
  <c r="N2611" i="13"/>
  <c r="P2611" i="13"/>
  <c r="Q2611" i="13"/>
  <c r="R2611" i="13"/>
  <c r="S2611" i="13"/>
  <c r="M2612" i="13"/>
  <c r="N2612" i="13"/>
  <c r="P2612" i="13"/>
  <c r="Q2612" i="13"/>
  <c r="S2612" i="13"/>
  <c r="R2612" i="13" s="1"/>
  <c r="M2613" i="13"/>
  <c r="N2613" i="13"/>
  <c r="P2613" i="13"/>
  <c r="Q2613" i="13"/>
  <c r="S2613" i="13"/>
  <c r="R2613" i="13" s="1"/>
  <c r="M2614" i="13"/>
  <c r="N2614" i="13"/>
  <c r="P2614" i="13"/>
  <c r="Q2614" i="13"/>
  <c r="S2614" i="13"/>
  <c r="R2614" i="13" s="1"/>
  <c r="M2615" i="13"/>
  <c r="N2615" i="13"/>
  <c r="O2615" i="13" s="1"/>
  <c r="P2615" i="13"/>
  <c r="Q2615" i="13"/>
  <c r="S2615" i="13"/>
  <c r="R2615" i="13" s="1"/>
  <c r="M2616" i="13"/>
  <c r="N2616" i="13"/>
  <c r="O2616" i="13"/>
  <c r="P2616" i="13"/>
  <c r="Q2616" i="13"/>
  <c r="S2616" i="13"/>
  <c r="R2616" i="13" s="1"/>
  <c r="M2617" i="13"/>
  <c r="O2617" i="13" s="1"/>
  <c r="N2617" i="13"/>
  <c r="P2617" i="13"/>
  <c r="Q2617" i="13"/>
  <c r="S2617" i="13"/>
  <c r="R2617" i="13" s="1"/>
  <c r="M2618" i="13"/>
  <c r="O2618" i="13" s="1"/>
  <c r="N2618" i="13"/>
  <c r="P2618" i="13"/>
  <c r="Q2618" i="13"/>
  <c r="R2618" i="13"/>
  <c r="S2618" i="13"/>
  <c r="M2619" i="13"/>
  <c r="N2619" i="13"/>
  <c r="O2619" i="13" s="1"/>
  <c r="P2619" i="13"/>
  <c r="Q2619" i="13"/>
  <c r="R2619" i="13"/>
  <c r="S2619" i="13"/>
  <c r="M2620" i="13"/>
  <c r="N2620" i="13"/>
  <c r="O2620" i="13"/>
  <c r="P2620" i="13"/>
  <c r="Q2620" i="13"/>
  <c r="S2620" i="13"/>
  <c r="R2620" i="13" s="1"/>
  <c r="M2621" i="13"/>
  <c r="O2621" i="13" s="1"/>
  <c r="N2621" i="13"/>
  <c r="P2621" i="13"/>
  <c r="Q2621" i="13"/>
  <c r="S2621" i="13"/>
  <c r="R2621" i="13" s="1"/>
  <c r="M2622" i="13"/>
  <c r="O2622" i="13" s="1"/>
  <c r="N2622" i="13"/>
  <c r="P2622" i="13"/>
  <c r="Q2622" i="13"/>
  <c r="R2622" i="13"/>
  <c r="S2622" i="13"/>
  <c r="M2623" i="13"/>
  <c r="N2623" i="13"/>
  <c r="O2623" i="13" s="1"/>
  <c r="P2623" i="13"/>
  <c r="Q2623" i="13"/>
  <c r="R2623" i="13"/>
  <c r="S2623" i="13"/>
  <c r="M2624" i="13"/>
  <c r="N2624" i="13"/>
  <c r="O2624" i="13"/>
  <c r="P2624" i="13"/>
  <c r="Q2624" i="13"/>
  <c r="S2624" i="13"/>
  <c r="R2624" i="13" s="1"/>
  <c r="M2625" i="13"/>
  <c r="O2625" i="13" s="1"/>
  <c r="N2625" i="13"/>
  <c r="P2625" i="13"/>
  <c r="Q2625" i="13"/>
  <c r="S2625" i="13"/>
  <c r="R2625" i="13" s="1"/>
  <c r="M2626" i="13"/>
  <c r="O2626" i="13" s="1"/>
  <c r="N2626" i="13"/>
  <c r="P2626" i="13"/>
  <c r="Q2626" i="13"/>
  <c r="R2626" i="13"/>
  <c r="S2626" i="13"/>
  <c r="M2627" i="13"/>
  <c r="N2627" i="13"/>
  <c r="O2627" i="13" s="1"/>
  <c r="P2627" i="13"/>
  <c r="Q2627" i="13"/>
  <c r="R2627" i="13"/>
  <c r="S2627" i="13"/>
  <c r="M2628" i="13"/>
  <c r="N2628" i="13"/>
  <c r="O2628" i="13"/>
  <c r="P2628" i="13"/>
  <c r="Q2628" i="13"/>
  <c r="S2628" i="13"/>
  <c r="R2628" i="13" s="1"/>
  <c r="M2629" i="13"/>
  <c r="O2629" i="13" s="1"/>
  <c r="N2629" i="13"/>
  <c r="P2629" i="13"/>
  <c r="Q2629" i="13"/>
  <c r="S2629" i="13"/>
  <c r="R2629" i="13" s="1"/>
  <c r="M2630" i="13"/>
  <c r="O2630" i="13" s="1"/>
  <c r="N2630" i="13"/>
  <c r="P2630" i="13"/>
  <c r="Q2630" i="13"/>
  <c r="R2630" i="13"/>
  <c r="S2630" i="13"/>
  <c r="M2631" i="13"/>
  <c r="N2631" i="13"/>
  <c r="O2631" i="13" s="1"/>
  <c r="P2631" i="13"/>
  <c r="Q2631" i="13"/>
  <c r="R2631" i="13"/>
  <c r="S2631" i="13"/>
  <c r="M2632" i="13"/>
  <c r="N2632" i="13"/>
  <c r="O2632" i="13"/>
  <c r="P2632" i="13"/>
  <c r="Q2632" i="13"/>
  <c r="S2632" i="13"/>
  <c r="R2632" i="13" s="1"/>
  <c r="M2633" i="13"/>
  <c r="O2633" i="13" s="1"/>
  <c r="N2633" i="13"/>
  <c r="P2633" i="13"/>
  <c r="Q2633" i="13"/>
  <c r="S2633" i="13"/>
  <c r="R2633" i="13" s="1"/>
  <c r="M2634" i="13"/>
  <c r="O2634" i="13" s="1"/>
  <c r="N2634" i="13"/>
  <c r="P2634" i="13"/>
  <c r="Q2634" i="13"/>
  <c r="R2634" i="13"/>
  <c r="S2634" i="13"/>
  <c r="M2635" i="13"/>
  <c r="N2635" i="13"/>
  <c r="O2635" i="13" s="1"/>
  <c r="P2635" i="13"/>
  <c r="Q2635" i="13"/>
  <c r="R2635" i="13"/>
  <c r="S2635" i="13"/>
  <c r="M2636" i="13"/>
  <c r="N2636" i="13"/>
  <c r="O2636" i="13"/>
  <c r="P2636" i="13"/>
  <c r="Q2636" i="13"/>
  <c r="S2636" i="13"/>
  <c r="R2636" i="13" s="1"/>
  <c r="M2637" i="13"/>
  <c r="O2637" i="13" s="1"/>
  <c r="N2637" i="13"/>
  <c r="P2637" i="13"/>
  <c r="Q2637" i="13"/>
  <c r="S2637" i="13"/>
  <c r="R2637" i="13" s="1"/>
  <c r="M2638" i="13"/>
  <c r="O2638" i="13" s="1"/>
  <c r="N2638" i="13"/>
  <c r="P2638" i="13"/>
  <c r="Q2638" i="13"/>
  <c r="R2638" i="13"/>
  <c r="S2638" i="13"/>
  <c r="M2639" i="13"/>
  <c r="N2639" i="13"/>
  <c r="O2639" i="13" s="1"/>
  <c r="P2639" i="13"/>
  <c r="Q2639" i="13"/>
  <c r="R2639" i="13"/>
  <c r="S2639" i="13"/>
  <c r="M2640" i="13"/>
  <c r="N2640" i="13"/>
  <c r="O2640" i="13"/>
  <c r="P2640" i="13"/>
  <c r="Q2640" i="13"/>
  <c r="S2640" i="13"/>
  <c r="R2640" i="13" s="1"/>
  <c r="M2641" i="13"/>
  <c r="O2641" i="13" s="1"/>
  <c r="N2641" i="13"/>
  <c r="P2641" i="13"/>
  <c r="Q2641" i="13"/>
  <c r="S2641" i="13"/>
  <c r="R2641" i="13" s="1"/>
  <c r="M2642" i="13"/>
  <c r="O2642" i="13" s="1"/>
  <c r="N2642" i="13"/>
  <c r="P2642" i="13"/>
  <c r="Q2642" i="13"/>
  <c r="R2642" i="13"/>
  <c r="S2642" i="13"/>
  <c r="M2643" i="13"/>
  <c r="N2643" i="13"/>
  <c r="O2643" i="13" s="1"/>
  <c r="P2643" i="13"/>
  <c r="Q2643" i="13"/>
  <c r="R2643" i="13"/>
  <c r="S2643" i="13"/>
  <c r="M2644" i="13"/>
  <c r="N2644" i="13"/>
  <c r="O2644" i="13"/>
  <c r="P2644" i="13"/>
  <c r="Q2644" i="13"/>
  <c r="S2644" i="13"/>
  <c r="R2644" i="13" s="1"/>
  <c r="M2645" i="13"/>
  <c r="O2645" i="13" s="1"/>
  <c r="N2645" i="13"/>
  <c r="P2645" i="13"/>
  <c r="Q2645" i="13"/>
  <c r="S2645" i="13"/>
  <c r="R2645" i="13" s="1"/>
  <c r="M2646" i="13"/>
  <c r="O2646" i="13" s="1"/>
  <c r="N2646" i="13"/>
  <c r="P2646" i="13"/>
  <c r="Q2646" i="13"/>
  <c r="R2646" i="13"/>
  <c r="S2646" i="13"/>
  <c r="M2647" i="13"/>
  <c r="N2647" i="13"/>
  <c r="O2647" i="13" s="1"/>
  <c r="P2647" i="13"/>
  <c r="Q2647" i="13"/>
  <c r="R2647" i="13"/>
  <c r="S2647" i="13"/>
  <c r="M2648" i="13"/>
  <c r="N2648" i="13"/>
  <c r="O2648" i="13"/>
  <c r="P2648" i="13"/>
  <c r="Q2648" i="13"/>
  <c r="S2648" i="13"/>
  <c r="R2648" i="13" s="1"/>
  <c r="M2649" i="13"/>
  <c r="O2649" i="13" s="1"/>
  <c r="N2649" i="13"/>
  <c r="P2649" i="13"/>
  <c r="Q2649" i="13"/>
  <c r="S2649" i="13"/>
  <c r="R2649" i="13" s="1"/>
  <c r="M2650" i="13"/>
  <c r="O2650" i="13" s="1"/>
  <c r="N2650" i="13"/>
  <c r="P2650" i="13"/>
  <c r="Q2650" i="13"/>
  <c r="R2650" i="13"/>
  <c r="S2650" i="13"/>
  <c r="M2651" i="13"/>
  <c r="N2651" i="13"/>
  <c r="O2651" i="13" s="1"/>
  <c r="P2651" i="13"/>
  <c r="Q2651" i="13"/>
  <c r="R2651" i="13"/>
  <c r="S2651" i="13"/>
  <c r="M2652" i="13"/>
  <c r="N2652" i="13"/>
  <c r="O2652" i="13"/>
  <c r="P2652" i="13"/>
  <c r="Q2652" i="13"/>
  <c r="S2652" i="13"/>
  <c r="R2652" i="13" s="1"/>
  <c r="M2653" i="13"/>
  <c r="O2653" i="13" s="1"/>
  <c r="N2653" i="13"/>
  <c r="P2653" i="13"/>
  <c r="Q2653" i="13"/>
  <c r="S2653" i="13"/>
  <c r="R2653" i="13" s="1"/>
  <c r="M2654" i="13"/>
  <c r="O2654" i="13" s="1"/>
  <c r="N2654" i="13"/>
  <c r="P2654" i="13"/>
  <c r="Q2654" i="13"/>
  <c r="R2654" i="13"/>
  <c r="S2654" i="13"/>
  <c r="M2655" i="13"/>
  <c r="N2655" i="13"/>
  <c r="O2655" i="13" s="1"/>
  <c r="P2655" i="13"/>
  <c r="Q2655" i="13"/>
  <c r="R2655" i="13"/>
  <c r="S2655" i="13"/>
  <c r="M2656" i="13"/>
  <c r="N2656" i="13"/>
  <c r="O2656" i="13"/>
  <c r="P2656" i="13"/>
  <c r="Q2656" i="13"/>
  <c r="S2656" i="13"/>
  <c r="R2656" i="13" s="1"/>
  <c r="M2657" i="13"/>
  <c r="O2657" i="13" s="1"/>
  <c r="N2657" i="13"/>
  <c r="P2657" i="13"/>
  <c r="Q2657" i="13"/>
  <c r="S2657" i="13"/>
  <c r="R2657" i="13" s="1"/>
  <c r="M2658" i="13"/>
  <c r="O2658" i="13" s="1"/>
  <c r="N2658" i="13"/>
  <c r="P2658" i="13"/>
  <c r="Q2658" i="13"/>
  <c r="R2658" i="13"/>
  <c r="S2658" i="13"/>
  <c r="M2659" i="13"/>
  <c r="N2659" i="13"/>
  <c r="O2659" i="13" s="1"/>
  <c r="P2659" i="13"/>
  <c r="Q2659" i="13"/>
  <c r="R2659" i="13"/>
  <c r="S2659" i="13"/>
  <c r="M2660" i="13"/>
  <c r="N2660" i="13"/>
  <c r="O2660" i="13"/>
  <c r="P2660" i="13"/>
  <c r="Q2660" i="13"/>
  <c r="S2660" i="13"/>
  <c r="R2660" i="13" s="1"/>
  <c r="M2661" i="13"/>
  <c r="O2661" i="13" s="1"/>
  <c r="N2661" i="13"/>
  <c r="P2661" i="13"/>
  <c r="Q2661" i="13"/>
  <c r="S2661" i="13"/>
  <c r="R2661" i="13" s="1"/>
  <c r="M2662" i="13"/>
  <c r="O2662" i="13" s="1"/>
  <c r="N2662" i="13"/>
  <c r="P2662" i="13"/>
  <c r="Q2662" i="13"/>
  <c r="R2662" i="13"/>
  <c r="S2662" i="13"/>
  <c r="M2663" i="13"/>
  <c r="N2663" i="13"/>
  <c r="O2663" i="13" s="1"/>
  <c r="P2663" i="13"/>
  <c r="Q2663" i="13"/>
  <c r="R2663" i="13"/>
  <c r="S2663" i="13"/>
  <c r="M2664" i="13"/>
  <c r="N2664" i="13"/>
  <c r="O2664" i="13"/>
  <c r="P2664" i="13"/>
  <c r="Q2664" i="13"/>
  <c r="S2664" i="13"/>
  <c r="R2664" i="13" s="1"/>
  <c r="M2665" i="13"/>
  <c r="O2665" i="13" s="1"/>
  <c r="N2665" i="13"/>
  <c r="P2665" i="13"/>
  <c r="Q2665" i="13"/>
  <c r="S2665" i="13"/>
  <c r="R2665" i="13" s="1"/>
  <c r="M2666" i="13"/>
  <c r="O2666" i="13" s="1"/>
  <c r="N2666" i="13"/>
  <c r="P2666" i="13"/>
  <c r="Q2666" i="13"/>
  <c r="R2666" i="13"/>
  <c r="S2666" i="13"/>
  <c r="M2667" i="13"/>
  <c r="N2667" i="13"/>
  <c r="O2667" i="13" s="1"/>
  <c r="P2667" i="13"/>
  <c r="Q2667" i="13"/>
  <c r="R2667" i="13"/>
  <c r="S2667" i="13"/>
  <c r="M2668" i="13"/>
  <c r="N2668" i="13"/>
  <c r="O2668" i="13"/>
  <c r="P2668" i="13"/>
  <c r="Q2668" i="13"/>
  <c r="S2668" i="13"/>
  <c r="R2668" i="13" s="1"/>
  <c r="M2669" i="13"/>
  <c r="O2669" i="13" s="1"/>
  <c r="N2669" i="13"/>
  <c r="P2669" i="13"/>
  <c r="Q2669" i="13"/>
  <c r="S2669" i="13"/>
  <c r="R2669" i="13" s="1"/>
  <c r="M2670" i="13"/>
  <c r="O2670" i="13" s="1"/>
  <c r="N2670" i="13"/>
  <c r="P2670" i="13"/>
  <c r="Q2670" i="13"/>
  <c r="R2670" i="13"/>
  <c r="S2670" i="13"/>
  <c r="M2671" i="13"/>
  <c r="N2671" i="13"/>
  <c r="O2671" i="13" s="1"/>
  <c r="P2671" i="13"/>
  <c r="Q2671" i="13"/>
  <c r="R2671" i="13"/>
  <c r="S2671" i="13"/>
  <c r="M2672" i="13"/>
  <c r="N2672" i="13"/>
  <c r="O2672" i="13"/>
  <c r="P2672" i="13"/>
  <c r="Q2672" i="13"/>
  <c r="S2672" i="13"/>
  <c r="R2672" i="13" s="1"/>
  <c r="M2673" i="13"/>
  <c r="O2673" i="13" s="1"/>
  <c r="N2673" i="13"/>
  <c r="P2673" i="13"/>
  <c r="Q2673" i="13"/>
  <c r="S2673" i="13"/>
  <c r="R2673" i="13" s="1"/>
  <c r="M2674" i="13"/>
  <c r="O2674" i="13" s="1"/>
  <c r="N2674" i="13"/>
  <c r="P2674" i="13"/>
  <c r="Q2674" i="13"/>
  <c r="R2674" i="13"/>
  <c r="S2674" i="13"/>
  <c r="M2675" i="13"/>
  <c r="N2675" i="13"/>
  <c r="O2675" i="13" s="1"/>
  <c r="P2675" i="13"/>
  <c r="Q2675" i="13"/>
  <c r="R2675" i="13"/>
  <c r="S2675" i="13"/>
  <c r="M2676" i="13"/>
  <c r="N2676" i="13"/>
  <c r="O2676" i="13"/>
  <c r="P2676" i="13"/>
  <c r="Q2676" i="13"/>
  <c r="S2676" i="13"/>
  <c r="R2676" i="13" s="1"/>
  <c r="M2677" i="13"/>
  <c r="O2677" i="13" s="1"/>
  <c r="N2677" i="13"/>
  <c r="P2677" i="13"/>
  <c r="Q2677" i="13"/>
  <c r="S2677" i="13"/>
  <c r="R2677" i="13" s="1"/>
  <c r="M2678" i="13"/>
  <c r="O2678" i="13" s="1"/>
  <c r="N2678" i="13"/>
  <c r="P2678" i="13"/>
  <c r="Q2678" i="13"/>
  <c r="R2678" i="13"/>
  <c r="S2678" i="13"/>
  <c r="M2679" i="13"/>
  <c r="N2679" i="13"/>
  <c r="O2679" i="13" s="1"/>
  <c r="P2679" i="13"/>
  <c r="Q2679" i="13"/>
  <c r="R2679" i="13"/>
  <c r="S2679" i="13"/>
  <c r="M2680" i="13"/>
  <c r="N2680" i="13"/>
  <c r="O2680" i="13"/>
  <c r="P2680" i="13"/>
  <c r="Q2680" i="13"/>
  <c r="S2680" i="13"/>
  <c r="R2680" i="13" s="1"/>
  <c r="M2681" i="13"/>
  <c r="O2681" i="13" s="1"/>
  <c r="N2681" i="13"/>
  <c r="P2681" i="13"/>
  <c r="Q2681" i="13"/>
  <c r="S2681" i="13"/>
  <c r="R2681" i="13" s="1"/>
  <c r="M2682" i="13"/>
  <c r="O2682" i="13" s="1"/>
  <c r="N2682" i="13"/>
  <c r="P2682" i="13"/>
  <c r="Q2682" i="13"/>
  <c r="R2682" i="13"/>
  <c r="S2682" i="13"/>
  <c r="M2683" i="13"/>
  <c r="N2683" i="13"/>
  <c r="O2683" i="13" s="1"/>
  <c r="P2683" i="13"/>
  <c r="Q2683" i="13"/>
  <c r="R2683" i="13"/>
  <c r="S2683" i="13"/>
  <c r="M2684" i="13"/>
  <c r="N2684" i="13"/>
  <c r="O2684" i="13"/>
  <c r="P2684" i="13"/>
  <c r="Q2684" i="13"/>
  <c r="S2684" i="13"/>
  <c r="R2684" i="13" s="1"/>
  <c r="M2685" i="13"/>
  <c r="O2685" i="13" s="1"/>
  <c r="N2685" i="13"/>
  <c r="P2685" i="13"/>
  <c r="Q2685" i="13"/>
  <c r="S2685" i="13"/>
  <c r="R2685" i="13" s="1"/>
  <c r="M2686" i="13"/>
  <c r="O2686" i="13" s="1"/>
  <c r="N2686" i="13"/>
  <c r="P2686" i="13"/>
  <c r="Q2686" i="13"/>
  <c r="R2686" i="13"/>
  <c r="S2686" i="13"/>
  <c r="M2687" i="13"/>
  <c r="N2687" i="13"/>
  <c r="O2687" i="13" s="1"/>
  <c r="P2687" i="13"/>
  <c r="Q2687" i="13"/>
  <c r="R2687" i="13"/>
  <c r="S2687" i="13"/>
  <c r="M2688" i="13"/>
  <c r="N2688" i="13"/>
  <c r="O2688" i="13"/>
  <c r="P2688" i="13"/>
  <c r="Q2688" i="13"/>
  <c r="S2688" i="13"/>
  <c r="R2688" i="13" s="1"/>
  <c r="M2689" i="13"/>
  <c r="O2689" i="13" s="1"/>
  <c r="N2689" i="13"/>
  <c r="P2689" i="13"/>
  <c r="Q2689" i="13"/>
  <c r="S2689" i="13"/>
  <c r="R2689" i="13" s="1"/>
  <c r="M2690" i="13"/>
  <c r="O2690" i="13" s="1"/>
  <c r="N2690" i="13"/>
  <c r="P2690" i="13"/>
  <c r="Q2690" i="13"/>
  <c r="R2690" i="13"/>
  <c r="S2690" i="13"/>
  <c r="M2691" i="13"/>
  <c r="N2691" i="13"/>
  <c r="O2691" i="13" s="1"/>
  <c r="P2691" i="13"/>
  <c r="Q2691" i="13"/>
  <c r="R2691" i="13"/>
  <c r="S2691" i="13"/>
  <c r="M2692" i="13"/>
  <c r="N2692" i="13"/>
  <c r="O2692" i="13"/>
  <c r="P2692" i="13"/>
  <c r="Q2692" i="13"/>
  <c r="S2692" i="13"/>
  <c r="R2692" i="13" s="1"/>
  <c r="M2693" i="13"/>
  <c r="O2693" i="13" s="1"/>
  <c r="N2693" i="13"/>
  <c r="P2693" i="13"/>
  <c r="Q2693" i="13"/>
  <c r="S2693" i="13"/>
  <c r="R2693" i="13" s="1"/>
  <c r="M2694" i="13"/>
  <c r="O2694" i="13" s="1"/>
  <c r="N2694" i="13"/>
  <c r="P2694" i="13"/>
  <c r="Q2694" i="13"/>
  <c r="R2694" i="13"/>
  <c r="S2694" i="13"/>
  <c r="M2695" i="13"/>
  <c r="N2695" i="13"/>
  <c r="O2695" i="13" s="1"/>
  <c r="P2695" i="13"/>
  <c r="Q2695" i="13"/>
  <c r="R2695" i="13"/>
  <c r="S2695" i="13"/>
  <c r="M2696" i="13"/>
  <c r="N2696" i="13"/>
  <c r="O2696" i="13"/>
  <c r="P2696" i="13"/>
  <c r="Q2696" i="13"/>
  <c r="S2696" i="13"/>
  <c r="R2696" i="13" s="1"/>
  <c r="M2697" i="13"/>
  <c r="O2697" i="13" s="1"/>
  <c r="N2697" i="13"/>
  <c r="P2697" i="13"/>
  <c r="Q2697" i="13"/>
  <c r="S2697" i="13"/>
  <c r="R2697" i="13" s="1"/>
  <c r="M2698" i="13"/>
  <c r="O2698" i="13" s="1"/>
  <c r="N2698" i="13"/>
  <c r="P2698" i="13"/>
  <c r="Q2698" i="13"/>
  <c r="R2698" i="13"/>
  <c r="S2698" i="13"/>
  <c r="M2699" i="13"/>
  <c r="N2699" i="13"/>
  <c r="O2699" i="13" s="1"/>
  <c r="P2699" i="13"/>
  <c r="Q2699" i="13"/>
  <c r="R2699" i="13"/>
  <c r="S2699" i="13"/>
  <c r="M2700" i="13"/>
  <c r="N2700" i="13"/>
  <c r="O2700" i="13"/>
  <c r="P2700" i="13"/>
  <c r="Q2700" i="13"/>
  <c r="S2700" i="13"/>
  <c r="R2700" i="13" s="1"/>
  <c r="M2701" i="13"/>
  <c r="O2701" i="13" s="1"/>
  <c r="N2701" i="13"/>
  <c r="P2701" i="13"/>
  <c r="Q2701" i="13"/>
  <c r="S2701" i="13"/>
  <c r="R2701" i="13" s="1"/>
  <c r="M2702" i="13"/>
  <c r="O2702" i="13" s="1"/>
  <c r="N2702" i="13"/>
  <c r="P2702" i="13"/>
  <c r="Q2702" i="13"/>
  <c r="R2702" i="13"/>
  <c r="S2702" i="13"/>
  <c r="M2703" i="13"/>
  <c r="N2703" i="13"/>
  <c r="O2703" i="13" s="1"/>
  <c r="P2703" i="13"/>
  <c r="Q2703" i="13"/>
  <c r="R2703" i="13"/>
  <c r="S2703" i="13"/>
  <c r="M2704" i="13"/>
  <c r="N2704" i="13"/>
  <c r="O2704" i="13"/>
  <c r="P2704" i="13"/>
  <c r="Q2704" i="13"/>
  <c r="S2704" i="13"/>
  <c r="R2704" i="13" s="1"/>
  <c r="M2705" i="13"/>
  <c r="O2705" i="13" s="1"/>
  <c r="N2705" i="13"/>
  <c r="P2705" i="13"/>
  <c r="Q2705" i="13"/>
  <c r="S2705" i="13"/>
  <c r="R2705" i="13" s="1"/>
  <c r="M2706" i="13"/>
  <c r="O2706" i="13" s="1"/>
  <c r="N2706" i="13"/>
  <c r="P2706" i="13"/>
  <c r="Q2706" i="13"/>
  <c r="R2706" i="13"/>
  <c r="S2706" i="13"/>
  <c r="M2707" i="13"/>
  <c r="N2707" i="13"/>
  <c r="O2707" i="13" s="1"/>
  <c r="P2707" i="13"/>
  <c r="Q2707" i="13"/>
  <c r="R2707" i="13"/>
  <c r="S2707" i="13"/>
  <c r="M2708" i="13"/>
  <c r="N2708" i="13"/>
  <c r="O2708" i="13"/>
  <c r="P2708" i="13"/>
  <c r="Q2708" i="13"/>
  <c r="S2708" i="13"/>
  <c r="R2708" i="13" s="1"/>
  <c r="M2709" i="13"/>
  <c r="O2709" i="13" s="1"/>
  <c r="N2709" i="13"/>
  <c r="P2709" i="13"/>
  <c r="Q2709" i="13"/>
  <c r="S2709" i="13"/>
  <c r="R2709" i="13" s="1"/>
  <c r="M2710" i="13"/>
  <c r="O2710" i="13" s="1"/>
  <c r="N2710" i="13"/>
  <c r="P2710" i="13"/>
  <c r="Q2710" i="13"/>
  <c r="R2710" i="13"/>
  <c r="S2710" i="13"/>
  <c r="M2711" i="13"/>
  <c r="N2711" i="13"/>
  <c r="O2711" i="13" s="1"/>
  <c r="P2711" i="13"/>
  <c r="Q2711" i="13"/>
  <c r="R2711" i="13"/>
  <c r="S2711" i="13"/>
  <c r="M2712" i="13"/>
  <c r="N2712" i="13"/>
  <c r="O2712" i="13"/>
  <c r="P2712" i="13"/>
  <c r="Q2712" i="13"/>
  <c r="S2712" i="13"/>
  <c r="R2712" i="13" s="1"/>
  <c r="M2713" i="13"/>
  <c r="O2713" i="13" s="1"/>
  <c r="N2713" i="13"/>
  <c r="P2713" i="13"/>
  <c r="Q2713" i="13"/>
  <c r="S2713" i="13"/>
  <c r="R2713" i="13" s="1"/>
  <c r="M2714" i="13"/>
  <c r="O2714" i="13" s="1"/>
  <c r="N2714" i="13"/>
  <c r="P2714" i="13"/>
  <c r="Q2714" i="13"/>
  <c r="R2714" i="13"/>
  <c r="S2714" i="13"/>
  <c r="M2715" i="13"/>
  <c r="N2715" i="13"/>
  <c r="O2715" i="13" s="1"/>
  <c r="P2715" i="13"/>
  <c r="Q2715" i="13"/>
  <c r="R2715" i="13"/>
  <c r="S2715" i="13"/>
  <c r="M2716" i="13"/>
  <c r="N2716" i="13"/>
  <c r="O2716" i="13"/>
  <c r="P2716" i="13"/>
  <c r="Q2716" i="13"/>
  <c r="S2716" i="13"/>
  <c r="R2716" i="13" s="1"/>
  <c r="M2717" i="13"/>
  <c r="O2717" i="13" s="1"/>
  <c r="N2717" i="13"/>
  <c r="P2717" i="13"/>
  <c r="Q2717" i="13"/>
  <c r="S2717" i="13"/>
  <c r="R2717" i="13" s="1"/>
  <c r="M2718" i="13"/>
  <c r="O2718" i="13" s="1"/>
  <c r="N2718" i="13"/>
  <c r="P2718" i="13"/>
  <c r="Q2718" i="13"/>
  <c r="R2718" i="13"/>
  <c r="S2718" i="13"/>
  <c r="M2719" i="13"/>
  <c r="N2719" i="13"/>
  <c r="O2719" i="13" s="1"/>
  <c r="P2719" i="13"/>
  <c r="Q2719" i="13"/>
  <c r="R2719" i="13"/>
  <c r="S2719" i="13"/>
  <c r="M2720" i="13"/>
  <c r="N2720" i="13"/>
  <c r="O2720" i="13"/>
  <c r="P2720" i="13"/>
  <c r="Q2720" i="13"/>
  <c r="S2720" i="13"/>
  <c r="R2720" i="13" s="1"/>
  <c r="M2721" i="13"/>
  <c r="O2721" i="13" s="1"/>
  <c r="N2721" i="13"/>
  <c r="P2721" i="13"/>
  <c r="Q2721" i="13"/>
  <c r="S2721" i="13"/>
  <c r="R2721" i="13" s="1"/>
  <c r="M2722" i="13"/>
  <c r="O2722" i="13" s="1"/>
  <c r="N2722" i="13"/>
  <c r="P2722" i="13"/>
  <c r="Q2722" i="13"/>
  <c r="R2722" i="13"/>
  <c r="S2722" i="13"/>
  <c r="M2723" i="13"/>
  <c r="N2723" i="13"/>
  <c r="O2723" i="13" s="1"/>
  <c r="P2723" i="13"/>
  <c r="Q2723" i="13"/>
  <c r="R2723" i="13"/>
  <c r="S2723" i="13"/>
  <c r="M2724" i="13"/>
  <c r="N2724" i="13"/>
  <c r="O2724" i="13"/>
  <c r="P2724" i="13"/>
  <c r="Q2724" i="13"/>
  <c r="S2724" i="13"/>
  <c r="R2724" i="13" s="1"/>
  <c r="M2725" i="13"/>
  <c r="O2725" i="13" s="1"/>
  <c r="N2725" i="13"/>
  <c r="P2725" i="13"/>
  <c r="Q2725" i="13"/>
  <c r="S2725" i="13"/>
  <c r="R2725" i="13" s="1"/>
  <c r="M2726" i="13"/>
  <c r="O2726" i="13" s="1"/>
  <c r="N2726" i="13"/>
  <c r="P2726" i="13"/>
  <c r="Q2726" i="13"/>
  <c r="R2726" i="13"/>
  <c r="S2726" i="13"/>
  <c r="M2727" i="13"/>
  <c r="N2727" i="13"/>
  <c r="O2727" i="13" s="1"/>
  <c r="P2727" i="13"/>
  <c r="Q2727" i="13"/>
  <c r="R2727" i="13"/>
  <c r="S2727" i="13"/>
  <c r="M2728" i="13"/>
  <c r="N2728" i="13"/>
  <c r="O2728" i="13"/>
  <c r="P2728" i="13"/>
  <c r="Q2728" i="13"/>
  <c r="S2728" i="13"/>
  <c r="R2728" i="13" s="1"/>
  <c r="M2729" i="13"/>
  <c r="O2729" i="13" s="1"/>
  <c r="N2729" i="13"/>
  <c r="P2729" i="13"/>
  <c r="Q2729" i="13"/>
  <c r="S2729" i="13"/>
  <c r="R2729" i="13" s="1"/>
  <c r="M2730" i="13"/>
  <c r="O2730" i="13" s="1"/>
  <c r="N2730" i="13"/>
  <c r="P2730" i="13"/>
  <c r="Q2730" i="13"/>
  <c r="R2730" i="13"/>
  <c r="S2730" i="13"/>
  <c r="M2731" i="13"/>
  <c r="N2731" i="13"/>
  <c r="O2731" i="13" s="1"/>
  <c r="P2731" i="13"/>
  <c r="Q2731" i="13"/>
  <c r="R2731" i="13"/>
  <c r="S2731" i="13"/>
  <c r="M2732" i="13"/>
  <c r="N2732" i="13"/>
  <c r="O2732" i="13"/>
  <c r="P2732" i="13"/>
  <c r="Q2732" i="13"/>
  <c r="S2732" i="13"/>
  <c r="R2732" i="13" s="1"/>
  <c r="M2733" i="13"/>
  <c r="O2733" i="13" s="1"/>
  <c r="N2733" i="13"/>
  <c r="P2733" i="13"/>
  <c r="Q2733" i="13"/>
  <c r="S2733" i="13"/>
  <c r="R2733" i="13" s="1"/>
  <c r="M2734" i="13"/>
  <c r="O2734" i="13" s="1"/>
  <c r="N2734" i="13"/>
  <c r="P2734" i="13"/>
  <c r="Q2734" i="13"/>
  <c r="R2734" i="13"/>
  <c r="S2734" i="13"/>
  <c r="M2735" i="13"/>
  <c r="N2735" i="13"/>
  <c r="O2735" i="13" s="1"/>
  <c r="P2735" i="13"/>
  <c r="Q2735" i="13"/>
  <c r="R2735" i="13"/>
  <c r="S2735" i="13"/>
  <c r="M2736" i="13"/>
  <c r="N2736" i="13"/>
  <c r="O2736" i="13"/>
  <c r="P2736" i="13"/>
  <c r="Q2736" i="13"/>
  <c r="S2736" i="13"/>
  <c r="R2736" i="13" s="1"/>
  <c r="M2737" i="13"/>
  <c r="O2737" i="13" s="1"/>
  <c r="N2737" i="13"/>
  <c r="P2737" i="13"/>
  <c r="Q2737" i="13"/>
  <c r="S2737" i="13"/>
  <c r="R2737" i="13" s="1"/>
  <c r="M2738" i="13"/>
  <c r="O2738" i="13" s="1"/>
  <c r="N2738" i="13"/>
  <c r="P2738" i="13"/>
  <c r="Q2738" i="13"/>
  <c r="R2738" i="13"/>
  <c r="S2738" i="13"/>
  <c r="M2739" i="13"/>
  <c r="N2739" i="13"/>
  <c r="O2739" i="13" s="1"/>
  <c r="P2739" i="13"/>
  <c r="Q2739" i="13"/>
  <c r="R2739" i="13"/>
  <c r="S2739" i="13"/>
  <c r="M2740" i="13"/>
  <c r="N2740" i="13"/>
  <c r="O2740" i="13"/>
  <c r="P2740" i="13"/>
  <c r="Q2740" i="13"/>
  <c r="S2740" i="13"/>
  <c r="R2740" i="13" s="1"/>
  <c r="M2741" i="13"/>
  <c r="O2741" i="13" s="1"/>
  <c r="N2741" i="13"/>
  <c r="P2741" i="13"/>
  <c r="Q2741" i="13"/>
  <c r="S2741" i="13"/>
  <c r="R2741" i="13" s="1"/>
  <c r="M2742" i="13"/>
  <c r="O2742" i="13" s="1"/>
  <c r="N2742" i="13"/>
  <c r="P2742" i="13"/>
  <c r="Q2742" i="13"/>
  <c r="R2742" i="13"/>
  <c r="S2742" i="13"/>
  <c r="M2743" i="13"/>
  <c r="N2743" i="13"/>
  <c r="O2743" i="13" s="1"/>
  <c r="P2743" i="13"/>
  <c r="Q2743" i="13"/>
  <c r="R2743" i="13"/>
  <c r="S2743" i="13"/>
  <c r="M2744" i="13"/>
  <c r="N2744" i="13"/>
  <c r="O2744" i="13"/>
  <c r="P2744" i="13"/>
  <c r="Q2744" i="13"/>
  <c r="S2744" i="13"/>
  <c r="R2744" i="13" s="1"/>
  <c r="M2745" i="13"/>
  <c r="O2745" i="13" s="1"/>
  <c r="N2745" i="13"/>
  <c r="P2745" i="13"/>
  <c r="Q2745" i="13"/>
  <c r="S2745" i="13"/>
  <c r="R2745" i="13" s="1"/>
  <c r="M2746" i="13"/>
  <c r="O2746" i="13" s="1"/>
  <c r="N2746" i="13"/>
  <c r="P2746" i="13"/>
  <c r="Q2746" i="13"/>
  <c r="R2746" i="13"/>
  <c r="S2746" i="13"/>
  <c r="M2747" i="13"/>
  <c r="N2747" i="13"/>
  <c r="O2747" i="13" s="1"/>
  <c r="P2747" i="13"/>
  <c r="Q2747" i="13"/>
  <c r="R2747" i="13"/>
  <c r="S2747" i="13"/>
  <c r="M2748" i="13"/>
  <c r="N2748" i="13"/>
  <c r="O2748" i="13"/>
  <c r="P2748" i="13"/>
  <c r="Q2748" i="13"/>
  <c r="S2748" i="13"/>
  <c r="R2748" i="13" s="1"/>
  <c r="M2749" i="13"/>
  <c r="O2749" i="13" s="1"/>
  <c r="N2749" i="13"/>
  <c r="P2749" i="13"/>
  <c r="Q2749" i="13"/>
  <c r="S2749" i="13"/>
  <c r="R2749" i="13" s="1"/>
  <c r="M2750" i="13"/>
  <c r="O2750" i="13" s="1"/>
  <c r="N2750" i="13"/>
  <c r="P2750" i="13"/>
  <c r="Q2750" i="13"/>
  <c r="R2750" i="13"/>
  <c r="S2750" i="13"/>
  <c r="M2751" i="13"/>
  <c r="N2751" i="13"/>
  <c r="O2751" i="13" s="1"/>
  <c r="P2751" i="13"/>
  <c r="Q2751" i="13"/>
  <c r="R2751" i="13"/>
  <c r="S2751" i="13"/>
  <c r="M2752" i="13"/>
  <c r="N2752" i="13"/>
  <c r="O2752" i="13"/>
  <c r="P2752" i="13"/>
  <c r="Q2752" i="13"/>
  <c r="S2752" i="13"/>
  <c r="R2752" i="13" s="1"/>
  <c r="M2753" i="13"/>
  <c r="O2753" i="13" s="1"/>
  <c r="N2753" i="13"/>
  <c r="P2753" i="13"/>
  <c r="Q2753" i="13"/>
  <c r="S2753" i="13"/>
  <c r="R2753" i="13" s="1"/>
  <c r="M2754" i="13"/>
  <c r="O2754" i="13" s="1"/>
  <c r="N2754" i="13"/>
  <c r="P2754" i="13"/>
  <c r="Q2754" i="13"/>
  <c r="R2754" i="13"/>
  <c r="S2754" i="13"/>
  <c r="M2755" i="13"/>
  <c r="N2755" i="13"/>
  <c r="O2755" i="13" s="1"/>
  <c r="P2755" i="13"/>
  <c r="Q2755" i="13"/>
  <c r="R2755" i="13"/>
  <c r="S2755" i="13"/>
  <c r="M2756" i="13"/>
  <c r="N2756" i="13"/>
  <c r="O2756" i="13"/>
  <c r="P2756" i="13"/>
  <c r="Q2756" i="13"/>
  <c r="S2756" i="13"/>
  <c r="R2756" i="13" s="1"/>
  <c r="M2757" i="13"/>
  <c r="O2757" i="13" s="1"/>
  <c r="N2757" i="13"/>
  <c r="P2757" i="13"/>
  <c r="Q2757" i="13"/>
  <c r="S2757" i="13"/>
  <c r="R2757" i="13" s="1"/>
  <c r="M2758" i="13"/>
  <c r="O2758" i="13" s="1"/>
  <c r="N2758" i="13"/>
  <c r="P2758" i="13"/>
  <c r="Q2758" i="13"/>
  <c r="R2758" i="13"/>
  <c r="S2758" i="13"/>
  <c r="M2759" i="13"/>
  <c r="N2759" i="13"/>
  <c r="O2759" i="13" s="1"/>
  <c r="P2759" i="13"/>
  <c r="Q2759" i="13"/>
  <c r="R2759" i="13"/>
  <c r="S2759" i="13"/>
  <c r="M2760" i="13"/>
  <c r="N2760" i="13"/>
  <c r="O2760" i="13"/>
  <c r="P2760" i="13"/>
  <c r="Q2760" i="13"/>
  <c r="S2760" i="13"/>
  <c r="R2760" i="13" s="1"/>
  <c r="M2761" i="13"/>
  <c r="O2761" i="13" s="1"/>
  <c r="N2761" i="13"/>
  <c r="P2761" i="13"/>
  <c r="Q2761" i="13"/>
  <c r="S2761" i="13"/>
  <c r="R2761" i="13" s="1"/>
  <c r="M2762" i="13"/>
  <c r="O2762" i="13" s="1"/>
  <c r="N2762" i="13"/>
  <c r="P2762" i="13"/>
  <c r="Q2762" i="13"/>
  <c r="R2762" i="13"/>
  <c r="S2762" i="13"/>
  <c r="M2763" i="13"/>
  <c r="N2763" i="13"/>
  <c r="O2763" i="13" s="1"/>
  <c r="P2763" i="13"/>
  <c r="Q2763" i="13"/>
  <c r="R2763" i="13"/>
  <c r="S2763" i="13"/>
  <c r="M2764" i="13"/>
  <c r="N2764" i="13"/>
  <c r="O2764" i="13"/>
  <c r="P2764" i="13"/>
  <c r="Q2764" i="13"/>
  <c r="S2764" i="13"/>
  <c r="R2764" i="13" s="1"/>
  <c r="M2765" i="13"/>
  <c r="O2765" i="13" s="1"/>
  <c r="N2765" i="13"/>
  <c r="P2765" i="13"/>
  <c r="Q2765" i="13"/>
  <c r="S2765" i="13"/>
  <c r="R2765" i="13" s="1"/>
  <c r="M2766" i="13"/>
  <c r="O2766" i="13" s="1"/>
  <c r="N2766" i="13"/>
  <c r="P2766" i="13"/>
  <c r="Q2766" i="13"/>
  <c r="R2766" i="13"/>
  <c r="S2766" i="13"/>
  <c r="M2767" i="13"/>
  <c r="N2767" i="13"/>
  <c r="O2767" i="13" s="1"/>
  <c r="P2767" i="13"/>
  <c r="Q2767" i="13"/>
  <c r="R2767" i="13"/>
  <c r="S2767" i="13"/>
  <c r="M2768" i="13"/>
  <c r="N2768" i="13"/>
  <c r="O2768" i="13"/>
  <c r="P2768" i="13"/>
  <c r="Q2768" i="13"/>
  <c r="S2768" i="13"/>
  <c r="R2768" i="13" s="1"/>
  <c r="M2769" i="13"/>
  <c r="O2769" i="13" s="1"/>
  <c r="N2769" i="13"/>
  <c r="P2769" i="13"/>
  <c r="Q2769" i="13"/>
  <c r="S2769" i="13"/>
  <c r="R2769" i="13" s="1"/>
  <c r="M2770" i="13"/>
  <c r="O2770" i="13" s="1"/>
  <c r="N2770" i="13"/>
  <c r="P2770" i="13"/>
  <c r="Q2770" i="13"/>
  <c r="R2770" i="13"/>
  <c r="S2770" i="13"/>
  <c r="M2771" i="13"/>
  <c r="N2771" i="13"/>
  <c r="O2771" i="13" s="1"/>
  <c r="P2771" i="13"/>
  <c r="Q2771" i="13"/>
  <c r="R2771" i="13"/>
  <c r="S2771" i="13"/>
  <c r="M2772" i="13"/>
  <c r="N2772" i="13"/>
  <c r="O2772" i="13"/>
  <c r="P2772" i="13"/>
  <c r="Q2772" i="13"/>
  <c r="S2772" i="13"/>
  <c r="R2772" i="13" s="1"/>
  <c r="M2773" i="13"/>
  <c r="O2773" i="13" s="1"/>
  <c r="N2773" i="13"/>
  <c r="P2773" i="13"/>
  <c r="Q2773" i="13"/>
  <c r="S2773" i="13"/>
  <c r="R2773" i="13" s="1"/>
  <c r="M2774" i="13"/>
  <c r="O2774" i="13" s="1"/>
  <c r="N2774" i="13"/>
  <c r="P2774" i="13"/>
  <c r="Q2774" i="13"/>
  <c r="R2774" i="13"/>
  <c r="S2774" i="13"/>
  <c r="M2775" i="13"/>
  <c r="N2775" i="13"/>
  <c r="O2775" i="13" s="1"/>
  <c r="P2775" i="13"/>
  <c r="Q2775" i="13"/>
  <c r="R2775" i="13"/>
  <c r="S2775" i="13"/>
  <c r="M2776" i="13"/>
  <c r="N2776" i="13"/>
  <c r="O2776" i="13"/>
  <c r="P2776" i="13"/>
  <c r="Q2776" i="13"/>
  <c r="S2776" i="13"/>
  <c r="R2776" i="13" s="1"/>
  <c r="M2777" i="13"/>
  <c r="O2777" i="13" s="1"/>
  <c r="N2777" i="13"/>
  <c r="P2777" i="13"/>
  <c r="Q2777" i="13"/>
  <c r="S2777" i="13"/>
  <c r="R2777" i="13" s="1"/>
  <c r="M2778" i="13"/>
  <c r="O2778" i="13" s="1"/>
  <c r="N2778" i="13"/>
  <c r="P2778" i="13"/>
  <c r="Q2778" i="13"/>
  <c r="R2778" i="13"/>
  <c r="S2778" i="13"/>
  <c r="M2779" i="13"/>
  <c r="N2779" i="13"/>
  <c r="O2779" i="13" s="1"/>
  <c r="P2779" i="13"/>
  <c r="Q2779" i="13"/>
  <c r="R2779" i="13"/>
  <c r="S2779" i="13"/>
  <c r="M2780" i="13"/>
  <c r="N2780" i="13"/>
  <c r="O2780" i="13"/>
  <c r="P2780" i="13"/>
  <c r="Q2780" i="13"/>
  <c r="S2780" i="13"/>
  <c r="R2780" i="13" s="1"/>
  <c r="M2781" i="13"/>
  <c r="O2781" i="13" s="1"/>
  <c r="N2781" i="13"/>
  <c r="P2781" i="13"/>
  <c r="Q2781" i="13"/>
  <c r="S2781" i="13"/>
  <c r="R2781" i="13" s="1"/>
  <c r="M2782" i="13"/>
  <c r="O2782" i="13" s="1"/>
  <c r="N2782" i="13"/>
  <c r="P2782" i="13"/>
  <c r="Q2782" i="13"/>
  <c r="R2782" i="13"/>
  <c r="S2782" i="13"/>
  <c r="M2783" i="13"/>
  <c r="N2783" i="13"/>
  <c r="O2783" i="13" s="1"/>
  <c r="P2783" i="13"/>
  <c r="Q2783" i="13"/>
  <c r="R2783" i="13"/>
  <c r="S2783" i="13"/>
  <c r="M2784" i="13"/>
  <c r="N2784" i="13"/>
  <c r="O2784" i="13"/>
  <c r="P2784" i="13"/>
  <c r="Q2784" i="13"/>
  <c r="S2784" i="13"/>
  <c r="R2784" i="13" s="1"/>
  <c r="M2785" i="13"/>
  <c r="O2785" i="13" s="1"/>
  <c r="N2785" i="13"/>
  <c r="P2785" i="13"/>
  <c r="Q2785" i="13"/>
  <c r="S2785" i="13"/>
  <c r="R2785" i="13" s="1"/>
  <c r="M2786" i="13"/>
  <c r="O2786" i="13" s="1"/>
  <c r="N2786" i="13"/>
  <c r="P2786" i="13"/>
  <c r="Q2786" i="13"/>
  <c r="R2786" i="13"/>
  <c r="S2786" i="13"/>
  <c r="M2787" i="13"/>
  <c r="N2787" i="13"/>
  <c r="O2787" i="13" s="1"/>
  <c r="P2787" i="13"/>
  <c r="Q2787" i="13"/>
  <c r="R2787" i="13"/>
  <c r="S2787" i="13"/>
  <c r="M2788" i="13"/>
  <c r="N2788" i="13"/>
  <c r="O2788" i="13"/>
  <c r="P2788" i="13"/>
  <c r="Q2788" i="13"/>
  <c r="S2788" i="13"/>
  <c r="R2788" i="13" s="1"/>
  <c r="M2789" i="13"/>
  <c r="O2789" i="13" s="1"/>
  <c r="N2789" i="13"/>
  <c r="P2789" i="13"/>
  <c r="Q2789" i="13"/>
  <c r="S2789" i="13"/>
  <c r="R2789" i="13" s="1"/>
  <c r="M2790" i="13"/>
  <c r="O2790" i="13" s="1"/>
  <c r="N2790" i="13"/>
  <c r="P2790" i="13"/>
  <c r="Q2790" i="13"/>
  <c r="R2790" i="13"/>
  <c r="S2790" i="13"/>
  <c r="M2791" i="13"/>
  <c r="N2791" i="13"/>
  <c r="O2791" i="13" s="1"/>
  <c r="P2791" i="13"/>
  <c r="Q2791" i="13"/>
  <c r="R2791" i="13"/>
  <c r="S2791" i="13"/>
  <c r="M2792" i="13"/>
  <c r="N2792" i="13"/>
  <c r="O2792" i="13"/>
  <c r="P2792" i="13"/>
  <c r="Q2792" i="13"/>
  <c r="S2792" i="13"/>
  <c r="R2792" i="13" s="1"/>
  <c r="M2793" i="13"/>
  <c r="O2793" i="13" s="1"/>
  <c r="N2793" i="13"/>
  <c r="P2793" i="13"/>
  <c r="Q2793" i="13"/>
  <c r="S2793" i="13"/>
  <c r="R2793" i="13" s="1"/>
  <c r="M2794" i="13"/>
  <c r="O2794" i="13" s="1"/>
  <c r="N2794" i="13"/>
  <c r="P2794" i="13"/>
  <c r="Q2794" i="13"/>
  <c r="R2794" i="13"/>
  <c r="S2794" i="13"/>
  <c r="M2795" i="13"/>
  <c r="N2795" i="13"/>
  <c r="O2795" i="13" s="1"/>
  <c r="P2795" i="13"/>
  <c r="Q2795" i="13"/>
  <c r="R2795" i="13"/>
  <c r="S2795" i="13"/>
  <c r="M2796" i="13"/>
  <c r="N2796" i="13"/>
  <c r="O2796" i="13"/>
  <c r="P2796" i="13"/>
  <c r="Q2796" i="13"/>
  <c r="S2796" i="13"/>
  <c r="R2796" i="13" s="1"/>
  <c r="M2797" i="13"/>
  <c r="O2797" i="13" s="1"/>
  <c r="N2797" i="13"/>
  <c r="P2797" i="13"/>
  <c r="Q2797" i="13"/>
  <c r="S2797" i="13"/>
  <c r="R2797" i="13" s="1"/>
  <c r="M2798" i="13"/>
  <c r="O2798" i="13" s="1"/>
  <c r="N2798" i="13"/>
  <c r="P2798" i="13"/>
  <c r="Q2798" i="13"/>
  <c r="R2798" i="13"/>
  <c r="S2798" i="13"/>
  <c r="M2799" i="13"/>
  <c r="N2799" i="13"/>
  <c r="O2799" i="13" s="1"/>
  <c r="P2799" i="13"/>
  <c r="Q2799" i="13"/>
  <c r="R2799" i="13"/>
  <c r="S2799" i="13"/>
  <c r="M2800" i="13"/>
  <c r="N2800" i="13"/>
  <c r="O2800" i="13"/>
  <c r="P2800" i="13"/>
  <c r="Q2800" i="13"/>
  <c r="S2800" i="13"/>
  <c r="R2800" i="13" s="1"/>
  <c r="M2801" i="13"/>
  <c r="O2801" i="13" s="1"/>
  <c r="N2801" i="13"/>
  <c r="P2801" i="13"/>
  <c r="Q2801" i="13"/>
  <c r="S2801" i="13"/>
  <c r="R2801" i="13" s="1"/>
  <c r="M2802" i="13"/>
  <c r="O2802" i="13" s="1"/>
  <c r="N2802" i="13"/>
  <c r="P2802" i="13"/>
  <c r="Q2802" i="13"/>
  <c r="R2802" i="13"/>
  <c r="S2802" i="13"/>
  <c r="M2803" i="13"/>
  <c r="N2803" i="13"/>
  <c r="O2803" i="13" s="1"/>
  <c r="P2803" i="13"/>
  <c r="Q2803" i="13"/>
  <c r="R2803" i="13"/>
  <c r="S2803" i="13"/>
  <c r="M2804" i="13"/>
  <c r="N2804" i="13"/>
  <c r="O2804" i="13"/>
  <c r="P2804" i="13"/>
  <c r="Q2804" i="13"/>
  <c r="S2804" i="13"/>
  <c r="R2804" i="13" s="1"/>
  <c r="M2805" i="13"/>
  <c r="O2805" i="13" s="1"/>
  <c r="N2805" i="13"/>
  <c r="P2805" i="13"/>
  <c r="Q2805" i="13"/>
  <c r="S2805" i="13"/>
  <c r="R2805" i="13" s="1"/>
  <c r="M2806" i="13"/>
  <c r="O2806" i="13" s="1"/>
  <c r="N2806" i="13"/>
  <c r="P2806" i="13"/>
  <c r="Q2806" i="13"/>
  <c r="R2806" i="13"/>
  <c r="S2806" i="13"/>
  <c r="M2807" i="13"/>
  <c r="N2807" i="13"/>
  <c r="O2807" i="13" s="1"/>
  <c r="P2807" i="13"/>
  <c r="Q2807" i="13"/>
  <c r="R2807" i="13"/>
  <c r="S2807" i="13"/>
  <c r="M2808" i="13"/>
  <c r="N2808" i="13"/>
  <c r="O2808" i="13"/>
  <c r="P2808" i="13"/>
  <c r="Q2808" i="13"/>
  <c r="S2808" i="13"/>
  <c r="R2808" i="13" s="1"/>
  <c r="M2809" i="13"/>
  <c r="O2809" i="13" s="1"/>
  <c r="N2809" i="13"/>
  <c r="P2809" i="13"/>
  <c r="Q2809" i="13"/>
  <c r="S2809" i="13"/>
  <c r="R2809" i="13" s="1"/>
  <c r="M2810" i="13"/>
  <c r="O2810" i="13" s="1"/>
  <c r="N2810" i="13"/>
  <c r="P2810" i="13"/>
  <c r="Q2810" i="13"/>
  <c r="R2810" i="13"/>
  <c r="S2810" i="13"/>
  <c r="M2811" i="13"/>
  <c r="N2811" i="13"/>
  <c r="O2811" i="13" s="1"/>
  <c r="P2811" i="13"/>
  <c r="Q2811" i="13"/>
  <c r="R2811" i="13"/>
  <c r="S2811" i="13"/>
  <c r="M2812" i="13"/>
  <c r="N2812" i="13"/>
  <c r="O2812" i="13"/>
  <c r="P2812" i="13"/>
  <c r="Q2812" i="13"/>
  <c r="S2812" i="13"/>
  <c r="R2812" i="13" s="1"/>
  <c r="M2813" i="13"/>
  <c r="O2813" i="13" s="1"/>
  <c r="N2813" i="13"/>
  <c r="P2813" i="13"/>
  <c r="Q2813" i="13"/>
  <c r="S2813" i="13"/>
  <c r="R2813" i="13" s="1"/>
  <c r="M2814" i="13"/>
  <c r="O2814" i="13" s="1"/>
  <c r="N2814" i="13"/>
  <c r="P2814" i="13"/>
  <c r="Q2814" i="13"/>
  <c r="R2814" i="13"/>
  <c r="S2814" i="13"/>
  <c r="M2815" i="13"/>
  <c r="N2815" i="13"/>
  <c r="O2815" i="13" s="1"/>
  <c r="P2815" i="13"/>
  <c r="Q2815" i="13"/>
  <c r="R2815" i="13"/>
  <c r="S2815" i="13"/>
  <c r="M2816" i="13"/>
  <c r="N2816" i="13"/>
  <c r="O2816" i="13"/>
  <c r="P2816" i="13"/>
  <c r="Q2816" i="13"/>
  <c r="S2816" i="13"/>
  <c r="R2816" i="13" s="1"/>
  <c r="M2817" i="13"/>
  <c r="O2817" i="13" s="1"/>
  <c r="N2817" i="13"/>
  <c r="P2817" i="13"/>
  <c r="Q2817" i="13"/>
  <c r="S2817" i="13"/>
  <c r="R2817" i="13" s="1"/>
  <c r="M2818" i="13"/>
  <c r="O2818" i="13" s="1"/>
  <c r="N2818" i="13"/>
  <c r="P2818" i="13"/>
  <c r="Q2818" i="13"/>
  <c r="R2818" i="13"/>
  <c r="S2818" i="13"/>
  <c r="M2819" i="13"/>
  <c r="N2819" i="13"/>
  <c r="O2819" i="13" s="1"/>
  <c r="P2819" i="13"/>
  <c r="Q2819" i="13"/>
  <c r="R2819" i="13"/>
  <c r="S2819" i="13"/>
  <c r="M2820" i="13"/>
  <c r="N2820" i="13"/>
  <c r="O2820" i="13"/>
  <c r="P2820" i="13"/>
  <c r="Q2820" i="13"/>
  <c r="S2820" i="13"/>
  <c r="R2820" i="13" s="1"/>
  <c r="M2821" i="13"/>
  <c r="O2821" i="13" s="1"/>
  <c r="N2821" i="13"/>
  <c r="P2821" i="13"/>
  <c r="Q2821" i="13"/>
  <c r="S2821" i="13"/>
  <c r="R2821" i="13" s="1"/>
  <c r="M2822" i="13"/>
  <c r="O2822" i="13" s="1"/>
  <c r="N2822" i="13"/>
  <c r="P2822" i="13"/>
  <c r="Q2822" i="13"/>
  <c r="R2822" i="13"/>
  <c r="S2822" i="13"/>
  <c r="M2823" i="13"/>
  <c r="N2823" i="13"/>
  <c r="O2823" i="13" s="1"/>
  <c r="P2823" i="13"/>
  <c r="Q2823" i="13"/>
  <c r="R2823" i="13"/>
  <c r="S2823" i="13"/>
  <c r="M2824" i="13"/>
  <c r="N2824" i="13"/>
  <c r="O2824" i="13"/>
  <c r="P2824" i="13"/>
  <c r="Q2824" i="13"/>
  <c r="S2824" i="13"/>
  <c r="R2824" i="13" s="1"/>
  <c r="M2825" i="13"/>
  <c r="O2825" i="13" s="1"/>
  <c r="N2825" i="13"/>
  <c r="P2825" i="13"/>
  <c r="Q2825" i="13"/>
  <c r="S2825" i="13"/>
  <c r="R2825" i="13" s="1"/>
  <c r="M2826" i="13"/>
  <c r="O2826" i="13" s="1"/>
  <c r="N2826" i="13"/>
  <c r="P2826" i="13"/>
  <c r="Q2826" i="13"/>
  <c r="R2826" i="13"/>
  <c r="S2826" i="13"/>
  <c r="M2827" i="13"/>
  <c r="N2827" i="13"/>
  <c r="O2827" i="13" s="1"/>
  <c r="P2827" i="13"/>
  <c r="Q2827" i="13"/>
  <c r="R2827" i="13"/>
  <c r="S2827" i="13"/>
  <c r="M2828" i="13"/>
  <c r="N2828" i="13"/>
  <c r="O2828" i="13"/>
  <c r="P2828" i="13"/>
  <c r="Q2828" i="13"/>
  <c r="S2828" i="13"/>
  <c r="R2828" i="13" s="1"/>
  <c r="M2829" i="13"/>
  <c r="O2829" i="13" s="1"/>
  <c r="N2829" i="13"/>
  <c r="P2829" i="13"/>
  <c r="Q2829" i="13"/>
  <c r="S2829" i="13"/>
  <c r="R2829" i="13" s="1"/>
  <c r="M2830" i="13"/>
  <c r="O2830" i="13" s="1"/>
  <c r="N2830" i="13"/>
  <c r="P2830" i="13"/>
  <c r="Q2830" i="13"/>
  <c r="R2830" i="13"/>
  <c r="S2830" i="13"/>
  <c r="M2831" i="13"/>
  <c r="N2831" i="13"/>
  <c r="O2831" i="13" s="1"/>
  <c r="P2831" i="13"/>
  <c r="Q2831" i="13"/>
  <c r="R2831" i="13"/>
  <c r="S2831" i="13"/>
  <c r="M2832" i="13"/>
  <c r="N2832" i="13"/>
  <c r="O2832" i="13"/>
  <c r="P2832" i="13"/>
  <c r="Q2832" i="13"/>
  <c r="S2832" i="13"/>
  <c r="R2832" i="13" s="1"/>
  <c r="M2833" i="13"/>
  <c r="O2833" i="13" s="1"/>
  <c r="N2833" i="13"/>
  <c r="P2833" i="13"/>
  <c r="Q2833" i="13"/>
  <c r="S2833" i="13"/>
  <c r="R2833" i="13" s="1"/>
  <c r="M2834" i="13"/>
  <c r="O2834" i="13" s="1"/>
  <c r="N2834" i="13"/>
  <c r="P2834" i="13"/>
  <c r="Q2834" i="13"/>
  <c r="R2834" i="13"/>
  <c r="S2834" i="13"/>
  <c r="M2835" i="13"/>
  <c r="N2835" i="13"/>
  <c r="O2835" i="13" s="1"/>
  <c r="P2835" i="13"/>
  <c r="Q2835" i="13"/>
  <c r="R2835" i="13"/>
  <c r="S2835" i="13"/>
  <c r="M2836" i="13"/>
  <c r="N2836" i="13"/>
  <c r="O2836" i="13"/>
  <c r="P2836" i="13"/>
  <c r="Q2836" i="13"/>
  <c r="S2836" i="13"/>
  <c r="R2836" i="13" s="1"/>
  <c r="M2837" i="13"/>
  <c r="O2837" i="13" s="1"/>
  <c r="N2837" i="13"/>
  <c r="P2837" i="13"/>
  <c r="Q2837" i="13"/>
  <c r="S2837" i="13"/>
  <c r="R2837" i="13" s="1"/>
  <c r="M2838" i="13"/>
  <c r="O2838" i="13" s="1"/>
  <c r="N2838" i="13"/>
  <c r="P2838" i="13"/>
  <c r="Q2838" i="13"/>
  <c r="R2838" i="13"/>
  <c r="S2838" i="13"/>
  <c r="M2839" i="13"/>
  <c r="N2839" i="13"/>
  <c r="O2839" i="13" s="1"/>
  <c r="P2839" i="13"/>
  <c r="Q2839" i="13"/>
  <c r="R2839" i="13"/>
  <c r="S2839" i="13"/>
  <c r="M2840" i="13"/>
  <c r="N2840" i="13"/>
  <c r="O2840" i="13"/>
  <c r="P2840" i="13"/>
  <c r="Q2840" i="13"/>
  <c r="S2840" i="13"/>
  <c r="R2840" i="13" s="1"/>
  <c r="M2841" i="13"/>
  <c r="O2841" i="13" s="1"/>
  <c r="N2841" i="13"/>
  <c r="P2841" i="13"/>
  <c r="Q2841" i="13"/>
  <c r="S2841" i="13"/>
  <c r="R2841" i="13" s="1"/>
  <c r="M2842" i="13"/>
  <c r="O2842" i="13" s="1"/>
  <c r="N2842" i="13"/>
  <c r="P2842" i="13"/>
  <c r="Q2842" i="13"/>
  <c r="R2842" i="13"/>
  <c r="S2842" i="13"/>
  <c r="M2843" i="13"/>
  <c r="N2843" i="13"/>
  <c r="O2843" i="13" s="1"/>
  <c r="P2843" i="13"/>
  <c r="Q2843" i="13"/>
  <c r="R2843" i="13"/>
  <c r="S2843" i="13"/>
  <c r="M2844" i="13"/>
  <c r="N2844" i="13"/>
  <c r="O2844" i="13"/>
  <c r="P2844" i="13"/>
  <c r="Q2844" i="13"/>
  <c r="S2844" i="13"/>
  <c r="R2844" i="13" s="1"/>
  <c r="M2845" i="13"/>
  <c r="O2845" i="13" s="1"/>
  <c r="N2845" i="13"/>
  <c r="P2845" i="13"/>
  <c r="Q2845" i="13"/>
  <c r="S2845" i="13"/>
  <c r="R2845" i="13" s="1"/>
  <c r="M2846" i="13"/>
  <c r="O2846" i="13" s="1"/>
  <c r="N2846" i="13"/>
  <c r="P2846" i="13"/>
  <c r="Q2846" i="13"/>
  <c r="R2846" i="13"/>
  <c r="S2846" i="13"/>
  <c r="M2847" i="13"/>
  <c r="N2847" i="13"/>
  <c r="O2847" i="13" s="1"/>
  <c r="P2847" i="13"/>
  <c r="Q2847" i="13"/>
  <c r="R2847" i="13"/>
  <c r="S2847" i="13"/>
  <c r="M2848" i="13"/>
  <c r="N2848" i="13"/>
  <c r="O2848" i="13"/>
  <c r="P2848" i="13"/>
  <c r="Q2848" i="13"/>
  <c r="S2848" i="13"/>
  <c r="R2848" i="13" s="1"/>
  <c r="M2849" i="13"/>
  <c r="O2849" i="13" s="1"/>
  <c r="N2849" i="13"/>
  <c r="P2849" i="13"/>
  <c r="Q2849" i="13"/>
  <c r="S2849" i="13"/>
  <c r="R2849" i="13" s="1"/>
  <c r="M2850" i="13"/>
  <c r="O2850" i="13" s="1"/>
  <c r="N2850" i="13"/>
  <c r="P2850" i="13"/>
  <c r="Q2850" i="13"/>
  <c r="R2850" i="13"/>
  <c r="S2850" i="13"/>
  <c r="M2851" i="13"/>
  <c r="N2851" i="13"/>
  <c r="O2851" i="13" s="1"/>
  <c r="P2851" i="13"/>
  <c r="Q2851" i="13"/>
  <c r="R2851" i="13"/>
  <c r="S2851" i="13"/>
  <c r="M2852" i="13"/>
  <c r="N2852" i="13"/>
  <c r="O2852" i="13"/>
  <c r="P2852" i="13"/>
  <c r="Q2852" i="13"/>
  <c r="S2852" i="13"/>
  <c r="R2852" i="13" s="1"/>
  <c r="M2853" i="13"/>
  <c r="O2853" i="13" s="1"/>
  <c r="N2853" i="13"/>
  <c r="P2853" i="13"/>
  <c r="Q2853" i="13"/>
  <c r="S2853" i="13"/>
  <c r="R2853" i="13" s="1"/>
  <c r="M2854" i="13"/>
  <c r="O2854" i="13" s="1"/>
  <c r="N2854" i="13"/>
  <c r="P2854" i="13"/>
  <c r="Q2854" i="13"/>
  <c r="R2854" i="13"/>
  <c r="S2854" i="13"/>
  <c r="M2855" i="13"/>
  <c r="N2855" i="13"/>
  <c r="O2855" i="13" s="1"/>
  <c r="P2855" i="13"/>
  <c r="Q2855" i="13"/>
  <c r="R2855" i="13"/>
  <c r="S2855" i="13"/>
  <c r="M2856" i="13"/>
  <c r="N2856" i="13"/>
  <c r="O2856" i="13"/>
  <c r="P2856" i="13"/>
  <c r="Q2856" i="13"/>
  <c r="S2856" i="13"/>
  <c r="R2856" i="13" s="1"/>
  <c r="M2857" i="13"/>
  <c r="O2857" i="13" s="1"/>
  <c r="N2857" i="13"/>
  <c r="P2857" i="13"/>
  <c r="Q2857" i="13"/>
  <c r="S2857" i="13"/>
  <c r="R2857" i="13" s="1"/>
  <c r="M2858" i="13"/>
  <c r="O2858" i="13" s="1"/>
  <c r="N2858" i="13"/>
  <c r="P2858" i="13"/>
  <c r="Q2858" i="13"/>
  <c r="R2858" i="13"/>
  <c r="S2858" i="13"/>
  <c r="M2859" i="13"/>
  <c r="N2859" i="13"/>
  <c r="O2859" i="13" s="1"/>
  <c r="P2859" i="13"/>
  <c r="Q2859" i="13"/>
  <c r="R2859" i="13"/>
  <c r="S2859" i="13"/>
  <c r="M2860" i="13"/>
  <c r="N2860" i="13"/>
  <c r="O2860" i="13"/>
  <c r="P2860" i="13"/>
  <c r="Q2860" i="13"/>
  <c r="S2860" i="13"/>
  <c r="R2860" i="13" s="1"/>
  <c r="M2861" i="13"/>
  <c r="O2861" i="13" s="1"/>
  <c r="N2861" i="13"/>
  <c r="P2861" i="13"/>
  <c r="Q2861" i="13"/>
  <c r="S2861" i="13"/>
  <c r="R2861" i="13" s="1"/>
  <c r="M2862" i="13"/>
  <c r="O2862" i="13" s="1"/>
  <c r="N2862" i="13"/>
  <c r="P2862" i="13"/>
  <c r="Q2862" i="13"/>
  <c r="R2862" i="13"/>
  <c r="S2862" i="13"/>
  <c r="M2863" i="13"/>
  <c r="N2863" i="13"/>
  <c r="O2863" i="13" s="1"/>
  <c r="P2863" i="13"/>
  <c r="Q2863" i="13"/>
  <c r="R2863" i="13"/>
  <c r="S2863" i="13"/>
  <c r="M2864" i="13"/>
  <c r="N2864" i="13"/>
  <c r="O2864" i="13"/>
  <c r="P2864" i="13"/>
  <c r="Q2864" i="13"/>
  <c r="S2864" i="13"/>
  <c r="R2864" i="13" s="1"/>
  <c r="M2865" i="13"/>
  <c r="O2865" i="13" s="1"/>
  <c r="N2865" i="13"/>
  <c r="P2865" i="13"/>
  <c r="Q2865" i="13"/>
  <c r="S2865" i="13"/>
  <c r="R2865" i="13" s="1"/>
  <c r="M2866" i="13"/>
  <c r="O2866" i="13" s="1"/>
  <c r="N2866" i="13"/>
  <c r="P2866" i="13"/>
  <c r="Q2866" i="13"/>
  <c r="R2866" i="13"/>
  <c r="S2866" i="13"/>
  <c r="M2867" i="13"/>
  <c r="N2867" i="13"/>
  <c r="O2867" i="13" s="1"/>
  <c r="P2867" i="13"/>
  <c r="Q2867" i="13"/>
  <c r="R2867" i="13"/>
  <c r="S2867" i="13"/>
  <c r="M2868" i="13"/>
  <c r="N2868" i="13"/>
  <c r="O2868" i="13"/>
  <c r="P2868" i="13"/>
  <c r="Q2868" i="13"/>
  <c r="S2868" i="13"/>
  <c r="R2868" i="13" s="1"/>
  <c r="M2869" i="13"/>
  <c r="O2869" i="13" s="1"/>
  <c r="N2869" i="13"/>
  <c r="P2869" i="13"/>
  <c r="Q2869" i="13"/>
  <c r="S2869" i="13"/>
  <c r="R2869" i="13" s="1"/>
  <c r="M2870" i="13"/>
  <c r="O2870" i="13" s="1"/>
  <c r="N2870" i="13"/>
  <c r="P2870" i="13"/>
  <c r="Q2870" i="13"/>
  <c r="R2870" i="13"/>
  <c r="S2870" i="13"/>
  <c r="M2871" i="13"/>
  <c r="N2871" i="13"/>
  <c r="O2871" i="13" s="1"/>
  <c r="P2871" i="13"/>
  <c r="Q2871" i="13"/>
  <c r="R2871" i="13"/>
  <c r="S2871" i="13"/>
  <c r="M2872" i="13"/>
  <c r="N2872" i="13"/>
  <c r="O2872" i="13"/>
  <c r="P2872" i="13"/>
  <c r="Q2872" i="13"/>
  <c r="S2872" i="13"/>
  <c r="R2872" i="13" s="1"/>
  <c r="M2873" i="13"/>
  <c r="O2873" i="13" s="1"/>
  <c r="N2873" i="13"/>
  <c r="P2873" i="13"/>
  <c r="Q2873" i="13"/>
  <c r="S2873" i="13"/>
  <c r="R2873" i="13" s="1"/>
  <c r="M2874" i="13"/>
  <c r="O2874" i="13" s="1"/>
  <c r="N2874" i="13"/>
  <c r="P2874" i="13"/>
  <c r="Q2874" i="13"/>
  <c r="R2874" i="13"/>
  <c r="S2874" i="13"/>
  <c r="M2875" i="13"/>
  <c r="N2875" i="13"/>
  <c r="O2875" i="13" s="1"/>
  <c r="P2875" i="13"/>
  <c r="Q2875" i="13"/>
  <c r="R2875" i="13"/>
  <c r="S2875" i="13"/>
  <c r="M2876" i="13"/>
  <c r="N2876" i="13"/>
  <c r="O2876" i="13"/>
  <c r="P2876" i="13"/>
  <c r="Q2876" i="13"/>
  <c r="S2876" i="13"/>
  <c r="R2876" i="13" s="1"/>
  <c r="M2877" i="13"/>
  <c r="O2877" i="13" s="1"/>
  <c r="N2877" i="13"/>
  <c r="P2877" i="13"/>
  <c r="Q2877" i="13"/>
  <c r="S2877" i="13"/>
  <c r="R2877" i="13" s="1"/>
  <c r="M2878" i="13"/>
  <c r="O2878" i="13" s="1"/>
  <c r="N2878" i="13"/>
  <c r="P2878" i="13"/>
  <c r="Q2878" i="13"/>
  <c r="R2878" i="13"/>
  <c r="S2878" i="13"/>
  <c r="M2879" i="13"/>
  <c r="N2879" i="13"/>
  <c r="O2879" i="13" s="1"/>
  <c r="P2879" i="13"/>
  <c r="Q2879" i="13"/>
  <c r="R2879" i="13"/>
  <c r="S2879" i="13"/>
  <c r="M2880" i="13"/>
  <c r="N2880" i="13"/>
  <c r="O2880" i="13"/>
  <c r="P2880" i="13"/>
  <c r="Q2880" i="13"/>
  <c r="S2880" i="13"/>
  <c r="R2880" i="13" s="1"/>
  <c r="M2881" i="13"/>
  <c r="O2881" i="13" s="1"/>
  <c r="N2881" i="13"/>
  <c r="P2881" i="13"/>
  <c r="Q2881" i="13"/>
  <c r="S2881" i="13"/>
  <c r="R2881" i="13" s="1"/>
  <c r="M2882" i="13"/>
  <c r="O2882" i="13" s="1"/>
  <c r="N2882" i="13"/>
  <c r="P2882" i="13"/>
  <c r="Q2882" i="13"/>
  <c r="R2882" i="13"/>
  <c r="S2882" i="13"/>
  <c r="M2883" i="13"/>
  <c r="N2883" i="13"/>
  <c r="O2883" i="13" s="1"/>
  <c r="P2883" i="13"/>
  <c r="Q2883" i="13"/>
  <c r="R2883" i="13"/>
  <c r="S2883" i="13"/>
  <c r="M2884" i="13"/>
  <c r="N2884" i="13"/>
  <c r="O2884" i="13"/>
  <c r="P2884" i="13"/>
  <c r="Q2884" i="13"/>
  <c r="S2884" i="13"/>
  <c r="R2884" i="13" s="1"/>
  <c r="M2885" i="13"/>
  <c r="O2885" i="13" s="1"/>
  <c r="N2885" i="13"/>
  <c r="P2885" i="13"/>
  <c r="Q2885" i="13"/>
  <c r="S2885" i="13"/>
  <c r="R2885" i="13" s="1"/>
  <c r="M2886" i="13"/>
  <c r="O2886" i="13" s="1"/>
  <c r="N2886" i="13"/>
  <c r="P2886" i="13"/>
  <c r="Q2886" i="13"/>
  <c r="R2886" i="13"/>
  <c r="S2886" i="13"/>
  <c r="M2887" i="13"/>
  <c r="N2887" i="13"/>
  <c r="O2887" i="13" s="1"/>
  <c r="P2887" i="13"/>
  <c r="Q2887" i="13"/>
  <c r="R2887" i="13"/>
  <c r="S2887" i="13"/>
  <c r="M2888" i="13"/>
  <c r="N2888" i="13"/>
  <c r="O2888" i="13"/>
  <c r="P2888" i="13"/>
  <c r="Q2888" i="13"/>
  <c r="S2888" i="13"/>
  <c r="R2888" i="13" s="1"/>
  <c r="M2889" i="13"/>
  <c r="O2889" i="13" s="1"/>
  <c r="N2889" i="13"/>
  <c r="P2889" i="13"/>
  <c r="Q2889" i="13"/>
  <c r="S2889" i="13"/>
  <c r="R2889" i="13" s="1"/>
  <c r="M2890" i="13"/>
  <c r="O2890" i="13" s="1"/>
  <c r="N2890" i="13"/>
  <c r="P2890" i="13"/>
  <c r="Q2890" i="13"/>
  <c r="R2890" i="13"/>
  <c r="S2890" i="13"/>
  <c r="M2891" i="13"/>
  <c r="N2891" i="13"/>
  <c r="O2891" i="13" s="1"/>
  <c r="P2891" i="13"/>
  <c r="Q2891" i="13"/>
  <c r="R2891" i="13"/>
  <c r="S2891" i="13"/>
  <c r="M2892" i="13"/>
  <c r="N2892" i="13"/>
  <c r="O2892" i="13"/>
  <c r="P2892" i="13"/>
  <c r="Q2892" i="13"/>
  <c r="S2892" i="13"/>
  <c r="R2892" i="13" s="1"/>
  <c r="M2893" i="13"/>
  <c r="O2893" i="13" s="1"/>
  <c r="N2893" i="13"/>
  <c r="P2893" i="13"/>
  <c r="Q2893" i="13"/>
  <c r="S2893" i="13"/>
  <c r="R2893" i="13" s="1"/>
  <c r="M2894" i="13"/>
  <c r="O2894" i="13" s="1"/>
  <c r="N2894" i="13"/>
  <c r="P2894" i="13"/>
  <c r="Q2894" i="13"/>
  <c r="R2894" i="13"/>
  <c r="S2894" i="13"/>
  <c r="M2895" i="13"/>
  <c r="N2895" i="13"/>
  <c r="O2895" i="13" s="1"/>
  <c r="P2895" i="13"/>
  <c r="Q2895" i="13"/>
  <c r="R2895" i="13"/>
  <c r="S2895" i="13"/>
  <c r="M2896" i="13"/>
  <c r="N2896" i="13"/>
  <c r="O2896" i="13"/>
  <c r="P2896" i="13"/>
  <c r="Q2896" i="13"/>
  <c r="S2896" i="13"/>
  <c r="R2896" i="13" s="1"/>
  <c r="M2897" i="13"/>
  <c r="O2897" i="13" s="1"/>
  <c r="N2897" i="13"/>
  <c r="P2897" i="13"/>
  <c r="Q2897" i="13"/>
  <c r="S2897" i="13"/>
  <c r="R2897" i="13" s="1"/>
  <c r="M2898" i="13"/>
  <c r="O2898" i="13" s="1"/>
  <c r="N2898" i="13"/>
  <c r="P2898" i="13"/>
  <c r="Q2898" i="13"/>
  <c r="R2898" i="13"/>
  <c r="S2898" i="13"/>
  <c r="M2899" i="13"/>
  <c r="N2899" i="13"/>
  <c r="O2899" i="13" s="1"/>
  <c r="P2899" i="13"/>
  <c r="Q2899" i="13"/>
  <c r="R2899" i="13"/>
  <c r="S2899" i="13"/>
  <c r="M2900" i="13"/>
  <c r="N2900" i="13"/>
  <c r="O2900" i="13"/>
  <c r="P2900" i="13"/>
  <c r="Q2900" i="13"/>
  <c r="S2900" i="13"/>
  <c r="R2900" i="13" s="1"/>
  <c r="M2901" i="13"/>
  <c r="O2901" i="13" s="1"/>
  <c r="N2901" i="13"/>
  <c r="P2901" i="13"/>
  <c r="Q2901" i="13"/>
  <c r="S2901" i="13"/>
  <c r="R2901" i="13" s="1"/>
  <c r="M2902" i="13"/>
  <c r="O2902" i="13" s="1"/>
  <c r="N2902" i="13"/>
  <c r="P2902" i="13"/>
  <c r="Q2902" i="13"/>
  <c r="R2902" i="13"/>
  <c r="S2902" i="13"/>
  <c r="M2903" i="13"/>
  <c r="N2903" i="13"/>
  <c r="O2903" i="13" s="1"/>
  <c r="P2903" i="13"/>
  <c r="Q2903" i="13"/>
  <c r="R2903" i="13"/>
  <c r="S2903" i="13"/>
  <c r="M2904" i="13"/>
  <c r="N2904" i="13"/>
  <c r="O2904" i="13"/>
  <c r="P2904" i="13"/>
  <c r="Q2904" i="13"/>
  <c r="S2904" i="13"/>
  <c r="R2904" i="13" s="1"/>
  <c r="M2905" i="13"/>
  <c r="O2905" i="13" s="1"/>
  <c r="N2905" i="13"/>
  <c r="P2905" i="13"/>
  <c r="Q2905" i="13"/>
  <c r="S2905" i="13"/>
  <c r="R2905" i="13" s="1"/>
  <c r="M2906" i="13"/>
  <c r="O2906" i="13" s="1"/>
  <c r="N2906" i="13"/>
  <c r="P2906" i="13"/>
  <c r="Q2906" i="13"/>
  <c r="R2906" i="13"/>
  <c r="S2906" i="13"/>
  <c r="M2907" i="13"/>
  <c r="N2907" i="13"/>
  <c r="O2907" i="13" s="1"/>
  <c r="P2907" i="13"/>
  <c r="Q2907" i="13"/>
  <c r="R2907" i="13"/>
  <c r="S2907" i="13"/>
  <c r="M2908" i="13"/>
  <c r="N2908" i="13"/>
  <c r="O2908" i="13"/>
  <c r="P2908" i="13"/>
  <c r="Q2908" i="13"/>
  <c r="S2908" i="13"/>
  <c r="R2908" i="13" s="1"/>
  <c r="M2909" i="13"/>
  <c r="O2909" i="13" s="1"/>
  <c r="N2909" i="13"/>
  <c r="P2909" i="13"/>
  <c r="Q2909" i="13"/>
  <c r="S2909" i="13"/>
  <c r="R2909" i="13" s="1"/>
  <c r="M2910" i="13"/>
  <c r="O2910" i="13" s="1"/>
  <c r="N2910" i="13"/>
  <c r="P2910" i="13"/>
  <c r="Q2910" i="13"/>
  <c r="R2910" i="13"/>
  <c r="S2910" i="13"/>
  <c r="M2911" i="13"/>
  <c r="N2911" i="13"/>
  <c r="O2911" i="13" s="1"/>
  <c r="P2911" i="13"/>
  <c r="Q2911" i="13"/>
  <c r="R2911" i="13"/>
  <c r="S2911" i="13"/>
  <c r="M2912" i="13"/>
  <c r="N2912" i="13"/>
  <c r="O2912" i="13"/>
  <c r="P2912" i="13"/>
  <c r="Q2912" i="13"/>
  <c r="S2912" i="13"/>
  <c r="R2912" i="13" s="1"/>
  <c r="M2913" i="13"/>
  <c r="O2913" i="13" s="1"/>
  <c r="N2913" i="13"/>
  <c r="P2913" i="13"/>
  <c r="Q2913" i="13"/>
  <c r="S2913" i="13"/>
  <c r="R2913" i="13" s="1"/>
  <c r="M2914" i="13"/>
  <c r="O2914" i="13" s="1"/>
  <c r="N2914" i="13"/>
  <c r="P2914" i="13"/>
  <c r="Q2914" i="13"/>
  <c r="R2914" i="13"/>
  <c r="S2914" i="13"/>
  <c r="M2915" i="13"/>
  <c r="N2915" i="13"/>
  <c r="O2915" i="13" s="1"/>
  <c r="P2915" i="13"/>
  <c r="Q2915" i="13"/>
  <c r="R2915" i="13"/>
  <c r="S2915" i="13"/>
  <c r="M2916" i="13"/>
  <c r="N2916" i="13"/>
  <c r="O2916" i="13"/>
  <c r="P2916" i="13"/>
  <c r="Q2916" i="13"/>
  <c r="S2916" i="13"/>
  <c r="R2916" i="13" s="1"/>
  <c r="M2917" i="13"/>
  <c r="O2917" i="13" s="1"/>
  <c r="N2917" i="13"/>
  <c r="P2917" i="13"/>
  <c r="Q2917" i="13"/>
  <c r="S2917" i="13"/>
  <c r="R2917" i="13" s="1"/>
  <c r="M2918" i="13"/>
  <c r="O2918" i="13" s="1"/>
  <c r="N2918" i="13"/>
  <c r="P2918" i="13"/>
  <c r="Q2918" i="13"/>
  <c r="R2918" i="13"/>
  <c r="S2918" i="13"/>
  <c r="M2919" i="13"/>
  <c r="N2919" i="13"/>
  <c r="O2919" i="13" s="1"/>
  <c r="P2919" i="13"/>
  <c r="Q2919" i="13"/>
  <c r="R2919" i="13"/>
  <c r="S2919" i="13"/>
  <c r="M2920" i="13"/>
  <c r="N2920" i="13"/>
  <c r="O2920" i="13"/>
  <c r="P2920" i="13"/>
  <c r="Q2920" i="13"/>
  <c r="S2920" i="13"/>
  <c r="R2920" i="13" s="1"/>
  <c r="M2921" i="13"/>
  <c r="O2921" i="13" s="1"/>
  <c r="N2921" i="13"/>
  <c r="P2921" i="13"/>
  <c r="Q2921" i="13"/>
  <c r="S2921" i="13"/>
  <c r="R2921" i="13" s="1"/>
  <c r="M2922" i="13"/>
  <c r="O2922" i="13" s="1"/>
  <c r="N2922" i="13"/>
  <c r="P2922" i="13"/>
  <c r="Q2922" i="13"/>
  <c r="R2922" i="13"/>
  <c r="S2922" i="13"/>
  <c r="M2923" i="13"/>
  <c r="N2923" i="13"/>
  <c r="O2923" i="13" s="1"/>
  <c r="P2923" i="13"/>
  <c r="Q2923" i="13"/>
  <c r="R2923" i="13"/>
  <c r="S2923" i="13"/>
  <c r="M2924" i="13"/>
  <c r="N2924" i="13"/>
  <c r="O2924" i="13"/>
  <c r="P2924" i="13"/>
  <c r="Q2924" i="13"/>
  <c r="S2924" i="13"/>
  <c r="R2924" i="13" s="1"/>
  <c r="M2925" i="13"/>
  <c r="O2925" i="13" s="1"/>
  <c r="N2925" i="13"/>
  <c r="P2925" i="13"/>
  <c r="Q2925" i="13"/>
  <c r="S2925" i="13"/>
  <c r="R2925" i="13" s="1"/>
  <c r="M2926" i="13"/>
  <c r="O2926" i="13" s="1"/>
  <c r="N2926" i="13"/>
  <c r="P2926" i="13"/>
  <c r="Q2926" i="13"/>
  <c r="R2926" i="13"/>
  <c r="S2926" i="13"/>
  <c r="M2927" i="13"/>
  <c r="N2927" i="13"/>
  <c r="O2927" i="13" s="1"/>
  <c r="P2927" i="13"/>
  <c r="Q2927" i="13"/>
  <c r="R2927" i="13"/>
  <c r="S2927" i="13"/>
  <c r="M2928" i="13"/>
  <c r="N2928" i="13"/>
  <c r="O2928" i="13"/>
  <c r="P2928" i="13"/>
  <c r="Q2928" i="13"/>
  <c r="S2928" i="13"/>
  <c r="R2928" i="13" s="1"/>
  <c r="M2929" i="13"/>
  <c r="O2929" i="13" s="1"/>
  <c r="N2929" i="13"/>
  <c r="P2929" i="13"/>
  <c r="Q2929" i="13"/>
  <c r="S2929" i="13"/>
  <c r="R2929" i="13" s="1"/>
  <c r="M2930" i="13"/>
  <c r="O2930" i="13" s="1"/>
  <c r="N2930" i="13"/>
  <c r="P2930" i="13"/>
  <c r="Q2930" i="13"/>
  <c r="R2930" i="13"/>
  <c r="S2930" i="13"/>
  <c r="M2931" i="13"/>
  <c r="N2931" i="13"/>
  <c r="O2931" i="13" s="1"/>
  <c r="P2931" i="13"/>
  <c r="Q2931" i="13"/>
  <c r="R2931" i="13"/>
  <c r="S2931" i="13"/>
  <c r="M2932" i="13"/>
  <c r="N2932" i="13"/>
  <c r="O2932" i="13"/>
  <c r="P2932" i="13"/>
  <c r="Q2932" i="13"/>
  <c r="S2932" i="13"/>
  <c r="R2932" i="13" s="1"/>
  <c r="M2933" i="13"/>
  <c r="O2933" i="13" s="1"/>
  <c r="N2933" i="13"/>
  <c r="P2933" i="13"/>
  <c r="Q2933" i="13"/>
  <c r="S2933" i="13"/>
  <c r="R2933" i="13" s="1"/>
  <c r="M2934" i="13"/>
  <c r="O2934" i="13" s="1"/>
  <c r="N2934" i="13"/>
  <c r="P2934" i="13"/>
  <c r="Q2934" i="13"/>
  <c r="R2934" i="13"/>
  <c r="S2934" i="13"/>
  <c r="M2935" i="13"/>
  <c r="N2935" i="13"/>
  <c r="O2935" i="13" s="1"/>
  <c r="P2935" i="13"/>
  <c r="Q2935" i="13"/>
  <c r="R2935" i="13"/>
  <c r="S2935" i="13"/>
  <c r="M2936" i="13"/>
  <c r="N2936" i="13"/>
  <c r="O2936" i="13"/>
  <c r="P2936" i="13"/>
  <c r="Q2936" i="13"/>
  <c r="S2936" i="13"/>
  <c r="R2936" i="13" s="1"/>
  <c r="M2937" i="13"/>
  <c r="O2937" i="13" s="1"/>
  <c r="N2937" i="13"/>
  <c r="P2937" i="13"/>
  <c r="Q2937" i="13"/>
  <c r="S2937" i="13"/>
  <c r="R2937" i="13" s="1"/>
  <c r="M2938" i="13"/>
  <c r="O2938" i="13" s="1"/>
  <c r="N2938" i="13"/>
  <c r="P2938" i="13"/>
  <c r="Q2938" i="13"/>
  <c r="R2938" i="13"/>
  <c r="S2938" i="13"/>
  <c r="M2939" i="13"/>
  <c r="N2939" i="13"/>
  <c r="O2939" i="13" s="1"/>
  <c r="P2939" i="13"/>
  <c r="Q2939" i="13"/>
  <c r="R2939" i="13"/>
  <c r="S2939" i="13"/>
  <c r="M2940" i="13"/>
  <c r="N2940" i="13"/>
  <c r="O2940" i="13"/>
  <c r="P2940" i="13"/>
  <c r="Q2940" i="13"/>
  <c r="S2940" i="13"/>
  <c r="R2940" i="13" s="1"/>
  <c r="M2941" i="13"/>
  <c r="O2941" i="13" s="1"/>
  <c r="N2941" i="13"/>
  <c r="P2941" i="13"/>
  <c r="Q2941" i="13"/>
  <c r="S2941" i="13"/>
  <c r="R2941" i="13" s="1"/>
  <c r="M2942" i="13"/>
  <c r="O2942" i="13" s="1"/>
  <c r="N2942" i="13"/>
  <c r="P2942" i="13"/>
  <c r="Q2942" i="13"/>
  <c r="R2942" i="13"/>
  <c r="S2942" i="13"/>
  <c r="M2943" i="13"/>
  <c r="N2943" i="13"/>
  <c r="O2943" i="13" s="1"/>
  <c r="P2943" i="13"/>
  <c r="Q2943" i="13"/>
  <c r="R2943" i="13"/>
  <c r="S2943" i="13"/>
  <c r="M2944" i="13"/>
  <c r="N2944" i="13"/>
  <c r="O2944" i="13"/>
  <c r="P2944" i="13"/>
  <c r="Q2944" i="13"/>
  <c r="S2944" i="13"/>
  <c r="R2944" i="13" s="1"/>
  <c r="M2945" i="13"/>
  <c r="O2945" i="13" s="1"/>
  <c r="N2945" i="13"/>
  <c r="P2945" i="13"/>
  <c r="Q2945" i="13"/>
  <c r="S2945" i="13"/>
  <c r="R2945" i="13" s="1"/>
  <c r="M2946" i="13"/>
  <c r="O2946" i="13" s="1"/>
  <c r="N2946" i="13"/>
  <c r="P2946" i="13"/>
  <c r="Q2946" i="13"/>
  <c r="R2946" i="13"/>
  <c r="S2946" i="13"/>
  <c r="M2947" i="13"/>
  <c r="N2947" i="13"/>
  <c r="O2947" i="13" s="1"/>
  <c r="P2947" i="13"/>
  <c r="Q2947" i="13"/>
  <c r="R2947" i="13"/>
  <c r="S2947" i="13"/>
  <c r="M2948" i="13"/>
  <c r="N2948" i="13"/>
  <c r="O2948" i="13"/>
  <c r="P2948" i="13"/>
  <c r="Q2948" i="13"/>
  <c r="S2948" i="13"/>
  <c r="R2948" i="13" s="1"/>
  <c r="M2949" i="13"/>
  <c r="O2949" i="13" s="1"/>
  <c r="N2949" i="13"/>
  <c r="P2949" i="13"/>
  <c r="Q2949" i="13"/>
  <c r="S2949" i="13"/>
  <c r="R2949" i="13" s="1"/>
  <c r="M2950" i="13"/>
  <c r="O2950" i="13" s="1"/>
  <c r="N2950" i="13"/>
  <c r="P2950" i="13"/>
  <c r="Q2950" i="13"/>
  <c r="R2950" i="13"/>
  <c r="S2950" i="13"/>
  <c r="M2951" i="13"/>
  <c r="N2951" i="13"/>
  <c r="O2951" i="13" s="1"/>
  <c r="P2951" i="13"/>
  <c r="Q2951" i="13"/>
  <c r="R2951" i="13"/>
  <c r="S2951" i="13"/>
  <c r="M2952" i="13"/>
  <c r="N2952" i="13"/>
  <c r="O2952" i="13"/>
  <c r="P2952" i="13"/>
  <c r="Q2952" i="13"/>
  <c r="S2952" i="13"/>
  <c r="R2952" i="13" s="1"/>
  <c r="M2953" i="13"/>
  <c r="O2953" i="13" s="1"/>
  <c r="N2953" i="13"/>
  <c r="P2953" i="13"/>
  <c r="Q2953" i="13"/>
  <c r="S2953" i="13"/>
  <c r="R2953" i="13" s="1"/>
  <c r="M2954" i="13"/>
  <c r="O2954" i="13" s="1"/>
  <c r="N2954" i="13"/>
  <c r="P2954" i="13"/>
  <c r="Q2954" i="13"/>
  <c r="R2954" i="13"/>
  <c r="S2954" i="13"/>
  <c r="M2955" i="13"/>
  <c r="N2955" i="13"/>
  <c r="O2955" i="13" s="1"/>
  <c r="P2955" i="13"/>
  <c r="Q2955" i="13"/>
  <c r="R2955" i="13"/>
  <c r="S2955" i="13"/>
  <c r="M2956" i="13"/>
  <c r="N2956" i="13"/>
  <c r="O2956" i="13"/>
  <c r="P2956" i="13"/>
  <c r="Q2956" i="13"/>
  <c r="S2956" i="13"/>
  <c r="R2956" i="13" s="1"/>
  <c r="M2957" i="13"/>
  <c r="O2957" i="13" s="1"/>
  <c r="N2957" i="13"/>
  <c r="P2957" i="13"/>
  <c r="Q2957" i="13"/>
  <c r="S2957" i="13"/>
  <c r="R2957" i="13" s="1"/>
  <c r="M2958" i="13"/>
  <c r="O2958" i="13" s="1"/>
  <c r="N2958" i="13"/>
  <c r="P2958" i="13"/>
  <c r="Q2958" i="13"/>
  <c r="R2958" i="13"/>
  <c r="S2958" i="13"/>
  <c r="M2959" i="13"/>
  <c r="N2959" i="13"/>
  <c r="O2959" i="13" s="1"/>
  <c r="P2959" i="13"/>
  <c r="Q2959" i="13"/>
  <c r="R2959" i="13"/>
  <c r="S2959" i="13"/>
  <c r="M2960" i="13"/>
  <c r="N2960" i="13"/>
  <c r="O2960" i="13"/>
  <c r="P2960" i="13"/>
  <c r="Q2960" i="13"/>
  <c r="S2960" i="13"/>
  <c r="R2960" i="13" s="1"/>
  <c r="M2961" i="13"/>
  <c r="O2961" i="13" s="1"/>
  <c r="N2961" i="13"/>
  <c r="P2961" i="13"/>
  <c r="Q2961" i="13"/>
  <c r="S2961" i="13"/>
  <c r="R2961" i="13" s="1"/>
  <c r="M2962" i="13"/>
  <c r="O2962" i="13" s="1"/>
  <c r="N2962" i="13"/>
  <c r="P2962" i="13"/>
  <c r="Q2962" i="13"/>
  <c r="R2962" i="13"/>
  <c r="S2962" i="13"/>
  <c r="M2963" i="13"/>
  <c r="N2963" i="13"/>
  <c r="O2963" i="13" s="1"/>
  <c r="P2963" i="13"/>
  <c r="Q2963" i="13"/>
  <c r="R2963" i="13"/>
  <c r="S2963" i="13"/>
  <c r="M2964" i="13"/>
  <c r="N2964" i="13"/>
  <c r="O2964" i="13"/>
  <c r="P2964" i="13"/>
  <c r="Q2964" i="13"/>
  <c r="S2964" i="13"/>
  <c r="R2964" i="13" s="1"/>
  <c r="M2965" i="13"/>
  <c r="O2965" i="13" s="1"/>
  <c r="N2965" i="13"/>
  <c r="P2965" i="13"/>
  <c r="Q2965" i="13"/>
  <c r="S2965" i="13"/>
  <c r="R2965" i="13" s="1"/>
  <c r="M2966" i="13"/>
  <c r="O2966" i="13" s="1"/>
  <c r="N2966" i="13"/>
  <c r="P2966" i="13"/>
  <c r="Q2966" i="13"/>
  <c r="R2966" i="13"/>
  <c r="S2966" i="13"/>
  <c r="M2967" i="13"/>
  <c r="N2967" i="13"/>
  <c r="O2967" i="13" s="1"/>
  <c r="P2967" i="13"/>
  <c r="Q2967" i="13"/>
  <c r="R2967" i="13"/>
  <c r="S2967" i="13"/>
  <c r="M2968" i="13"/>
  <c r="N2968" i="13"/>
  <c r="O2968" i="13"/>
  <c r="P2968" i="13"/>
  <c r="Q2968" i="13"/>
  <c r="S2968" i="13"/>
  <c r="R2968" i="13" s="1"/>
  <c r="M2969" i="13"/>
  <c r="O2969" i="13" s="1"/>
  <c r="N2969" i="13"/>
  <c r="P2969" i="13"/>
  <c r="Q2969" i="13"/>
  <c r="S2969" i="13"/>
  <c r="R2969" i="13" s="1"/>
  <c r="M2970" i="13"/>
  <c r="O2970" i="13" s="1"/>
  <c r="N2970" i="13"/>
  <c r="P2970" i="13"/>
  <c r="Q2970" i="13"/>
  <c r="R2970" i="13"/>
  <c r="S2970" i="13"/>
  <c r="M2971" i="13"/>
  <c r="N2971" i="13"/>
  <c r="O2971" i="13" s="1"/>
  <c r="P2971" i="13"/>
  <c r="Q2971" i="13"/>
  <c r="R2971" i="13"/>
  <c r="S2971" i="13"/>
  <c r="M2972" i="13"/>
  <c r="N2972" i="13"/>
  <c r="O2972" i="13"/>
  <c r="P2972" i="13"/>
  <c r="Q2972" i="13"/>
  <c r="S2972" i="13"/>
  <c r="R2972" i="13" s="1"/>
  <c r="M2973" i="13"/>
  <c r="O2973" i="13" s="1"/>
  <c r="N2973" i="13"/>
  <c r="P2973" i="13"/>
  <c r="Q2973" i="13"/>
  <c r="S2973" i="13"/>
  <c r="R2973" i="13" s="1"/>
  <c r="M2974" i="13"/>
  <c r="O2974" i="13" s="1"/>
  <c r="N2974" i="13"/>
  <c r="P2974" i="13"/>
  <c r="Q2974" i="13"/>
  <c r="R2974" i="13"/>
  <c r="S2974" i="13"/>
  <c r="M2975" i="13"/>
  <c r="N2975" i="13"/>
  <c r="O2975" i="13" s="1"/>
  <c r="P2975" i="13"/>
  <c r="Q2975" i="13"/>
  <c r="R2975" i="13"/>
  <c r="S2975" i="13"/>
  <c r="M2976" i="13"/>
  <c r="N2976" i="13"/>
  <c r="O2976" i="13"/>
  <c r="P2976" i="13"/>
  <c r="Q2976" i="13"/>
  <c r="S2976" i="13"/>
  <c r="R2976" i="13" s="1"/>
  <c r="M2977" i="13"/>
  <c r="O2977" i="13" s="1"/>
  <c r="N2977" i="13"/>
  <c r="P2977" i="13"/>
  <c r="Q2977" i="13"/>
  <c r="S2977" i="13"/>
  <c r="R2977" i="13" s="1"/>
  <c r="M2978" i="13"/>
  <c r="O2978" i="13" s="1"/>
  <c r="N2978" i="13"/>
  <c r="P2978" i="13"/>
  <c r="Q2978" i="13"/>
  <c r="R2978" i="13"/>
  <c r="S2978" i="13"/>
  <c r="M2979" i="13"/>
  <c r="N2979" i="13"/>
  <c r="O2979" i="13" s="1"/>
  <c r="P2979" i="13"/>
  <c r="Q2979" i="13"/>
  <c r="R2979" i="13"/>
  <c r="S2979" i="13"/>
  <c r="M2980" i="13"/>
  <c r="N2980" i="13"/>
  <c r="O2980" i="13"/>
  <c r="P2980" i="13"/>
  <c r="Q2980" i="13"/>
  <c r="S2980" i="13"/>
  <c r="R2980" i="13" s="1"/>
  <c r="M2981" i="13"/>
  <c r="O2981" i="13" s="1"/>
  <c r="N2981" i="13"/>
  <c r="P2981" i="13"/>
  <c r="Q2981" i="13"/>
  <c r="S2981" i="13"/>
  <c r="R2981" i="13" s="1"/>
  <c r="M2982" i="13"/>
  <c r="O2982" i="13" s="1"/>
  <c r="N2982" i="13"/>
  <c r="P2982" i="13"/>
  <c r="Q2982" i="13"/>
  <c r="R2982" i="13"/>
  <c r="S2982" i="13"/>
  <c r="M2983" i="13"/>
  <c r="N2983" i="13"/>
  <c r="O2983" i="13" s="1"/>
  <c r="P2983" i="13"/>
  <c r="Q2983" i="13"/>
  <c r="R2983" i="13"/>
  <c r="S2983" i="13"/>
  <c r="M2984" i="13"/>
  <c r="N2984" i="13"/>
  <c r="O2984" i="13"/>
  <c r="P2984" i="13"/>
  <c r="Q2984" i="13"/>
  <c r="S2984" i="13"/>
  <c r="R2984" i="13" s="1"/>
  <c r="M2985" i="13"/>
  <c r="O2985" i="13" s="1"/>
  <c r="N2985" i="13"/>
  <c r="P2985" i="13"/>
  <c r="Q2985" i="13"/>
  <c r="S2985" i="13"/>
  <c r="R2985" i="13" s="1"/>
  <c r="M2986" i="13"/>
  <c r="O2986" i="13" s="1"/>
  <c r="N2986" i="13"/>
  <c r="P2986" i="13"/>
  <c r="Q2986" i="13"/>
  <c r="R2986" i="13"/>
  <c r="S2986" i="13"/>
  <c r="M2987" i="13"/>
  <c r="N2987" i="13"/>
  <c r="O2987" i="13" s="1"/>
  <c r="P2987" i="13"/>
  <c r="Q2987" i="13"/>
  <c r="R2987" i="13"/>
  <c r="S2987" i="13"/>
  <c r="M2988" i="13"/>
  <c r="N2988" i="13"/>
  <c r="O2988" i="13"/>
  <c r="P2988" i="13"/>
  <c r="Q2988" i="13"/>
  <c r="S2988" i="13"/>
  <c r="R2988" i="13" s="1"/>
  <c r="M2989" i="13"/>
  <c r="O2989" i="13" s="1"/>
  <c r="N2989" i="13"/>
  <c r="P2989" i="13"/>
  <c r="Q2989" i="13"/>
  <c r="S2989" i="13"/>
  <c r="R2989" i="13" s="1"/>
  <c r="M2990" i="13"/>
  <c r="O2990" i="13" s="1"/>
  <c r="N2990" i="13"/>
  <c r="P2990" i="13"/>
  <c r="Q2990" i="13"/>
  <c r="R2990" i="13"/>
  <c r="S2990" i="13"/>
  <c r="M2991" i="13"/>
  <c r="N2991" i="13"/>
  <c r="O2991" i="13" s="1"/>
  <c r="P2991" i="13"/>
  <c r="Q2991" i="13"/>
  <c r="R2991" i="13"/>
  <c r="S2991" i="13"/>
  <c r="M2992" i="13"/>
  <c r="N2992" i="13"/>
  <c r="O2992" i="13"/>
  <c r="P2992" i="13"/>
  <c r="Q2992" i="13"/>
  <c r="S2992" i="13"/>
  <c r="R2992" i="13" s="1"/>
  <c r="M2993" i="13"/>
  <c r="O2993" i="13" s="1"/>
  <c r="N2993" i="13"/>
  <c r="P2993" i="13"/>
  <c r="Q2993" i="13"/>
  <c r="S2993" i="13"/>
  <c r="R2993" i="13" s="1"/>
  <c r="M2994" i="13"/>
  <c r="O2994" i="13" s="1"/>
  <c r="N2994" i="13"/>
  <c r="P2994" i="13"/>
  <c r="Q2994" i="13"/>
  <c r="R2994" i="13"/>
  <c r="S2994" i="13"/>
  <c r="M2995" i="13"/>
  <c r="N2995" i="13"/>
  <c r="O2995" i="13" s="1"/>
  <c r="P2995" i="13"/>
  <c r="Q2995" i="13"/>
  <c r="R2995" i="13"/>
  <c r="S2995" i="13"/>
  <c r="M2996" i="13"/>
  <c r="N2996" i="13"/>
  <c r="O2996" i="13"/>
  <c r="P2996" i="13"/>
  <c r="Q2996" i="13"/>
  <c r="S2996" i="13"/>
  <c r="R2996" i="13" s="1"/>
  <c r="M2997" i="13"/>
  <c r="O2997" i="13" s="1"/>
  <c r="N2997" i="13"/>
  <c r="P2997" i="13"/>
  <c r="Q2997" i="13"/>
  <c r="S2997" i="13"/>
  <c r="R2997" i="13" s="1"/>
  <c r="M2998" i="13"/>
  <c r="O2998" i="13" s="1"/>
  <c r="N2998" i="13"/>
  <c r="P2998" i="13"/>
  <c r="Q2998" i="13"/>
  <c r="R2998" i="13"/>
  <c r="S2998" i="13"/>
  <c r="M2999" i="13"/>
  <c r="N2999" i="13"/>
  <c r="O2999" i="13" s="1"/>
  <c r="P2999" i="13"/>
  <c r="Q2999" i="13"/>
  <c r="R2999" i="13"/>
  <c r="S2999" i="13"/>
  <c r="M3000" i="13"/>
  <c r="N3000" i="13"/>
  <c r="O3000" i="13"/>
  <c r="P3000" i="13"/>
  <c r="Q3000" i="13"/>
  <c r="S3000" i="13"/>
  <c r="R3000" i="13" s="1"/>
  <c r="M3001" i="13"/>
  <c r="O3001" i="13" s="1"/>
  <c r="N3001" i="13"/>
  <c r="P3001" i="13"/>
  <c r="Q3001" i="13"/>
  <c r="S3001" i="13"/>
  <c r="R3001" i="13" s="1"/>
  <c r="M3002" i="13"/>
  <c r="O3002" i="13" s="1"/>
  <c r="N3002" i="13"/>
  <c r="P3002" i="13"/>
  <c r="Q3002" i="13"/>
  <c r="R3002" i="13"/>
  <c r="S3002" i="13"/>
  <c r="M3003" i="13"/>
  <c r="N3003" i="13"/>
  <c r="O3003" i="13" s="1"/>
  <c r="P3003" i="13"/>
  <c r="Q3003" i="13"/>
  <c r="R3003" i="13"/>
  <c r="S3003" i="13"/>
  <c r="M3004" i="13"/>
  <c r="N3004" i="13"/>
  <c r="O3004" i="13"/>
  <c r="P3004" i="13"/>
  <c r="Q3004" i="13"/>
  <c r="S3004" i="13"/>
  <c r="R3004" i="13" s="1"/>
  <c r="M3005" i="13"/>
  <c r="O3005" i="13" s="1"/>
  <c r="N3005" i="13"/>
  <c r="P3005" i="13"/>
  <c r="Q3005" i="13"/>
  <c r="S3005" i="13"/>
  <c r="R3005" i="13" s="1"/>
  <c r="M3006" i="13"/>
  <c r="O3006" i="13" s="1"/>
  <c r="N3006" i="13"/>
  <c r="P3006" i="13"/>
  <c r="Q3006" i="13"/>
  <c r="R3006" i="13"/>
  <c r="S3006" i="13"/>
  <c r="M3007" i="13"/>
  <c r="N3007" i="13"/>
  <c r="O3007" i="13" s="1"/>
  <c r="P3007" i="13"/>
  <c r="Q3007" i="13"/>
  <c r="R3007" i="13"/>
  <c r="S3007" i="13"/>
  <c r="M3008" i="13"/>
  <c r="N3008" i="13"/>
  <c r="O3008" i="13"/>
  <c r="P3008" i="13"/>
  <c r="Q3008" i="13"/>
  <c r="S3008" i="13"/>
  <c r="R3008" i="13" s="1"/>
  <c r="M3009" i="13"/>
  <c r="O3009" i="13" s="1"/>
  <c r="N3009" i="13"/>
  <c r="P3009" i="13"/>
  <c r="Q3009" i="13"/>
  <c r="S3009" i="13"/>
  <c r="R3009" i="13" s="1"/>
  <c r="M3010" i="13"/>
  <c r="O3010" i="13" s="1"/>
  <c r="N3010" i="13"/>
  <c r="P3010" i="13"/>
  <c r="Q3010" i="13"/>
  <c r="R3010" i="13"/>
  <c r="S3010" i="13"/>
  <c r="M3011" i="13"/>
  <c r="N3011" i="13"/>
  <c r="O3011" i="13" s="1"/>
  <c r="P3011" i="13"/>
  <c r="Q3011" i="13"/>
  <c r="R3011" i="13"/>
  <c r="S3011" i="13"/>
  <c r="M3012" i="13"/>
  <c r="N3012" i="13"/>
  <c r="O3012" i="13"/>
  <c r="P3012" i="13"/>
  <c r="Q3012" i="13"/>
  <c r="S3012" i="13"/>
  <c r="R3012" i="13" s="1"/>
  <c r="M3013" i="13"/>
  <c r="O3013" i="13" s="1"/>
  <c r="N3013" i="13"/>
  <c r="P3013" i="13"/>
  <c r="Q3013" i="13"/>
  <c r="S3013" i="13"/>
  <c r="R3013" i="13" s="1"/>
  <c r="M3014" i="13"/>
  <c r="O3014" i="13" s="1"/>
  <c r="N3014" i="13"/>
  <c r="P3014" i="13"/>
  <c r="Q3014" i="13"/>
  <c r="R3014" i="13"/>
  <c r="S3014" i="13"/>
  <c r="M3015" i="13"/>
  <c r="N3015" i="13"/>
  <c r="O3015" i="13" s="1"/>
  <c r="P3015" i="13"/>
  <c r="Q3015" i="13"/>
  <c r="R3015" i="13"/>
  <c r="S3015" i="13"/>
  <c r="M3016" i="13"/>
  <c r="N3016" i="13"/>
  <c r="O3016" i="13"/>
  <c r="P3016" i="13"/>
  <c r="Q3016" i="13"/>
  <c r="S3016" i="13"/>
  <c r="R3016" i="13" s="1"/>
  <c r="M3017" i="13"/>
  <c r="O3017" i="13" s="1"/>
  <c r="N3017" i="13"/>
  <c r="P3017" i="13"/>
  <c r="Q3017" i="13"/>
  <c r="S3017" i="13"/>
  <c r="R3017" i="13" s="1"/>
  <c r="M3018" i="13"/>
  <c r="O3018" i="13" s="1"/>
  <c r="N3018" i="13"/>
  <c r="P3018" i="13"/>
  <c r="Q3018" i="13"/>
  <c r="R3018" i="13"/>
  <c r="S3018" i="13"/>
  <c r="M3019" i="13"/>
  <c r="N3019" i="13"/>
  <c r="O3019" i="13" s="1"/>
  <c r="P3019" i="13"/>
  <c r="Q3019" i="13"/>
  <c r="R3019" i="13"/>
  <c r="S3019" i="13"/>
  <c r="M3020" i="13"/>
  <c r="N3020" i="13"/>
  <c r="O3020" i="13"/>
  <c r="P3020" i="13"/>
  <c r="Q3020" i="13"/>
  <c r="S3020" i="13"/>
  <c r="R3020" i="13" s="1"/>
  <c r="M3021" i="13"/>
  <c r="O3021" i="13" s="1"/>
  <c r="N3021" i="13"/>
  <c r="P3021" i="13"/>
  <c r="Q3021" i="13"/>
  <c r="S3021" i="13"/>
  <c r="R3021" i="13" s="1"/>
  <c r="M3022" i="13"/>
  <c r="O3022" i="13" s="1"/>
  <c r="N3022" i="13"/>
  <c r="P3022" i="13"/>
  <c r="Q3022" i="13"/>
  <c r="R3022" i="13"/>
  <c r="S3022" i="13"/>
  <c r="M3023" i="13"/>
  <c r="N3023" i="13"/>
  <c r="O3023" i="13" s="1"/>
  <c r="P3023" i="13"/>
  <c r="Q3023" i="13"/>
  <c r="R3023" i="13"/>
  <c r="S3023" i="13"/>
  <c r="M3024" i="13"/>
  <c r="N3024" i="13"/>
  <c r="O3024" i="13"/>
  <c r="P3024" i="13"/>
  <c r="Q3024" i="13"/>
  <c r="S3024" i="13"/>
  <c r="R3024" i="13" s="1"/>
  <c r="M3025" i="13"/>
  <c r="O3025" i="13" s="1"/>
  <c r="N3025" i="13"/>
  <c r="P3025" i="13"/>
  <c r="Q3025" i="13"/>
  <c r="S3025" i="13"/>
  <c r="R3025" i="13" s="1"/>
  <c r="M3026" i="13"/>
  <c r="O3026" i="13" s="1"/>
  <c r="N3026" i="13"/>
  <c r="P3026" i="13"/>
  <c r="Q3026" i="13"/>
  <c r="R3026" i="13"/>
  <c r="S3026" i="13"/>
  <c r="M3027" i="13"/>
  <c r="N3027" i="13"/>
  <c r="O3027" i="13" s="1"/>
  <c r="P3027" i="13"/>
  <c r="Q3027" i="13"/>
  <c r="R3027" i="13"/>
  <c r="S3027" i="13"/>
  <c r="M3028" i="13"/>
  <c r="N3028" i="13"/>
  <c r="O3028" i="13"/>
  <c r="P3028" i="13"/>
  <c r="Q3028" i="13"/>
  <c r="S3028" i="13"/>
  <c r="R3028" i="13" s="1"/>
  <c r="M3029" i="13"/>
  <c r="O3029" i="13" s="1"/>
  <c r="N3029" i="13"/>
  <c r="P3029" i="13"/>
  <c r="Q3029" i="13"/>
  <c r="S3029" i="13"/>
  <c r="R3029" i="13" s="1"/>
  <c r="M3030" i="13"/>
  <c r="O3030" i="13" s="1"/>
  <c r="N3030" i="13"/>
  <c r="P3030" i="13"/>
  <c r="Q3030" i="13"/>
  <c r="R3030" i="13"/>
  <c r="S3030" i="13"/>
  <c r="M3031" i="13"/>
  <c r="N3031" i="13"/>
  <c r="O3031" i="13" s="1"/>
  <c r="P3031" i="13"/>
  <c r="Q3031" i="13"/>
  <c r="R3031" i="13"/>
  <c r="S3031" i="13"/>
  <c r="M3032" i="13"/>
  <c r="N3032" i="13"/>
  <c r="O3032" i="13"/>
  <c r="P3032" i="13"/>
  <c r="Q3032" i="13"/>
  <c r="S3032" i="13"/>
  <c r="R3032" i="13" s="1"/>
  <c r="M3033" i="13"/>
  <c r="O3033" i="13" s="1"/>
  <c r="N3033" i="13"/>
  <c r="P3033" i="13"/>
  <c r="Q3033" i="13"/>
  <c r="S3033" i="13"/>
  <c r="R3033" i="13" s="1"/>
  <c r="M3034" i="13"/>
  <c r="O3034" i="13" s="1"/>
  <c r="N3034" i="13"/>
  <c r="P3034" i="13"/>
  <c r="Q3034" i="13"/>
  <c r="R3034" i="13"/>
  <c r="S3034" i="13"/>
  <c r="M3035" i="13"/>
  <c r="N3035" i="13"/>
  <c r="O3035" i="13" s="1"/>
  <c r="P3035" i="13"/>
  <c r="Q3035" i="13"/>
  <c r="R3035" i="13"/>
  <c r="S3035" i="13"/>
  <c r="M3036" i="13"/>
  <c r="N3036" i="13"/>
  <c r="O3036" i="13"/>
  <c r="P3036" i="13"/>
  <c r="Q3036" i="13"/>
  <c r="S3036" i="13"/>
  <c r="R3036" i="13" s="1"/>
  <c r="M3037" i="13"/>
  <c r="O3037" i="13" s="1"/>
  <c r="N3037" i="13"/>
  <c r="P3037" i="13"/>
  <c r="Q3037" i="13"/>
  <c r="S3037" i="13"/>
  <c r="R3037" i="13" s="1"/>
  <c r="M3038" i="13"/>
  <c r="O3038" i="13" s="1"/>
  <c r="N3038" i="13"/>
  <c r="P3038" i="13"/>
  <c r="Q3038" i="13"/>
  <c r="R3038" i="13"/>
  <c r="S3038" i="13"/>
  <c r="M3039" i="13"/>
  <c r="N3039" i="13"/>
  <c r="O3039" i="13" s="1"/>
  <c r="P3039" i="13"/>
  <c r="Q3039" i="13"/>
  <c r="R3039" i="13"/>
  <c r="S3039" i="13"/>
  <c r="M3040" i="13"/>
  <c r="N3040" i="13"/>
  <c r="O3040" i="13"/>
  <c r="P3040" i="13"/>
  <c r="Q3040" i="13"/>
  <c r="S3040" i="13"/>
  <c r="R3040" i="13" s="1"/>
  <c r="M3041" i="13"/>
  <c r="O3041" i="13" s="1"/>
  <c r="N3041" i="13"/>
  <c r="P3041" i="13"/>
  <c r="Q3041" i="13"/>
  <c r="S3041" i="13"/>
  <c r="R3041" i="13" s="1"/>
  <c r="M3042" i="13"/>
  <c r="O3042" i="13" s="1"/>
  <c r="N3042" i="13"/>
  <c r="P3042" i="13"/>
  <c r="Q3042" i="13"/>
  <c r="R3042" i="13"/>
  <c r="S3042" i="13"/>
  <c r="M3043" i="13"/>
  <c r="N3043" i="13"/>
  <c r="O3043" i="13" s="1"/>
  <c r="P3043" i="13"/>
  <c r="Q3043" i="13"/>
  <c r="R3043" i="13"/>
  <c r="S3043" i="13"/>
  <c r="M3044" i="13"/>
  <c r="N3044" i="13"/>
  <c r="O3044" i="13"/>
  <c r="P3044" i="13"/>
  <c r="Q3044" i="13"/>
  <c r="S3044" i="13"/>
  <c r="R3044" i="13" s="1"/>
  <c r="M3045" i="13"/>
  <c r="O3045" i="13" s="1"/>
  <c r="N3045" i="13"/>
  <c r="P3045" i="13"/>
  <c r="Q3045" i="13"/>
  <c r="S3045" i="13"/>
  <c r="R3045" i="13" s="1"/>
  <c r="M3046" i="13"/>
  <c r="O3046" i="13" s="1"/>
  <c r="N3046" i="13"/>
  <c r="P3046" i="13"/>
  <c r="Q3046" i="13"/>
  <c r="R3046" i="13"/>
  <c r="S3046" i="13"/>
  <c r="M3047" i="13"/>
  <c r="N3047" i="13"/>
  <c r="O3047" i="13" s="1"/>
  <c r="P3047" i="13"/>
  <c r="Q3047" i="13"/>
  <c r="R3047" i="13"/>
  <c r="S3047" i="13"/>
  <c r="M3048" i="13"/>
  <c r="N3048" i="13"/>
  <c r="O3048" i="13"/>
  <c r="P3048" i="13"/>
  <c r="Q3048" i="13"/>
  <c r="S3048" i="13"/>
  <c r="R3048" i="13" s="1"/>
  <c r="M3049" i="13"/>
  <c r="O3049" i="13" s="1"/>
  <c r="N3049" i="13"/>
  <c r="P3049" i="13"/>
  <c r="Q3049" i="13"/>
  <c r="S3049" i="13"/>
  <c r="R3049" i="13" s="1"/>
  <c r="M3050" i="13"/>
  <c r="O3050" i="13" s="1"/>
  <c r="N3050" i="13"/>
  <c r="P3050" i="13"/>
  <c r="Q3050" i="13"/>
  <c r="R3050" i="13"/>
  <c r="S3050" i="13"/>
  <c r="M3051" i="13"/>
  <c r="N3051" i="13"/>
  <c r="O3051" i="13" s="1"/>
  <c r="P3051" i="13"/>
  <c r="Q3051" i="13"/>
  <c r="R3051" i="13"/>
  <c r="S3051" i="13"/>
  <c r="M3052" i="13"/>
  <c r="N3052" i="13"/>
  <c r="O3052" i="13"/>
  <c r="P3052" i="13"/>
  <c r="Q3052" i="13"/>
  <c r="S3052" i="13"/>
  <c r="R3052" i="13" s="1"/>
  <c r="M3053" i="13"/>
  <c r="O3053" i="13" s="1"/>
  <c r="N3053" i="13"/>
  <c r="P3053" i="13"/>
  <c r="Q3053" i="13"/>
  <c r="S3053" i="13"/>
  <c r="R3053" i="13" s="1"/>
  <c r="M3054" i="13"/>
  <c r="O3054" i="13" s="1"/>
  <c r="N3054" i="13"/>
  <c r="P3054" i="13"/>
  <c r="Q3054" i="13"/>
  <c r="R3054" i="13"/>
  <c r="S3054" i="13"/>
  <c r="M3055" i="13"/>
  <c r="N3055" i="13"/>
  <c r="O3055" i="13" s="1"/>
  <c r="P3055" i="13"/>
  <c r="Q3055" i="13"/>
  <c r="R3055" i="13"/>
  <c r="S3055" i="13"/>
  <c r="M3056" i="13"/>
  <c r="N3056" i="13"/>
  <c r="O3056" i="13"/>
  <c r="P3056" i="13"/>
  <c r="Q3056" i="13"/>
  <c r="S3056" i="13"/>
  <c r="R3056" i="13" s="1"/>
  <c r="M3057" i="13"/>
  <c r="O3057" i="13" s="1"/>
  <c r="N3057" i="13"/>
  <c r="P3057" i="13"/>
  <c r="Q3057" i="13"/>
  <c r="S3057" i="13"/>
  <c r="R3057" i="13" s="1"/>
  <c r="M3058" i="13"/>
  <c r="O3058" i="13" s="1"/>
  <c r="N3058" i="13"/>
  <c r="P3058" i="13"/>
  <c r="Q3058" i="13"/>
  <c r="R3058" i="13"/>
  <c r="S3058" i="13"/>
  <c r="M3059" i="13"/>
  <c r="N3059" i="13"/>
  <c r="O3059" i="13" s="1"/>
  <c r="P3059" i="13"/>
  <c r="Q3059" i="13"/>
  <c r="R3059" i="13"/>
  <c r="S3059" i="13"/>
  <c r="M3060" i="13"/>
  <c r="N3060" i="13"/>
  <c r="O3060" i="13"/>
  <c r="P3060" i="13"/>
  <c r="Q3060" i="13"/>
  <c r="S3060" i="13"/>
  <c r="R3060" i="13" s="1"/>
  <c r="M3061" i="13"/>
  <c r="O3061" i="13" s="1"/>
  <c r="N3061" i="13"/>
  <c r="P3061" i="13"/>
  <c r="Q3061" i="13"/>
  <c r="S3061" i="13"/>
  <c r="R3061" i="13" s="1"/>
  <c r="M3062" i="13"/>
  <c r="O3062" i="13" s="1"/>
  <c r="N3062" i="13"/>
  <c r="P3062" i="13"/>
  <c r="Q3062" i="13"/>
  <c r="R3062" i="13"/>
  <c r="S3062" i="13"/>
  <c r="M3063" i="13"/>
  <c r="N3063" i="13"/>
  <c r="O3063" i="13" s="1"/>
  <c r="P3063" i="13"/>
  <c r="Q3063" i="13"/>
  <c r="R3063" i="13"/>
  <c r="S3063" i="13"/>
  <c r="M3064" i="13"/>
  <c r="N3064" i="13"/>
  <c r="O3064" i="13"/>
  <c r="P3064" i="13"/>
  <c r="Q3064" i="13"/>
  <c r="S3064" i="13"/>
  <c r="R3064" i="13" s="1"/>
  <c r="M3065" i="13"/>
  <c r="O3065" i="13" s="1"/>
  <c r="N3065" i="13"/>
  <c r="P3065" i="13"/>
  <c r="Q3065" i="13"/>
  <c r="S3065" i="13"/>
  <c r="R3065" i="13" s="1"/>
  <c r="M3066" i="13"/>
  <c r="O3066" i="13" s="1"/>
  <c r="N3066" i="13"/>
  <c r="P3066" i="13"/>
  <c r="Q3066" i="13"/>
  <c r="R3066" i="13"/>
  <c r="S3066" i="13"/>
  <c r="M3067" i="13"/>
  <c r="N3067" i="13"/>
  <c r="O3067" i="13" s="1"/>
  <c r="P3067" i="13"/>
  <c r="Q3067" i="13"/>
  <c r="R3067" i="13"/>
  <c r="S3067" i="13"/>
  <c r="M3068" i="13"/>
  <c r="N3068" i="13"/>
  <c r="O3068" i="13"/>
  <c r="P3068" i="13"/>
  <c r="Q3068" i="13"/>
  <c r="S3068" i="13"/>
  <c r="R3068" i="13" s="1"/>
  <c r="M3069" i="13"/>
  <c r="O3069" i="13" s="1"/>
  <c r="N3069" i="13"/>
  <c r="P3069" i="13"/>
  <c r="Q3069" i="13"/>
  <c r="S3069" i="13"/>
  <c r="R3069" i="13" s="1"/>
  <c r="M3070" i="13"/>
  <c r="O3070" i="13" s="1"/>
  <c r="N3070" i="13"/>
  <c r="P3070" i="13"/>
  <c r="Q3070" i="13"/>
  <c r="R3070" i="13"/>
  <c r="S3070" i="13"/>
  <c r="M3071" i="13"/>
  <c r="N3071" i="13"/>
  <c r="O3071" i="13" s="1"/>
  <c r="P3071" i="13"/>
  <c r="Q3071" i="13"/>
  <c r="R3071" i="13"/>
  <c r="S3071" i="13"/>
  <c r="M3072" i="13"/>
  <c r="N3072" i="13"/>
  <c r="O3072" i="13"/>
  <c r="P3072" i="13"/>
  <c r="Q3072" i="13"/>
  <c r="S3072" i="13"/>
  <c r="R3072" i="13" s="1"/>
  <c r="M3073" i="13"/>
  <c r="O3073" i="13" s="1"/>
  <c r="N3073" i="13"/>
  <c r="P3073" i="13"/>
  <c r="Q3073" i="13"/>
  <c r="S3073" i="13"/>
  <c r="R3073" i="13" s="1"/>
  <c r="M3074" i="13"/>
  <c r="O3074" i="13" s="1"/>
  <c r="N3074" i="13"/>
  <c r="P3074" i="13"/>
  <c r="Q3074" i="13"/>
  <c r="R3074" i="13"/>
  <c r="S3074" i="13"/>
  <c r="M3075" i="13"/>
  <c r="N3075" i="13"/>
  <c r="O3075" i="13" s="1"/>
  <c r="P3075" i="13"/>
  <c r="Q3075" i="13"/>
  <c r="R3075" i="13"/>
  <c r="S3075" i="13"/>
  <c r="M3076" i="13"/>
  <c r="N3076" i="13"/>
  <c r="O3076" i="13"/>
  <c r="P3076" i="13"/>
  <c r="Q3076" i="13"/>
  <c r="S3076" i="13"/>
  <c r="R3076" i="13" s="1"/>
  <c r="M3077" i="13"/>
  <c r="O3077" i="13" s="1"/>
  <c r="N3077" i="13"/>
  <c r="P3077" i="13"/>
  <c r="Q3077" i="13"/>
  <c r="S3077" i="13"/>
  <c r="R3077" i="13" s="1"/>
  <c r="M3078" i="13"/>
  <c r="O3078" i="13" s="1"/>
  <c r="N3078" i="13"/>
  <c r="P3078" i="13"/>
  <c r="Q3078" i="13"/>
  <c r="R3078" i="13"/>
  <c r="S3078" i="13"/>
  <c r="M3079" i="13"/>
  <c r="N3079" i="13"/>
  <c r="O3079" i="13" s="1"/>
  <c r="P3079" i="13"/>
  <c r="Q3079" i="13"/>
  <c r="R3079" i="13"/>
  <c r="S3079" i="13"/>
  <c r="M3080" i="13"/>
  <c r="N3080" i="13"/>
  <c r="O3080" i="13"/>
  <c r="P3080" i="13"/>
  <c r="Q3080" i="13"/>
  <c r="S3080" i="13"/>
  <c r="R3080" i="13" s="1"/>
  <c r="M3081" i="13"/>
  <c r="O3081" i="13" s="1"/>
  <c r="N3081" i="13"/>
  <c r="P3081" i="13"/>
  <c r="Q3081" i="13"/>
  <c r="S3081" i="13"/>
  <c r="R3081" i="13" s="1"/>
  <c r="M3082" i="13"/>
  <c r="O3082" i="13" s="1"/>
  <c r="N3082" i="13"/>
  <c r="P3082" i="13"/>
  <c r="Q3082" i="13"/>
  <c r="R3082" i="13"/>
  <c r="S3082" i="13"/>
  <c r="M3083" i="13"/>
  <c r="N3083" i="13"/>
  <c r="O3083" i="13" s="1"/>
  <c r="P3083" i="13"/>
  <c r="Q3083" i="13"/>
  <c r="R3083" i="13"/>
  <c r="S3083" i="13"/>
  <c r="M3084" i="13"/>
  <c r="N3084" i="13"/>
  <c r="O3084" i="13"/>
  <c r="P3084" i="13"/>
  <c r="Q3084" i="13"/>
  <c r="S3084" i="13"/>
  <c r="R3084" i="13" s="1"/>
  <c r="M3085" i="13"/>
  <c r="O3085" i="13" s="1"/>
  <c r="N3085" i="13"/>
  <c r="P3085" i="13"/>
  <c r="Q3085" i="13"/>
  <c r="S3085" i="13"/>
  <c r="R3085" i="13" s="1"/>
  <c r="M3086" i="13"/>
  <c r="O3086" i="13" s="1"/>
  <c r="N3086" i="13"/>
  <c r="P3086" i="13"/>
  <c r="Q3086" i="13"/>
  <c r="R3086" i="13"/>
  <c r="S3086" i="13"/>
  <c r="M3087" i="13"/>
  <c r="N3087" i="13"/>
  <c r="O3087" i="13" s="1"/>
  <c r="P3087" i="13"/>
  <c r="Q3087" i="13"/>
  <c r="R3087" i="13"/>
  <c r="S3087" i="13"/>
  <c r="M3088" i="13"/>
  <c r="N3088" i="13"/>
  <c r="O3088" i="13"/>
  <c r="P3088" i="13"/>
  <c r="Q3088" i="13"/>
  <c r="S3088" i="13"/>
  <c r="R3088" i="13" s="1"/>
  <c r="M3089" i="13"/>
  <c r="O3089" i="13" s="1"/>
  <c r="N3089" i="13"/>
  <c r="P3089" i="13"/>
  <c r="Q3089" i="13"/>
  <c r="S3089" i="13"/>
  <c r="R3089" i="13" s="1"/>
  <c r="M3090" i="13"/>
  <c r="O3090" i="13" s="1"/>
  <c r="N3090" i="13"/>
  <c r="P3090" i="13"/>
  <c r="Q3090" i="13"/>
  <c r="R3090" i="13"/>
  <c r="S3090" i="13"/>
  <c r="M3091" i="13"/>
  <c r="N3091" i="13"/>
  <c r="O3091" i="13" s="1"/>
  <c r="P3091" i="13"/>
  <c r="Q3091" i="13"/>
  <c r="R3091" i="13"/>
  <c r="S3091" i="13"/>
  <c r="M3092" i="13"/>
  <c r="N3092" i="13"/>
  <c r="O3092" i="13"/>
  <c r="P3092" i="13"/>
  <c r="Q3092" i="13"/>
  <c r="S3092" i="13"/>
  <c r="R3092" i="13" s="1"/>
  <c r="M3093" i="13"/>
  <c r="O3093" i="13" s="1"/>
  <c r="N3093" i="13"/>
  <c r="P3093" i="13"/>
  <c r="Q3093" i="13"/>
  <c r="S3093" i="13"/>
  <c r="R3093" i="13" s="1"/>
  <c r="M3094" i="13"/>
  <c r="O3094" i="13" s="1"/>
  <c r="N3094" i="13"/>
  <c r="P3094" i="13"/>
  <c r="Q3094" i="13"/>
  <c r="R3094" i="13"/>
  <c r="S3094" i="13"/>
  <c r="M3095" i="13"/>
  <c r="N3095" i="13"/>
  <c r="O3095" i="13" s="1"/>
  <c r="P3095" i="13"/>
  <c r="Q3095" i="13"/>
  <c r="R3095" i="13"/>
  <c r="S3095" i="13"/>
  <c r="M3096" i="13"/>
  <c r="N3096" i="13"/>
  <c r="O3096" i="13"/>
  <c r="P3096" i="13"/>
  <c r="Q3096" i="13"/>
  <c r="S3096" i="13"/>
  <c r="R3096" i="13" s="1"/>
  <c r="M3097" i="13"/>
  <c r="O3097" i="13" s="1"/>
  <c r="N3097" i="13"/>
  <c r="P3097" i="13"/>
  <c r="Q3097" i="13"/>
  <c r="S3097" i="13"/>
  <c r="R3097" i="13" s="1"/>
  <c r="M3098" i="13"/>
  <c r="O3098" i="13" s="1"/>
  <c r="N3098" i="13"/>
  <c r="P3098" i="13"/>
  <c r="Q3098" i="13"/>
  <c r="R3098" i="13"/>
  <c r="S3098" i="13"/>
  <c r="M3099" i="13"/>
  <c r="N3099" i="13"/>
  <c r="O3099" i="13" s="1"/>
  <c r="P3099" i="13"/>
  <c r="Q3099" i="13"/>
  <c r="R3099" i="13"/>
  <c r="S3099" i="13"/>
  <c r="M3100" i="13"/>
  <c r="N3100" i="13"/>
  <c r="O3100" i="13"/>
  <c r="P3100" i="13"/>
  <c r="Q3100" i="13"/>
  <c r="S3100" i="13"/>
  <c r="R3100" i="13" s="1"/>
  <c r="M3101" i="13"/>
  <c r="O3101" i="13" s="1"/>
  <c r="N3101" i="13"/>
  <c r="P3101" i="13"/>
  <c r="Q3101" i="13"/>
  <c r="S3101" i="13"/>
  <c r="R3101" i="13" s="1"/>
  <c r="M3102" i="13"/>
  <c r="O3102" i="13" s="1"/>
  <c r="N3102" i="13"/>
  <c r="P3102" i="13"/>
  <c r="Q3102" i="13"/>
  <c r="R3102" i="13"/>
  <c r="S3102" i="13"/>
  <c r="M3103" i="13"/>
  <c r="N3103" i="13"/>
  <c r="O3103" i="13" s="1"/>
  <c r="P3103" i="13"/>
  <c r="Q3103" i="13"/>
  <c r="R3103" i="13"/>
  <c r="S3103" i="13"/>
  <c r="M3104" i="13"/>
  <c r="N3104" i="13"/>
  <c r="O3104" i="13"/>
  <c r="P3104" i="13"/>
  <c r="Q3104" i="13"/>
  <c r="S3104" i="13"/>
  <c r="R3104" i="13" s="1"/>
  <c r="M3105" i="13"/>
  <c r="O3105" i="13" s="1"/>
  <c r="N3105" i="13"/>
  <c r="P3105" i="13"/>
  <c r="Q3105" i="13"/>
  <c r="S3105" i="13"/>
  <c r="R3105" i="13" s="1"/>
  <c r="M3106" i="13"/>
  <c r="O3106" i="13" s="1"/>
  <c r="N3106" i="13"/>
  <c r="P3106" i="13"/>
  <c r="Q3106" i="13"/>
  <c r="R3106" i="13"/>
  <c r="S3106" i="13"/>
  <c r="M3107" i="13"/>
  <c r="N3107" i="13"/>
  <c r="O3107" i="13" s="1"/>
  <c r="P3107" i="13"/>
  <c r="Q3107" i="13"/>
  <c r="R3107" i="13"/>
  <c r="S3107" i="13"/>
  <c r="M3108" i="13"/>
  <c r="N3108" i="13"/>
  <c r="O3108" i="13"/>
  <c r="P3108" i="13"/>
  <c r="Q3108" i="13"/>
  <c r="S3108" i="13"/>
  <c r="R3108" i="13" s="1"/>
  <c r="M3109" i="13"/>
  <c r="O3109" i="13" s="1"/>
  <c r="N3109" i="13"/>
  <c r="P3109" i="13"/>
  <c r="Q3109" i="13"/>
  <c r="S3109" i="13"/>
  <c r="R3109" i="13" s="1"/>
  <c r="M3110" i="13"/>
  <c r="O3110" i="13" s="1"/>
  <c r="N3110" i="13"/>
  <c r="P3110" i="13"/>
  <c r="Q3110" i="13"/>
  <c r="R3110" i="13"/>
  <c r="S3110" i="13"/>
  <c r="M3111" i="13"/>
  <c r="N3111" i="13"/>
  <c r="O3111" i="13" s="1"/>
  <c r="P3111" i="13"/>
  <c r="Q3111" i="13"/>
  <c r="R3111" i="13"/>
  <c r="S3111" i="13"/>
  <c r="M3112" i="13"/>
  <c r="N3112" i="13"/>
  <c r="O3112" i="13"/>
  <c r="P3112" i="13"/>
  <c r="Q3112" i="13"/>
  <c r="S3112" i="13"/>
  <c r="R3112" i="13" s="1"/>
  <c r="M3113" i="13"/>
  <c r="O3113" i="13" s="1"/>
  <c r="N3113" i="13"/>
  <c r="P3113" i="13"/>
  <c r="Q3113" i="13"/>
  <c r="S3113" i="13"/>
  <c r="R3113" i="13" s="1"/>
  <c r="M3114" i="13"/>
  <c r="O3114" i="13" s="1"/>
  <c r="N3114" i="13"/>
  <c r="P3114" i="13"/>
  <c r="Q3114" i="13"/>
  <c r="R3114" i="13"/>
  <c r="S3114" i="13"/>
  <c r="M3115" i="13"/>
  <c r="N3115" i="13"/>
  <c r="O3115" i="13" s="1"/>
  <c r="P3115" i="13"/>
  <c r="Q3115" i="13"/>
  <c r="R3115" i="13"/>
  <c r="S3115" i="13"/>
  <c r="M3116" i="13"/>
  <c r="N3116" i="13"/>
  <c r="O3116" i="13"/>
  <c r="P3116" i="13"/>
  <c r="Q3116" i="13"/>
  <c r="S3116" i="13"/>
  <c r="R3116" i="13" s="1"/>
  <c r="M3117" i="13"/>
  <c r="O3117" i="13" s="1"/>
  <c r="N3117" i="13"/>
  <c r="P3117" i="13"/>
  <c r="Q3117" i="13"/>
  <c r="S3117" i="13"/>
  <c r="R3117" i="13" s="1"/>
  <c r="M3118" i="13"/>
  <c r="O3118" i="13" s="1"/>
  <c r="N3118" i="13"/>
  <c r="P3118" i="13"/>
  <c r="Q3118" i="13"/>
  <c r="R3118" i="13"/>
  <c r="S3118" i="13"/>
  <c r="M3119" i="13"/>
  <c r="N3119" i="13"/>
  <c r="O3119" i="13" s="1"/>
  <c r="P3119" i="13"/>
  <c r="Q3119" i="13"/>
  <c r="R3119" i="13"/>
  <c r="S3119" i="13"/>
  <c r="M3120" i="13"/>
  <c r="N3120" i="13"/>
  <c r="O3120" i="13"/>
  <c r="P3120" i="13"/>
  <c r="Q3120" i="13"/>
  <c r="S3120" i="13"/>
  <c r="R3120" i="13" s="1"/>
  <c r="M3121" i="13"/>
  <c r="O3121" i="13" s="1"/>
  <c r="N3121" i="13"/>
  <c r="P3121" i="13"/>
  <c r="Q3121" i="13"/>
  <c r="S3121" i="13"/>
  <c r="R3121" i="13" s="1"/>
  <c r="M3122" i="13"/>
  <c r="O3122" i="13" s="1"/>
  <c r="N3122" i="13"/>
  <c r="P3122" i="13"/>
  <c r="Q3122" i="13"/>
  <c r="R3122" i="13"/>
  <c r="S3122" i="13"/>
  <c r="M3123" i="13"/>
  <c r="N3123" i="13"/>
  <c r="O3123" i="13" s="1"/>
  <c r="P3123" i="13"/>
  <c r="Q3123" i="13"/>
  <c r="R3123" i="13"/>
  <c r="S3123" i="13"/>
  <c r="M3124" i="13"/>
  <c r="N3124" i="13"/>
  <c r="O3124" i="13"/>
  <c r="P3124" i="13"/>
  <c r="Q3124" i="13"/>
  <c r="S3124" i="13"/>
  <c r="R3124" i="13" s="1"/>
  <c r="M3125" i="13"/>
  <c r="O3125" i="13" s="1"/>
  <c r="N3125" i="13"/>
  <c r="P3125" i="13"/>
  <c r="Q3125" i="13"/>
  <c r="S3125" i="13"/>
  <c r="R3125" i="13" s="1"/>
  <c r="M3126" i="13"/>
  <c r="O3126" i="13" s="1"/>
  <c r="N3126" i="13"/>
  <c r="P3126" i="13"/>
  <c r="Q3126" i="13"/>
  <c r="R3126" i="13"/>
  <c r="S3126" i="13"/>
  <c r="M3127" i="13"/>
  <c r="N3127" i="13"/>
  <c r="O3127" i="13" s="1"/>
  <c r="P3127" i="13"/>
  <c r="Q3127" i="13"/>
  <c r="R3127" i="13"/>
  <c r="S3127" i="13"/>
  <c r="M3128" i="13"/>
  <c r="N3128" i="13"/>
  <c r="O3128" i="13"/>
  <c r="P3128" i="13"/>
  <c r="Q3128" i="13"/>
  <c r="S3128" i="13"/>
  <c r="R3128" i="13" s="1"/>
  <c r="M3129" i="13"/>
  <c r="O3129" i="13" s="1"/>
  <c r="N3129" i="13"/>
  <c r="P3129" i="13"/>
  <c r="Q3129" i="13"/>
  <c r="S3129" i="13"/>
  <c r="R3129" i="13" s="1"/>
  <c r="M3130" i="13"/>
  <c r="O3130" i="13" s="1"/>
  <c r="N3130" i="13"/>
  <c r="P3130" i="13"/>
  <c r="Q3130" i="13"/>
  <c r="R3130" i="13"/>
  <c r="S3130" i="13"/>
  <c r="M3131" i="13"/>
  <c r="N3131" i="13"/>
  <c r="O3131" i="13" s="1"/>
  <c r="P3131" i="13"/>
  <c r="Q3131" i="13"/>
  <c r="R3131" i="13"/>
  <c r="S3131" i="13"/>
  <c r="M3132" i="13"/>
  <c r="N3132" i="13"/>
  <c r="O3132" i="13"/>
  <c r="P3132" i="13"/>
  <c r="Q3132" i="13"/>
  <c r="S3132" i="13"/>
  <c r="R3132" i="13" s="1"/>
  <c r="M3133" i="13"/>
  <c r="O3133" i="13" s="1"/>
  <c r="N3133" i="13"/>
  <c r="P3133" i="13"/>
  <c r="Q3133" i="13"/>
  <c r="S3133" i="13"/>
  <c r="R3133" i="13" s="1"/>
  <c r="M3134" i="13"/>
  <c r="O3134" i="13" s="1"/>
  <c r="N3134" i="13"/>
  <c r="P3134" i="13"/>
  <c r="Q3134" i="13"/>
  <c r="R3134" i="13"/>
  <c r="S3134" i="13"/>
  <c r="M3135" i="13"/>
  <c r="N3135" i="13"/>
  <c r="O3135" i="13" s="1"/>
  <c r="P3135" i="13"/>
  <c r="Q3135" i="13"/>
  <c r="R3135" i="13"/>
  <c r="S3135" i="13"/>
  <c r="M3136" i="13"/>
  <c r="N3136" i="13"/>
  <c r="O3136" i="13"/>
  <c r="P3136" i="13"/>
  <c r="Q3136" i="13"/>
  <c r="S3136" i="13"/>
  <c r="R3136" i="13" s="1"/>
  <c r="M3137" i="13"/>
  <c r="O3137" i="13" s="1"/>
  <c r="N3137" i="13"/>
  <c r="P3137" i="13"/>
  <c r="Q3137" i="13"/>
  <c r="S3137" i="13"/>
  <c r="R3137" i="13" s="1"/>
  <c r="M3138" i="13"/>
  <c r="O3138" i="13" s="1"/>
  <c r="N3138" i="13"/>
  <c r="P3138" i="13"/>
  <c r="Q3138" i="13"/>
  <c r="R3138" i="13"/>
  <c r="S3138" i="13"/>
  <c r="M3139" i="13"/>
  <c r="N3139" i="13"/>
  <c r="O3139" i="13" s="1"/>
  <c r="P3139" i="13"/>
  <c r="Q3139" i="13"/>
  <c r="R3139" i="13"/>
  <c r="S3139" i="13"/>
  <c r="M3140" i="13"/>
  <c r="N3140" i="13"/>
  <c r="O3140" i="13"/>
  <c r="P3140" i="13"/>
  <c r="Q3140" i="13"/>
  <c r="S3140" i="13"/>
  <c r="R3140" i="13" s="1"/>
  <c r="M3141" i="13"/>
  <c r="O3141" i="13" s="1"/>
  <c r="N3141" i="13"/>
  <c r="P3141" i="13"/>
  <c r="Q3141" i="13"/>
  <c r="S3141" i="13"/>
  <c r="R3141" i="13" s="1"/>
  <c r="M3142" i="13"/>
  <c r="O3142" i="13" s="1"/>
  <c r="N3142" i="13"/>
  <c r="P3142" i="13"/>
  <c r="Q3142" i="13"/>
  <c r="R3142" i="13"/>
  <c r="S3142" i="13"/>
  <c r="M3143" i="13"/>
  <c r="N3143" i="13"/>
  <c r="O3143" i="13" s="1"/>
  <c r="P3143" i="13"/>
  <c r="Q3143" i="13"/>
  <c r="R3143" i="13"/>
  <c r="S3143" i="13"/>
  <c r="M3144" i="13"/>
  <c r="N3144" i="13"/>
  <c r="O3144" i="13"/>
  <c r="P3144" i="13"/>
  <c r="Q3144" i="13"/>
  <c r="S3144" i="13"/>
  <c r="R3144" i="13" s="1"/>
  <c r="M3145" i="13"/>
  <c r="O3145" i="13" s="1"/>
  <c r="N3145" i="13"/>
  <c r="P3145" i="13"/>
  <c r="Q3145" i="13"/>
  <c r="S3145" i="13"/>
  <c r="R3145" i="13" s="1"/>
  <c r="M3146" i="13"/>
  <c r="O3146" i="13" s="1"/>
  <c r="N3146" i="13"/>
  <c r="P3146" i="13"/>
  <c r="Q3146" i="13"/>
  <c r="R3146" i="13"/>
  <c r="S3146" i="13"/>
  <c r="M3147" i="13"/>
  <c r="N3147" i="13"/>
  <c r="O3147" i="13" s="1"/>
  <c r="P3147" i="13"/>
  <c r="Q3147" i="13"/>
  <c r="R3147" i="13"/>
  <c r="S3147" i="13"/>
  <c r="M3148" i="13"/>
  <c r="N3148" i="13"/>
  <c r="O3148" i="13"/>
  <c r="P3148" i="13"/>
  <c r="Q3148" i="13"/>
  <c r="S3148" i="13"/>
  <c r="R3148" i="13" s="1"/>
  <c r="M3149" i="13"/>
  <c r="O3149" i="13" s="1"/>
  <c r="N3149" i="13"/>
  <c r="P3149" i="13"/>
  <c r="Q3149" i="13"/>
  <c r="S3149" i="13"/>
  <c r="R3149" i="13" s="1"/>
  <c r="M3150" i="13"/>
  <c r="O3150" i="13" s="1"/>
  <c r="N3150" i="13"/>
  <c r="P3150" i="13"/>
  <c r="Q3150" i="13"/>
  <c r="R3150" i="13"/>
  <c r="S3150" i="13"/>
  <c r="M3151" i="13"/>
  <c r="N3151" i="13"/>
  <c r="O3151" i="13" s="1"/>
  <c r="P3151" i="13"/>
  <c r="Q3151" i="13"/>
  <c r="R3151" i="13"/>
  <c r="S3151" i="13"/>
  <c r="M3152" i="13"/>
  <c r="N3152" i="13"/>
  <c r="O3152" i="13"/>
  <c r="P3152" i="13"/>
  <c r="Q3152" i="13"/>
  <c r="S3152" i="13"/>
  <c r="R3152" i="13" s="1"/>
  <c r="M3153" i="13"/>
  <c r="O3153" i="13" s="1"/>
  <c r="N3153" i="13"/>
  <c r="P3153" i="13"/>
  <c r="Q3153" i="13"/>
  <c r="S3153" i="13"/>
  <c r="R3153" i="13" s="1"/>
  <c r="M3154" i="13"/>
  <c r="O3154" i="13" s="1"/>
  <c r="N3154" i="13"/>
  <c r="P3154" i="13"/>
  <c r="Q3154" i="13"/>
  <c r="R3154" i="13"/>
  <c r="S3154" i="13"/>
  <c r="M3155" i="13"/>
  <c r="N3155" i="13"/>
  <c r="O3155" i="13" s="1"/>
  <c r="P3155" i="13"/>
  <c r="Q3155" i="13"/>
  <c r="R3155" i="13"/>
  <c r="S3155" i="13"/>
  <c r="M3156" i="13"/>
  <c r="N3156" i="13"/>
  <c r="O3156" i="13"/>
  <c r="P3156" i="13"/>
  <c r="Q3156" i="13"/>
  <c r="S3156" i="13"/>
  <c r="R3156" i="13" s="1"/>
  <c r="M3157" i="13"/>
  <c r="O3157" i="13" s="1"/>
  <c r="N3157" i="13"/>
  <c r="P3157" i="13"/>
  <c r="Q3157" i="13"/>
  <c r="S3157" i="13"/>
  <c r="R3157" i="13" s="1"/>
  <c r="M3158" i="13"/>
  <c r="O3158" i="13" s="1"/>
  <c r="N3158" i="13"/>
  <c r="P3158" i="13"/>
  <c r="Q3158" i="13"/>
  <c r="R3158" i="13"/>
  <c r="S3158" i="13"/>
  <c r="M3159" i="13"/>
  <c r="N3159" i="13"/>
  <c r="O3159" i="13" s="1"/>
  <c r="P3159" i="13"/>
  <c r="Q3159" i="13"/>
  <c r="R3159" i="13"/>
  <c r="S3159" i="13"/>
  <c r="M3160" i="13"/>
  <c r="N3160" i="13"/>
  <c r="O3160" i="13"/>
  <c r="P3160" i="13"/>
  <c r="Q3160" i="13"/>
  <c r="S3160" i="13"/>
  <c r="R3160" i="13" s="1"/>
  <c r="M3161" i="13"/>
  <c r="O3161" i="13" s="1"/>
  <c r="N3161" i="13"/>
  <c r="P3161" i="13"/>
  <c r="Q3161" i="13"/>
  <c r="S3161" i="13"/>
  <c r="R3161" i="13" s="1"/>
  <c r="M3162" i="13"/>
  <c r="O3162" i="13" s="1"/>
  <c r="N3162" i="13"/>
  <c r="P3162" i="13"/>
  <c r="Q3162" i="13"/>
  <c r="R3162" i="13"/>
  <c r="S3162" i="13"/>
  <c r="M3163" i="13"/>
  <c r="N3163" i="13"/>
  <c r="O3163" i="13" s="1"/>
  <c r="P3163" i="13"/>
  <c r="Q3163" i="13"/>
  <c r="R3163" i="13"/>
  <c r="S3163" i="13"/>
  <c r="M3164" i="13"/>
  <c r="N3164" i="13"/>
  <c r="O3164" i="13"/>
  <c r="P3164" i="13"/>
  <c r="Q3164" i="13"/>
  <c r="S3164" i="13"/>
  <c r="R3164" i="13" s="1"/>
  <c r="M3165" i="13"/>
  <c r="O3165" i="13" s="1"/>
  <c r="N3165" i="13"/>
  <c r="P3165" i="13"/>
  <c r="Q3165" i="13"/>
  <c r="S3165" i="13"/>
  <c r="R3165" i="13" s="1"/>
  <c r="M3166" i="13"/>
  <c r="O3166" i="13" s="1"/>
  <c r="N3166" i="13"/>
  <c r="P3166" i="13"/>
  <c r="Q3166" i="13"/>
  <c r="R3166" i="13"/>
  <c r="S3166" i="13"/>
  <c r="M3167" i="13"/>
  <c r="O3167" i="13" s="1"/>
  <c r="N3167" i="13"/>
  <c r="P3167" i="13"/>
  <c r="Q3167" i="13"/>
  <c r="R3167" i="13"/>
  <c r="S3167" i="13"/>
  <c r="M3168" i="13"/>
  <c r="N3168" i="13"/>
  <c r="O3168" i="13" s="1"/>
  <c r="P3168" i="13"/>
  <c r="Q3168" i="13"/>
  <c r="R3168" i="13"/>
  <c r="S3168" i="13"/>
  <c r="M3169" i="13"/>
  <c r="N3169" i="13"/>
  <c r="O3169" i="13"/>
  <c r="P3169" i="13"/>
  <c r="Q3169" i="13"/>
  <c r="S3169" i="13"/>
  <c r="R3169" i="13" s="1"/>
  <c r="M3170" i="13"/>
  <c r="O3170" i="13" s="1"/>
  <c r="N3170" i="13"/>
  <c r="P3170" i="13"/>
  <c r="Q3170" i="13"/>
  <c r="R3170" i="13"/>
  <c r="S3170" i="13"/>
  <c r="M3171" i="13"/>
  <c r="N3171" i="13"/>
  <c r="O3171" i="13"/>
  <c r="P3171" i="13"/>
  <c r="Q3171" i="13"/>
  <c r="S3171" i="13"/>
  <c r="R3171" i="13" s="1"/>
  <c r="M3172" i="13"/>
  <c r="N3172" i="13"/>
  <c r="O3172" i="13" s="1"/>
  <c r="P3172" i="13"/>
  <c r="Q3172" i="13"/>
  <c r="R3172" i="13"/>
  <c r="S3172" i="13"/>
  <c r="M3173" i="13"/>
  <c r="O3173" i="13" s="1"/>
  <c r="N3173" i="13"/>
  <c r="P3173" i="13"/>
  <c r="Q3173" i="13"/>
  <c r="S3173" i="13"/>
  <c r="R3173" i="13" s="1"/>
  <c r="M3174" i="13"/>
  <c r="O3174" i="13" s="1"/>
  <c r="N3174" i="13"/>
  <c r="P3174" i="13"/>
  <c r="Q3174" i="13"/>
  <c r="R3174" i="13"/>
  <c r="S3174" i="13"/>
  <c r="M3175" i="13"/>
  <c r="O3175" i="13" s="1"/>
  <c r="N3175" i="13"/>
  <c r="P3175" i="13"/>
  <c r="Q3175" i="13"/>
  <c r="R3175" i="13"/>
  <c r="S3175" i="13"/>
  <c r="M3176" i="13"/>
  <c r="N3176" i="13"/>
  <c r="O3176" i="13" s="1"/>
  <c r="P3176" i="13"/>
  <c r="Q3176" i="13"/>
  <c r="R3176" i="13"/>
  <c r="S3176" i="13"/>
  <c r="M3177" i="13"/>
  <c r="N3177" i="13"/>
  <c r="O3177" i="13"/>
  <c r="P3177" i="13"/>
  <c r="Q3177" i="13"/>
  <c r="S3177" i="13"/>
  <c r="R3177" i="13" s="1"/>
  <c r="M3178" i="13"/>
  <c r="O3178" i="13" s="1"/>
  <c r="N3178" i="13"/>
  <c r="P3178" i="13"/>
  <c r="Q3178" i="13"/>
  <c r="R3178" i="13"/>
  <c r="S3178" i="13"/>
  <c r="M3179" i="13"/>
  <c r="O3179" i="13" s="1"/>
  <c r="N3179" i="13"/>
  <c r="P3179" i="13"/>
  <c r="Q3179" i="13"/>
  <c r="R3179" i="13"/>
  <c r="S3179" i="13"/>
  <c r="M3180" i="13"/>
  <c r="N3180" i="13"/>
  <c r="O3180" i="13" s="1"/>
  <c r="P3180" i="13"/>
  <c r="Q3180" i="13"/>
  <c r="R3180" i="13"/>
  <c r="S3180" i="13"/>
  <c r="M3181" i="13"/>
  <c r="N3181" i="13"/>
  <c r="O3181" i="13"/>
  <c r="P3181" i="13"/>
  <c r="Q3181" i="13"/>
  <c r="S3181" i="13"/>
  <c r="R3181" i="13" s="1"/>
  <c r="M3182" i="13"/>
  <c r="O3182" i="13" s="1"/>
  <c r="N3182" i="13"/>
  <c r="P3182" i="13"/>
  <c r="Q3182" i="13"/>
  <c r="R3182" i="13"/>
  <c r="S3182" i="13"/>
  <c r="M3183" i="13"/>
  <c r="O3183" i="13" s="1"/>
  <c r="N3183" i="13"/>
  <c r="P3183" i="13"/>
  <c r="Q3183" i="13"/>
  <c r="R3183" i="13"/>
  <c r="S3183" i="13"/>
  <c r="M3184" i="13"/>
  <c r="N3184" i="13"/>
  <c r="O3184" i="13" s="1"/>
  <c r="P3184" i="13"/>
  <c r="Q3184" i="13"/>
  <c r="R3184" i="13"/>
  <c r="S3184" i="13"/>
  <c r="M3185" i="13"/>
  <c r="N3185" i="13"/>
  <c r="O3185" i="13"/>
  <c r="P3185" i="13"/>
  <c r="Q3185" i="13"/>
  <c r="S3185" i="13"/>
  <c r="R3185" i="13" s="1"/>
  <c r="M3186" i="13"/>
  <c r="O3186" i="13" s="1"/>
  <c r="N3186" i="13"/>
  <c r="P3186" i="13"/>
  <c r="Q3186" i="13"/>
  <c r="R3186" i="13"/>
  <c r="S3186" i="13"/>
  <c r="M3187" i="13"/>
  <c r="O3187" i="13" s="1"/>
  <c r="N3187" i="13"/>
  <c r="P3187" i="13"/>
  <c r="Q3187" i="13"/>
  <c r="R3187" i="13"/>
  <c r="S3187" i="13"/>
  <c r="M3188" i="13"/>
  <c r="N3188" i="13"/>
  <c r="O3188" i="13" s="1"/>
  <c r="P3188" i="13"/>
  <c r="Q3188" i="13"/>
  <c r="R3188" i="13"/>
  <c r="S3188" i="13"/>
  <c r="M3189" i="13"/>
  <c r="N3189" i="13"/>
  <c r="O3189" i="13"/>
  <c r="P3189" i="13"/>
  <c r="Q3189" i="13"/>
  <c r="S3189" i="13"/>
  <c r="R3189" i="13" s="1"/>
  <c r="M3190" i="13"/>
  <c r="O3190" i="13" s="1"/>
  <c r="N3190" i="13"/>
  <c r="P3190" i="13"/>
  <c r="Q3190" i="13"/>
  <c r="R3190" i="13"/>
  <c r="S3190" i="13"/>
  <c r="M3191" i="13"/>
  <c r="O3191" i="13" s="1"/>
  <c r="N3191" i="13"/>
  <c r="P3191" i="13"/>
  <c r="Q3191" i="13"/>
  <c r="R3191" i="13"/>
  <c r="S3191" i="13"/>
  <c r="M3192" i="13"/>
  <c r="N3192" i="13"/>
  <c r="O3192" i="13" s="1"/>
  <c r="P3192" i="13"/>
  <c r="Q3192" i="13"/>
  <c r="R3192" i="13"/>
  <c r="S3192" i="13"/>
  <c r="M3193" i="13"/>
  <c r="N3193" i="13"/>
  <c r="O3193" i="13"/>
  <c r="P3193" i="13"/>
  <c r="Q3193" i="13"/>
  <c r="S3193" i="13"/>
  <c r="R3193" i="13" s="1"/>
  <c r="M3194" i="13"/>
  <c r="O3194" i="13" s="1"/>
  <c r="N3194" i="13"/>
  <c r="P3194" i="13"/>
  <c r="Q3194" i="13"/>
  <c r="R3194" i="13"/>
  <c r="S3194" i="13"/>
  <c r="M3195" i="13"/>
  <c r="O3195" i="13" s="1"/>
  <c r="N3195" i="13"/>
  <c r="P3195" i="13"/>
  <c r="Q3195" i="13"/>
  <c r="R3195" i="13"/>
  <c r="S3195" i="13"/>
  <c r="M3196" i="13"/>
  <c r="N3196" i="13"/>
  <c r="O3196" i="13" s="1"/>
  <c r="P3196" i="13"/>
  <c r="Q3196" i="13"/>
  <c r="R3196" i="13"/>
  <c r="S3196" i="13"/>
  <c r="M3197" i="13"/>
  <c r="N3197" i="13"/>
  <c r="O3197" i="13"/>
  <c r="P3197" i="13"/>
  <c r="Q3197" i="13"/>
  <c r="S3197" i="13"/>
  <c r="R3197" i="13" s="1"/>
  <c r="M3198" i="13"/>
  <c r="O3198" i="13" s="1"/>
  <c r="N3198" i="13"/>
  <c r="P3198" i="13"/>
  <c r="Q3198" i="13"/>
  <c r="R3198" i="13"/>
  <c r="S3198" i="13"/>
  <c r="M3199" i="13"/>
  <c r="O3199" i="13" s="1"/>
  <c r="N3199" i="13"/>
  <c r="P3199" i="13"/>
  <c r="Q3199" i="13"/>
  <c r="R3199" i="13"/>
  <c r="S3199" i="13"/>
  <c r="M3200" i="13"/>
  <c r="N3200" i="13"/>
  <c r="O3200" i="13" s="1"/>
  <c r="P3200" i="13"/>
  <c r="Q3200" i="13"/>
  <c r="R3200" i="13"/>
  <c r="S3200" i="13"/>
  <c r="M3201" i="13"/>
  <c r="N3201" i="13"/>
  <c r="O3201" i="13"/>
  <c r="P3201" i="13"/>
  <c r="Q3201" i="13"/>
  <c r="S3201" i="13"/>
  <c r="R3201" i="13" s="1"/>
  <c r="M3202" i="13"/>
  <c r="O3202" i="13" s="1"/>
  <c r="N3202" i="13"/>
  <c r="P3202" i="13"/>
  <c r="Q3202" i="13"/>
  <c r="R3202" i="13"/>
  <c r="S3202" i="13"/>
  <c r="M3203" i="13"/>
  <c r="O3203" i="13" s="1"/>
  <c r="N3203" i="13"/>
  <c r="P3203" i="13"/>
  <c r="Q3203" i="13"/>
  <c r="R3203" i="13"/>
  <c r="S3203" i="13"/>
  <c r="M3204" i="13"/>
  <c r="N3204" i="13"/>
  <c r="O3204" i="13" s="1"/>
  <c r="P3204" i="13"/>
  <c r="Q3204" i="13"/>
  <c r="R3204" i="13"/>
  <c r="S3204" i="13"/>
  <c r="M3205" i="13"/>
  <c r="N3205" i="13"/>
  <c r="O3205" i="13"/>
  <c r="P3205" i="13"/>
  <c r="Q3205" i="13"/>
  <c r="S3205" i="13"/>
  <c r="R3205" i="13" s="1"/>
  <c r="M3206" i="13"/>
  <c r="O3206" i="13" s="1"/>
  <c r="N3206" i="13"/>
  <c r="P3206" i="13"/>
  <c r="Q3206" i="13"/>
  <c r="R3206" i="13"/>
  <c r="S3206" i="13"/>
  <c r="M3207" i="13"/>
  <c r="O3207" i="13" s="1"/>
  <c r="N3207" i="13"/>
  <c r="P3207" i="13"/>
  <c r="Q3207" i="13"/>
  <c r="R3207" i="13"/>
  <c r="S3207" i="13"/>
  <c r="M3208" i="13"/>
  <c r="N3208" i="13"/>
  <c r="O3208" i="13" s="1"/>
  <c r="P3208" i="13"/>
  <c r="Q3208" i="13"/>
  <c r="R3208" i="13"/>
  <c r="S3208" i="13"/>
  <c r="M3209" i="13"/>
  <c r="N3209" i="13"/>
  <c r="O3209" i="13"/>
  <c r="P3209" i="13"/>
  <c r="Q3209" i="13"/>
  <c r="S3209" i="13"/>
  <c r="R3209" i="13" s="1"/>
  <c r="M3210" i="13"/>
  <c r="O3210" i="13" s="1"/>
  <c r="N3210" i="13"/>
  <c r="P3210" i="13"/>
  <c r="Q3210" i="13"/>
  <c r="R3210" i="13"/>
  <c r="S3210" i="13"/>
  <c r="M3211" i="13"/>
  <c r="O3211" i="13" s="1"/>
  <c r="N3211" i="13"/>
  <c r="P3211" i="13"/>
  <c r="Q3211" i="13"/>
  <c r="R3211" i="13"/>
  <c r="S3211" i="13"/>
  <c r="M3212" i="13"/>
  <c r="N3212" i="13"/>
  <c r="O3212" i="13" s="1"/>
  <c r="P3212" i="13"/>
  <c r="Q3212" i="13"/>
  <c r="R3212" i="13"/>
  <c r="S3212" i="13"/>
  <c r="M3213" i="13"/>
  <c r="N3213" i="13"/>
  <c r="O3213" i="13"/>
  <c r="P3213" i="13"/>
  <c r="Q3213" i="13"/>
  <c r="S3213" i="13"/>
  <c r="R3213" i="13" s="1"/>
  <c r="M3214" i="13"/>
  <c r="O3214" i="13" s="1"/>
  <c r="N3214" i="13"/>
  <c r="P3214" i="13"/>
  <c r="Q3214" i="13"/>
  <c r="R3214" i="13"/>
  <c r="S3214" i="13"/>
  <c r="M3215" i="13"/>
  <c r="O3215" i="13" s="1"/>
  <c r="N3215" i="13"/>
  <c r="P3215" i="13"/>
  <c r="Q3215" i="13"/>
  <c r="R3215" i="13"/>
  <c r="S3215" i="13"/>
  <c r="M3216" i="13"/>
  <c r="N3216" i="13"/>
  <c r="O3216" i="13" s="1"/>
  <c r="P3216" i="13"/>
  <c r="Q3216" i="13"/>
  <c r="R3216" i="13"/>
  <c r="S3216" i="13"/>
  <c r="M3217" i="13"/>
  <c r="N3217" i="13"/>
  <c r="O3217" i="13"/>
  <c r="P3217" i="13"/>
  <c r="Q3217" i="13"/>
  <c r="S3217" i="13"/>
  <c r="R3217" i="13" s="1"/>
  <c r="M3218" i="13"/>
  <c r="O3218" i="13" s="1"/>
  <c r="N3218" i="13"/>
  <c r="P3218" i="13"/>
  <c r="Q3218" i="13"/>
  <c r="R3218" i="13"/>
  <c r="S3218" i="13"/>
  <c r="M3219" i="13"/>
  <c r="O3219" i="13" s="1"/>
  <c r="N3219" i="13"/>
  <c r="P3219" i="13"/>
  <c r="Q3219" i="13"/>
  <c r="R3219" i="13"/>
  <c r="S3219" i="13"/>
  <c r="M3220" i="13"/>
  <c r="N3220" i="13"/>
  <c r="O3220" i="13" s="1"/>
  <c r="P3220" i="13"/>
  <c r="Q3220" i="13"/>
  <c r="R3220" i="13"/>
  <c r="S3220" i="13"/>
  <c r="M3221" i="13"/>
  <c r="N3221" i="13"/>
  <c r="O3221" i="13"/>
  <c r="P3221" i="13"/>
  <c r="Q3221" i="13"/>
  <c r="S3221" i="13"/>
  <c r="R3221" i="13" s="1"/>
  <c r="M3222" i="13"/>
  <c r="O3222" i="13" s="1"/>
  <c r="N3222" i="13"/>
  <c r="P3222" i="13"/>
  <c r="Q3222" i="13"/>
  <c r="R3222" i="13"/>
  <c r="S3222" i="13"/>
  <c r="M3223" i="13"/>
  <c r="O3223" i="13" s="1"/>
  <c r="N3223" i="13"/>
  <c r="P3223" i="13"/>
  <c r="Q3223" i="13"/>
  <c r="R3223" i="13"/>
  <c r="S3223" i="13"/>
  <c r="M3224" i="13"/>
  <c r="N3224" i="13"/>
  <c r="O3224" i="13" s="1"/>
  <c r="P3224" i="13"/>
  <c r="Q3224" i="13"/>
  <c r="R3224" i="13"/>
  <c r="S3224" i="13"/>
  <c r="M3225" i="13"/>
  <c r="N3225" i="13"/>
  <c r="O3225" i="13"/>
  <c r="P3225" i="13"/>
  <c r="Q3225" i="13"/>
  <c r="S3225" i="13"/>
  <c r="R3225" i="13" s="1"/>
  <c r="M3226" i="13"/>
  <c r="O3226" i="13" s="1"/>
  <c r="N3226" i="13"/>
  <c r="P3226" i="13"/>
  <c r="Q3226" i="13"/>
  <c r="R3226" i="13"/>
  <c r="S3226" i="13"/>
  <c r="M3227" i="13"/>
  <c r="O3227" i="13" s="1"/>
  <c r="N3227" i="13"/>
  <c r="P3227" i="13"/>
  <c r="Q3227" i="13"/>
  <c r="R3227" i="13"/>
  <c r="S3227" i="13"/>
  <c r="M3228" i="13"/>
  <c r="N3228" i="13"/>
  <c r="O3228" i="13" s="1"/>
  <c r="P3228" i="13"/>
  <c r="Q3228" i="13"/>
  <c r="R3228" i="13"/>
  <c r="S3228" i="13"/>
  <c r="M3229" i="13"/>
  <c r="N3229" i="13"/>
  <c r="O3229" i="13"/>
  <c r="P3229" i="13"/>
  <c r="Q3229" i="13"/>
  <c r="S3229" i="13"/>
  <c r="R3229" i="13" s="1"/>
  <c r="M3230" i="13"/>
  <c r="O3230" i="13" s="1"/>
  <c r="N3230" i="13"/>
  <c r="P3230" i="13"/>
  <c r="Q3230" i="13"/>
  <c r="R3230" i="13"/>
  <c r="S3230" i="13"/>
  <c r="M3231" i="13"/>
  <c r="O3231" i="13" s="1"/>
  <c r="N3231" i="13"/>
  <c r="P3231" i="13"/>
  <c r="Q3231" i="13"/>
  <c r="R3231" i="13"/>
  <c r="S3231" i="13"/>
  <c r="M3232" i="13"/>
  <c r="N3232" i="13"/>
  <c r="O3232" i="13" s="1"/>
  <c r="P3232" i="13"/>
  <c r="Q3232" i="13"/>
  <c r="R3232" i="13"/>
  <c r="S3232" i="13"/>
  <c r="M3233" i="13"/>
  <c r="N3233" i="13"/>
  <c r="O3233" i="13"/>
  <c r="P3233" i="13"/>
  <c r="Q3233" i="13"/>
  <c r="S3233" i="13"/>
  <c r="R3233" i="13" s="1"/>
  <c r="M3234" i="13"/>
  <c r="O3234" i="13" s="1"/>
  <c r="N3234" i="13"/>
  <c r="P3234" i="13"/>
  <c r="Q3234" i="13"/>
  <c r="R3234" i="13"/>
  <c r="S3234" i="13"/>
  <c r="M3235" i="13"/>
  <c r="O3235" i="13" s="1"/>
  <c r="N3235" i="13"/>
  <c r="P3235" i="13"/>
  <c r="Q3235" i="13"/>
  <c r="R3235" i="13"/>
  <c r="S3235" i="13"/>
  <c r="M3236" i="13"/>
  <c r="N3236" i="13"/>
  <c r="O3236" i="13" s="1"/>
  <c r="P3236" i="13"/>
  <c r="Q3236" i="13"/>
  <c r="R3236" i="13"/>
  <c r="S3236" i="13"/>
  <c r="M3237" i="13"/>
  <c r="N3237" i="13"/>
  <c r="O3237" i="13"/>
  <c r="P3237" i="13"/>
  <c r="Q3237" i="13"/>
  <c r="S3237" i="13"/>
  <c r="R3237" i="13" s="1"/>
  <c r="M3238" i="13"/>
  <c r="O3238" i="13" s="1"/>
  <c r="N3238" i="13"/>
  <c r="P3238" i="13"/>
  <c r="Q3238" i="13"/>
  <c r="R3238" i="13"/>
  <c r="S3238" i="13"/>
  <c r="M3239" i="13"/>
  <c r="O3239" i="13" s="1"/>
  <c r="N3239" i="13"/>
  <c r="P3239" i="13"/>
  <c r="Q3239" i="13"/>
  <c r="R3239" i="13"/>
  <c r="S3239" i="13"/>
  <c r="M3240" i="13"/>
  <c r="N3240" i="13"/>
  <c r="O3240" i="13" s="1"/>
  <c r="P3240" i="13"/>
  <c r="Q3240" i="13"/>
  <c r="R3240" i="13"/>
  <c r="S3240" i="13"/>
  <c r="M3241" i="13"/>
  <c r="N3241" i="13"/>
  <c r="O3241" i="13"/>
  <c r="P3241" i="13"/>
  <c r="Q3241" i="13"/>
  <c r="S3241" i="13"/>
  <c r="R3241" i="13" s="1"/>
  <c r="M3242" i="13"/>
  <c r="O3242" i="13" s="1"/>
  <c r="N3242" i="13"/>
  <c r="P3242" i="13"/>
  <c r="Q3242" i="13"/>
  <c r="R3242" i="13"/>
  <c r="S3242" i="13"/>
  <c r="M3243" i="13"/>
  <c r="O3243" i="13" s="1"/>
  <c r="N3243" i="13"/>
  <c r="P3243" i="13"/>
  <c r="Q3243" i="13"/>
  <c r="R3243" i="13"/>
  <c r="S3243" i="13"/>
  <c r="M3244" i="13"/>
  <c r="N3244" i="13"/>
  <c r="O3244" i="13" s="1"/>
  <c r="P3244" i="13"/>
  <c r="Q3244" i="13"/>
  <c r="R3244" i="13"/>
  <c r="S3244" i="13"/>
  <c r="M3245" i="13"/>
  <c r="N3245" i="13"/>
  <c r="O3245" i="13"/>
  <c r="P3245" i="13"/>
  <c r="Q3245" i="13"/>
  <c r="S3245" i="13"/>
  <c r="R3245" i="13" s="1"/>
  <c r="M3246" i="13"/>
  <c r="O3246" i="13" s="1"/>
  <c r="N3246" i="13"/>
  <c r="P3246" i="13"/>
  <c r="Q3246" i="13"/>
  <c r="R3246" i="13"/>
  <c r="S3246" i="13"/>
  <c r="M3247" i="13"/>
  <c r="O3247" i="13" s="1"/>
  <c r="N3247" i="13"/>
  <c r="P3247" i="13"/>
  <c r="Q3247" i="13"/>
  <c r="R3247" i="13"/>
  <c r="S3247" i="13"/>
  <c r="M3248" i="13"/>
  <c r="N3248" i="13"/>
  <c r="O3248" i="13" s="1"/>
  <c r="P3248" i="13"/>
  <c r="Q3248" i="13"/>
  <c r="R3248" i="13"/>
  <c r="S3248" i="13"/>
  <c r="M3249" i="13"/>
  <c r="N3249" i="13"/>
  <c r="O3249" i="13"/>
  <c r="P3249" i="13"/>
  <c r="Q3249" i="13"/>
  <c r="S3249" i="13"/>
  <c r="R3249" i="13" s="1"/>
  <c r="M3250" i="13"/>
  <c r="O3250" i="13" s="1"/>
  <c r="N3250" i="13"/>
  <c r="P3250" i="13"/>
  <c r="Q3250" i="13"/>
  <c r="R3250" i="13"/>
  <c r="S3250" i="13"/>
  <c r="M3251" i="13"/>
  <c r="O3251" i="13" s="1"/>
  <c r="N3251" i="13"/>
  <c r="P3251" i="13"/>
  <c r="Q3251" i="13"/>
  <c r="R3251" i="13"/>
  <c r="S3251" i="13"/>
  <c r="M3252" i="13"/>
  <c r="N3252" i="13"/>
  <c r="O3252" i="13" s="1"/>
  <c r="P3252" i="13"/>
  <c r="Q3252" i="13"/>
  <c r="R3252" i="13"/>
  <c r="S3252" i="13"/>
  <c r="M3253" i="13"/>
  <c r="N3253" i="13"/>
  <c r="O3253" i="13"/>
  <c r="P3253" i="13"/>
  <c r="Q3253" i="13"/>
  <c r="S3253" i="13"/>
  <c r="R3253" i="13" s="1"/>
  <c r="M3254" i="13"/>
  <c r="O3254" i="13" s="1"/>
  <c r="N3254" i="13"/>
  <c r="P3254" i="13"/>
  <c r="Q3254" i="13"/>
  <c r="R3254" i="13"/>
  <c r="S3254" i="13"/>
  <c r="M3255" i="13"/>
  <c r="O3255" i="13" s="1"/>
  <c r="N3255" i="13"/>
  <c r="P3255" i="13"/>
  <c r="Q3255" i="13"/>
  <c r="R3255" i="13"/>
  <c r="S3255" i="13"/>
  <c r="M3256" i="13"/>
  <c r="N3256" i="13"/>
  <c r="O3256" i="13" s="1"/>
  <c r="P3256" i="13"/>
  <c r="Q3256" i="13"/>
  <c r="R3256" i="13"/>
  <c r="S3256" i="13"/>
  <c r="M3257" i="13"/>
  <c r="N3257" i="13"/>
  <c r="O3257" i="13"/>
  <c r="P3257" i="13"/>
  <c r="Q3257" i="13"/>
  <c r="S3257" i="13"/>
  <c r="R3257" i="13" s="1"/>
  <c r="M3258" i="13"/>
  <c r="O3258" i="13" s="1"/>
  <c r="N3258" i="13"/>
  <c r="P3258" i="13"/>
  <c r="Q3258" i="13"/>
  <c r="R3258" i="13"/>
  <c r="S3258" i="13"/>
  <c r="M3259" i="13"/>
  <c r="O3259" i="13" s="1"/>
  <c r="N3259" i="13"/>
  <c r="P3259" i="13"/>
  <c r="Q3259" i="13"/>
  <c r="R3259" i="13"/>
  <c r="S3259" i="13"/>
  <c r="M3260" i="13"/>
  <c r="N3260" i="13"/>
  <c r="O3260" i="13" s="1"/>
  <c r="P3260" i="13"/>
  <c r="Q3260" i="13"/>
  <c r="R3260" i="13"/>
  <c r="S3260" i="13"/>
  <c r="M3261" i="13"/>
  <c r="N3261" i="13"/>
  <c r="O3261" i="13"/>
  <c r="P3261" i="13"/>
  <c r="Q3261" i="13"/>
  <c r="S3261" i="13"/>
  <c r="R3261" i="13" s="1"/>
  <c r="M3262" i="13"/>
  <c r="O3262" i="13" s="1"/>
  <c r="N3262" i="13"/>
  <c r="P3262" i="13"/>
  <c r="Q3262" i="13"/>
  <c r="R3262" i="13"/>
  <c r="S3262" i="13"/>
  <c r="M3263" i="13"/>
  <c r="O3263" i="13" s="1"/>
  <c r="N3263" i="13"/>
  <c r="P3263" i="13"/>
  <c r="Q3263" i="13"/>
  <c r="R3263" i="13"/>
  <c r="S3263" i="13"/>
  <c r="M3264" i="13"/>
  <c r="N3264" i="13"/>
  <c r="O3264" i="13" s="1"/>
  <c r="P3264" i="13"/>
  <c r="Q3264" i="13"/>
  <c r="R3264" i="13"/>
  <c r="S3264" i="13"/>
  <c r="M3265" i="13"/>
  <c r="N3265" i="13"/>
  <c r="O3265" i="13"/>
  <c r="P3265" i="13"/>
  <c r="Q3265" i="13"/>
  <c r="S3265" i="13"/>
  <c r="R3265" i="13" s="1"/>
  <c r="M3266" i="13"/>
  <c r="O3266" i="13" s="1"/>
  <c r="N3266" i="13"/>
  <c r="P3266" i="13"/>
  <c r="Q3266" i="13"/>
  <c r="R3266" i="13"/>
  <c r="S3266" i="13"/>
  <c r="M3267" i="13"/>
  <c r="O3267" i="13" s="1"/>
  <c r="N3267" i="13"/>
  <c r="P3267" i="13"/>
  <c r="Q3267" i="13"/>
  <c r="R3267" i="13"/>
  <c r="S3267" i="13"/>
  <c r="M3268" i="13"/>
  <c r="N3268" i="13"/>
  <c r="O3268" i="13" s="1"/>
  <c r="P3268" i="13"/>
  <c r="Q3268" i="13"/>
  <c r="R3268" i="13"/>
  <c r="S3268" i="13"/>
  <c r="M3269" i="13"/>
  <c r="N3269" i="13"/>
  <c r="O3269" i="13"/>
  <c r="P3269" i="13"/>
  <c r="Q3269" i="13"/>
  <c r="S3269" i="13"/>
  <c r="R3269" i="13" s="1"/>
  <c r="M3270" i="13"/>
  <c r="O3270" i="13" s="1"/>
  <c r="N3270" i="13"/>
  <c r="P3270" i="13"/>
  <c r="Q3270" i="13"/>
  <c r="R3270" i="13"/>
  <c r="S3270" i="13"/>
  <c r="M3271" i="13"/>
  <c r="O3271" i="13" s="1"/>
  <c r="N3271" i="13"/>
  <c r="P3271" i="13"/>
  <c r="Q3271" i="13"/>
  <c r="R3271" i="13"/>
  <c r="S3271" i="13"/>
  <c r="M3272" i="13"/>
  <c r="N3272" i="13"/>
  <c r="O3272" i="13" s="1"/>
  <c r="P3272" i="13"/>
  <c r="Q3272" i="13"/>
  <c r="R3272" i="13"/>
  <c r="S3272" i="13"/>
  <c r="M3273" i="13"/>
  <c r="N3273" i="13"/>
  <c r="O3273" i="13"/>
  <c r="P3273" i="13"/>
  <c r="Q3273" i="13"/>
  <c r="S3273" i="13"/>
  <c r="R3273" i="13" s="1"/>
  <c r="M3274" i="13"/>
  <c r="O3274" i="13" s="1"/>
  <c r="N3274" i="13"/>
  <c r="P3274" i="13"/>
  <c r="Q3274" i="13"/>
  <c r="R3274" i="13"/>
  <c r="S3274" i="13"/>
  <c r="M3275" i="13"/>
  <c r="O3275" i="13" s="1"/>
  <c r="N3275" i="13"/>
  <c r="P3275" i="13"/>
  <c r="Q3275" i="13"/>
  <c r="R3275" i="13"/>
  <c r="S3275" i="13"/>
  <c r="M3276" i="13"/>
  <c r="N3276" i="13"/>
  <c r="O3276" i="13" s="1"/>
  <c r="P3276" i="13"/>
  <c r="Q3276" i="13"/>
  <c r="R3276" i="13"/>
  <c r="S3276" i="13"/>
  <c r="M3277" i="13"/>
  <c r="N3277" i="13"/>
  <c r="O3277" i="13"/>
  <c r="P3277" i="13"/>
  <c r="Q3277" i="13"/>
  <c r="S3277" i="13"/>
  <c r="R3277" i="13" s="1"/>
  <c r="M3278" i="13"/>
  <c r="O3278" i="13" s="1"/>
  <c r="N3278" i="13"/>
  <c r="P3278" i="13"/>
  <c r="Q3278" i="13"/>
  <c r="R3278" i="13"/>
  <c r="S3278" i="13"/>
  <c r="M3279" i="13"/>
  <c r="O3279" i="13" s="1"/>
  <c r="N3279" i="13"/>
  <c r="P3279" i="13"/>
  <c r="Q3279" i="13"/>
  <c r="R3279" i="13"/>
  <c r="S3279" i="13"/>
  <c r="M3280" i="13"/>
  <c r="N3280" i="13"/>
  <c r="O3280" i="13" s="1"/>
  <c r="P3280" i="13"/>
  <c r="Q3280" i="13"/>
  <c r="R3280" i="13"/>
  <c r="S3280" i="13"/>
  <c r="M3281" i="13"/>
  <c r="N3281" i="13"/>
  <c r="O3281" i="13"/>
  <c r="P3281" i="13"/>
  <c r="Q3281" i="13"/>
  <c r="S3281" i="13"/>
  <c r="R3281" i="13" s="1"/>
  <c r="M3282" i="13"/>
  <c r="O3282" i="13" s="1"/>
  <c r="N3282" i="13"/>
  <c r="P3282" i="13"/>
  <c r="Q3282" i="13"/>
  <c r="R3282" i="13"/>
  <c r="S3282" i="13"/>
  <c r="M3283" i="13"/>
  <c r="O3283" i="13" s="1"/>
  <c r="N3283" i="13"/>
  <c r="P3283" i="13"/>
  <c r="Q3283" i="13"/>
  <c r="R3283" i="13"/>
  <c r="S3283" i="13"/>
  <c r="M3284" i="13"/>
  <c r="N3284" i="13"/>
  <c r="O3284" i="13" s="1"/>
  <c r="P3284" i="13"/>
  <c r="Q3284" i="13"/>
  <c r="R3284" i="13"/>
  <c r="S3284" i="13"/>
  <c r="M3285" i="13"/>
  <c r="N3285" i="13"/>
  <c r="O3285" i="13"/>
  <c r="P3285" i="13"/>
  <c r="Q3285" i="13"/>
  <c r="S3285" i="13"/>
  <c r="R3285" i="13" s="1"/>
  <c r="M3286" i="13"/>
  <c r="O3286" i="13" s="1"/>
  <c r="N3286" i="13"/>
  <c r="P3286" i="13"/>
  <c r="Q3286" i="13"/>
  <c r="R3286" i="13"/>
  <c r="S3286" i="13"/>
  <c r="M3287" i="13"/>
  <c r="O3287" i="13" s="1"/>
  <c r="N3287" i="13"/>
  <c r="P3287" i="13"/>
  <c r="Q3287" i="13"/>
  <c r="R3287" i="13"/>
  <c r="S3287" i="13"/>
  <c r="M3288" i="13"/>
  <c r="N3288" i="13"/>
  <c r="O3288" i="13" s="1"/>
  <c r="P3288" i="13"/>
  <c r="Q3288" i="13"/>
  <c r="R3288" i="13"/>
  <c r="S3288" i="13"/>
  <c r="M3289" i="13"/>
  <c r="N3289" i="13"/>
  <c r="O3289" i="13"/>
  <c r="P3289" i="13"/>
  <c r="Q3289" i="13"/>
  <c r="S3289" i="13"/>
  <c r="R3289" i="13" s="1"/>
  <c r="M3290" i="13"/>
  <c r="O3290" i="13" s="1"/>
  <c r="N3290" i="13"/>
  <c r="P3290" i="13"/>
  <c r="Q3290" i="13"/>
  <c r="R3290" i="13"/>
  <c r="S3290" i="13"/>
  <c r="M3291" i="13"/>
  <c r="O3291" i="13" s="1"/>
  <c r="N3291" i="13"/>
  <c r="P3291" i="13"/>
  <c r="Q3291" i="13"/>
  <c r="R3291" i="13"/>
  <c r="S3291" i="13"/>
  <c r="M3292" i="13"/>
  <c r="N3292" i="13"/>
  <c r="O3292" i="13" s="1"/>
  <c r="P3292" i="13"/>
  <c r="Q3292" i="13"/>
  <c r="R3292" i="13"/>
  <c r="S3292" i="13"/>
  <c r="M3293" i="13"/>
  <c r="N3293" i="13"/>
  <c r="O3293" i="13"/>
  <c r="P3293" i="13"/>
  <c r="Q3293" i="13"/>
  <c r="S3293" i="13"/>
  <c r="R3293" i="13" s="1"/>
  <c r="M3294" i="13"/>
  <c r="O3294" i="13" s="1"/>
  <c r="N3294" i="13"/>
  <c r="P3294" i="13"/>
  <c r="Q3294" i="13"/>
  <c r="R3294" i="13"/>
  <c r="S3294" i="13"/>
  <c r="M3295" i="13"/>
  <c r="O3295" i="13" s="1"/>
  <c r="N3295" i="13"/>
  <c r="P3295" i="13"/>
  <c r="Q3295" i="13"/>
  <c r="R3295" i="13"/>
  <c r="S3295" i="13"/>
  <c r="M3296" i="13"/>
  <c r="N3296" i="13"/>
  <c r="O3296" i="13" s="1"/>
  <c r="P3296" i="13"/>
  <c r="Q3296" i="13"/>
  <c r="R3296" i="13"/>
  <c r="S3296" i="13"/>
  <c r="M3297" i="13"/>
  <c r="N3297" i="13"/>
  <c r="O3297" i="13"/>
  <c r="P3297" i="13"/>
  <c r="Q3297" i="13"/>
  <c r="S3297" i="13"/>
  <c r="R3297" i="13" s="1"/>
  <c r="M3298" i="13"/>
  <c r="O3298" i="13" s="1"/>
  <c r="N3298" i="13"/>
  <c r="P3298" i="13"/>
  <c r="Q3298" i="13"/>
  <c r="R3298" i="13"/>
  <c r="S3298" i="13"/>
  <c r="M3299" i="13"/>
  <c r="O3299" i="13" s="1"/>
  <c r="N3299" i="13"/>
  <c r="P3299" i="13"/>
  <c r="Q3299" i="13"/>
  <c r="R3299" i="13"/>
  <c r="S3299" i="13"/>
  <c r="M3300" i="13"/>
  <c r="N3300" i="13"/>
  <c r="O3300" i="13" s="1"/>
  <c r="P3300" i="13"/>
  <c r="Q3300" i="13"/>
  <c r="R3300" i="13"/>
  <c r="S3300" i="13"/>
  <c r="M3301" i="13"/>
  <c r="N3301" i="13"/>
  <c r="O3301" i="13"/>
  <c r="P3301" i="13"/>
  <c r="Q3301" i="13"/>
  <c r="S3301" i="13"/>
  <c r="R3301" i="13" s="1"/>
  <c r="M3302" i="13"/>
  <c r="O3302" i="13" s="1"/>
  <c r="N3302" i="13"/>
  <c r="P3302" i="13"/>
  <c r="Q3302" i="13"/>
  <c r="R3302" i="13"/>
  <c r="S3302" i="13"/>
  <c r="M3303" i="13"/>
  <c r="O3303" i="13" s="1"/>
  <c r="N3303" i="13"/>
  <c r="P3303" i="13"/>
  <c r="Q3303" i="13"/>
  <c r="R3303" i="13"/>
  <c r="S3303" i="13"/>
  <c r="M3304" i="13"/>
  <c r="N3304" i="13"/>
  <c r="O3304" i="13" s="1"/>
  <c r="P3304" i="13"/>
  <c r="Q3304" i="13"/>
  <c r="R3304" i="13"/>
  <c r="S3304" i="13"/>
  <c r="M3305" i="13"/>
  <c r="N3305" i="13"/>
  <c r="O3305" i="13"/>
  <c r="P3305" i="13"/>
  <c r="Q3305" i="13"/>
  <c r="S3305" i="13"/>
  <c r="R3305" i="13" s="1"/>
  <c r="M3306" i="13"/>
  <c r="O3306" i="13" s="1"/>
  <c r="N3306" i="13"/>
  <c r="P3306" i="13"/>
  <c r="Q3306" i="13"/>
  <c r="R3306" i="13"/>
  <c r="S3306" i="13"/>
  <c r="M3307" i="13"/>
  <c r="O3307" i="13" s="1"/>
  <c r="N3307" i="13"/>
  <c r="P3307" i="13"/>
  <c r="Q3307" i="13"/>
  <c r="R3307" i="13"/>
  <c r="S3307" i="13"/>
  <c r="M3308" i="13"/>
  <c r="N3308" i="13"/>
  <c r="O3308" i="13" s="1"/>
  <c r="P3308" i="13"/>
  <c r="Q3308" i="13"/>
  <c r="R3308" i="13"/>
  <c r="S3308" i="13"/>
  <c r="M3309" i="13"/>
  <c r="N3309" i="13"/>
  <c r="O3309" i="13"/>
  <c r="P3309" i="13"/>
  <c r="Q3309" i="13"/>
  <c r="S3309" i="13"/>
  <c r="R3309" i="13" s="1"/>
  <c r="M3310" i="13"/>
  <c r="O3310" i="13" s="1"/>
  <c r="N3310" i="13"/>
  <c r="P3310" i="13"/>
  <c r="Q3310" i="13"/>
  <c r="R3310" i="13"/>
  <c r="S3310" i="13"/>
  <c r="M3311" i="13"/>
  <c r="O3311" i="13" s="1"/>
  <c r="N3311" i="13"/>
  <c r="P3311" i="13"/>
  <c r="Q3311" i="13"/>
  <c r="R3311" i="13"/>
  <c r="S3311" i="13"/>
  <c r="M3312" i="13"/>
  <c r="N3312" i="13"/>
  <c r="O3312" i="13" s="1"/>
  <c r="P3312" i="13"/>
  <c r="Q3312" i="13"/>
  <c r="R3312" i="13"/>
  <c r="S3312" i="13"/>
  <c r="M3313" i="13"/>
  <c r="N3313" i="13"/>
  <c r="O3313" i="13"/>
  <c r="P3313" i="13"/>
  <c r="Q3313" i="13"/>
  <c r="S3313" i="13"/>
  <c r="R3313" i="13" s="1"/>
  <c r="M3314" i="13"/>
  <c r="O3314" i="13" s="1"/>
  <c r="N3314" i="13"/>
  <c r="P3314" i="13"/>
  <c r="Q3314" i="13"/>
  <c r="R3314" i="13"/>
  <c r="S3314" i="13"/>
  <c r="M3315" i="13"/>
  <c r="O3315" i="13" s="1"/>
  <c r="N3315" i="13"/>
  <c r="P3315" i="13"/>
  <c r="Q3315" i="13"/>
  <c r="R3315" i="13"/>
  <c r="S3315" i="13"/>
  <c r="M3316" i="13"/>
  <c r="N3316" i="13"/>
  <c r="O3316" i="13" s="1"/>
  <c r="P3316" i="13"/>
  <c r="Q3316" i="13"/>
  <c r="R3316" i="13"/>
  <c r="S3316" i="13"/>
  <c r="M3317" i="13"/>
  <c r="N3317" i="13"/>
  <c r="O3317" i="13"/>
  <c r="P3317" i="13"/>
  <c r="Q3317" i="13"/>
  <c r="S3317" i="13"/>
  <c r="R3317" i="13" s="1"/>
  <c r="M3318" i="13"/>
  <c r="O3318" i="13" s="1"/>
  <c r="N3318" i="13"/>
  <c r="P3318" i="13"/>
  <c r="Q3318" i="13"/>
  <c r="R3318" i="13"/>
  <c r="S3318" i="13"/>
  <c r="M3319" i="13"/>
  <c r="O3319" i="13" s="1"/>
  <c r="N3319" i="13"/>
  <c r="P3319" i="13"/>
  <c r="Q3319" i="13"/>
  <c r="R3319" i="13"/>
  <c r="S3319" i="13"/>
  <c r="M3320" i="13"/>
  <c r="N3320" i="13"/>
  <c r="O3320" i="13" s="1"/>
  <c r="P3320" i="13"/>
  <c r="Q3320" i="13"/>
  <c r="R3320" i="13"/>
  <c r="S3320" i="13"/>
  <c r="M3321" i="13"/>
  <c r="N3321" i="13"/>
  <c r="O3321" i="13"/>
  <c r="P3321" i="13"/>
  <c r="Q3321" i="13"/>
  <c r="S3321" i="13"/>
  <c r="R3321" i="13" s="1"/>
  <c r="M3322" i="13"/>
  <c r="O3322" i="13" s="1"/>
  <c r="N3322" i="13"/>
  <c r="P3322" i="13"/>
  <c r="Q3322" i="13"/>
  <c r="R3322" i="13"/>
  <c r="S3322" i="13"/>
  <c r="M3323" i="13"/>
  <c r="O3323" i="13" s="1"/>
  <c r="N3323" i="13"/>
  <c r="P3323" i="13"/>
  <c r="Q3323" i="13"/>
  <c r="R3323" i="13"/>
  <c r="S3323" i="13"/>
  <c r="M3324" i="13"/>
  <c r="N3324" i="13"/>
  <c r="O3324" i="13" s="1"/>
  <c r="P3324" i="13"/>
  <c r="Q3324" i="13"/>
  <c r="R3324" i="13"/>
  <c r="S3324" i="13"/>
  <c r="M3325" i="13"/>
  <c r="N3325" i="13"/>
  <c r="O3325" i="13"/>
  <c r="P3325" i="13"/>
  <c r="Q3325" i="13"/>
  <c r="S3325" i="13"/>
  <c r="R3325" i="13" s="1"/>
  <c r="M3326" i="13"/>
  <c r="O3326" i="13" s="1"/>
  <c r="N3326" i="13"/>
  <c r="P3326" i="13"/>
  <c r="Q3326" i="13"/>
  <c r="R3326" i="13"/>
  <c r="S3326" i="13"/>
  <c r="M3327" i="13"/>
  <c r="O3327" i="13" s="1"/>
  <c r="N3327" i="13"/>
  <c r="P3327" i="13"/>
  <c r="Q3327" i="13"/>
  <c r="R3327" i="13"/>
  <c r="S3327" i="13"/>
  <c r="M3328" i="13"/>
  <c r="N3328" i="13"/>
  <c r="O3328" i="13" s="1"/>
  <c r="P3328" i="13"/>
  <c r="Q3328" i="13"/>
  <c r="R3328" i="13"/>
  <c r="S3328" i="13"/>
  <c r="M3329" i="13"/>
  <c r="N3329" i="13"/>
  <c r="O3329" i="13"/>
  <c r="P3329" i="13"/>
  <c r="Q3329" i="13"/>
  <c r="S3329" i="13"/>
  <c r="R3329" i="13" s="1"/>
  <c r="M3330" i="13"/>
  <c r="O3330" i="13" s="1"/>
  <c r="N3330" i="13"/>
  <c r="P3330" i="13"/>
  <c r="Q3330" i="13"/>
  <c r="R3330" i="13"/>
  <c r="S3330" i="13"/>
  <c r="M3331" i="13"/>
  <c r="O3331" i="13" s="1"/>
  <c r="N3331" i="13"/>
  <c r="P3331" i="13"/>
  <c r="Q3331" i="13"/>
  <c r="R3331" i="13"/>
  <c r="S3331" i="13"/>
  <c r="M3332" i="13"/>
  <c r="N3332" i="13"/>
  <c r="O3332" i="13" s="1"/>
  <c r="P3332" i="13"/>
  <c r="Q3332" i="13"/>
  <c r="R3332" i="13"/>
  <c r="S3332" i="13"/>
  <c r="M3333" i="13"/>
  <c r="N3333" i="13"/>
  <c r="O3333" i="13"/>
  <c r="P3333" i="13"/>
  <c r="Q3333" i="13"/>
  <c r="S3333" i="13"/>
  <c r="R3333" i="13" s="1"/>
  <c r="M3334" i="13"/>
  <c r="O3334" i="13" s="1"/>
  <c r="N3334" i="13"/>
  <c r="P3334" i="13"/>
  <c r="Q3334" i="13"/>
  <c r="R3334" i="13"/>
  <c r="S3334" i="13"/>
  <c r="M3335" i="13"/>
  <c r="O3335" i="13" s="1"/>
  <c r="N3335" i="13"/>
  <c r="P3335" i="13"/>
  <c r="Q3335" i="13"/>
  <c r="R3335" i="13"/>
  <c r="S3335" i="13"/>
  <c r="M3336" i="13"/>
  <c r="N3336" i="13"/>
  <c r="O3336" i="13" s="1"/>
  <c r="P3336" i="13"/>
  <c r="Q3336" i="13"/>
  <c r="R3336" i="13"/>
  <c r="S3336" i="13"/>
  <c r="M3337" i="13"/>
  <c r="N3337" i="13"/>
  <c r="O3337" i="13"/>
  <c r="P3337" i="13"/>
  <c r="Q3337" i="13"/>
  <c r="S3337" i="13"/>
  <c r="R3337" i="13" s="1"/>
  <c r="M3338" i="13"/>
  <c r="O3338" i="13" s="1"/>
  <c r="N3338" i="13"/>
  <c r="P3338" i="13"/>
  <c r="Q3338" i="13"/>
  <c r="R3338" i="13"/>
  <c r="S3338" i="13"/>
  <c r="M3339" i="13"/>
  <c r="O3339" i="13" s="1"/>
  <c r="N3339" i="13"/>
  <c r="P3339" i="13"/>
  <c r="Q3339" i="13"/>
  <c r="R3339" i="13"/>
  <c r="S3339" i="13"/>
  <c r="M3340" i="13"/>
  <c r="N3340" i="13"/>
  <c r="O3340" i="13" s="1"/>
  <c r="P3340" i="13"/>
  <c r="Q3340" i="13"/>
  <c r="R3340" i="13"/>
  <c r="S3340" i="13"/>
  <c r="M3341" i="13"/>
  <c r="N3341" i="13"/>
  <c r="O3341" i="13"/>
  <c r="P3341" i="13"/>
  <c r="Q3341" i="13"/>
  <c r="S3341" i="13"/>
  <c r="R3341" i="13" s="1"/>
  <c r="M3342" i="13"/>
  <c r="O3342" i="13" s="1"/>
  <c r="N3342" i="13"/>
  <c r="P3342" i="13"/>
  <c r="Q3342" i="13"/>
  <c r="R3342" i="13"/>
  <c r="S3342" i="13"/>
  <c r="M3343" i="13"/>
  <c r="O3343" i="13" s="1"/>
  <c r="N3343" i="13"/>
  <c r="P3343" i="13"/>
  <c r="Q3343" i="13"/>
  <c r="R3343" i="13"/>
  <c r="S3343" i="13"/>
  <c r="M3344" i="13"/>
  <c r="N3344" i="13"/>
  <c r="O3344" i="13" s="1"/>
  <c r="P3344" i="13"/>
  <c r="Q3344" i="13"/>
  <c r="R3344" i="13"/>
  <c r="S3344" i="13"/>
  <c r="M3345" i="13"/>
  <c r="N3345" i="13"/>
  <c r="O3345" i="13"/>
  <c r="P3345" i="13"/>
  <c r="Q3345" i="13"/>
  <c r="S3345" i="13"/>
  <c r="R3345" i="13" s="1"/>
  <c r="M3346" i="13"/>
  <c r="O3346" i="13" s="1"/>
  <c r="N3346" i="13"/>
  <c r="P3346" i="13"/>
  <c r="Q3346" i="13"/>
  <c r="R3346" i="13"/>
  <c r="S3346" i="13"/>
  <c r="M3347" i="13"/>
  <c r="O3347" i="13" s="1"/>
  <c r="N3347" i="13"/>
  <c r="P3347" i="13"/>
  <c r="Q3347" i="13"/>
  <c r="R3347" i="13"/>
  <c r="S3347" i="13"/>
  <c r="M3348" i="13"/>
  <c r="N3348" i="13"/>
  <c r="O3348" i="13" s="1"/>
  <c r="P3348" i="13"/>
  <c r="Q3348" i="13"/>
  <c r="R3348" i="13"/>
  <c r="S3348" i="13"/>
  <c r="M3349" i="13"/>
  <c r="N3349" i="13"/>
  <c r="O3349" i="13"/>
  <c r="P3349" i="13"/>
  <c r="Q3349" i="13"/>
  <c r="S3349" i="13"/>
  <c r="R3349" i="13" s="1"/>
  <c r="M3350" i="13"/>
  <c r="O3350" i="13" s="1"/>
  <c r="N3350" i="13"/>
  <c r="P3350" i="13"/>
  <c r="Q3350" i="13"/>
  <c r="R3350" i="13"/>
  <c r="S3350" i="13"/>
  <c r="M3351" i="13"/>
  <c r="O3351" i="13" s="1"/>
  <c r="N3351" i="13"/>
  <c r="P3351" i="13"/>
  <c r="Q3351" i="13"/>
  <c r="R3351" i="13"/>
  <c r="S3351" i="13"/>
  <c r="M3352" i="13"/>
  <c r="N3352" i="13"/>
  <c r="O3352" i="13" s="1"/>
  <c r="P3352" i="13"/>
  <c r="Q3352" i="13"/>
  <c r="R3352" i="13"/>
  <c r="S3352" i="13"/>
  <c r="M3353" i="13"/>
  <c r="N3353" i="13"/>
  <c r="O3353" i="13"/>
  <c r="P3353" i="13"/>
  <c r="Q3353" i="13"/>
  <c r="S3353" i="13"/>
  <c r="R3353" i="13" s="1"/>
  <c r="M3354" i="13"/>
  <c r="O3354" i="13" s="1"/>
  <c r="N3354" i="13"/>
  <c r="P3354" i="13"/>
  <c r="Q3354" i="13"/>
  <c r="R3354" i="13"/>
  <c r="S3354" i="13"/>
  <c r="M3355" i="13"/>
  <c r="O3355" i="13" s="1"/>
  <c r="N3355" i="13"/>
  <c r="P3355" i="13"/>
  <c r="Q3355" i="13"/>
  <c r="R3355" i="13"/>
  <c r="S3355" i="13"/>
  <c r="M3356" i="13"/>
  <c r="N3356" i="13"/>
  <c r="O3356" i="13" s="1"/>
  <c r="P3356" i="13"/>
  <c r="Q3356" i="13"/>
  <c r="R3356" i="13"/>
  <c r="S3356" i="13"/>
  <c r="M3357" i="13"/>
  <c r="N3357" i="13"/>
  <c r="O3357" i="13"/>
  <c r="P3357" i="13"/>
  <c r="Q3357" i="13"/>
  <c r="S3357" i="13"/>
  <c r="R3357" i="13" s="1"/>
  <c r="M3358" i="13"/>
  <c r="O3358" i="13" s="1"/>
  <c r="N3358" i="13"/>
  <c r="P3358" i="13"/>
  <c r="Q3358" i="13"/>
  <c r="R3358" i="13"/>
  <c r="S3358" i="13"/>
  <c r="M3359" i="13"/>
  <c r="O3359" i="13" s="1"/>
  <c r="N3359" i="13"/>
  <c r="P3359" i="13"/>
  <c r="Q3359" i="13"/>
  <c r="R3359" i="13"/>
  <c r="S3359" i="13"/>
  <c r="M3360" i="13"/>
  <c r="N3360" i="13"/>
  <c r="O3360" i="13" s="1"/>
  <c r="P3360" i="13"/>
  <c r="Q3360" i="13"/>
  <c r="R3360" i="13"/>
  <c r="S3360" i="13"/>
  <c r="M3361" i="13"/>
  <c r="N3361" i="13"/>
  <c r="O3361" i="13"/>
  <c r="P3361" i="13"/>
  <c r="Q3361" i="13"/>
  <c r="S3361" i="13"/>
  <c r="R3361" i="13" s="1"/>
  <c r="M3362" i="13"/>
  <c r="O3362" i="13" s="1"/>
  <c r="N3362" i="13"/>
  <c r="P3362" i="13"/>
  <c r="Q3362" i="13"/>
  <c r="R3362" i="13"/>
  <c r="S3362" i="13"/>
  <c r="M3363" i="13"/>
  <c r="O3363" i="13" s="1"/>
  <c r="N3363" i="13"/>
  <c r="P3363" i="13"/>
  <c r="Q3363" i="13"/>
  <c r="R3363" i="13"/>
  <c r="S3363" i="13"/>
  <c r="M3364" i="13"/>
  <c r="N3364" i="13"/>
  <c r="O3364" i="13" s="1"/>
  <c r="P3364" i="13"/>
  <c r="Q3364" i="13"/>
  <c r="R3364" i="13"/>
  <c r="S3364" i="13"/>
  <c r="M3365" i="13"/>
  <c r="N3365" i="13"/>
  <c r="O3365" i="13"/>
  <c r="P3365" i="13"/>
  <c r="Q3365" i="13"/>
  <c r="S3365" i="13"/>
  <c r="R3365" i="13" s="1"/>
  <c r="M3366" i="13"/>
  <c r="O3366" i="13" s="1"/>
  <c r="N3366" i="13"/>
  <c r="P3366" i="13"/>
  <c r="Q3366" i="13"/>
  <c r="R3366" i="13"/>
  <c r="S3366" i="13"/>
  <c r="M3367" i="13"/>
  <c r="O3367" i="13" s="1"/>
  <c r="N3367" i="13"/>
  <c r="P3367" i="13"/>
  <c r="Q3367" i="13"/>
  <c r="R3367" i="13"/>
  <c r="S3367" i="13"/>
  <c r="M3368" i="13"/>
  <c r="N3368" i="13"/>
  <c r="O3368" i="13" s="1"/>
  <c r="P3368" i="13"/>
  <c r="Q3368" i="13"/>
  <c r="R3368" i="13"/>
  <c r="S3368" i="13"/>
  <c r="M3369" i="13"/>
  <c r="N3369" i="13"/>
  <c r="O3369" i="13"/>
  <c r="P3369" i="13"/>
  <c r="Q3369" i="13"/>
  <c r="S3369" i="13"/>
  <c r="R3369" i="13" s="1"/>
  <c r="M3370" i="13"/>
  <c r="O3370" i="13" s="1"/>
  <c r="N3370" i="13"/>
  <c r="P3370" i="13"/>
  <c r="Q3370" i="13"/>
  <c r="R3370" i="13"/>
  <c r="S3370" i="13"/>
  <c r="M3371" i="13"/>
  <c r="O3371" i="13" s="1"/>
  <c r="N3371" i="13"/>
  <c r="P3371" i="13"/>
  <c r="Q3371" i="13"/>
  <c r="R3371" i="13"/>
  <c r="S3371" i="13"/>
  <c r="M3372" i="13"/>
  <c r="N3372" i="13"/>
  <c r="O3372" i="13" s="1"/>
  <c r="P3372" i="13"/>
  <c r="Q3372" i="13"/>
  <c r="R3372" i="13"/>
  <c r="S3372" i="13"/>
  <c r="M3373" i="13"/>
  <c r="N3373" i="13"/>
  <c r="O3373" i="13"/>
  <c r="P3373" i="13"/>
  <c r="Q3373" i="13"/>
  <c r="S3373" i="13"/>
  <c r="R3373" i="13" s="1"/>
  <c r="M3374" i="13"/>
  <c r="O3374" i="13" s="1"/>
  <c r="N3374" i="13"/>
  <c r="P3374" i="13"/>
  <c r="Q3374" i="13"/>
  <c r="R3374" i="13"/>
  <c r="S3374" i="13"/>
  <c r="M3375" i="13"/>
  <c r="O3375" i="13" s="1"/>
  <c r="N3375" i="13"/>
  <c r="P3375" i="13"/>
  <c r="Q3375" i="13"/>
  <c r="R3375" i="13"/>
  <c r="S3375" i="13"/>
  <c r="M3376" i="13"/>
  <c r="N3376" i="13"/>
  <c r="O3376" i="13" s="1"/>
  <c r="P3376" i="13"/>
  <c r="Q3376" i="13"/>
  <c r="R3376" i="13"/>
  <c r="S3376" i="13"/>
  <c r="M3377" i="13"/>
  <c r="N3377" i="13"/>
  <c r="O3377" i="13"/>
  <c r="P3377" i="13"/>
  <c r="Q3377" i="13"/>
  <c r="S3377" i="13"/>
  <c r="R3377" i="13" s="1"/>
  <c r="M3378" i="13"/>
  <c r="O3378" i="13" s="1"/>
  <c r="N3378" i="13"/>
  <c r="P3378" i="13"/>
  <c r="Q3378" i="13"/>
  <c r="R3378" i="13"/>
  <c r="S3378" i="13"/>
  <c r="M3379" i="13"/>
  <c r="O3379" i="13" s="1"/>
  <c r="N3379" i="13"/>
  <c r="P3379" i="13"/>
  <c r="Q3379" i="13"/>
  <c r="R3379" i="13"/>
  <c r="S3379" i="13"/>
  <c r="M3380" i="13"/>
  <c r="N3380" i="13"/>
  <c r="O3380" i="13" s="1"/>
  <c r="P3380" i="13"/>
  <c r="Q3380" i="13"/>
  <c r="R3380" i="13"/>
  <c r="S3380" i="13"/>
  <c r="M3381" i="13"/>
  <c r="N3381" i="13"/>
  <c r="O3381" i="13"/>
  <c r="P3381" i="13"/>
  <c r="Q3381" i="13"/>
  <c r="S3381" i="13"/>
  <c r="R3381" i="13" s="1"/>
  <c r="M3382" i="13"/>
  <c r="O3382" i="13" s="1"/>
  <c r="N3382" i="13"/>
  <c r="P3382" i="13"/>
  <c r="Q3382" i="13"/>
  <c r="R3382" i="13"/>
  <c r="S3382" i="13"/>
  <c r="M3383" i="13"/>
  <c r="O3383" i="13" s="1"/>
  <c r="N3383" i="13"/>
  <c r="P3383" i="13"/>
  <c r="Q3383" i="13"/>
  <c r="R3383" i="13"/>
  <c r="S3383" i="13"/>
  <c r="M3384" i="13"/>
  <c r="N3384" i="13"/>
  <c r="O3384" i="13" s="1"/>
  <c r="P3384" i="13"/>
  <c r="Q3384" i="13"/>
  <c r="R3384" i="13"/>
  <c r="S3384" i="13"/>
  <c r="M3385" i="13"/>
  <c r="N3385" i="13"/>
  <c r="O3385" i="13"/>
  <c r="P3385" i="13"/>
  <c r="Q3385" i="13"/>
  <c r="S3385" i="13"/>
  <c r="R3385" i="13" s="1"/>
  <c r="M3386" i="13"/>
  <c r="O3386" i="13" s="1"/>
  <c r="N3386" i="13"/>
  <c r="P3386" i="13"/>
  <c r="Q3386" i="13"/>
  <c r="R3386" i="13"/>
  <c r="S3386" i="13"/>
  <c r="M3387" i="13"/>
  <c r="O3387" i="13" s="1"/>
  <c r="N3387" i="13"/>
  <c r="P3387" i="13"/>
  <c r="Q3387" i="13"/>
  <c r="R3387" i="13"/>
  <c r="S3387" i="13"/>
  <c r="M3388" i="13"/>
  <c r="N3388" i="13"/>
  <c r="O3388" i="13" s="1"/>
  <c r="P3388" i="13"/>
  <c r="Q3388" i="13"/>
  <c r="R3388" i="13"/>
  <c r="S3388" i="13"/>
  <c r="M3389" i="13"/>
  <c r="N3389" i="13"/>
  <c r="O3389" i="13"/>
  <c r="P3389" i="13"/>
  <c r="Q3389" i="13"/>
  <c r="S3389" i="13"/>
  <c r="R3389" i="13" s="1"/>
  <c r="M3390" i="13"/>
  <c r="O3390" i="13" s="1"/>
  <c r="N3390" i="13"/>
  <c r="P3390" i="13"/>
  <c r="Q3390" i="13"/>
  <c r="R3390" i="13"/>
  <c r="S3390" i="13"/>
  <c r="M3391" i="13"/>
  <c r="O3391" i="13" s="1"/>
  <c r="N3391" i="13"/>
  <c r="P3391" i="13"/>
  <c r="Q3391" i="13"/>
  <c r="R3391" i="13"/>
  <c r="S3391" i="13"/>
  <c r="M3392" i="13"/>
  <c r="N3392" i="13"/>
  <c r="O3392" i="13" s="1"/>
  <c r="P3392" i="13"/>
  <c r="Q3392" i="13"/>
  <c r="R3392" i="13"/>
  <c r="S3392" i="13"/>
  <c r="M3393" i="13"/>
  <c r="N3393" i="13"/>
  <c r="O3393" i="13"/>
  <c r="P3393" i="13"/>
  <c r="Q3393" i="13"/>
  <c r="S3393" i="13"/>
  <c r="R3393" i="13" s="1"/>
  <c r="M3394" i="13"/>
  <c r="O3394" i="13" s="1"/>
  <c r="N3394" i="13"/>
  <c r="P3394" i="13"/>
  <c r="Q3394" i="13"/>
  <c r="R3394" i="13"/>
  <c r="S3394" i="13"/>
  <c r="M3395" i="13"/>
  <c r="O3395" i="13" s="1"/>
  <c r="N3395" i="13"/>
  <c r="P3395" i="13"/>
  <c r="Q3395" i="13"/>
  <c r="R3395" i="13"/>
  <c r="S3395" i="13"/>
  <c r="M3396" i="13"/>
  <c r="N3396" i="13"/>
  <c r="O3396" i="13" s="1"/>
  <c r="P3396" i="13"/>
  <c r="Q3396" i="13"/>
  <c r="R3396" i="13"/>
  <c r="S3396" i="13"/>
  <c r="M3397" i="13"/>
  <c r="N3397" i="13"/>
  <c r="O3397" i="13"/>
  <c r="P3397" i="13"/>
  <c r="Q3397" i="13"/>
  <c r="S3397" i="13"/>
  <c r="R3397" i="13" s="1"/>
  <c r="M3398" i="13"/>
  <c r="O3398" i="13" s="1"/>
  <c r="N3398" i="13"/>
  <c r="P3398" i="13"/>
  <c r="Q3398" i="13"/>
  <c r="R3398" i="13"/>
  <c r="S3398" i="13"/>
  <c r="M3399" i="13"/>
  <c r="O3399" i="13" s="1"/>
  <c r="N3399" i="13"/>
  <c r="P3399" i="13"/>
  <c r="Q3399" i="13"/>
  <c r="R3399" i="13"/>
  <c r="S3399" i="13"/>
  <c r="M3400" i="13"/>
  <c r="N3400" i="13"/>
  <c r="O3400" i="13" s="1"/>
  <c r="P3400" i="13"/>
  <c r="Q3400" i="13"/>
  <c r="R3400" i="13"/>
  <c r="S3400" i="13"/>
  <c r="M3401" i="13"/>
  <c r="N3401" i="13"/>
  <c r="O3401" i="13"/>
  <c r="P3401" i="13"/>
  <c r="Q3401" i="13"/>
  <c r="S3401" i="13"/>
  <c r="R3401" i="13" s="1"/>
  <c r="M3402" i="13"/>
  <c r="O3402" i="13" s="1"/>
  <c r="N3402" i="13"/>
  <c r="P3402" i="13"/>
  <c r="Q3402" i="13"/>
  <c r="R3402" i="13"/>
  <c r="S3402" i="13"/>
  <c r="M3403" i="13"/>
  <c r="O3403" i="13" s="1"/>
  <c r="N3403" i="13"/>
  <c r="P3403" i="13"/>
  <c r="Q3403" i="13"/>
  <c r="R3403" i="13"/>
  <c r="S3403" i="13"/>
  <c r="M3404" i="13"/>
  <c r="N3404" i="13"/>
  <c r="O3404" i="13" s="1"/>
  <c r="P3404" i="13"/>
  <c r="Q3404" i="13"/>
  <c r="R3404" i="13"/>
  <c r="S3404" i="13"/>
  <c r="M3405" i="13"/>
  <c r="N3405" i="13"/>
  <c r="O3405" i="13"/>
  <c r="P3405" i="13"/>
  <c r="Q3405" i="13"/>
  <c r="S3405" i="13"/>
  <c r="R3405" i="13" s="1"/>
  <c r="M3406" i="13"/>
  <c r="O3406" i="13" s="1"/>
  <c r="N3406" i="13"/>
  <c r="P3406" i="13"/>
  <c r="Q3406" i="13"/>
  <c r="R3406" i="13"/>
  <c r="S3406" i="13"/>
  <c r="M3407" i="13"/>
  <c r="O3407" i="13" s="1"/>
  <c r="N3407" i="13"/>
  <c r="P3407" i="13"/>
  <c r="Q3407" i="13"/>
  <c r="R3407" i="13"/>
  <c r="S3407" i="13"/>
  <c r="M3408" i="13"/>
  <c r="N3408" i="13"/>
  <c r="O3408" i="13" s="1"/>
  <c r="P3408" i="13"/>
  <c r="Q3408" i="13"/>
  <c r="R3408" i="13"/>
  <c r="S3408" i="13"/>
  <c r="M3409" i="13"/>
  <c r="N3409" i="13"/>
  <c r="O3409" i="13"/>
  <c r="P3409" i="13"/>
  <c r="Q3409" i="13"/>
  <c r="S3409" i="13"/>
  <c r="R3409" i="13" s="1"/>
  <c r="M3410" i="13"/>
  <c r="O3410" i="13" s="1"/>
  <c r="N3410" i="13"/>
  <c r="P3410" i="13"/>
  <c r="Q3410" i="13"/>
  <c r="R3410" i="13"/>
  <c r="S3410" i="13"/>
  <c r="M3411" i="13"/>
  <c r="O3411" i="13" s="1"/>
  <c r="N3411" i="13"/>
  <c r="P3411" i="13"/>
  <c r="Q3411" i="13"/>
  <c r="R3411" i="13"/>
  <c r="S3411" i="13"/>
  <c r="M3412" i="13"/>
  <c r="N3412" i="13"/>
  <c r="O3412" i="13" s="1"/>
  <c r="P3412" i="13"/>
  <c r="Q3412" i="13"/>
  <c r="R3412" i="13"/>
  <c r="S3412" i="13"/>
  <c r="M3413" i="13"/>
  <c r="N3413" i="13"/>
  <c r="O3413" i="13"/>
  <c r="P3413" i="13"/>
  <c r="Q3413" i="13"/>
  <c r="S3413" i="13"/>
  <c r="R3413" i="13" s="1"/>
  <c r="M3414" i="13"/>
  <c r="O3414" i="13" s="1"/>
  <c r="N3414" i="13"/>
  <c r="P3414" i="13"/>
  <c r="Q3414" i="13"/>
  <c r="R3414" i="13"/>
  <c r="S3414" i="13"/>
  <c r="M3415" i="13"/>
  <c r="O3415" i="13" s="1"/>
  <c r="N3415" i="13"/>
  <c r="P3415" i="13"/>
  <c r="Q3415" i="13"/>
  <c r="R3415" i="13"/>
  <c r="S3415" i="13"/>
  <c r="M3416" i="13"/>
  <c r="N3416" i="13"/>
  <c r="O3416" i="13" s="1"/>
  <c r="P3416" i="13"/>
  <c r="Q3416" i="13"/>
  <c r="R3416" i="13"/>
  <c r="S3416" i="13"/>
  <c r="M3417" i="13"/>
  <c r="N3417" i="13"/>
  <c r="O3417" i="13"/>
  <c r="P3417" i="13"/>
  <c r="Q3417" i="13"/>
  <c r="S3417" i="13"/>
  <c r="R3417" i="13" s="1"/>
  <c r="M3418" i="13"/>
  <c r="O3418" i="13" s="1"/>
  <c r="N3418" i="13"/>
  <c r="P3418" i="13"/>
  <c r="Q3418" i="13"/>
  <c r="R3418" i="13"/>
  <c r="S3418" i="13"/>
  <c r="M3419" i="13"/>
  <c r="O3419" i="13" s="1"/>
  <c r="N3419" i="13"/>
  <c r="P3419" i="13"/>
  <c r="Q3419" i="13"/>
  <c r="R3419" i="13"/>
  <c r="S3419" i="13"/>
  <c r="M3420" i="13"/>
  <c r="N3420" i="13"/>
  <c r="O3420" i="13" s="1"/>
  <c r="P3420" i="13"/>
  <c r="Q3420" i="13"/>
  <c r="R3420" i="13"/>
  <c r="S3420" i="13"/>
  <c r="M3421" i="13"/>
  <c r="N3421" i="13"/>
  <c r="O3421" i="13"/>
  <c r="P3421" i="13"/>
  <c r="Q3421" i="13"/>
  <c r="S3421" i="13"/>
  <c r="R3421" i="13" s="1"/>
  <c r="M3422" i="13"/>
  <c r="O3422" i="13" s="1"/>
  <c r="N3422" i="13"/>
  <c r="P3422" i="13"/>
  <c r="Q3422" i="13"/>
  <c r="R3422" i="13"/>
  <c r="S3422" i="13"/>
  <c r="M3423" i="13"/>
  <c r="O3423" i="13" s="1"/>
  <c r="N3423" i="13"/>
  <c r="P3423" i="13"/>
  <c r="Q3423" i="13"/>
  <c r="R3423" i="13"/>
  <c r="S3423" i="13"/>
  <c r="M3424" i="13"/>
  <c r="N3424" i="13"/>
  <c r="O3424" i="13" s="1"/>
  <c r="P3424" i="13"/>
  <c r="Q3424" i="13"/>
  <c r="R3424" i="13"/>
  <c r="S3424" i="13"/>
  <c r="M3425" i="13"/>
  <c r="N3425" i="13"/>
  <c r="O3425" i="13"/>
  <c r="P3425" i="13"/>
  <c r="Q3425" i="13"/>
  <c r="S3425" i="13"/>
  <c r="R3425" i="13" s="1"/>
  <c r="M3426" i="13"/>
  <c r="O3426" i="13" s="1"/>
  <c r="N3426" i="13"/>
  <c r="P3426" i="13"/>
  <c r="Q3426" i="13"/>
  <c r="R3426" i="13"/>
  <c r="S3426" i="13"/>
  <c r="M3427" i="13"/>
  <c r="O3427" i="13" s="1"/>
  <c r="N3427" i="13"/>
  <c r="P3427" i="13"/>
  <c r="Q3427" i="13"/>
  <c r="R3427" i="13"/>
  <c r="S3427" i="13"/>
  <c r="M3428" i="13"/>
  <c r="N3428" i="13"/>
  <c r="O3428" i="13" s="1"/>
  <c r="P3428" i="13"/>
  <c r="Q3428" i="13"/>
  <c r="R3428" i="13"/>
  <c r="S3428" i="13"/>
  <c r="M3429" i="13"/>
  <c r="N3429" i="13"/>
  <c r="O3429" i="13"/>
  <c r="P3429" i="13"/>
  <c r="Q3429" i="13"/>
  <c r="S3429" i="13"/>
  <c r="R3429" i="13" s="1"/>
  <c r="M3430" i="13"/>
  <c r="O3430" i="13" s="1"/>
  <c r="N3430" i="13"/>
  <c r="P3430" i="13"/>
  <c r="Q3430" i="13"/>
  <c r="R3430" i="13"/>
  <c r="S3430" i="13"/>
  <c r="M3431" i="13"/>
  <c r="O3431" i="13" s="1"/>
  <c r="N3431" i="13"/>
  <c r="P3431" i="13"/>
  <c r="Q3431" i="13"/>
  <c r="R3431" i="13"/>
  <c r="S3431" i="13"/>
  <c r="M3432" i="13"/>
  <c r="N3432" i="13"/>
  <c r="O3432" i="13" s="1"/>
  <c r="P3432" i="13"/>
  <c r="Q3432" i="13"/>
  <c r="R3432" i="13"/>
  <c r="S3432" i="13"/>
  <c r="M3433" i="13"/>
  <c r="N3433" i="13"/>
  <c r="O3433" i="13"/>
  <c r="P3433" i="13"/>
  <c r="Q3433" i="13"/>
  <c r="S3433" i="13"/>
  <c r="R3433" i="13" s="1"/>
  <c r="M3434" i="13"/>
  <c r="O3434" i="13" s="1"/>
  <c r="N3434" i="13"/>
  <c r="P3434" i="13"/>
  <c r="Q3434" i="13"/>
  <c r="R3434" i="13"/>
  <c r="S3434" i="13"/>
  <c r="M3435" i="13"/>
  <c r="O3435" i="13" s="1"/>
  <c r="N3435" i="13"/>
  <c r="P3435" i="13"/>
  <c r="Q3435" i="13"/>
  <c r="R3435" i="13"/>
  <c r="S3435" i="13"/>
  <c r="M3436" i="13"/>
  <c r="N3436" i="13"/>
  <c r="O3436" i="13" s="1"/>
  <c r="P3436" i="13"/>
  <c r="Q3436" i="13"/>
  <c r="R3436" i="13"/>
  <c r="S3436" i="13"/>
  <c r="M3437" i="13"/>
  <c r="N3437" i="13"/>
  <c r="O3437" i="13"/>
  <c r="P3437" i="13"/>
  <c r="Q3437" i="13"/>
  <c r="S3437" i="13"/>
  <c r="R3437" i="13" s="1"/>
  <c r="M3438" i="13"/>
  <c r="O3438" i="13" s="1"/>
  <c r="N3438" i="13"/>
  <c r="P3438" i="13"/>
  <c r="Q3438" i="13"/>
  <c r="R3438" i="13"/>
  <c r="S3438" i="13"/>
  <c r="M3439" i="13"/>
  <c r="O3439" i="13" s="1"/>
  <c r="N3439" i="13"/>
  <c r="P3439" i="13"/>
  <c r="Q3439" i="13"/>
  <c r="R3439" i="13"/>
  <c r="S3439" i="13"/>
  <c r="M3440" i="13"/>
  <c r="N3440" i="13"/>
  <c r="O3440" i="13" s="1"/>
  <c r="P3440" i="13"/>
  <c r="Q3440" i="13"/>
  <c r="R3440" i="13"/>
  <c r="S3440" i="13"/>
  <c r="M3441" i="13"/>
  <c r="N3441" i="13"/>
  <c r="O3441" i="13"/>
  <c r="P3441" i="13"/>
  <c r="Q3441" i="13"/>
  <c r="S3441" i="13"/>
  <c r="R3441" i="13" s="1"/>
  <c r="M3442" i="13"/>
  <c r="O3442" i="13" s="1"/>
  <c r="N3442" i="13"/>
  <c r="P3442" i="13"/>
  <c r="Q3442" i="13"/>
  <c r="R3442" i="13"/>
  <c r="S3442" i="13"/>
  <c r="M3443" i="13"/>
  <c r="O3443" i="13" s="1"/>
  <c r="N3443" i="13"/>
  <c r="P3443" i="13"/>
  <c r="Q3443" i="13"/>
  <c r="R3443" i="13"/>
  <c r="S3443" i="13"/>
  <c r="M3444" i="13"/>
  <c r="N3444" i="13"/>
  <c r="O3444" i="13" s="1"/>
  <c r="P3444" i="13"/>
  <c r="Q3444" i="13"/>
  <c r="R3444" i="13"/>
  <c r="S3444" i="13"/>
  <c r="M3445" i="13"/>
  <c r="N3445" i="13"/>
  <c r="O3445" i="13"/>
  <c r="P3445" i="13"/>
  <c r="Q3445" i="13"/>
  <c r="S3445" i="13"/>
  <c r="R3445" i="13" s="1"/>
  <c r="M3446" i="13"/>
  <c r="O3446" i="13" s="1"/>
  <c r="N3446" i="13"/>
  <c r="P3446" i="13"/>
  <c r="Q3446" i="13"/>
  <c r="R3446" i="13"/>
  <c r="S3446" i="13"/>
  <c r="M3447" i="13"/>
  <c r="O3447" i="13" s="1"/>
  <c r="N3447" i="13"/>
  <c r="P3447" i="13"/>
  <c r="Q3447" i="13"/>
  <c r="R3447" i="13"/>
  <c r="S3447" i="13"/>
  <c r="M3448" i="13"/>
  <c r="N3448" i="13"/>
  <c r="O3448" i="13" s="1"/>
  <c r="P3448" i="13"/>
  <c r="Q3448" i="13"/>
  <c r="R3448" i="13"/>
  <c r="S3448" i="13"/>
  <c r="M3449" i="13"/>
  <c r="N3449" i="13"/>
  <c r="O3449" i="13"/>
  <c r="P3449" i="13"/>
  <c r="Q3449" i="13"/>
  <c r="S3449" i="13"/>
  <c r="R3449" i="13" s="1"/>
  <c r="M3450" i="13"/>
  <c r="O3450" i="13" s="1"/>
  <c r="N3450" i="13"/>
  <c r="P3450" i="13"/>
  <c r="Q3450" i="13"/>
  <c r="R3450" i="13"/>
  <c r="S3450" i="13"/>
  <c r="M3451" i="13"/>
  <c r="O3451" i="13" s="1"/>
  <c r="N3451" i="13"/>
  <c r="P3451" i="13"/>
  <c r="Q3451" i="13"/>
  <c r="R3451" i="13"/>
  <c r="S3451" i="13"/>
  <c r="M3452" i="13"/>
  <c r="N3452" i="13"/>
  <c r="O3452" i="13" s="1"/>
  <c r="P3452" i="13"/>
  <c r="Q3452" i="13"/>
  <c r="R3452" i="13"/>
  <c r="S3452" i="13"/>
  <c r="M3453" i="13"/>
  <c r="N3453" i="13"/>
  <c r="O3453" i="13"/>
  <c r="P3453" i="13"/>
  <c r="Q3453" i="13"/>
  <c r="S3453" i="13"/>
  <c r="R3453" i="13" s="1"/>
  <c r="M3454" i="13"/>
  <c r="O3454" i="13" s="1"/>
  <c r="N3454" i="13"/>
  <c r="P3454" i="13"/>
  <c r="Q3454" i="13"/>
  <c r="R3454" i="13"/>
  <c r="S3454" i="13"/>
  <c r="M3455" i="13"/>
  <c r="O3455" i="13" s="1"/>
  <c r="N3455" i="13"/>
  <c r="P3455" i="13"/>
  <c r="Q3455" i="13"/>
  <c r="R3455" i="13"/>
  <c r="S3455" i="13"/>
  <c r="M3456" i="13"/>
  <c r="N3456" i="13"/>
  <c r="O3456" i="13" s="1"/>
  <c r="P3456" i="13"/>
  <c r="Q3456" i="13"/>
  <c r="R3456" i="13"/>
  <c r="S3456" i="13"/>
  <c r="M3457" i="13"/>
  <c r="N3457" i="13"/>
  <c r="O3457" i="13"/>
  <c r="P3457" i="13"/>
  <c r="Q3457" i="13"/>
  <c r="S3457" i="13"/>
  <c r="R3457" i="13" s="1"/>
  <c r="M3458" i="13"/>
  <c r="O3458" i="13" s="1"/>
  <c r="N3458" i="13"/>
  <c r="P3458" i="13"/>
  <c r="Q3458" i="13"/>
  <c r="R3458" i="13"/>
  <c r="S3458" i="13"/>
  <c r="M3459" i="13"/>
  <c r="O3459" i="13" s="1"/>
  <c r="N3459" i="13"/>
  <c r="P3459" i="13"/>
  <c r="Q3459" i="13"/>
  <c r="R3459" i="13"/>
  <c r="S3459" i="13"/>
  <c r="M3460" i="13"/>
  <c r="N3460" i="13"/>
  <c r="O3460" i="13" s="1"/>
  <c r="P3460" i="13"/>
  <c r="Q3460" i="13"/>
  <c r="R3460" i="13"/>
  <c r="S3460" i="13"/>
  <c r="M3461" i="13"/>
  <c r="N3461" i="13"/>
  <c r="O3461" i="13"/>
  <c r="P3461" i="13"/>
  <c r="Q3461" i="13"/>
  <c r="S3461" i="13"/>
  <c r="R3461" i="13" s="1"/>
  <c r="M3462" i="13"/>
  <c r="O3462" i="13" s="1"/>
  <c r="N3462" i="13"/>
  <c r="P3462" i="13"/>
  <c r="Q3462" i="13"/>
  <c r="R3462" i="13"/>
  <c r="S3462" i="13"/>
  <c r="M3463" i="13"/>
  <c r="O3463" i="13" s="1"/>
  <c r="N3463" i="13"/>
  <c r="P3463" i="13"/>
  <c r="Q3463" i="13"/>
  <c r="R3463" i="13"/>
  <c r="S3463" i="13"/>
  <c r="M3464" i="13"/>
  <c r="N3464" i="13"/>
  <c r="O3464" i="13" s="1"/>
  <c r="P3464" i="13"/>
  <c r="Q3464" i="13"/>
  <c r="R3464" i="13"/>
  <c r="S3464" i="13"/>
  <c r="M3465" i="13"/>
  <c r="N3465" i="13"/>
  <c r="O3465" i="13"/>
  <c r="P3465" i="13"/>
  <c r="Q3465" i="13"/>
  <c r="S3465" i="13"/>
  <c r="R3465" i="13" s="1"/>
  <c r="M3466" i="13"/>
  <c r="O3466" i="13" s="1"/>
  <c r="N3466" i="13"/>
  <c r="P3466" i="13"/>
  <c r="Q3466" i="13"/>
  <c r="R3466" i="13"/>
  <c r="S3466" i="13"/>
  <c r="M3467" i="13"/>
  <c r="O3467" i="13" s="1"/>
  <c r="N3467" i="13"/>
  <c r="P3467" i="13"/>
  <c r="Q3467" i="13"/>
  <c r="R3467" i="13"/>
  <c r="S3467" i="13"/>
  <c r="M3468" i="13"/>
  <c r="N3468" i="13"/>
  <c r="O3468" i="13" s="1"/>
  <c r="P3468" i="13"/>
  <c r="Q3468" i="13"/>
  <c r="R3468" i="13"/>
  <c r="S3468" i="13"/>
  <c r="M3469" i="13"/>
  <c r="N3469" i="13"/>
  <c r="O3469" i="13"/>
  <c r="P3469" i="13"/>
  <c r="Q3469" i="13"/>
  <c r="S3469" i="13"/>
  <c r="R3469" i="13" s="1"/>
  <c r="M3470" i="13"/>
  <c r="O3470" i="13" s="1"/>
  <c r="N3470" i="13"/>
  <c r="P3470" i="13"/>
  <c r="Q3470" i="13"/>
  <c r="R3470" i="13"/>
  <c r="S3470" i="13"/>
  <c r="M3471" i="13"/>
  <c r="O3471" i="13" s="1"/>
  <c r="N3471" i="13"/>
  <c r="P3471" i="13"/>
  <c r="Q3471" i="13"/>
  <c r="R3471" i="13"/>
  <c r="S3471" i="13"/>
  <c r="M3472" i="13"/>
  <c r="N3472" i="13"/>
  <c r="O3472" i="13" s="1"/>
  <c r="P3472" i="13"/>
  <c r="Q3472" i="13"/>
  <c r="R3472" i="13"/>
  <c r="S3472" i="13"/>
  <c r="M3473" i="13"/>
  <c r="N3473" i="13"/>
  <c r="O3473" i="13"/>
  <c r="P3473" i="13"/>
  <c r="Q3473" i="13"/>
  <c r="S3473" i="13"/>
  <c r="R3473" i="13" s="1"/>
  <c r="M3474" i="13"/>
  <c r="O3474" i="13" s="1"/>
  <c r="N3474" i="13"/>
  <c r="P3474" i="13"/>
  <c r="Q3474" i="13"/>
  <c r="R3474" i="13"/>
  <c r="S3474" i="13"/>
  <c r="M3475" i="13"/>
  <c r="O3475" i="13" s="1"/>
  <c r="N3475" i="13"/>
  <c r="P3475" i="13"/>
  <c r="Q3475" i="13"/>
  <c r="R3475" i="13"/>
  <c r="S3475" i="13"/>
  <c r="M3476" i="13"/>
  <c r="N3476" i="13"/>
  <c r="O3476" i="13" s="1"/>
  <c r="P3476" i="13"/>
  <c r="Q3476" i="13"/>
  <c r="R3476" i="13"/>
  <c r="S3476" i="13"/>
  <c r="M3477" i="13"/>
  <c r="N3477" i="13"/>
  <c r="O3477" i="13"/>
  <c r="P3477" i="13"/>
  <c r="Q3477" i="13"/>
  <c r="S3477" i="13"/>
  <c r="R3477" i="13" s="1"/>
  <c r="M3478" i="13"/>
  <c r="O3478" i="13" s="1"/>
  <c r="N3478" i="13"/>
  <c r="P3478" i="13"/>
  <c r="Q3478" i="13"/>
  <c r="R3478" i="13"/>
  <c r="S3478" i="13"/>
  <c r="M3479" i="13"/>
  <c r="O3479" i="13" s="1"/>
  <c r="N3479" i="13"/>
  <c r="P3479" i="13"/>
  <c r="Q3479" i="13"/>
  <c r="R3479" i="13"/>
  <c r="S3479" i="13"/>
  <c r="M3480" i="13"/>
  <c r="N3480" i="13"/>
  <c r="O3480" i="13" s="1"/>
  <c r="P3480" i="13"/>
  <c r="Q3480" i="13"/>
  <c r="R3480" i="13"/>
  <c r="S3480" i="13"/>
  <c r="M3481" i="13"/>
  <c r="N3481" i="13"/>
  <c r="O3481" i="13"/>
  <c r="P3481" i="13"/>
  <c r="Q3481" i="13"/>
  <c r="S3481" i="13"/>
  <c r="R3481" i="13" s="1"/>
  <c r="M3482" i="13"/>
  <c r="O3482" i="13" s="1"/>
  <c r="N3482" i="13"/>
  <c r="P3482" i="13"/>
  <c r="Q3482" i="13"/>
  <c r="R3482" i="13"/>
  <c r="S3482" i="13"/>
  <c r="M3483" i="13"/>
  <c r="O3483" i="13" s="1"/>
  <c r="N3483" i="13"/>
  <c r="P3483" i="13"/>
  <c r="Q3483" i="13"/>
  <c r="R3483" i="13"/>
  <c r="S3483" i="13"/>
  <c r="M3484" i="13"/>
  <c r="N3484" i="13"/>
  <c r="O3484" i="13" s="1"/>
  <c r="P3484" i="13"/>
  <c r="Q3484" i="13"/>
  <c r="R3484" i="13"/>
  <c r="S3484" i="13"/>
  <c r="M3485" i="13"/>
  <c r="N3485" i="13"/>
  <c r="O3485" i="13"/>
  <c r="P3485" i="13"/>
  <c r="Q3485" i="13"/>
  <c r="S3485" i="13"/>
  <c r="R3485" i="13" s="1"/>
  <c r="M3486" i="13"/>
  <c r="O3486" i="13" s="1"/>
  <c r="N3486" i="13"/>
  <c r="P3486" i="13"/>
  <c r="Q3486" i="13"/>
  <c r="R3486" i="13"/>
  <c r="S3486" i="13"/>
  <c r="M3487" i="13"/>
  <c r="O3487" i="13" s="1"/>
  <c r="N3487" i="13"/>
  <c r="P3487" i="13"/>
  <c r="Q3487" i="13"/>
  <c r="R3487" i="13"/>
  <c r="S3487" i="13"/>
  <c r="M3488" i="13"/>
  <c r="N3488" i="13"/>
  <c r="O3488" i="13" s="1"/>
  <c r="P3488" i="13"/>
  <c r="Q3488" i="13"/>
  <c r="R3488" i="13"/>
  <c r="S3488" i="13"/>
  <c r="M3489" i="13"/>
  <c r="N3489" i="13"/>
  <c r="O3489" i="13"/>
  <c r="P3489" i="13"/>
  <c r="Q3489" i="13"/>
  <c r="S3489" i="13"/>
  <c r="R3489" i="13" s="1"/>
  <c r="M3490" i="13"/>
  <c r="O3490" i="13" s="1"/>
  <c r="N3490" i="13"/>
  <c r="P3490" i="13"/>
  <c r="Q3490" i="13"/>
  <c r="R3490" i="13"/>
  <c r="S3490" i="13"/>
  <c r="M3491" i="13"/>
  <c r="O3491" i="13" s="1"/>
  <c r="N3491" i="13"/>
  <c r="P3491" i="13"/>
  <c r="Q3491" i="13"/>
  <c r="R3491" i="13"/>
  <c r="S3491" i="13"/>
  <c r="M3492" i="13"/>
  <c r="N3492" i="13"/>
  <c r="O3492" i="13" s="1"/>
  <c r="P3492" i="13"/>
  <c r="Q3492" i="13"/>
  <c r="R3492" i="13"/>
  <c r="S3492" i="13"/>
  <c r="M3493" i="13"/>
  <c r="N3493" i="13"/>
  <c r="O3493" i="13"/>
  <c r="P3493" i="13"/>
  <c r="Q3493" i="13"/>
  <c r="S3493" i="13"/>
  <c r="R3493" i="13" s="1"/>
  <c r="M3494" i="13"/>
  <c r="O3494" i="13" s="1"/>
  <c r="N3494" i="13"/>
  <c r="P3494" i="13"/>
  <c r="Q3494" i="13"/>
  <c r="R3494" i="13"/>
  <c r="S3494" i="13"/>
  <c r="M3495" i="13"/>
  <c r="O3495" i="13" s="1"/>
  <c r="N3495" i="13"/>
  <c r="P3495" i="13"/>
  <c r="Q3495" i="13"/>
  <c r="R3495" i="13"/>
  <c r="S3495" i="13"/>
  <c r="M3496" i="13"/>
  <c r="N3496" i="13"/>
  <c r="O3496" i="13" s="1"/>
  <c r="P3496" i="13"/>
  <c r="Q3496" i="13"/>
  <c r="R3496" i="13"/>
  <c r="S3496" i="13"/>
  <c r="M3497" i="13"/>
  <c r="N3497" i="13"/>
  <c r="O3497" i="13"/>
  <c r="P3497" i="13"/>
  <c r="Q3497" i="13"/>
  <c r="S3497" i="13"/>
  <c r="R3497" i="13" s="1"/>
  <c r="M3498" i="13"/>
  <c r="O3498" i="13" s="1"/>
  <c r="N3498" i="13"/>
  <c r="P3498" i="13"/>
  <c r="Q3498" i="13"/>
  <c r="R3498" i="13"/>
  <c r="S3498" i="13"/>
  <c r="M3499" i="13"/>
  <c r="O3499" i="13" s="1"/>
  <c r="N3499" i="13"/>
  <c r="P3499" i="13"/>
  <c r="Q3499" i="13"/>
  <c r="R3499" i="13"/>
  <c r="S3499" i="13"/>
  <c r="M1501" i="13"/>
  <c r="N1501" i="13"/>
  <c r="P1501" i="13"/>
  <c r="Q1501" i="13"/>
  <c r="S1501" i="13"/>
  <c r="R1501" i="13" s="1"/>
  <c r="M1502" i="13"/>
  <c r="N1502" i="13"/>
  <c r="P1502" i="13"/>
  <c r="Q1502" i="13"/>
  <c r="S1502" i="13"/>
  <c r="R1502" i="13" s="1"/>
  <c r="M1503" i="13"/>
  <c r="N1503" i="13"/>
  <c r="O1503" i="13" s="1"/>
  <c r="P1503" i="13"/>
  <c r="Q1503" i="13"/>
  <c r="S1503" i="13"/>
  <c r="R1503" i="13" s="1"/>
  <c r="M1504" i="13"/>
  <c r="N1504" i="13"/>
  <c r="P1504" i="13"/>
  <c r="Q1504" i="13"/>
  <c r="S1504" i="13"/>
  <c r="R1504" i="13" s="1"/>
  <c r="M1505" i="13"/>
  <c r="N1505" i="13"/>
  <c r="P1505" i="13"/>
  <c r="Q1505" i="13"/>
  <c r="S1505" i="13"/>
  <c r="R1505" i="13" s="1"/>
  <c r="M1506" i="13"/>
  <c r="N1506" i="13"/>
  <c r="P1506" i="13"/>
  <c r="Q1506" i="13"/>
  <c r="S1506" i="13"/>
  <c r="R1506" i="13" s="1"/>
  <c r="M1507" i="13"/>
  <c r="N1507" i="13"/>
  <c r="P1507" i="13"/>
  <c r="Q1507" i="13"/>
  <c r="S1507" i="13"/>
  <c r="R1507" i="13" s="1"/>
  <c r="M1508" i="13"/>
  <c r="N1508" i="13"/>
  <c r="O1508" i="13" s="1"/>
  <c r="P1508" i="13"/>
  <c r="Q1508" i="13"/>
  <c r="S1508" i="13"/>
  <c r="R1508" i="13" s="1"/>
  <c r="M1509" i="13"/>
  <c r="N1509" i="13"/>
  <c r="P1509" i="13"/>
  <c r="Q1509" i="13"/>
  <c r="S1509" i="13"/>
  <c r="R1509" i="13" s="1"/>
  <c r="M1510" i="13"/>
  <c r="O1510" i="13" s="1"/>
  <c r="N1510" i="13"/>
  <c r="P1510" i="13"/>
  <c r="Q1510" i="13"/>
  <c r="R1510" i="13"/>
  <c r="S1510" i="13"/>
  <c r="O2592" i="13" l="1"/>
  <c r="O2588" i="13"/>
  <c r="O2548" i="13"/>
  <c r="O2511" i="13"/>
  <c r="O2502" i="13"/>
  <c r="O2498" i="13"/>
  <c r="O2493" i="13"/>
  <c r="O2491" i="13"/>
  <c r="O2487" i="13"/>
  <c r="O2476" i="13"/>
  <c r="O2387" i="13"/>
  <c r="O2382" i="13"/>
  <c r="O2380" i="13"/>
  <c r="O2371" i="13"/>
  <c r="O2366" i="13"/>
  <c r="O2364" i="13"/>
  <c r="O2355" i="13"/>
  <c r="O2350" i="13"/>
  <c r="O2348" i="13"/>
  <c r="O2339" i="13"/>
  <c r="O2334" i="13"/>
  <c r="O2332" i="13"/>
  <c r="O2323" i="13"/>
  <c r="O2318" i="13"/>
  <c r="O2316" i="13"/>
  <c r="O2311" i="13"/>
  <c r="O2306" i="13"/>
  <c r="O2288" i="13"/>
  <c r="O2283" i="13"/>
  <c r="O2262" i="13"/>
  <c r="O2260" i="13"/>
  <c r="O2211" i="13"/>
  <c r="O2202" i="13"/>
  <c r="O2200" i="13"/>
  <c r="O2178" i="13"/>
  <c r="O2176" i="13"/>
  <c r="O2123" i="13"/>
  <c r="O1963" i="13"/>
  <c r="O2612" i="13"/>
  <c r="O2597" i="13"/>
  <c r="O2581" i="13"/>
  <c r="O2558" i="13"/>
  <c r="O2540" i="13"/>
  <c r="O2537" i="13"/>
  <c r="O2526" i="13"/>
  <c r="O2510" i="13"/>
  <c r="O2508" i="13"/>
  <c r="O2497" i="13"/>
  <c r="O2495" i="13"/>
  <c r="O2484" i="13"/>
  <c r="O2469" i="13"/>
  <c r="O2467" i="13"/>
  <c r="O2463" i="13"/>
  <c r="O2459" i="13"/>
  <c r="O2455" i="13"/>
  <c r="O2451" i="13"/>
  <c r="O2447" i="13"/>
  <c r="O2443" i="13"/>
  <c r="O2439" i="13"/>
  <c r="O2435" i="13"/>
  <c r="O2431" i="13"/>
  <c r="O2427" i="13"/>
  <c r="O2423" i="13"/>
  <c r="O2419" i="13"/>
  <c r="O2415" i="13"/>
  <c r="O2411" i="13"/>
  <c r="O2407" i="13"/>
  <c r="O2403" i="13"/>
  <c r="O2399" i="13"/>
  <c r="O2395" i="13"/>
  <c r="O2391" i="13"/>
  <c r="O2386" i="13"/>
  <c r="O2384" i="13"/>
  <c r="O2375" i="13"/>
  <c r="O2370" i="13"/>
  <c r="O2368" i="13"/>
  <c r="O2359" i="13"/>
  <c r="O2354" i="13"/>
  <c r="O2352" i="13"/>
  <c r="O2343" i="13"/>
  <c r="O2338" i="13"/>
  <c r="O2336" i="13"/>
  <c r="O2327" i="13"/>
  <c r="O2322" i="13"/>
  <c r="O2320" i="13"/>
  <c r="O2310" i="13"/>
  <c r="O2308" i="13"/>
  <c r="O2295" i="13"/>
  <c r="O2290" i="13"/>
  <c r="O2272" i="13"/>
  <c r="O2267" i="13"/>
  <c r="O2246" i="13"/>
  <c r="O2244" i="13"/>
  <c r="O2230" i="13"/>
  <c r="O2142" i="13"/>
  <c r="O2000" i="13"/>
  <c r="O1996" i="13"/>
  <c r="O1970" i="13"/>
  <c r="O1501" i="13"/>
  <c r="O2613" i="13"/>
  <c r="O2586" i="13"/>
  <c r="O2606" i="13"/>
  <c r="O1507" i="13"/>
  <c r="O2607" i="13"/>
  <c r="O2602" i="13"/>
  <c r="O2596" i="13"/>
  <c r="O2594" i="13"/>
  <c r="O2583" i="13"/>
  <c r="O2574" i="13"/>
  <c r="O2549" i="13"/>
  <c r="O2532" i="13"/>
  <c r="O2528" i="13"/>
  <c r="O2517" i="13"/>
  <c r="O2514" i="13"/>
  <c r="O2492" i="13"/>
  <c r="O2477" i="13"/>
  <c r="O2475" i="13"/>
  <c r="O2471" i="13"/>
  <c r="O2326" i="13"/>
  <c r="O2324" i="13"/>
  <c r="O2315" i="13"/>
  <c r="O2157" i="13"/>
  <c r="O2117" i="13"/>
  <c r="O2048" i="13"/>
  <c r="O1935" i="13"/>
  <c r="O1926" i="13"/>
  <c r="O1925" i="13"/>
  <c r="O1866" i="13"/>
  <c r="O2314" i="13"/>
  <c r="O2312" i="13"/>
  <c r="O2303" i="13"/>
  <c r="O2298" i="13"/>
  <c r="O2296" i="13"/>
  <c r="O2287" i="13"/>
  <c r="O2282" i="13"/>
  <c r="O2280" i="13"/>
  <c r="O2271" i="13"/>
  <c r="O2266" i="13"/>
  <c r="O2264" i="13"/>
  <c r="O2255" i="13"/>
  <c r="O2250" i="13"/>
  <c r="O2248" i="13"/>
  <c r="O2239" i="13"/>
  <c r="O2224" i="13"/>
  <c r="O2213" i="13"/>
  <c r="O2198" i="13"/>
  <c r="O2195" i="13"/>
  <c r="O2190" i="13"/>
  <c r="O2189" i="13"/>
  <c r="O2186" i="13"/>
  <c r="O2184" i="13"/>
  <c r="O2171" i="13"/>
  <c r="O2160" i="13"/>
  <c r="O2150" i="13"/>
  <c r="O2149" i="13"/>
  <c r="O2131" i="13"/>
  <c r="O2125" i="13"/>
  <c r="O2122" i="13"/>
  <c r="O2120" i="13"/>
  <c r="O2110" i="13"/>
  <c r="O2107" i="13"/>
  <c r="O2096" i="13"/>
  <c r="O2092" i="13"/>
  <c r="O2091" i="13"/>
  <c r="O2081" i="13"/>
  <c r="O2047" i="13"/>
  <c r="O2037" i="13"/>
  <c r="O2018" i="13"/>
  <c r="O2005" i="13"/>
  <c r="O1995" i="13"/>
  <c r="O1965" i="13"/>
  <c r="O1962" i="13"/>
  <c r="O1958" i="13"/>
  <c r="O1937" i="13"/>
  <c r="O2197" i="13"/>
  <c r="O2182" i="13"/>
  <c r="O2173" i="13"/>
  <c r="O2158" i="13"/>
  <c r="O2133" i="13"/>
  <c r="O2109" i="13"/>
  <c r="O2083" i="13"/>
  <c r="O2072" i="13"/>
  <c r="O2068" i="13"/>
  <c r="O2064" i="13"/>
  <c r="O2060" i="13"/>
  <c r="O2056" i="13"/>
  <c r="O2050" i="13"/>
  <c r="O2043" i="13"/>
  <c r="O2039" i="13"/>
  <c r="O2017" i="13"/>
  <c r="O2016" i="13"/>
  <c r="O2013" i="13"/>
  <c r="O2007" i="13"/>
  <c r="O2002" i="13"/>
  <c r="O1983" i="13"/>
  <c r="O1976" i="13"/>
  <c r="O1973" i="13"/>
  <c r="O1940" i="13"/>
  <c r="O1928" i="13"/>
  <c r="O1924" i="13"/>
  <c r="O1917" i="13"/>
  <c r="O1910" i="13"/>
  <c r="O1909" i="13"/>
  <c r="O1906" i="13"/>
  <c r="O1905" i="13"/>
  <c r="O1902" i="13"/>
  <c r="O1901" i="13"/>
  <c r="O1884" i="13"/>
  <c r="O1869" i="13"/>
  <c r="O1867" i="13"/>
  <c r="O1852" i="13"/>
  <c r="O1837" i="13"/>
  <c r="O1835" i="13"/>
  <c r="O1819" i="13"/>
  <c r="O1811" i="13"/>
  <c r="O1803" i="13"/>
  <c r="O1795" i="13"/>
  <c r="O1787" i="13"/>
  <c r="O1779" i="13"/>
  <c r="O1771" i="13"/>
  <c r="O1763" i="13"/>
  <c r="O1762" i="13"/>
  <c r="O1757" i="13"/>
  <c r="O1751" i="13"/>
  <c r="O1745" i="13"/>
  <c r="O1731" i="13"/>
  <c r="O1730" i="13"/>
  <c r="O1725" i="13"/>
  <c r="O1719" i="13"/>
  <c r="O1713" i="13"/>
  <c r="O1699" i="13"/>
  <c r="O1698" i="13"/>
  <c r="O1693" i="13"/>
  <c r="O1687" i="13"/>
  <c r="O1681" i="13"/>
  <c r="O1638" i="13"/>
  <c r="O1515" i="13"/>
  <c r="O1912" i="13"/>
  <c r="O1904" i="13"/>
  <c r="O1897" i="13"/>
  <c r="O1895" i="13"/>
  <c r="O1889" i="13"/>
  <c r="O1887" i="13"/>
  <c r="O1868" i="13"/>
  <c r="O1853" i="13"/>
  <c r="O1851" i="13"/>
  <c r="O1836" i="13"/>
  <c r="O1825" i="13"/>
  <c r="O1823" i="13"/>
  <c r="O1815" i="13"/>
  <c r="O1807" i="13"/>
  <c r="O1799" i="13"/>
  <c r="O1791" i="13"/>
  <c r="O1783" i="13"/>
  <c r="O1775" i="13"/>
  <c r="O1767" i="13"/>
  <c r="O1761" i="13"/>
  <c r="O1747" i="13"/>
  <c r="O1746" i="13"/>
  <c r="O1741" i="13"/>
  <c r="O1735" i="13"/>
  <c r="O1729" i="13"/>
  <c r="O1715" i="13"/>
  <c r="O1714" i="13"/>
  <c r="O1709" i="13"/>
  <c r="O1703" i="13"/>
  <c r="O1697" i="13"/>
  <c r="O1683" i="13"/>
  <c r="O1682" i="13"/>
  <c r="O1679" i="13"/>
  <c r="O1678" i="13"/>
  <c r="O1662" i="13"/>
  <c r="O1658" i="13"/>
  <c r="O1614" i="13"/>
  <c r="O1610" i="13"/>
  <c r="O1598" i="13"/>
  <c r="O1594" i="13"/>
  <c r="O1578" i="13"/>
  <c r="O1562" i="13"/>
  <c r="O1546" i="13"/>
  <c r="O1530" i="13"/>
  <c r="O1514" i="13"/>
  <c r="O1506" i="13"/>
  <c r="O2608" i="13"/>
  <c r="O2605" i="13"/>
  <c r="O2590" i="13"/>
  <c r="O2587" i="13"/>
  <c r="O2585" i="13"/>
  <c r="O2578" i="13"/>
  <c r="O2569" i="13"/>
  <c r="O2564" i="13"/>
  <c r="O2206" i="13"/>
  <c r="O1509" i="13"/>
  <c r="O1504" i="13"/>
  <c r="O1502" i="13"/>
  <c r="O2610" i="13"/>
  <c r="O2599" i="13"/>
  <c r="O2576" i="13"/>
  <c r="O2573" i="13"/>
  <c r="O2565" i="13"/>
  <c r="O2560" i="13"/>
  <c r="O2551" i="13"/>
  <c r="O2546" i="13"/>
  <c r="O2174" i="13"/>
  <c r="O2535" i="13"/>
  <c r="O2530" i="13"/>
  <c r="O2519" i="13"/>
  <c r="O2512" i="13"/>
  <c r="O2506" i="13"/>
  <c r="O2500" i="13"/>
  <c r="O2489" i="13"/>
  <c r="O2481" i="13"/>
  <c r="O2473" i="13"/>
  <c r="O2465" i="13"/>
  <c r="O2461" i="13"/>
  <c r="O2457" i="13"/>
  <c r="O2453" i="13"/>
  <c r="O2449" i="13"/>
  <c r="O2445" i="13"/>
  <c r="O2441" i="13"/>
  <c r="O2437" i="13"/>
  <c r="O2433" i="13"/>
  <c r="O2429" i="13"/>
  <c r="O2425" i="13"/>
  <c r="O2421" i="13"/>
  <c r="O2417" i="13"/>
  <c r="O2413" i="13"/>
  <c r="O2409" i="13"/>
  <c r="O2405" i="13"/>
  <c r="O2401" i="13"/>
  <c r="O2397" i="13"/>
  <c r="O2393" i="13"/>
  <c r="O2389" i="13"/>
  <c r="O2385" i="13"/>
  <c r="O2381" i="13"/>
  <c r="O2377" i="13"/>
  <c r="O2373" i="13"/>
  <c r="O2369" i="13"/>
  <c r="O2365" i="13"/>
  <c r="O2361" i="13"/>
  <c r="O2357" i="13"/>
  <c r="O2353" i="13"/>
  <c r="O2349" i="13"/>
  <c r="O2345" i="13"/>
  <c r="O2341" i="13"/>
  <c r="O2337" i="13"/>
  <c r="O2333" i="13"/>
  <c r="O2329" i="13"/>
  <c r="O2325" i="13"/>
  <c r="O2321" i="13"/>
  <c r="O2317" i="13"/>
  <c r="O2313" i="13"/>
  <c r="O2309" i="13"/>
  <c r="O2305" i="13"/>
  <c r="O2301" i="13"/>
  <c r="O2297" i="13"/>
  <c r="O2293" i="13"/>
  <c r="O2289" i="13"/>
  <c r="O2285" i="13"/>
  <c r="O2281" i="13"/>
  <c r="O2277" i="13"/>
  <c r="O2273" i="13"/>
  <c r="O2269" i="13"/>
  <c r="O2265" i="13"/>
  <c r="O2261" i="13"/>
  <c r="O2257" i="13"/>
  <c r="O2253" i="13"/>
  <c r="O2249" i="13"/>
  <c r="O2245" i="13"/>
  <c r="O2241" i="13"/>
  <c r="O2237" i="13"/>
  <c r="O2231" i="13"/>
  <c r="O2220" i="13"/>
  <c r="O2217" i="13"/>
  <c r="O2215" i="13"/>
  <c r="O2204" i="13"/>
  <c r="O2201" i="13"/>
  <c r="O2199" i="13"/>
  <c r="O2188" i="13"/>
  <c r="O2185" i="13"/>
  <c r="O2183" i="13"/>
  <c r="O2172" i="13"/>
  <c r="O2169" i="13"/>
  <c r="O2167" i="13"/>
  <c r="O2156" i="13"/>
  <c r="O2153" i="13"/>
  <c r="O2151" i="13"/>
  <c r="O2140" i="13"/>
  <c r="O2137" i="13"/>
  <c r="O2135" i="13"/>
  <c r="O2124" i="13"/>
  <c r="O2121" i="13"/>
  <c r="O2119" i="13"/>
  <c r="O2108" i="13"/>
  <c r="O2105" i="13"/>
  <c r="O2103" i="13"/>
  <c r="O2093" i="13"/>
  <c r="O2082" i="13"/>
  <c r="O2077" i="13"/>
  <c r="O2044" i="13"/>
  <c r="O2033" i="13"/>
  <c r="O2024" i="13"/>
  <c r="O1999" i="13"/>
  <c r="O1989" i="13"/>
  <c r="O1980" i="13"/>
  <c r="O1969" i="13"/>
  <c r="O1948" i="13"/>
  <c r="O1942" i="13"/>
  <c r="O1921" i="13"/>
  <c r="O1919" i="13"/>
  <c r="O1914" i="13"/>
  <c r="O1908" i="13"/>
  <c r="O1893" i="13"/>
  <c r="O1933" i="13"/>
  <c r="O1505" i="13"/>
  <c r="O2614" i="13"/>
  <c r="O2611" i="13"/>
  <c r="O2609" i="13"/>
  <c r="O2598" i="13"/>
  <c r="O2595" i="13"/>
  <c r="O2593" i="13"/>
  <c r="O2582" i="13"/>
  <c r="O2579" i="13"/>
  <c r="O2577" i="13"/>
  <c r="O2570" i="13"/>
  <c r="O2559" i="13"/>
  <c r="O2554" i="13"/>
  <c r="O2543" i="13"/>
  <c r="O2538" i="13"/>
  <c r="O2527" i="13"/>
  <c r="O2522" i="13"/>
  <c r="O2516" i="13"/>
  <c r="O2509" i="13"/>
  <c r="O2503" i="13"/>
  <c r="O2496" i="13"/>
  <c r="O2234" i="13"/>
  <c r="O2228" i="13"/>
  <c r="O2225" i="13"/>
  <c r="O2223" i="13"/>
  <c r="O2212" i="13"/>
  <c r="O2209" i="13"/>
  <c r="O2207" i="13"/>
  <c r="O2196" i="13"/>
  <c r="O2193" i="13"/>
  <c r="O2191" i="13"/>
  <c r="O2180" i="13"/>
  <c r="O2177" i="13"/>
  <c r="O2175" i="13"/>
  <c r="O2164" i="13"/>
  <c r="O2161" i="13"/>
  <c r="O2159" i="13"/>
  <c r="O2148" i="13"/>
  <c r="O2145" i="13"/>
  <c r="O2143" i="13"/>
  <c r="O2132" i="13"/>
  <c r="O2129" i="13"/>
  <c r="O2127" i="13"/>
  <c r="O2116" i="13"/>
  <c r="O2113" i="13"/>
  <c r="O2111" i="13"/>
  <c r="O2100" i="13"/>
  <c r="O2097" i="13"/>
  <c r="O2095" i="13"/>
  <c r="O2090" i="13"/>
  <c r="O2085" i="13"/>
  <c r="O2074" i="13"/>
  <c r="O2070" i="13"/>
  <c r="O2066" i="13"/>
  <c r="O2062" i="13"/>
  <c r="O2058" i="13"/>
  <c r="O2054" i="13"/>
  <c r="O2031" i="13"/>
  <c r="O2021" i="13"/>
  <c r="O2012" i="13"/>
  <c r="O2001" i="13"/>
  <c r="O1992" i="13"/>
  <c r="O1967" i="13"/>
  <c r="O1949" i="13"/>
  <c r="O1944" i="13"/>
  <c r="O1668" i="13"/>
  <c r="O1657" i="13"/>
  <c r="O1632" i="13"/>
  <c r="O1620" i="13"/>
  <c r="O1932" i="13"/>
  <c r="O1916" i="13"/>
  <c r="O1903" i="13"/>
  <c r="O1890" i="13"/>
  <c r="O1670" i="13"/>
  <c r="O1634" i="13"/>
  <c r="O1622" i="13"/>
  <c r="O2052" i="13"/>
  <c r="O2046" i="13"/>
  <c r="O2041" i="13"/>
  <c r="O2036" i="13"/>
  <c r="O2030" i="13"/>
  <c r="O2025" i="13"/>
  <c r="O2020" i="13"/>
  <c r="O2014" i="13"/>
  <c r="O2009" i="13"/>
  <c r="O2004" i="13"/>
  <c r="O1998" i="13"/>
  <c r="O1993" i="13"/>
  <c r="O1988" i="13"/>
  <c r="O1982" i="13"/>
  <c r="O1977" i="13"/>
  <c r="O1972" i="13"/>
  <c r="O1966" i="13"/>
  <c r="O1959" i="13"/>
  <c r="O1954" i="13"/>
  <c r="O1943" i="13"/>
  <c r="O1938" i="13"/>
  <c r="O1927" i="13"/>
  <c r="O1922" i="13"/>
  <c r="O1911" i="13"/>
  <c r="O1898" i="13"/>
  <c r="O1892" i="13"/>
  <c r="O1885" i="13"/>
  <c r="O1877" i="13"/>
  <c r="O1873" i="13"/>
  <c r="O1861" i="13"/>
  <c r="O1857" i="13"/>
  <c r="O1845" i="13"/>
  <c r="O1841" i="13"/>
  <c r="O1659" i="13"/>
  <c r="O1655" i="13"/>
  <c r="O1636" i="13"/>
  <c r="O1626" i="13"/>
  <c r="O1624" i="13"/>
  <c r="O1676" i="13"/>
  <c r="O1667" i="13"/>
  <c r="O1644" i="13"/>
  <c r="O1829" i="13"/>
  <c r="O1675" i="13"/>
  <c r="O1669" i="13"/>
  <c r="O1666" i="13"/>
  <c r="O1652" i="13"/>
  <c r="O1643" i="13"/>
  <c r="O1637" i="13"/>
  <c r="O1625" i="13"/>
  <c r="O1621" i="13"/>
  <c r="O1616" i="13"/>
  <c r="O1612" i="13"/>
  <c r="O1608" i="13"/>
  <c r="O1604" i="13"/>
  <c r="O1600" i="13"/>
  <c r="O1596" i="13"/>
  <c r="O1592" i="13"/>
  <c r="O1588" i="13"/>
  <c r="O1584" i="13"/>
  <c r="O1580" i="13"/>
  <c r="O1576" i="13"/>
  <c r="O1572" i="13"/>
  <c r="O1568" i="13"/>
  <c r="O1564" i="13"/>
  <c r="O1560" i="13"/>
  <c r="O1556" i="13"/>
  <c r="O1552" i="13"/>
  <c r="O1548" i="13"/>
  <c r="O1544" i="13"/>
  <c r="O1540" i="13"/>
  <c r="O1536" i="13"/>
  <c r="O1532" i="13"/>
  <c r="O1528" i="13"/>
  <c r="O1524" i="13"/>
  <c r="O1520" i="13"/>
  <c r="O1516" i="13"/>
  <c r="O1512" i="13"/>
  <c r="O1609" i="13"/>
  <c r="O1605" i="13"/>
  <c r="O1589" i="13"/>
  <c r="O1573" i="13"/>
  <c r="O1557" i="13"/>
  <c r="O1541" i="13"/>
  <c r="O1525" i="13"/>
  <c r="O2563" i="13"/>
  <c r="O2555" i="13"/>
  <c r="O2547" i="13"/>
  <c r="O2539" i="13"/>
  <c r="O2531" i="13"/>
  <c r="O2523" i="13"/>
  <c r="O2515" i="13"/>
  <c r="O2507" i="13"/>
  <c r="O2499" i="13"/>
  <c r="O2480" i="13"/>
  <c r="O2464" i="13"/>
  <c r="O2488" i="13"/>
  <c r="O2472" i="13"/>
  <c r="O2232" i="13"/>
  <c r="O2192" i="13"/>
  <c r="O2094" i="13"/>
  <c r="O2086" i="13"/>
  <c r="O2078" i="13"/>
  <c r="O2038" i="13"/>
  <c r="O2022" i="13"/>
  <c r="O2006" i="13"/>
  <c r="O1990" i="13"/>
  <c r="O1974" i="13"/>
  <c r="O2042" i="13"/>
  <c r="O2026" i="13"/>
  <c r="O2010" i="13"/>
  <c r="O1994" i="13"/>
  <c r="O1978" i="13"/>
  <c r="O1880" i="13"/>
  <c r="O1864" i="13"/>
  <c r="O1848" i="13"/>
  <c r="O1832" i="13"/>
  <c r="O1653" i="13"/>
  <c r="O1955" i="13"/>
  <c r="O1947" i="13"/>
  <c r="O1939" i="13"/>
  <c r="O1931" i="13"/>
  <c r="O1923" i="13"/>
  <c r="O1915" i="13"/>
  <c r="O1907" i="13"/>
  <c r="O1899" i="13"/>
  <c r="O1891" i="13"/>
  <c r="O1883" i="13"/>
  <c r="O1876" i="13"/>
  <c r="O1860" i="13"/>
  <c r="O1844" i="13"/>
  <c r="O1828" i="13"/>
  <c r="O1824" i="13"/>
  <c r="O1820" i="13"/>
  <c r="O1816" i="13"/>
  <c r="O1812" i="13"/>
  <c r="O1808" i="13"/>
  <c r="O1804" i="13"/>
  <c r="O1800" i="13"/>
  <c r="O1796" i="13"/>
  <c r="O1792" i="13"/>
  <c r="O1788" i="13"/>
  <c r="O1784" i="13"/>
  <c r="O1780" i="13"/>
  <c r="O1776" i="13"/>
  <c r="O1772" i="13"/>
  <c r="O1768" i="13"/>
  <c r="O1764" i="13"/>
  <c r="O1760" i="13"/>
  <c r="O1756" i="13"/>
  <c r="O1752" i="13"/>
  <c r="O1748" i="13"/>
  <c r="O1744" i="13"/>
  <c r="O1740" i="13"/>
  <c r="O1736" i="13"/>
  <c r="O1732" i="13"/>
  <c r="O1728" i="13"/>
  <c r="O1724" i="13"/>
  <c r="O1720" i="13"/>
  <c r="O1716" i="13"/>
  <c r="O1712" i="13"/>
  <c r="O1708" i="13"/>
  <c r="O1704" i="13"/>
  <c r="O1700" i="13"/>
  <c r="O1696" i="13"/>
  <c r="O1692" i="13"/>
  <c r="O1688" i="13"/>
  <c r="O1684" i="13"/>
  <c r="O1680" i="13"/>
  <c r="O1661" i="13"/>
  <c r="O1672" i="13"/>
  <c r="O1664" i="13"/>
  <c r="O1656" i="13"/>
  <c r="O1648" i="13"/>
  <c r="O1640" i="13"/>
  <c r="O1633" i="13"/>
  <c r="O1617" i="13"/>
  <c r="O1601" i="13"/>
  <c r="O1585" i="13"/>
  <c r="O1569" i="13"/>
  <c r="O1553" i="13"/>
  <c r="O1537" i="13"/>
  <c r="O1521" i="13"/>
  <c r="O1629" i="13"/>
  <c r="O1613" i="13"/>
  <c r="O1597" i="13"/>
  <c r="O1581" i="13"/>
  <c r="O1565" i="13"/>
  <c r="O1549" i="13"/>
  <c r="O1533" i="13"/>
  <c r="O1517" i="13"/>
  <c r="O1593" i="13"/>
  <c r="O1577" i="13"/>
  <c r="O1561" i="13"/>
  <c r="O1545" i="13"/>
  <c r="O1529" i="13"/>
  <c r="O1513" i="13"/>
  <c r="M3" i="13"/>
  <c r="O3" i="13" s="1"/>
  <c r="N3" i="13"/>
  <c r="P3" i="13"/>
  <c r="Q3" i="13"/>
  <c r="R3" i="13"/>
  <c r="S3" i="13"/>
  <c r="M4" i="13"/>
  <c r="N4" i="13"/>
  <c r="P4" i="13"/>
  <c r="Q4" i="13"/>
  <c r="S4" i="13"/>
  <c r="R4" i="13" s="1"/>
  <c r="M5" i="13"/>
  <c r="N5" i="13"/>
  <c r="P5" i="13"/>
  <c r="Q5" i="13"/>
  <c r="S5" i="13"/>
  <c r="R5" i="13" s="1"/>
  <c r="M6" i="13"/>
  <c r="N6" i="13"/>
  <c r="P6" i="13"/>
  <c r="Q6" i="13"/>
  <c r="S6" i="13"/>
  <c r="R6" i="13" s="1"/>
  <c r="M7" i="13"/>
  <c r="N7" i="13"/>
  <c r="P7" i="13"/>
  <c r="Q7" i="13"/>
  <c r="S7" i="13"/>
  <c r="R7" i="13" s="1"/>
  <c r="M8" i="13"/>
  <c r="N8" i="13"/>
  <c r="P8" i="13"/>
  <c r="Q8" i="13"/>
  <c r="S8" i="13"/>
  <c r="R8" i="13" s="1"/>
  <c r="M9" i="13"/>
  <c r="N9" i="13"/>
  <c r="P9" i="13"/>
  <c r="Q9" i="13"/>
  <c r="S9" i="13"/>
  <c r="R9" i="13" s="1"/>
  <c r="M10" i="13"/>
  <c r="N10" i="13"/>
  <c r="P10" i="13"/>
  <c r="Q10" i="13"/>
  <c r="S10" i="13"/>
  <c r="R10" i="13" s="1"/>
  <c r="M11" i="13"/>
  <c r="N11" i="13"/>
  <c r="P11" i="13"/>
  <c r="Q11" i="13"/>
  <c r="S11" i="13"/>
  <c r="R11" i="13" s="1"/>
  <c r="M12" i="13"/>
  <c r="N12" i="13"/>
  <c r="P12" i="13"/>
  <c r="Q12" i="13"/>
  <c r="S12" i="13"/>
  <c r="R12" i="13" s="1"/>
  <c r="M13" i="13"/>
  <c r="N13" i="13"/>
  <c r="P13" i="13"/>
  <c r="Q13" i="13"/>
  <c r="S13" i="13"/>
  <c r="R13" i="13" s="1"/>
  <c r="M14" i="13"/>
  <c r="N14" i="13"/>
  <c r="P14" i="13"/>
  <c r="Q14" i="13"/>
  <c r="S14" i="13"/>
  <c r="R14" i="13" s="1"/>
  <c r="M15" i="13"/>
  <c r="N15" i="13"/>
  <c r="P15" i="13"/>
  <c r="Q15" i="13"/>
  <c r="S15" i="13"/>
  <c r="R15" i="13" s="1"/>
  <c r="M16" i="13"/>
  <c r="N16" i="13"/>
  <c r="P16" i="13"/>
  <c r="Q16" i="13"/>
  <c r="S16" i="13"/>
  <c r="R16" i="13" s="1"/>
  <c r="M17" i="13"/>
  <c r="N17" i="13"/>
  <c r="P17" i="13"/>
  <c r="Q17" i="13"/>
  <c r="S17" i="13"/>
  <c r="R17" i="13" s="1"/>
  <c r="M18" i="13"/>
  <c r="N18" i="13"/>
  <c r="P18" i="13"/>
  <c r="Q18" i="13"/>
  <c r="S18" i="13"/>
  <c r="R18" i="13" s="1"/>
  <c r="M19" i="13"/>
  <c r="N19" i="13"/>
  <c r="P19" i="13"/>
  <c r="Q19" i="13"/>
  <c r="S19" i="13"/>
  <c r="R19" i="13" s="1"/>
  <c r="M20" i="13"/>
  <c r="N20" i="13"/>
  <c r="P20" i="13"/>
  <c r="Q20" i="13"/>
  <c r="S20" i="13"/>
  <c r="R20" i="13" s="1"/>
  <c r="M21" i="13"/>
  <c r="N21" i="13"/>
  <c r="P21" i="13"/>
  <c r="Q21" i="13"/>
  <c r="S21" i="13"/>
  <c r="R21" i="13" s="1"/>
  <c r="M22" i="13"/>
  <c r="N22" i="13"/>
  <c r="P22" i="13"/>
  <c r="Q22" i="13"/>
  <c r="S22" i="13"/>
  <c r="R22" i="13" s="1"/>
  <c r="M23" i="13"/>
  <c r="N23" i="13"/>
  <c r="P23" i="13"/>
  <c r="Q23" i="13"/>
  <c r="S23" i="13"/>
  <c r="R23" i="13" s="1"/>
  <c r="M24" i="13"/>
  <c r="N24" i="13"/>
  <c r="P24" i="13"/>
  <c r="Q24" i="13"/>
  <c r="S24" i="13"/>
  <c r="R24" i="13" s="1"/>
  <c r="M25" i="13"/>
  <c r="N25" i="13"/>
  <c r="P25" i="13"/>
  <c r="Q25" i="13"/>
  <c r="S25" i="13"/>
  <c r="R25" i="13" s="1"/>
  <c r="M26" i="13"/>
  <c r="N26" i="13"/>
  <c r="P26" i="13"/>
  <c r="Q26" i="13"/>
  <c r="S26" i="13"/>
  <c r="R26" i="13" s="1"/>
  <c r="M27" i="13"/>
  <c r="N27" i="13"/>
  <c r="P27" i="13"/>
  <c r="Q27" i="13"/>
  <c r="S27" i="13"/>
  <c r="R27" i="13" s="1"/>
  <c r="M28" i="13"/>
  <c r="N28" i="13"/>
  <c r="P28" i="13"/>
  <c r="Q28" i="13"/>
  <c r="S28" i="13"/>
  <c r="R28" i="13" s="1"/>
  <c r="M29" i="13"/>
  <c r="N29" i="13"/>
  <c r="P29" i="13"/>
  <c r="Q29" i="13"/>
  <c r="S29" i="13"/>
  <c r="R29" i="13" s="1"/>
  <c r="M30" i="13"/>
  <c r="N30" i="13"/>
  <c r="P30" i="13"/>
  <c r="Q30" i="13"/>
  <c r="S30" i="13"/>
  <c r="R30" i="13" s="1"/>
  <c r="M31" i="13"/>
  <c r="N31" i="13"/>
  <c r="P31" i="13"/>
  <c r="Q31" i="13"/>
  <c r="S31" i="13"/>
  <c r="R31" i="13" s="1"/>
  <c r="M32" i="13"/>
  <c r="N32" i="13"/>
  <c r="P32" i="13"/>
  <c r="Q32" i="13"/>
  <c r="S32" i="13"/>
  <c r="R32" i="13" s="1"/>
  <c r="M33" i="13"/>
  <c r="N33" i="13"/>
  <c r="P33" i="13"/>
  <c r="Q33" i="13"/>
  <c r="S33" i="13"/>
  <c r="R33" i="13" s="1"/>
  <c r="M34" i="13"/>
  <c r="N34" i="13"/>
  <c r="P34" i="13"/>
  <c r="Q34" i="13"/>
  <c r="S34" i="13"/>
  <c r="R34" i="13" s="1"/>
  <c r="M35" i="13"/>
  <c r="N35" i="13"/>
  <c r="P35" i="13"/>
  <c r="Q35" i="13"/>
  <c r="S35" i="13"/>
  <c r="R35" i="13" s="1"/>
  <c r="M36" i="13"/>
  <c r="N36" i="13"/>
  <c r="P36" i="13"/>
  <c r="Q36" i="13"/>
  <c r="S36" i="13"/>
  <c r="R36" i="13" s="1"/>
  <c r="M37" i="13"/>
  <c r="N37" i="13"/>
  <c r="P37" i="13"/>
  <c r="Q37" i="13"/>
  <c r="S37" i="13"/>
  <c r="R37" i="13" s="1"/>
  <c r="M38" i="13"/>
  <c r="N38" i="13"/>
  <c r="P38" i="13"/>
  <c r="Q38" i="13"/>
  <c r="S38" i="13"/>
  <c r="R38" i="13" s="1"/>
  <c r="M39" i="13"/>
  <c r="N39" i="13"/>
  <c r="P39" i="13"/>
  <c r="Q39" i="13"/>
  <c r="S39" i="13"/>
  <c r="R39" i="13" s="1"/>
  <c r="M40" i="13"/>
  <c r="N40" i="13"/>
  <c r="P40" i="13"/>
  <c r="Q40" i="13"/>
  <c r="S40" i="13"/>
  <c r="R40" i="13" s="1"/>
  <c r="M41" i="13"/>
  <c r="N41" i="13"/>
  <c r="P41" i="13"/>
  <c r="Q41" i="13"/>
  <c r="S41" i="13"/>
  <c r="R41" i="13" s="1"/>
  <c r="M42" i="13"/>
  <c r="N42" i="13"/>
  <c r="P42" i="13"/>
  <c r="Q42" i="13"/>
  <c r="S42" i="13"/>
  <c r="R42" i="13" s="1"/>
  <c r="M43" i="13"/>
  <c r="N43" i="13"/>
  <c r="P43" i="13"/>
  <c r="Q43" i="13"/>
  <c r="S43" i="13"/>
  <c r="R43" i="13" s="1"/>
  <c r="M44" i="13"/>
  <c r="N44" i="13"/>
  <c r="P44" i="13"/>
  <c r="Q44" i="13"/>
  <c r="S44" i="13"/>
  <c r="R44" i="13" s="1"/>
  <c r="M45" i="13"/>
  <c r="N45" i="13"/>
  <c r="P45" i="13"/>
  <c r="Q45" i="13"/>
  <c r="S45" i="13"/>
  <c r="R45" i="13" s="1"/>
  <c r="M46" i="13"/>
  <c r="N46" i="13"/>
  <c r="P46" i="13"/>
  <c r="Q46" i="13"/>
  <c r="S46" i="13"/>
  <c r="R46" i="13" s="1"/>
  <c r="M47" i="13"/>
  <c r="N47" i="13"/>
  <c r="P47" i="13"/>
  <c r="Q47" i="13"/>
  <c r="S47" i="13"/>
  <c r="R47" i="13" s="1"/>
  <c r="M48" i="13"/>
  <c r="N48" i="13"/>
  <c r="P48" i="13"/>
  <c r="Q48" i="13"/>
  <c r="S48" i="13"/>
  <c r="R48" i="13" s="1"/>
  <c r="M49" i="13"/>
  <c r="N49" i="13"/>
  <c r="P49" i="13"/>
  <c r="Q49" i="13"/>
  <c r="S49" i="13"/>
  <c r="R49" i="13" s="1"/>
  <c r="M50" i="13"/>
  <c r="N50" i="13"/>
  <c r="P50" i="13"/>
  <c r="Q50" i="13"/>
  <c r="S50" i="13"/>
  <c r="R50" i="13" s="1"/>
  <c r="M51" i="13"/>
  <c r="N51" i="13"/>
  <c r="P51" i="13"/>
  <c r="Q51" i="13"/>
  <c r="S51" i="13"/>
  <c r="R51" i="13" s="1"/>
  <c r="M52" i="13"/>
  <c r="N52" i="13"/>
  <c r="P52" i="13"/>
  <c r="Q52" i="13"/>
  <c r="S52" i="13"/>
  <c r="R52" i="13" s="1"/>
  <c r="M53" i="13"/>
  <c r="N53" i="13"/>
  <c r="P53" i="13"/>
  <c r="Q53" i="13"/>
  <c r="S53" i="13"/>
  <c r="R53" i="13" s="1"/>
  <c r="M54" i="13"/>
  <c r="N54" i="13"/>
  <c r="P54" i="13"/>
  <c r="Q54" i="13"/>
  <c r="S54" i="13"/>
  <c r="R54" i="13" s="1"/>
  <c r="M55" i="13"/>
  <c r="N55" i="13"/>
  <c r="P55" i="13"/>
  <c r="Q55" i="13"/>
  <c r="S55" i="13"/>
  <c r="R55" i="13" s="1"/>
  <c r="M56" i="13"/>
  <c r="N56" i="13"/>
  <c r="P56" i="13"/>
  <c r="Q56" i="13"/>
  <c r="S56" i="13"/>
  <c r="R56" i="13" s="1"/>
  <c r="M57" i="13"/>
  <c r="N57" i="13"/>
  <c r="P57" i="13"/>
  <c r="Q57" i="13"/>
  <c r="S57" i="13"/>
  <c r="R57" i="13" s="1"/>
  <c r="M58" i="13"/>
  <c r="N58" i="13"/>
  <c r="P58" i="13"/>
  <c r="Q58" i="13"/>
  <c r="S58" i="13"/>
  <c r="R58" i="13" s="1"/>
  <c r="M59" i="13"/>
  <c r="N59" i="13"/>
  <c r="P59" i="13"/>
  <c r="Q59" i="13"/>
  <c r="S59" i="13"/>
  <c r="R59" i="13" s="1"/>
  <c r="M60" i="13"/>
  <c r="N60" i="13"/>
  <c r="P60" i="13"/>
  <c r="Q60" i="13"/>
  <c r="S60" i="13"/>
  <c r="R60" i="13" s="1"/>
  <c r="M61" i="13"/>
  <c r="N61" i="13"/>
  <c r="P61" i="13"/>
  <c r="Q61" i="13"/>
  <c r="S61" i="13"/>
  <c r="R61" i="13" s="1"/>
  <c r="M62" i="13"/>
  <c r="N62" i="13"/>
  <c r="P62" i="13"/>
  <c r="Q62" i="13"/>
  <c r="S62" i="13"/>
  <c r="R62" i="13" s="1"/>
  <c r="M63" i="13"/>
  <c r="N63" i="13"/>
  <c r="P63" i="13"/>
  <c r="Q63" i="13"/>
  <c r="S63" i="13"/>
  <c r="R63" i="13" s="1"/>
  <c r="M64" i="13"/>
  <c r="N64" i="13"/>
  <c r="P64" i="13"/>
  <c r="Q64" i="13"/>
  <c r="S64" i="13"/>
  <c r="R64" i="13" s="1"/>
  <c r="M65" i="13"/>
  <c r="N65" i="13"/>
  <c r="P65" i="13"/>
  <c r="Q65" i="13"/>
  <c r="S65" i="13"/>
  <c r="R65" i="13" s="1"/>
  <c r="M66" i="13"/>
  <c r="N66" i="13"/>
  <c r="P66" i="13"/>
  <c r="Q66" i="13"/>
  <c r="S66" i="13"/>
  <c r="R66" i="13" s="1"/>
  <c r="M67" i="13"/>
  <c r="N67" i="13"/>
  <c r="P67" i="13"/>
  <c r="Q67" i="13"/>
  <c r="S67" i="13"/>
  <c r="R67" i="13" s="1"/>
  <c r="M68" i="13"/>
  <c r="N68" i="13"/>
  <c r="P68" i="13"/>
  <c r="Q68" i="13"/>
  <c r="S68" i="13"/>
  <c r="R68" i="13" s="1"/>
  <c r="M69" i="13"/>
  <c r="N69" i="13"/>
  <c r="P69" i="13"/>
  <c r="Q69" i="13"/>
  <c r="R69" i="13"/>
  <c r="S69" i="13"/>
  <c r="M70" i="13"/>
  <c r="O70" i="13" s="1"/>
  <c r="N70" i="13"/>
  <c r="P70" i="13"/>
  <c r="Q70" i="13"/>
  <c r="S70" i="13"/>
  <c r="R70" i="13" s="1"/>
  <c r="M71" i="13"/>
  <c r="N71" i="13"/>
  <c r="P71" i="13"/>
  <c r="Q71" i="13"/>
  <c r="S71" i="13"/>
  <c r="R71" i="13" s="1"/>
  <c r="M72" i="13"/>
  <c r="N72" i="13"/>
  <c r="P72" i="13"/>
  <c r="Q72" i="13"/>
  <c r="S72" i="13"/>
  <c r="R72" i="13" s="1"/>
  <c r="M73" i="13"/>
  <c r="N73" i="13"/>
  <c r="P73" i="13"/>
  <c r="Q73" i="13"/>
  <c r="R73" i="13"/>
  <c r="S73" i="13"/>
  <c r="M74" i="13"/>
  <c r="N74" i="13"/>
  <c r="P74" i="13"/>
  <c r="Q74" i="13"/>
  <c r="S74" i="13"/>
  <c r="R74" i="13" s="1"/>
  <c r="M75" i="13"/>
  <c r="N75" i="13"/>
  <c r="P75" i="13"/>
  <c r="Q75" i="13"/>
  <c r="S75" i="13"/>
  <c r="R75" i="13" s="1"/>
  <c r="M76" i="13"/>
  <c r="N76" i="13"/>
  <c r="P76" i="13"/>
  <c r="Q76" i="13"/>
  <c r="S76" i="13"/>
  <c r="R76" i="13" s="1"/>
  <c r="M77" i="13"/>
  <c r="N77" i="13"/>
  <c r="P77" i="13"/>
  <c r="Q77" i="13"/>
  <c r="R77" i="13"/>
  <c r="S77" i="13"/>
  <c r="M78" i="13"/>
  <c r="N78" i="13"/>
  <c r="O78" i="13"/>
  <c r="P78" i="13"/>
  <c r="Q78" i="13"/>
  <c r="S78" i="13"/>
  <c r="R78" i="13" s="1"/>
  <c r="M79" i="13"/>
  <c r="O79" i="13" s="1"/>
  <c r="N79" i="13"/>
  <c r="P79" i="13"/>
  <c r="Q79" i="13"/>
  <c r="R79" i="13"/>
  <c r="S79" i="13"/>
  <c r="M80" i="13"/>
  <c r="O80" i="13" s="1"/>
  <c r="N80" i="13"/>
  <c r="P80" i="13"/>
  <c r="Q80" i="13"/>
  <c r="S80" i="13"/>
  <c r="R80" i="13" s="1"/>
  <c r="M81" i="13"/>
  <c r="N81" i="13"/>
  <c r="O81" i="13" s="1"/>
  <c r="P81" i="13"/>
  <c r="Q81" i="13"/>
  <c r="S81" i="13"/>
  <c r="R81" i="13" s="1"/>
  <c r="M82" i="13"/>
  <c r="O82" i="13" s="1"/>
  <c r="N82" i="13"/>
  <c r="P82" i="13"/>
  <c r="Q82" i="13"/>
  <c r="S82" i="13"/>
  <c r="R82" i="13" s="1"/>
  <c r="M83" i="13"/>
  <c r="N83" i="13"/>
  <c r="P83" i="13"/>
  <c r="Q83" i="13"/>
  <c r="S83" i="13"/>
  <c r="R83" i="13" s="1"/>
  <c r="M84" i="13"/>
  <c r="O84" i="13" s="1"/>
  <c r="N84" i="13"/>
  <c r="P84" i="13"/>
  <c r="Q84" i="13"/>
  <c r="S84" i="13"/>
  <c r="R84" i="13" s="1"/>
  <c r="M85" i="13"/>
  <c r="N85" i="13"/>
  <c r="P85" i="13"/>
  <c r="Q85" i="13"/>
  <c r="S85" i="13"/>
  <c r="R85" i="13" s="1"/>
  <c r="M86" i="13"/>
  <c r="N86" i="13"/>
  <c r="P86" i="13"/>
  <c r="Q86" i="13"/>
  <c r="S86" i="13"/>
  <c r="R86" i="13" s="1"/>
  <c r="M87" i="13"/>
  <c r="O87" i="13" s="1"/>
  <c r="N87" i="13"/>
  <c r="P87" i="13"/>
  <c r="Q87" i="13"/>
  <c r="R87" i="13"/>
  <c r="S87" i="13"/>
  <c r="M88" i="13"/>
  <c r="O88" i="13" s="1"/>
  <c r="N88" i="13"/>
  <c r="P88" i="13"/>
  <c r="Q88" i="13"/>
  <c r="S88" i="13"/>
  <c r="R88" i="13" s="1"/>
  <c r="M89" i="13"/>
  <c r="N89" i="13"/>
  <c r="P89" i="13"/>
  <c r="Q89" i="13"/>
  <c r="S89" i="13"/>
  <c r="R89" i="13" s="1"/>
  <c r="M90" i="13"/>
  <c r="N90" i="13"/>
  <c r="O90" i="13" s="1"/>
  <c r="P90" i="13"/>
  <c r="Q90" i="13"/>
  <c r="S90" i="13"/>
  <c r="R90" i="13" s="1"/>
  <c r="M91" i="13"/>
  <c r="O91" i="13" s="1"/>
  <c r="N91" i="13"/>
  <c r="P91" i="13"/>
  <c r="Q91" i="13"/>
  <c r="R91" i="13"/>
  <c r="S91" i="13"/>
  <c r="M92" i="13"/>
  <c r="N92" i="13"/>
  <c r="P92" i="13"/>
  <c r="Q92" i="13"/>
  <c r="S92" i="13"/>
  <c r="R92" i="13" s="1"/>
  <c r="M93" i="13"/>
  <c r="N93" i="13"/>
  <c r="O93" i="13" s="1"/>
  <c r="P93" i="13"/>
  <c r="Q93" i="13"/>
  <c r="S93" i="13"/>
  <c r="R93" i="13" s="1"/>
  <c r="M94" i="13"/>
  <c r="O94" i="13" s="1"/>
  <c r="N94" i="13"/>
  <c r="P94" i="13"/>
  <c r="Q94" i="13"/>
  <c r="S94" i="13"/>
  <c r="R94" i="13" s="1"/>
  <c r="M95" i="13"/>
  <c r="N95" i="13"/>
  <c r="P95" i="13"/>
  <c r="Q95" i="13"/>
  <c r="S95" i="13"/>
  <c r="R95" i="13" s="1"/>
  <c r="M96" i="13"/>
  <c r="N96" i="13"/>
  <c r="P96" i="13"/>
  <c r="Q96" i="13"/>
  <c r="S96" i="13"/>
  <c r="R96" i="13" s="1"/>
  <c r="M97" i="13"/>
  <c r="N97" i="13"/>
  <c r="P97" i="13"/>
  <c r="Q97" i="13"/>
  <c r="S97" i="13"/>
  <c r="R97" i="13" s="1"/>
  <c r="M98" i="13"/>
  <c r="N98" i="13"/>
  <c r="P98" i="13"/>
  <c r="Q98" i="13"/>
  <c r="S98" i="13"/>
  <c r="R98" i="13" s="1"/>
  <c r="M99" i="13"/>
  <c r="N99" i="13"/>
  <c r="P99" i="13"/>
  <c r="Q99" i="13"/>
  <c r="S99" i="13"/>
  <c r="R99" i="13" s="1"/>
  <c r="M100" i="13"/>
  <c r="N100" i="13"/>
  <c r="P100" i="13"/>
  <c r="Q100" i="13"/>
  <c r="S100" i="13"/>
  <c r="R100" i="13" s="1"/>
  <c r="M101" i="13"/>
  <c r="O101" i="13" s="1"/>
  <c r="N101" i="13"/>
  <c r="P101" i="13"/>
  <c r="Q101" i="13"/>
  <c r="R101" i="13"/>
  <c r="S101" i="13"/>
  <c r="M102" i="13"/>
  <c r="O102" i="13" s="1"/>
  <c r="N102" i="13"/>
  <c r="P102" i="13"/>
  <c r="Q102" i="13"/>
  <c r="S102" i="13"/>
  <c r="R102" i="13" s="1"/>
  <c r="M103" i="13"/>
  <c r="N103" i="13"/>
  <c r="P103" i="13"/>
  <c r="Q103" i="13"/>
  <c r="S103" i="13"/>
  <c r="R103" i="13" s="1"/>
  <c r="M104" i="13"/>
  <c r="N104" i="13"/>
  <c r="P104" i="13"/>
  <c r="Q104" i="13"/>
  <c r="S104" i="13"/>
  <c r="R104" i="13" s="1"/>
  <c r="M105" i="13"/>
  <c r="N105" i="13"/>
  <c r="P105" i="13"/>
  <c r="Q105" i="13"/>
  <c r="R105" i="13"/>
  <c r="S105" i="13"/>
  <c r="M106" i="13"/>
  <c r="O106" i="13" s="1"/>
  <c r="N106" i="13"/>
  <c r="P106" i="13"/>
  <c r="Q106" i="13"/>
  <c r="S106" i="13"/>
  <c r="R106" i="13" s="1"/>
  <c r="M107" i="13"/>
  <c r="N107" i="13"/>
  <c r="P107" i="13"/>
  <c r="Q107" i="13"/>
  <c r="R107" i="13"/>
  <c r="S107" i="13"/>
  <c r="M108" i="13"/>
  <c r="N108" i="13"/>
  <c r="P108" i="13"/>
  <c r="Q108" i="13"/>
  <c r="S108" i="13"/>
  <c r="R108" i="13" s="1"/>
  <c r="M109" i="13"/>
  <c r="N109" i="13"/>
  <c r="P109" i="13"/>
  <c r="Q109" i="13"/>
  <c r="S109" i="13"/>
  <c r="R109" i="13" s="1"/>
  <c r="M110" i="13"/>
  <c r="N110" i="13"/>
  <c r="O110" i="13"/>
  <c r="P110" i="13"/>
  <c r="Q110" i="13"/>
  <c r="S110" i="13"/>
  <c r="R110" i="13" s="1"/>
  <c r="M111" i="13"/>
  <c r="N111" i="13"/>
  <c r="P111" i="13"/>
  <c r="Q111" i="13"/>
  <c r="S111" i="13"/>
  <c r="R111" i="13" s="1"/>
  <c r="M112" i="13"/>
  <c r="N112" i="13"/>
  <c r="P112" i="13"/>
  <c r="Q112" i="13"/>
  <c r="S112" i="13"/>
  <c r="R112" i="13" s="1"/>
  <c r="M113" i="13"/>
  <c r="N113" i="13"/>
  <c r="P113" i="13"/>
  <c r="Q113" i="13"/>
  <c r="S113" i="13"/>
  <c r="R113" i="13" s="1"/>
  <c r="M114" i="13"/>
  <c r="N114" i="13"/>
  <c r="P114" i="13"/>
  <c r="Q114" i="13"/>
  <c r="S114" i="13"/>
  <c r="R114" i="13" s="1"/>
  <c r="M115" i="13"/>
  <c r="N115" i="13"/>
  <c r="P115" i="13"/>
  <c r="Q115" i="13"/>
  <c r="R115" i="13"/>
  <c r="S115" i="13"/>
  <c r="M116" i="13"/>
  <c r="N116" i="13"/>
  <c r="P116" i="13"/>
  <c r="Q116" i="13"/>
  <c r="S116" i="13"/>
  <c r="R116" i="13" s="1"/>
  <c r="M117" i="13"/>
  <c r="N117" i="13"/>
  <c r="P117" i="13"/>
  <c r="Q117" i="13"/>
  <c r="S117" i="13"/>
  <c r="R117" i="13" s="1"/>
  <c r="M118" i="13"/>
  <c r="N118" i="13"/>
  <c r="P118" i="13"/>
  <c r="Q118" i="13"/>
  <c r="S118" i="13"/>
  <c r="R118" i="13" s="1"/>
  <c r="M119" i="13"/>
  <c r="N119" i="13"/>
  <c r="P119" i="13"/>
  <c r="Q119" i="13"/>
  <c r="S119" i="13"/>
  <c r="R119" i="13" s="1"/>
  <c r="M120" i="13"/>
  <c r="N120" i="13"/>
  <c r="P120" i="13"/>
  <c r="Q120" i="13"/>
  <c r="S120" i="13"/>
  <c r="R120" i="13" s="1"/>
  <c r="M121" i="13"/>
  <c r="N121" i="13"/>
  <c r="P121" i="13"/>
  <c r="Q121" i="13"/>
  <c r="S121" i="13"/>
  <c r="R121" i="13" s="1"/>
  <c r="M122" i="13"/>
  <c r="N122" i="13"/>
  <c r="P122" i="13"/>
  <c r="Q122" i="13"/>
  <c r="S122" i="13"/>
  <c r="R122" i="13" s="1"/>
  <c r="M123" i="13"/>
  <c r="N123" i="13"/>
  <c r="P123" i="13"/>
  <c r="Q123" i="13"/>
  <c r="R123" i="13"/>
  <c r="S123" i="13"/>
  <c r="M124" i="13"/>
  <c r="N124" i="13"/>
  <c r="P124" i="13"/>
  <c r="Q124" i="13"/>
  <c r="S124" i="13"/>
  <c r="R124" i="13" s="1"/>
  <c r="M125" i="13"/>
  <c r="N125" i="13"/>
  <c r="P125" i="13"/>
  <c r="Q125" i="13"/>
  <c r="S125" i="13"/>
  <c r="R125" i="13" s="1"/>
  <c r="M126" i="13"/>
  <c r="N126" i="13"/>
  <c r="P126" i="13"/>
  <c r="Q126" i="13"/>
  <c r="S126" i="13"/>
  <c r="R126" i="13" s="1"/>
  <c r="M127" i="13"/>
  <c r="N127" i="13"/>
  <c r="P127" i="13"/>
  <c r="Q127" i="13"/>
  <c r="S127" i="13"/>
  <c r="R127" i="13" s="1"/>
  <c r="M128" i="13"/>
  <c r="N128" i="13"/>
  <c r="P128" i="13"/>
  <c r="Q128" i="13"/>
  <c r="S128" i="13"/>
  <c r="R128" i="13" s="1"/>
  <c r="M129" i="13"/>
  <c r="N129" i="13"/>
  <c r="P129" i="13"/>
  <c r="Q129" i="13"/>
  <c r="S129" i="13"/>
  <c r="R129" i="13" s="1"/>
  <c r="M130" i="13"/>
  <c r="N130" i="13"/>
  <c r="P130" i="13"/>
  <c r="Q130" i="13"/>
  <c r="S130" i="13"/>
  <c r="R130" i="13" s="1"/>
  <c r="M131" i="13"/>
  <c r="N131" i="13"/>
  <c r="P131" i="13"/>
  <c r="Q131" i="13"/>
  <c r="R131" i="13"/>
  <c r="S131" i="13"/>
  <c r="M132" i="13"/>
  <c r="N132" i="13"/>
  <c r="P132" i="13"/>
  <c r="Q132" i="13"/>
  <c r="S132" i="13"/>
  <c r="R132" i="13" s="1"/>
  <c r="M133" i="13"/>
  <c r="N133" i="13"/>
  <c r="P133" i="13"/>
  <c r="Q133" i="13"/>
  <c r="S133" i="13"/>
  <c r="R133" i="13" s="1"/>
  <c r="M134" i="13"/>
  <c r="N134" i="13"/>
  <c r="P134" i="13"/>
  <c r="Q134" i="13"/>
  <c r="S134" i="13"/>
  <c r="R134" i="13" s="1"/>
  <c r="M135" i="13"/>
  <c r="N135" i="13"/>
  <c r="P135" i="13"/>
  <c r="Q135" i="13"/>
  <c r="S135" i="13"/>
  <c r="R135" i="13" s="1"/>
  <c r="M136" i="13"/>
  <c r="N136" i="13"/>
  <c r="P136" i="13"/>
  <c r="Q136" i="13"/>
  <c r="S136" i="13"/>
  <c r="R136" i="13" s="1"/>
  <c r="M137" i="13"/>
  <c r="N137" i="13"/>
  <c r="P137" i="13"/>
  <c r="Q137" i="13"/>
  <c r="S137" i="13"/>
  <c r="R137" i="13" s="1"/>
  <c r="M138" i="13"/>
  <c r="N138" i="13"/>
  <c r="P138" i="13"/>
  <c r="Q138" i="13"/>
  <c r="S138" i="13"/>
  <c r="R138" i="13" s="1"/>
  <c r="M139" i="13"/>
  <c r="N139" i="13"/>
  <c r="P139" i="13"/>
  <c r="Q139" i="13"/>
  <c r="R139" i="13"/>
  <c r="S139" i="13"/>
  <c r="M140" i="13"/>
  <c r="N140" i="13"/>
  <c r="P140" i="13"/>
  <c r="Q140" i="13"/>
  <c r="S140" i="13"/>
  <c r="R140" i="13" s="1"/>
  <c r="M141" i="13"/>
  <c r="N141" i="13"/>
  <c r="P141" i="13"/>
  <c r="Q141" i="13"/>
  <c r="S141" i="13"/>
  <c r="R141" i="13" s="1"/>
  <c r="M142" i="13"/>
  <c r="N142" i="13"/>
  <c r="P142" i="13"/>
  <c r="Q142" i="13"/>
  <c r="S142" i="13"/>
  <c r="R142" i="13" s="1"/>
  <c r="M143" i="13"/>
  <c r="N143" i="13"/>
  <c r="P143" i="13"/>
  <c r="Q143" i="13"/>
  <c r="S143" i="13"/>
  <c r="R143" i="13" s="1"/>
  <c r="M144" i="13"/>
  <c r="N144" i="13"/>
  <c r="P144" i="13"/>
  <c r="Q144" i="13"/>
  <c r="S144" i="13"/>
  <c r="R144" i="13" s="1"/>
  <c r="M145" i="13"/>
  <c r="N145" i="13"/>
  <c r="P145" i="13"/>
  <c r="Q145" i="13"/>
  <c r="S145" i="13"/>
  <c r="R145" i="13" s="1"/>
  <c r="M146" i="13"/>
  <c r="N146" i="13"/>
  <c r="P146" i="13"/>
  <c r="Q146" i="13"/>
  <c r="S146" i="13"/>
  <c r="R146" i="13" s="1"/>
  <c r="M147" i="13"/>
  <c r="N147" i="13"/>
  <c r="P147" i="13"/>
  <c r="Q147" i="13"/>
  <c r="R147" i="13"/>
  <c r="S147" i="13"/>
  <c r="M148" i="13"/>
  <c r="N148" i="13"/>
  <c r="P148" i="13"/>
  <c r="Q148" i="13"/>
  <c r="S148" i="13"/>
  <c r="R148" i="13" s="1"/>
  <c r="M149" i="13"/>
  <c r="N149" i="13"/>
  <c r="P149" i="13"/>
  <c r="Q149" i="13"/>
  <c r="S149" i="13"/>
  <c r="R149" i="13" s="1"/>
  <c r="M150" i="13"/>
  <c r="N150" i="13"/>
  <c r="P150" i="13"/>
  <c r="Q150" i="13"/>
  <c r="S150" i="13"/>
  <c r="R150" i="13" s="1"/>
  <c r="M151" i="13"/>
  <c r="N151" i="13"/>
  <c r="P151" i="13"/>
  <c r="Q151" i="13"/>
  <c r="S151" i="13"/>
  <c r="R151" i="13" s="1"/>
  <c r="M152" i="13"/>
  <c r="N152" i="13"/>
  <c r="P152" i="13"/>
  <c r="Q152" i="13"/>
  <c r="S152" i="13"/>
  <c r="R152" i="13" s="1"/>
  <c r="M153" i="13"/>
  <c r="N153" i="13"/>
  <c r="P153" i="13"/>
  <c r="Q153" i="13"/>
  <c r="S153" i="13"/>
  <c r="R153" i="13" s="1"/>
  <c r="M154" i="13"/>
  <c r="N154" i="13"/>
  <c r="P154" i="13"/>
  <c r="Q154" i="13"/>
  <c r="S154" i="13"/>
  <c r="R154" i="13" s="1"/>
  <c r="M155" i="13"/>
  <c r="N155" i="13"/>
  <c r="P155" i="13"/>
  <c r="Q155" i="13"/>
  <c r="R155" i="13"/>
  <c r="S155" i="13"/>
  <c r="M156" i="13"/>
  <c r="N156" i="13"/>
  <c r="P156" i="13"/>
  <c r="Q156" i="13"/>
  <c r="S156" i="13"/>
  <c r="R156" i="13" s="1"/>
  <c r="M157" i="13"/>
  <c r="N157" i="13"/>
  <c r="P157" i="13"/>
  <c r="Q157" i="13"/>
  <c r="S157" i="13"/>
  <c r="R157" i="13" s="1"/>
  <c r="M158" i="13"/>
  <c r="N158" i="13"/>
  <c r="P158" i="13"/>
  <c r="Q158" i="13"/>
  <c r="S158" i="13"/>
  <c r="R158" i="13" s="1"/>
  <c r="M159" i="13"/>
  <c r="N159" i="13"/>
  <c r="P159" i="13"/>
  <c r="Q159" i="13"/>
  <c r="S159" i="13"/>
  <c r="R159" i="13" s="1"/>
  <c r="M160" i="13"/>
  <c r="N160" i="13"/>
  <c r="P160" i="13"/>
  <c r="Q160" i="13"/>
  <c r="S160" i="13"/>
  <c r="R160" i="13" s="1"/>
  <c r="M161" i="13"/>
  <c r="N161" i="13"/>
  <c r="P161" i="13"/>
  <c r="Q161" i="13"/>
  <c r="S161" i="13"/>
  <c r="R161" i="13" s="1"/>
  <c r="M162" i="13"/>
  <c r="N162" i="13"/>
  <c r="P162" i="13"/>
  <c r="Q162" i="13"/>
  <c r="S162" i="13"/>
  <c r="R162" i="13" s="1"/>
  <c r="M163" i="13"/>
  <c r="N163" i="13"/>
  <c r="P163" i="13"/>
  <c r="Q163" i="13"/>
  <c r="R163" i="13"/>
  <c r="S163" i="13"/>
  <c r="M164" i="13"/>
  <c r="N164" i="13"/>
  <c r="P164" i="13"/>
  <c r="Q164" i="13"/>
  <c r="S164" i="13"/>
  <c r="R164" i="13" s="1"/>
  <c r="M165" i="13"/>
  <c r="N165" i="13"/>
  <c r="P165" i="13"/>
  <c r="Q165" i="13"/>
  <c r="S165" i="13"/>
  <c r="R165" i="13" s="1"/>
  <c r="M166" i="13"/>
  <c r="N166" i="13"/>
  <c r="P166" i="13"/>
  <c r="Q166" i="13"/>
  <c r="S166" i="13"/>
  <c r="R166" i="13" s="1"/>
  <c r="M167" i="13"/>
  <c r="N167" i="13"/>
  <c r="P167" i="13"/>
  <c r="Q167" i="13"/>
  <c r="S167" i="13"/>
  <c r="R167" i="13" s="1"/>
  <c r="M168" i="13"/>
  <c r="O168" i="13" s="1"/>
  <c r="N168" i="13"/>
  <c r="P168" i="13"/>
  <c r="Q168" i="13"/>
  <c r="S168" i="13"/>
  <c r="R168" i="13" s="1"/>
  <c r="M169" i="13"/>
  <c r="N169" i="13"/>
  <c r="P169" i="13"/>
  <c r="Q169" i="13"/>
  <c r="S169" i="13"/>
  <c r="R169" i="13" s="1"/>
  <c r="M170" i="13"/>
  <c r="N170" i="13"/>
  <c r="O170" i="13"/>
  <c r="P170" i="13"/>
  <c r="Q170" i="13"/>
  <c r="S170" i="13"/>
  <c r="R170" i="13" s="1"/>
  <c r="M171" i="13"/>
  <c r="O171" i="13" s="1"/>
  <c r="N171" i="13"/>
  <c r="P171" i="13"/>
  <c r="Q171" i="13"/>
  <c r="S171" i="13"/>
  <c r="R171" i="13" s="1"/>
  <c r="M172" i="13"/>
  <c r="N172" i="13"/>
  <c r="P172" i="13"/>
  <c r="Q172" i="13"/>
  <c r="S172" i="13"/>
  <c r="R172" i="13" s="1"/>
  <c r="M173" i="13"/>
  <c r="N173" i="13"/>
  <c r="O173" i="13"/>
  <c r="P173" i="13"/>
  <c r="Q173" i="13"/>
  <c r="S173" i="13"/>
  <c r="R173" i="13" s="1"/>
  <c r="M174" i="13"/>
  <c r="O174" i="13" s="1"/>
  <c r="N174" i="13"/>
  <c r="P174" i="13"/>
  <c r="Q174" i="13"/>
  <c r="S174" i="13"/>
  <c r="R174" i="13" s="1"/>
  <c r="M175" i="13"/>
  <c r="N175" i="13"/>
  <c r="P175" i="13"/>
  <c r="Q175" i="13"/>
  <c r="S175" i="13"/>
  <c r="R175" i="13" s="1"/>
  <c r="M176" i="13"/>
  <c r="N176" i="13"/>
  <c r="P176" i="13"/>
  <c r="Q176" i="13"/>
  <c r="S176" i="13"/>
  <c r="R176" i="13" s="1"/>
  <c r="M177" i="13"/>
  <c r="N177" i="13"/>
  <c r="O177" i="13" s="1"/>
  <c r="P177" i="13"/>
  <c r="Q177" i="13"/>
  <c r="S177" i="13"/>
  <c r="R177" i="13" s="1"/>
  <c r="M178" i="13"/>
  <c r="N178" i="13"/>
  <c r="P178" i="13"/>
  <c r="Q178" i="13"/>
  <c r="S178" i="13"/>
  <c r="R178" i="13" s="1"/>
  <c r="M179" i="13"/>
  <c r="O179" i="13" s="1"/>
  <c r="N179" i="13"/>
  <c r="P179" i="13"/>
  <c r="Q179" i="13"/>
  <c r="S179" i="13"/>
  <c r="R179" i="13" s="1"/>
  <c r="M180" i="13"/>
  <c r="N180" i="13"/>
  <c r="P180" i="13"/>
  <c r="Q180" i="13"/>
  <c r="S180" i="13"/>
  <c r="R180" i="13" s="1"/>
  <c r="M181" i="13"/>
  <c r="O181" i="13" s="1"/>
  <c r="N181" i="13"/>
  <c r="P181" i="13"/>
  <c r="Q181" i="13"/>
  <c r="S181" i="13"/>
  <c r="R181" i="13" s="1"/>
  <c r="M182" i="13"/>
  <c r="O182" i="13" s="1"/>
  <c r="N182" i="13"/>
  <c r="P182" i="13"/>
  <c r="Q182" i="13"/>
  <c r="S182" i="13"/>
  <c r="R182" i="13" s="1"/>
  <c r="M183" i="13"/>
  <c r="N183" i="13"/>
  <c r="P183" i="13"/>
  <c r="Q183" i="13"/>
  <c r="S183" i="13"/>
  <c r="R183" i="13" s="1"/>
  <c r="M184" i="13"/>
  <c r="O184" i="13" s="1"/>
  <c r="N184" i="13"/>
  <c r="P184" i="13"/>
  <c r="Q184" i="13"/>
  <c r="R184" i="13"/>
  <c r="S184" i="13"/>
  <c r="M185" i="13"/>
  <c r="O185" i="13" s="1"/>
  <c r="N185" i="13"/>
  <c r="P185" i="13"/>
  <c r="Q185" i="13"/>
  <c r="S185" i="13"/>
  <c r="R185" i="13" s="1"/>
  <c r="M186" i="13"/>
  <c r="O186" i="13" s="1"/>
  <c r="N186" i="13"/>
  <c r="P186" i="13"/>
  <c r="Q186" i="13"/>
  <c r="S186" i="13"/>
  <c r="R186" i="13" s="1"/>
  <c r="M187" i="13"/>
  <c r="N187" i="13"/>
  <c r="P187" i="13"/>
  <c r="Q187" i="13"/>
  <c r="S187" i="13"/>
  <c r="R187" i="13" s="1"/>
  <c r="M188" i="13"/>
  <c r="N188" i="13"/>
  <c r="P188" i="13"/>
  <c r="Q188" i="13"/>
  <c r="R188" i="13"/>
  <c r="S188" i="13"/>
  <c r="M189" i="13"/>
  <c r="N189" i="13"/>
  <c r="O189" i="13"/>
  <c r="P189" i="13"/>
  <c r="Q189" i="13"/>
  <c r="S189" i="13"/>
  <c r="R189" i="13" s="1"/>
  <c r="M190" i="13"/>
  <c r="O190" i="13" s="1"/>
  <c r="N190" i="13"/>
  <c r="P190" i="13"/>
  <c r="Q190" i="13"/>
  <c r="S190" i="13"/>
  <c r="R190" i="13" s="1"/>
  <c r="M191" i="13"/>
  <c r="N191" i="13"/>
  <c r="P191" i="13"/>
  <c r="Q191" i="13"/>
  <c r="S191" i="13"/>
  <c r="R191" i="13" s="1"/>
  <c r="M192" i="13"/>
  <c r="N192" i="13"/>
  <c r="P192" i="13"/>
  <c r="Q192" i="13"/>
  <c r="S192" i="13"/>
  <c r="R192" i="13" s="1"/>
  <c r="M193" i="13"/>
  <c r="O193" i="13" s="1"/>
  <c r="N193" i="13"/>
  <c r="P193" i="13"/>
  <c r="Q193" i="13"/>
  <c r="S193" i="13"/>
  <c r="R193" i="13" s="1"/>
  <c r="M194" i="13"/>
  <c r="N194" i="13"/>
  <c r="P194" i="13"/>
  <c r="Q194" i="13"/>
  <c r="S194" i="13"/>
  <c r="R194" i="13" s="1"/>
  <c r="M195" i="13"/>
  <c r="O195" i="13" s="1"/>
  <c r="N195" i="13"/>
  <c r="P195" i="13"/>
  <c r="Q195" i="13"/>
  <c r="S195" i="13"/>
  <c r="R195" i="13" s="1"/>
  <c r="M196" i="13"/>
  <c r="N196" i="13"/>
  <c r="P196" i="13"/>
  <c r="Q196" i="13"/>
  <c r="S196" i="13"/>
  <c r="R196" i="13" s="1"/>
  <c r="M197" i="13"/>
  <c r="O197" i="13" s="1"/>
  <c r="N197" i="13"/>
  <c r="P197" i="13"/>
  <c r="Q197" i="13"/>
  <c r="S197" i="13"/>
  <c r="R197" i="13" s="1"/>
  <c r="M198" i="13"/>
  <c r="N198" i="13"/>
  <c r="O198" i="13" s="1"/>
  <c r="P198" i="13"/>
  <c r="Q198" i="13"/>
  <c r="S198" i="13"/>
  <c r="R198" i="13" s="1"/>
  <c r="M199" i="13"/>
  <c r="N199" i="13"/>
  <c r="P199" i="13"/>
  <c r="Q199" i="13"/>
  <c r="S199" i="13"/>
  <c r="R199" i="13" s="1"/>
  <c r="M200" i="13"/>
  <c r="O200" i="13" s="1"/>
  <c r="N200" i="13"/>
  <c r="P200" i="13"/>
  <c r="Q200" i="13"/>
  <c r="R200" i="13"/>
  <c r="S200" i="13"/>
  <c r="M201" i="13"/>
  <c r="O201" i="13" s="1"/>
  <c r="N201" i="13"/>
  <c r="P201" i="13"/>
  <c r="Q201" i="13"/>
  <c r="S201" i="13"/>
  <c r="R201" i="13" s="1"/>
  <c r="M202" i="13"/>
  <c r="O202" i="13" s="1"/>
  <c r="N202" i="13"/>
  <c r="P202" i="13"/>
  <c r="Q202" i="13"/>
  <c r="S202" i="13"/>
  <c r="R202" i="13" s="1"/>
  <c r="M203" i="13"/>
  <c r="N203" i="13"/>
  <c r="P203" i="13"/>
  <c r="Q203" i="13"/>
  <c r="S203" i="13"/>
  <c r="R203" i="13" s="1"/>
  <c r="M204" i="13"/>
  <c r="N204" i="13"/>
  <c r="P204" i="13"/>
  <c r="Q204" i="13"/>
  <c r="R204" i="13"/>
  <c r="S204" i="13"/>
  <c r="M205" i="13"/>
  <c r="N205" i="13"/>
  <c r="P205" i="13"/>
  <c r="Q205" i="13"/>
  <c r="S205" i="13"/>
  <c r="R205" i="13" s="1"/>
  <c r="M206" i="13"/>
  <c r="N206" i="13"/>
  <c r="P206" i="13"/>
  <c r="Q206" i="13"/>
  <c r="S206" i="13"/>
  <c r="R206" i="13" s="1"/>
  <c r="M207" i="13"/>
  <c r="N207" i="13"/>
  <c r="P207" i="13"/>
  <c r="Q207" i="13"/>
  <c r="S207" i="13"/>
  <c r="R207" i="13" s="1"/>
  <c r="M208" i="13"/>
  <c r="N208" i="13"/>
  <c r="P208" i="13"/>
  <c r="Q208" i="13"/>
  <c r="S208" i="13"/>
  <c r="R208" i="13" s="1"/>
  <c r="M209" i="13"/>
  <c r="N209" i="13"/>
  <c r="O209" i="13" s="1"/>
  <c r="P209" i="13"/>
  <c r="Q209" i="13"/>
  <c r="S209" i="13"/>
  <c r="R209" i="13" s="1"/>
  <c r="M210" i="13"/>
  <c r="N210" i="13"/>
  <c r="P210" i="13"/>
  <c r="Q210" i="13"/>
  <c r="S210" i="13"/>
  <c r="R210" i="13" s="1"/>
  <c r="M211" i="13"/>
  <c r="O211" i="13" s="1"/>
  <c r="N211" i="13"/>
  <c r="P211" i="13"/>
  <c r="Q211" i="13"/>
  <c r="S211" i="13"/>
  <c r="R211" i="13" s="1"/>
  <c r="M212" i="13"/>
  <c r="N212" i="13"/>
  <c r="P212" i="13"/>
  <c r="Q212" i="13"/>
  <c r="S212" i="13"/>
  <c r="R212" i="13" s="1"/>
  <c r="M213" i="13"/>
  <c r="O213" i="13" s="1"/>
  <c r="N213" i="13"/>
  <c r="P213" i="13"/>
  <c r="Q213" i="13"/>
  <c r="S213" i="13"/>
  <c r="R213" i="13" s="1"/>
  <c r="M214" i="13"/>
  <c r="N214" i="13"/>
  <c r="O214" i="13" s="1"/>
  <c r="P214" i="13"/>
  <c r="Q214" i="13"/>
  <c r="S214" i="13"/>
  <c r="R214" i="13" s="1"/>
  <c r="M215" i="13"/>
  <c r="O215" i="13" s="1"/>
  <c r="N215" i="13"/>
  <c r="P215" i="13"/>
  <c r="Q215" i="13"/>
  <c r="S215" i="13"/>
  <c r="R215" i="13" s="1"/>
  <c r="M216" i="13"/>
  <c r="N216" i="13"/>
  <c r="P216" i="13"/>
  <c r="Q216" i="13"/>
  <c r="S216" i="13"/>
  <c r="R216" i="13" s="1"/>
  <c r="M217" i="13"/>
  <c r="N217" i="13"/>
  <c r="P217" i="13"/>
  <c r="Q217" i="13"/>
  <c r="S217" i="13"/>
  <c r="R217" i="13" s="1"/>
  <c r="M218" i="13"/>
  <c r="O218" i="13" s="1"/>
  <c r="N218" i="13"/>
  <c r="P218" i="13"/>
  <c r="Q218" i="13"/>
  <c r="S218" i="13"/>
  <c r="R218" i="13" s="1"/>
  <c r="M219" i="13"/>
  <c r="O219" i="13" s="1"/>
  <c r="N219" i="13"/>
  <c r="P219" i="13"/>
  <c r="Q219" i="13"/>
  <c r="S219" i="13"/>
  <c r="R219" i="13" s="1"/>
  <c r="M220" i="13"/>
  <c r="N220" i="13"/>
  <c r="P220" i="13"/>
  <c r="Q220" i="13"/>
  <c r="S220" i="13"/>
  <c r="R220" i="13" s="1"/>
  <c r="M221" i="13"/>
  <c r="N221" i="13"/>
  <c r="O221" i="13" s="1"/>
  <c r="P221" i="13"/>
  <c r="Q221" i="13"/>
  <c r="S221" i="13"/>
  <c r="R221" i="13" s="1"/>
  <c r="M222" i="13"/>
  <c r="O222" i="13" s="1"/>
  <c r="N222" i="13"/>
  <c r="P222" i="13"/>
  <c r="Q222" i="13"/>
  <c r="S222" i="13"/>
  <c r="R222" i="13" s="1"/>
  <c r="M223" i="13"/>
  <c r="N223" i="13"/>
  <c r="P223" i="13"/>
  <c r="Q223" i="13"/>
  <c r="S223" i="13"/>
  <c r="R223" i="13" s="1"/>
  <c r="M224" i="13"/>
  <c r="O224" i="13" s="1"/>
  <c r="N224" i="13"/>
  <c r="P224" i="13"/>
  <c r="Q224" i="13"/>
  <c r="R224" i="13"/>
  <c r="S224" i="13"/>
  <c r="M225" i="13"/>
  <c r="N225" i="13"/>
  <c r="O225" i="13"/>
  <c r="P225" i="13"/>
  <c r="Q225" i="13"/>
  <c r="S225" i="13"/>
  <c r="R225" i="13" s="1"/>
  <c r="M226" i="13"/>
  <c r="O226" i="13" s="1"/>
  <c r="N226" i="13"/>
  <c r="P226" i="13"/>
  <c r="Q226" i="13"/>
  <c r="S226" i="13"/>
  <c r="R226" i="13" s="1"/>
  <c r="M227" i="13"/>
  <c r="N227" i="13"/>
  <c r="P227" i="13"/>
  <c r="Q227" i="13"/>
  <c r="S227" i="13"/>
  <c r="R227" i="13" s="1"/>
  <c r="M228" i="13"/>
  <c r="N228" i="13"/>
  <c r="P228" i="13"/>
  <c r="Q228" i="13"/>
  <c r="S228" i="13"/>
  <c r="R228" i="13" s="1"/>
  <c r="M229" i="13"/>
  <c r="N229" i="13"/>
  <c r="P229" i="13"/>
  <c r="Q229" i="13"/>
  <c r="S229" i="13"/>
  <c r="R229" i="13" s="1"/>
  <c r="M230" i="13"/>
  <c r="N230" i="13"/>
  <c r="P230" i="13"/>
  <c r="Q230" i="13"/>
  <c r="S230" i="13"/>
  <c r="R230" i="13" s="1"/>
  <c r="M231" i="13"/>
  <c r="N231" i="13"/>
  <c r="P231" i="13"/>
  <c r="Q231" i="13"/>
  <c r="S231" i="13"/>
  <c r="R231" i="13" s="1"/>
  <c r="M232" i="13"/>
  <c r="O232" i="13" s="1"/>
  <c r="N232" i="13"/>
  <c r="P232" i="13"/>
  <c r="Q232" i="13"/>
  <c r="R232" i="13"/>
  <c r="S232" i="13"/>
  <c r="M233" i="13"/>
  <c r="O233" i="13" s="1"/>
  <c r="N233" i="13"/>
  <c r="P233" i="13"/>
  <c r="Q233" i="13"/>
  <c r="S233" i="13"/>
  <c r="R233" i="13" s="1"/>
  <c r="M234" i="13"/>
  <c r="N234" i="13"/>
  <c r="O234" i="13" s="1"/>
  <c r="P234" i="13"/>
  <c r="Q234" i="13"/>
  <c r="S234" i="13"/>
  <c r="R234" i="13" s="1"/>
  <c r="M235" i="13"/>
  <c r="N235" i="13"/>
  <c r="P235" i="13"/>
  <c r="Q235" i="13"/>
  <c r="S235" i="13"/>
  <c r="R235" i="13" s="1"/>
  <c r="M236" i="13"/>
  <c r="N236" i="13"/>
  <c r="P236" i="13"/>
  <c r="Q236" i="13"/>
  <c r="R236" i="13"/>
  <c r="S236" i="13"/>
  <c r="M237" i="13"/>
  <c r="N237" i="13"/>
  <c r="P237" i="13"/>
  <c r="Q237" i="13"/>
  <c r="S237" i="13"/>
  <c r="R237" i="13" s="1"/>
  <c r="M238" i="13"/>
  <c r="N238" i="13"/>
  <c r="P238" i="13"/>
  <c r="Q238" i="13"/>
  <c r="S238" i="13"/>
  <c r="R238" i="13" s="1"/>
  <c r="M239" i="13"/>
  <c r="N239" i="13"/>
  <c r="P239" i="13"/>
  <c r="Q239" i="13"/>
  <c r="S239" i="13"/>
  <c r="R239" i="13" s="1"/>
  <c r="M240" i="13"/>
  <c r="N240" i="13"/>
  <c r="P240" i="13"/>
  <c r="Q240" i="13"/>
  <c r="S240" i="13"/>
  <c r="R240" i="13" s="1"/>
  <c r="M241" i="13"/>
  <c r="O241" i="13" s="1"/>
  <c r="N241" i="13"/>
  <c r="P241" i="13"/>
  <c r="Q241" i="13"/>
  <c r="S241" i="13"/>
  <c r="R241" i="13" s="1"/>
  <c r="M242" i="13"/>
  <c r="N242" i="13"/>
  <c r="P242" i="13"/>
  <c r="Q242" i="13"/>
  <c r="S242" i="13"/>
  <c r="R242" i="13" s="1"/>
  <c r="M243" i="13"/>
  <c r="O243" i="13" s="1"/>
  <c r="N243" i="13"/>
  <c r="P243" i="13"/>
  <c r="Q243" i="13"/>
  <c r="S243" i="13"/>
  <c r="R243" i="13" s="1"/>
  <c r="M244" i="13"/>
  <c r="N244" i="13"/>
  <c r="P244" i="13"/>
  <c r="Q244" i="13"/>
  <c r="S244" i="13"/>
  <c r="R244" i="13" s="1"/>
  <c r="M245" i="13"/>
  <c r="O245" i="13" s="1"/>
  <c r="N245" i="13"/>
  <c r="P245" i="13"/>
  <c r="Q245" i="13"/>
  <c r="S245" i="13"/>
  <c r="R245" i="13" s="1"/>
  <c r="M246" i="13"/>
  <c r="N246" i="13"/>
  <c r="O246" i="13" s="1"/>
  <c r="P246" i="13"/>
  <c r="Q246" i="13"/>
  <c r="S246" i="13"/>
  <c r="R246" i="13" s="1"/>
  <c r="M247" i="13"/>
  <c r="O247" i="13" s="1"/>
  <c r="N247" i="13"/>
  <c r="P247" i="13"/>
  <c r="Q247" i="13"/>
  <c r="S247" i="13"/>
  <c r="R247" i="13" s="1"/>
  <c r="M248" i="13"/>
  <c r="N248" i="13"/>
  <c r="P248" i="13"/>
  <c r="Q248" i="13"/>
  <c r="S248" i="13"/>
  <c r="R248" i="13" s="1"/>
  <c r="M249" i="13"/>
  <c r="N249" i="13"/>
  <c r="P249" i="13"/>
  <c r="Q249" i="13"/>
  <c r="S249" i="13"/>
  <c r="R249" i="13" s="1"/>
  <c r="M250" i="13"/>
  <c r="N250" i="13"/>
  <c r="O250" i="13"/>
  <c r="P250" i="13"/>
  <c r="Q250" i="13"/>
  <c r="S250" i="13"/>
  <c r="R250" i="13" s="1"/>
  <c r="M251" i="13"/>
  <c r="O251" i="13" s="1"/>
  <c r="N251" i="13"/>
  <c r="P251" i="13"/>
  <c r="Q251" i="13"/>
  <c r="S251" i="13"/>
  <c r="R251" i="13" s="1"/>
  <c r="M252" i="13"/>
  <c r="N252" i="13"/>
  <c r="P252" i="13"/>
  <c r="Q252" i="13"/>
  <c r="S252" i="13"/>
  <c r="R252" i="13" s="1"/>
  <c r="M253" i="13"/>
  <c r="N253" i="13"/>
  <c r="O253" i="13" s="1"/>
  <c r="P253" i="13"/>
  <c r="Q253" i="13"/>
  <c r="S253" i="13"/>
  <c r="R253" i="13" s="1"/>
  <c r="M254" i="13"/>
  <c r="O254" i="13" s="1"/>
  <c r="N254" i="13"/>
  <c r="P254" i="13"/>
  <c r="Q254" i="13"/>
  <c r="S254" i="13"/>
  <c r="R254" i="13" s="1"/>
  <c r="M255" i="13"/>
  <c r="N255" i="13"/>
  <c r="P255" i="13"/>
  <c r="Q255" i="13"/>
  <c r="S255" i="13"/>
  <c r="R255" i="13" s="1"/>
  <c r="M256" i="13"/>
  <c r="O256" i="13" s="1"/>
  <c r="N256" i="13"/>
  <c r="P256" i="13"/>
  <c r="Q256" i="13"/>
  <c r="R256" i="13"/>
  <c r="S256" i="13"/>
  <c r="M257" i="13"/>
  <c r="O257" i="13" s="1"/>
  <c r="N257" i="13"/>
  <c r="P257" i="13"/>
  <c r="Q257" i="13"/>
  <c r="S257" i="13"/>
  <c r="R257" i="13" s="1"/>
  <c r="M258" i="13"/>
  <c r="O258" i="13" s="1"/>
  <c r="N258" i="13"/>
  <c r="P258" i="13"/>
  <c r="Q258" i="13"/>
  <c r="S258" i="13"/>
  <c r="R258" i="13" s="1"/>
  <c r="M259" i="13"/>
  <c r="N259" i="13"/>
  <c r="P259" i="13"/>
  <c r="Q259" i="13"/>
  <c r="S259" i="13"/>
  <c r="R259" i="13" s="1"/>
  <c r="M260" i="13"/>
  <c r="N260" i="13"/>
  <c r="P260" i="13"/>
  <c r="Q260" i="13"/>
  <c r="S260" i="13"/>
  <c r="R260" i="13" s="1"/>
  <c r="M261" i="13"/>
  <c r="N261" i="13"/>
  <c r="P261" i="13"/>
  <c r="Q261" i="13"/>
  <c r="S261" i="13"/>
  <c r="R261" i="13" s="1"/>
  <c r="M262" i="13"/>
  <c r="N262" i="13"/>
  <c r="P262" i="13"/>
  <c r="Q262" i="13"/>
  <c r="S262" i="13"/>
  <c r="R262" i="13" s="1"/>
  <c r="M263" i="13"/>
  <c r="N263" i="13"/>
  <c r="P263" i="13"/>
  <c r="Q263" i="13"/>
  <c r="S263" i="13"/>
  <c r="R263" i="13" s="1"/>
  <c r="M264" i="13"/>
  <c r="O264" i="13" s="1"/>
  <c r="N264" i="13"/>
  <c r="P264" i="13"/>
  <c r="Q264" i="13"/>
  <c r="R264" i="13"/>
  <c r="S264" i="13"/>
  <c r="M265" i="13"/>
  <c r="O265" i="13" s="1"/>
  <c r="N265" i="13"/>
  <c r="P265" i="13"/>
  <c r="Q265" i="13"/>
  <c r="S265" i="13"/>
  <c r="R265" i="13" s="1"/>
  <c r="M266" i="13"/>
  <c r="N266" i="13"/>
  <c r="P266" i="13"/>
  <c r="Q266" i="13"/>
  <c r="S266" i="13"/>
  <c r="R266" i="13" s="1"/>
  <c r="M267" i="13"/>
  <c r="N267" i="13"/>
  <c r="P267" i="13"/>
  <c r="Q267" i="13"/>
  <c r="S267" i="13"/>
  <c r="R267" i="13" s="1"/>
  <c r="M268" i="13"/>
  <c r="O268" i="13" s="1"/>
  <c r="N268" i="13"/>
  <c r="P268" i="13"/>
  <c r="Q268" i="13"/>
  <c r="R268" i="13"/>
  <c r="S268" i="13"/>
  <c r="M269" i="13"/>
  <c r="N269" i="13"/>
  <c r="P269" i="13"/>
  <c r="Q269" i="13"/>
  <c r="S269" i="13"/>
  <c r="R269" i="13" s="1"/>
  <c r="M270" i="13"/>
  <c r="N270" i="13"/>
  <c r="P270" i="13"/>
  <c r="Q270" i="13"/>
  <c r="S270" i="13"/>
  <c r="R270" i="13" s="1"/>
  <c r="M271" i="13"/>
  <c r="N271" i="13"/>
  <c r="P271" i="13"/>
  <c r="Q271" i="13"/>
  <c r="S271" i="13"/>
  <c r="R271" i="13" s="1"/>
  <c r="M272" i="13"/>
  <c r="N272" i="13"/>
  <c r="P272" i="13"/>
  <c r="Q272" i="13"/>
  <c r="S272" i="13"/>
  <c r="R272" i="13" s="1"/>
  <c r="M273" i="13"/>
  <c r="N273" i="13"/>
  <c r="P273" i="13"/>
  <c r="Q273" i="13"/>
  <c r="S273" i="13"/>
  <c r="R273" i="13" s="1"/>
  <c r="M274" i="13"/>
  <c r="N274" i="13"/>
  <c r="P274" i="13"/>
  <c r="Q274" i="13"/>
  <c r="S274" i="13"/>
  <c r="R274" i="13" s="1"/>
  <c r="M275" i="13"/>
  <c r="N275" i="13"/>
  <c r="P275" i="13"/>
  <c r="Q275" i="13"/>
  <c r="S275" i="13"/>
  <c r="R275" i="13" s="1"/>
  <c r="M276" i="13"/>
  <c r="N276" i="13"/>
  <c r="P276" i="13"/>
  <c r="Q276" i="13"/>
  <c r="S276" i="13"/>
  <c r="R276" i="13" s="1"/>
  <c r="M277" i="13"/>
  <c r="N277" i="13"/>
  <c r="P277" i="13"/>
  <c r="Q277" i="13"/>
  <c r="S277" i="13"/>
  <c r="R277" i="13" s="1"/>
  <c r="M278" i="13"/>
  <c r="N278" i="13"/>
  <c r="P278" i="13"/>
  <c r="Q278" i="13"/>
  <c r="S278" i="13"/>
  <c r="R278" i="13" s="1"/>
  <c r="M279" i="13"/>
  <c r="N279" i="13"/>
  <c r="P279" i="13"/>
  <c r="Q279" i="13"/>
  <c r="S279" i="13"/>
  <c r="R279" i="13" s="1"/>
  <c r="M280" i="13"/>
  <c r="O280" i="13" s="1"/>
  <c r="N280" i="13"/>
  <c r="P280" i="13"/>
  <c r="Q280" i="13"/>
  <c r="R280" i="13"/>
  <c r="S280" i="13"/>
  <c r="M281" i="13"/>
  <c r="O281" i="13" s="1"/>
  <c r="N281" i="13"/>
  <c r="P281" i="13"/>
  <c r="Q281" i="13"/>
  <c r="S281" i="13"/>
  <c r="R281" i="13" s="1"/>
  <c r="M282" i="13"/>
  <c r="N282" i="13"/>
  <c r="P282" i="13"/>
  <c r="Q282" i="13"/>
  <c r="S282" i="13"/>
  <c r="R282" i="13" s="1"/>
  <c r="M283" i="13"/>
  <c r="N283" i="13"/>
  <c r="O283" i="13" s="1"/>
  <c r="P283" i="13"/>
  <c r="Q283" i="13"/>
  <c r="S283" i="13"/>
  <c r="R283" i="13" s="1"/>
  <c r="M284" i="13"/>
  <c r="O284" i="13" s="1"/>
  <c r="N284" i="13"/>
  <c r="P284" i="13"/>
  <c r="Q284" i="13"/>
  <c r="R284" i="13"/>
  <c r="S284" i="13"/>
  <c r="M285" i="13"/>
  <c r="N285" i="13"/>
  <c r="P285" i="13"/>
  <c r="Q285" i="13"/>
  <c r="S285" i="13"/>
  <c r="R285" i="13" s="1"/>
  <c r="M286" i="13"/>
  <c r="N286" i="13"/>
  <c r="P286" i="13"/>
  <c r="Q286" i="13"/>
  <c r="S286" i="13"/>
  <c r="R286" i="13" s="1"/>
  <c r="M287" i="13"/>
  <c r="N287" i="13"/>
  <c r="P287" i="13"/>
  <c r="Q287" i="13"/>
  <c r="S287" i="13"/>
  <c r="R287" i="13" s="1"/>
  <c r="M288" i="13"/>
  <c r="O288" i="13" s="1"/>
  <c r="N288" i="13"/>
  <c r="P288" i="13"/>
  <c r="Q288" i="13"/>
  <c r="R288" i="13"/>
  <c r="S288" i="13"/>
  <c r="M289" i="13"/>
  <c r="O289" i="13" s="1"/>
  <c r="N289" i="13"/>
  <c r="P289" i="13"/>
  <c r="Q289" i="13"/>
  <c r="S289" i="13"/>
  <c r="R289" i="13" s="1"/>
  <c r="M290" i="13"/>
  <c r="N290" i="13"/>
  <c r="O290" i="13" s="1"/>
  <c r="P290" i="13"/>
  <c r="Q290" i="13"/>
  <c r="S290" i="13"/>
  <c r="R290" i="13" s="1"/>
  <c r="M291" i="13"/>
  <c r="O291" i="13" s="1"/>
  <c r="N291" i="13"/>
  <c r="P291" i="13"/>
  <c r="Q291" i="13"/>
  <c r="S291" i="13"/>
  <c r="R291" i="13" s="1"/>
  <c r="M292" i="13"/>
  <c r="N292" i="13"/>
  <c r="P292" i="13"/>
  <c r="Q292" i="13"/>
  <c r="S292" i="13"/>
  <c r="R292" i="13" s="1"/>
  <c r="M293" i="13"/>
  <c r="O293" i="13" s="1"/>
  <c r="N293" i="13"/>
  <c r="P293" i="13"/>
  <c r="Q293" i="13"/>
  <c r="S293" i="13"/>
  <c r="R293" i="13" s="1"/>
  <c r="M294" i="13"/>
  <c r="N294" i="13"/>
  <c r="O294" i="13" s="1"/>
  <c r="P294" i="13"/>
  <c r="Q294" i="13"/>
  <c r="S294" i="13"/>
  <c r="R294" i="13" s="1"/>
  <c r="M295" i="13"/>
  <c r="O295" i="13" s="1"/>
  <c r="N295" i="13"/>
  <c r="P295" i="13"/>
  <c r="Q295" i="13"/>
  <c r="S295" i="13"/>
  <c r="R295" i="13" s="1"/>
  <c r="M296" i="13"/>
  <c r="N296" i="13"/>
  <c r="P296" i="13"/>
  <c r="Q296" i="13"/>
  <c r="S296" i="13"/>
  <c r="R296" i="13" s="1"/>
  <c r="M297" i="13"/>
  <c r="N297" i="13"/>
  <c r="P297" i="13"/>
  <c r="Q297" i="13"/>
  <c r="S297" i="13"/>
  <c r="R297" i="13" s="1"/>
  <c r="M298" i="13"/>
  <c r="N298" i="13"/>
  <c r="P298" i="13"/>
  <c r="Q298" i="13"/>
  <c r="R298" i="13"/>
  <c r="S298" i="13"/>
  <c r="M299" i="13"/>
  <c r="N299" i="13"/>
  <c r="P299" i="13"/>
  <c r="Q299" i="13"/>
  <c r="S299" i="13"/>
  <c r="R299" i="13" s="1"/>
  <c r="M300" i="13"/>
  <c r="N300" i="13"/>
  <c r="P300" i="13"/>
  <c r="Q300" i="13"/>
  <c r="S300" i="13"/>
  <c r="R300" i="13" s="1"/>
  <c r="M301" i="13"/>
  <c r="N301" i="13"/>
  <c r="O301" i="13" s="1"/>
  <c r="P301" i="13"/>
  <c r="Q301" i="13"/>
  <c r="S301" i="13"/>
  <c r="R301" i="13" s="1"/>
  <c r="M302" i="13"/>
  <c r="N302" i="13"/>
  <c r="P302" i="13"/>
  <c r="Q302" i="13"/>
  <c r="R302" i="13"/>
  <c r="S302" i="13"/>
  <c r="M303" i="13"/>
  <c r="N303" i="13"/>
  <c r="P303" i="13"/>
  <c r="Q303" i="13"/>
  <c r="S303" i="13"/>
  <c r="R303" i="13" s="1"/>
  <c r="M304" i="13"/>
  <c r="N304" i="13"/>
  <c r="P304" i="13"/>
  <c r="Q304" i="13"/>
  <c r="S304" i="13"/>
  <c r="R304" i="13" s="1"/>
  <c r="M305" i="13"/>
  <c r="N305" i="13"/>
  <c r="P305" i="13"/>
  <c r="Q305" i="13"/>
  <c r="S305" i="13"/>
  <c r="R305" i="13" s="1"/>
  <c r="M306" i="13"/>
  <c r="N306" i="13"/>
  <c r="P306" i="13"/>
  <c r="Q306" i="13"/>
  <c r="S306" i="13"/>
  <c r="R306" i="13" s="1"/>
  <c r="M307" i="13"/>
  <c r="N307" i="13"/>
  <c r="P307" i="13"/>
  <c r="Q307" i="13"/>
  <c r="S307" i="13"/>
  <c r="R307" i="13" s="1"/>
  <c r="M308" i="13"/>
  <c r="N308" i="13"/>
  <c r="P308" i="13"/>
  <c r="Q308" i="13"/>
  <c r="S308" i="13"/>
  <c r="R308" i="13" s="1"/>
  <c r="M309" i="13"/>
  <c r="N309" i="13"/>
  <c r="P309" i="13"/>
  <c r="Q309" i="13"/>
  <c r="S309" i="13"/>
  <c r="R309" i="13" s="1"/>
  <c r="M310" i="13"/>
  <c r="N310" i="13"/>
  <c r="P310" i="13"/>
  <c r="Q310" i="13"/>
  <c r="R310" i="13"/>
  <c r="S310" i="13"/>
  <c r="M311" i="13"/>
  <c r="O311" i="13" s="1"/>
  <c r="N311" i="13"/>
  <c r="P311" i="13"/>
  <c r="Q311" i="13"/>
  <c r="S311" i="13"/>
  <c r="R311" i="13" s="1"/>
  <c r="M312" i="13"/>
  <c r="N312" i="13"/>
  <c r="P312" i="13"/>
  <c r="Q312" i="13"/>
  <c r="S312" i="13"/>
  <c r="R312" i="13" s="1"/>
  <c r="M313" i="13"/>
  <c r="N313" i="13"/>
  <c r="P313" i="13"/>
  <c r="Q313" i="13"/>
  <c r="S313" i="13"/>
  <c r="R313" i="13" s="1"/>
  <c r="M314" i="13"/>
  <c r="N314" i="13"/>
  <c r="P314" i="13"/>
  <c r="Q314" i="13"/>
  <c r="R314" i="13"/>
  <c r="S314" i="13"/>
  <c r="M315" i="13"/>
  <c r="N315" i="13"/>
  <c r="P315" i="13"/>
  <c r="Q315" i="13"/>
  <c r="S315" i="13"/>
  <c r="R315" i="13" s="1"/>
  <c r="M316" i="13"/>
  <c r="N316" i="13"/>
  <c r="P316" i="13"/>
  <c r="Q316" i="13"/>
  <c r="S316" i="13"/>
  <c r="R316" i="13" s="1"/>
  <c r="M317" i="13"/>
  <c r="N317" i="13"/>
  <c r="P317" i="13"/>
  <c r="Q317" i="13"/>
  <c r="S317" i="13"/>
  <c r="R317" i="13" s="1"/>
  <c r="M318" i="13"/>
  <c r="N318" i="13"/>
  <c r="P318" i="13"/>
  <c r="Q318" i="13"/>
  <c r="R318" i="13"/>
  <c r="S318" i="13"/>
  <c r="M319" i="13"/>
  <c r="O319" i="13" s="1"/>
  <c r="N319" i="13"/>
  <c r="P319" i="13"/>
  <c r="Q319" i="13"/>
  <c r="S319" i="13"/>
  <c r="R319" i="13" s="1"/>
  <c r="M320" i="13"/>
  <c r="O320" i="13" s="1"/>
  <c r="N320" i="13"/>
  <c r="P320" i="13"/>
  <c r="Q320" i="13"/>
  <c r="R320" i="13"/>
  <c r="S320" i="13"/>
  <c r="M321" i="13"/>
  <c r="O321" i="13" s="1"/>
  <c r="N321" i="13"/>
  <c r="P321" i="13"/>
  <c r="Q321" i="13"/>
  <c r="S321" i="13"/>
  <c r="R321" i="13" s="1"/>
  <c r="M322" i="13"/>
  <c r="N322" i="13"/>
  <c r="O322" i="13" s="1"/>
  <c r="P322" i="13"/>
  <c r="Q322" i="13"/>
  <c r="S322" i="13"/>
  <c r="R322" i="13" s="1"/>
  <c r="M323" i="13"/>
  <c r="O323" i="13" s="1"/>
  <c r="N323" i="13"/>
  <c r="P323" i="13"/>
  <c r="Q323" i="13"/>
  <c r="S323" i="13"/>
  <c r="R323" i="13" s="1"/>
  <c r="M324" i="13"/>
  <c r="N324" i="13"/>
  <c r="P324" i="13"/>
  <c r="Q324" i="13"/>
  <c r="S324" i="13"/>
  <c r="R324" i="13" s="1"/>
  <c r="M325" i="13"/>
  <c r="O325" i="13" s="1"/>
  <c r="N325" i="13"/>
  <c r="P325" i="13"/>
  <c r="Q325" i="13"/>
  <c r="S325" i="13"/>
  <c r="R325" i="13" s="1"/>
  <c r="M326" i="13"/>
  <c r="N326" i="13"/>
  <c r="P326" i="13"/>
  <c r="Q326" i="13"/>
  <c r="S326" i="13"/>
  <c r="R326" i="13" s="1"/>
  <c r="M327" i="13"/>
  <c r="N327" i="13"/>
  <c r="P327" i="13"/>
  <c r="Q327" i="13"/>
  <c r="S327" i="13"/>
  <c r="R327" i="13" s="1"/>
  <c r="M328" i="13"/>
  <c r="O328" i="13" s="1"/>
  <c r="N328" i="13"/>
  <c r="P328" i="13"/>
  <c r="Q328" i="13"/>
  <c r="R328" i="13"/>
  <c r="S328" i="13"/>
  <c r="M329" i="13"/>
  <c r="O329" i="13" s="1"/>
  <c r="N329" i="13"/>
  <c r="P329" i="13"/>
  <c r="Q329" i="13"/>
  <c r="S329" i="13"/>
  <c r="R329" i="13" s="1"/>
  <c r="M330" i="13"/>
  <c r="N330" i="13"/>
  <c r="P330" i="13"/>
  <c r="Q330" i="13"/>
  <c r="S330" i="13"/>
  <c r="R330" i="13" s="1"/>
  <c r="M331" i="13"/>
  <c r="N331" i="13"/>
  <c r="O331" i="13" s="1"/>
  <c r="P331" i="13"/>
  <c r="Q331" i="13"/>
  <c r="S331" i="13"/>
  <c r="R331" i="13" s="1"/>
  <c r="M332" i="13"/>
  <c r="O332" i="13" s="1"/>
  <c r="N332" i="13"/>
  <c r="P332" i="13"/>
  <c r="Q332" i="13"/>
  <c r="R332" i="13"/>
  <c r="S332" i="13"/>
  <c r="M333" i="13"/>
  <c r="N333" i="13"/>
  <c r="P333" i="13"/>
  <c r="Q333" i="13"/>
  <c r="S333" i="13"/>
  <c r="R333" i="13" s="1"/>
  <c r="M334" i="13"/>
  <c r="N334" i="13"/>
  <c r="O334" i="13" s="1"/>
  <c r="P334" i="13"/>
  <c r="Q334" i="13"/>
  <c r="S334" i="13"/>
  <c r="R334" i="13" s="1"/>
  <c r="M335" i="13"/>
  <c r="O335" i="13" s="1"/>
  <c r="N335" i="13"/>
  <c r="P335" i="13"/>
  <c r="Q335" i="13"/>
  <c r="S335" i="13"/>
  <c r="R335" i="13" s="1"/>
  <c r="M336" i="13"/>
  <c r="N336" i="13"/>
  <c r="P336" i="13"/>
  <c r="Q336" i="13"/>
  <c r="S336" i="13"/>
  <c r="R336" i="13" s="1"/>
  <c r="M337" i="13"/>
  <c r="N337" i="13"/>
  <c r="P337" i="13"/>
  <c r="Q337" i="13"/>
  <c r="S337" i="13"/>
  <c r="R337" i="13" s="1"/>
  <c r="M338" i="13"/>
  <c r="N338" i="13"/>
  <c r="P338" i="13"/>
  <c r="Q338" i="13"/>
  <c r="S338" i="13"/>
  <c r="R338" i="13" s="1"/>
  <c r="M339" i="13"/>
  <c r="N339" i="13"/>
  <c r="P339" i="13"/>
  <c r="Q339" i="13"/>
  <c r="S339" i="13"/>
  <c r="R339" i="13" s="1"/>
  <c r="M340" i="13"/>
  <c r="N340" i="13"/>
  <c r="P340" i="13"/>
  <c r="Q340" i="13"/>
  <c r="S340" i="13"/>
  <c r="R340" i="13" s="1"/>
  <c r="M341" i="13"/>
  <c r="N341" i="13"/>
  <c r="P341" i="13"/>
  <c r="Q341" i="13"/>
  <c r="S341" i="13"/>
  <c r="R341" i="13" s="1"/>
  <c r="M342" i="13"/>
  <c r="N342" i="13"/>
  <c r="P342" i="13"/>
  <c r="Q342" i="13"/>
  <c r="R342" i="13"/>
  <c r="S342" i="13"/>
  <c r="M343" i="13"/>
  <c r="O343" i="13" s="1"/>
  <c r="N343" i="13"/>
  <c r="P343" i="13"/>
  <c r="Q343" i="13"/>
  <c r="S343" i="13"/>
  <c r="R343" i="13" s="1"/>
  <c r="M344" i="13"/>
  <c r="N344" i="13"/>
  <c r="P344" i="13"/>
  <c r="Q344" i="13"/>
  <c r="S344" i="13"/>
  <c r="R344" i="13" s="1"/>
  <c r="M345" i="13"/>
  <c r="N345" i="13"/>
  <c r="P345" i="13"/>
  <c r="Q345" i="13"/>
  <c r="S345" i="13"/>
  <c r="R345" i="13" s="1"/>
  <c r="M346" i="13"/>
  <c r="N346" i="13"/>
  <c r="P346" i="13"/>
  <c r="Q346" i="13"/>
  <c r="R346" i="13"/>
  <c r="S346" i="13"/>
  <c r="M347" i="13"/>
  <c r="N347" i="13"/>
  <c r="O347" i="13"/>
  <c r="P347" i="13"/>
  <c r="Q347" i="13"/>
  <c r="S347" i="13"/>
  <c r="R347" i="13" s="1"/>
  <c r="M348" i="13"/>
  <c r="O348" i="13" s="1"/>
  <c r="N348" i="13"/>
  <c r="P348" i="13"/>
  <c r="Q348" i="13"/>
  <c r="R348" i="13"/>
  <c r="S348" i="13"/>
  <c r="M349" i="13"/>
  <c r="N349" i="13"/>
  <c r="P349" i="13"/>
  <c r="Q349" i="13"/>
  <c r="S349" i="13"/>
  <c r="R349" i="13" s="1"/>
  <c r="M350" i="13"/>
  <c r="N350" i="13"/>
  <c r="O350" i="13" s="1"/>
  <c r="P350" i="13"/>
  <c r="Q350" i="13"/>
  <c r="S350" i="13"/>
  <c r="R350" i="13" s="1"/>
  <c r="M351" i="13"/>
  <c r="O351" i="13" s="1"/>
  <c r="N351" i="13"/>
  <c r="P351" i="13"/>
  <c r="Q351" i="13"/>
  <c r="S351" i="13"/>
  <c r="R351" i="13" s="1"/>
  <c r="M352" i="13"/>
  <c r="N352" i="13"/>
  <c r="P352" i="13"/>
  <c r="Q352" i="13"/>
  <c r="S352" i="13"/>
  <c r="R352" i="13" s="1"/>
  <c r="M353" i="13"/>
  <c r="N353" i="13"/>
  <c r="P353" i="13"/>
  <c r="Q353" i="13"/>
  <c r="S353" i="13"/>
  <c r="R353" i="13" s="1"/>
  <c r="M354" i="13"/>
  <c r="N354" i="13"/>
  <c r="P354" i="13"/>
  <c r="Q354" i="13"/>
  <c r="S354" i="13"/>
  <c r="R354" i="13" s="1"/>
  <c r="M355" i="13"/>
  <c r="N355" i="13"/>
  <c r="P355" i="13"/>
  <c r="Q355" i="13"/>
  <c r="S355" i="13"/>
  <c r="R355" i="13" s="1"/>
  <c r="M356" i="13"/>
  <c r="N356" i="13"/>
  <c r="P356" i="13"/>
  <c r="Q356" i="13"/>
  <c r="S356" i="13"/>
  <c r="R356" i="13" s="1"/>
  <c r="M357" i="13"/>
  <c r="N357" i="13"/>
  <c r="P357" i="13"/>
  <c r="Q357" i="13"/>
  <c r="S357" i="13"/>
  <c r="R357" i="13" s="1"/>
  <c r="M358" i="13"/>
  <c r="N358" i="13"/>
  <c r="P358" i="13"/>
  <c r="Q358" i="13"/>
  <c r="R358" i="13"/>
  <c r="S358" i="13"/>
  <c r="M359" i="13"/>
  <c r="O359" i="13" s="1"/>
  <c r="N359" i="13"/>
  <c r="P359" i="13"/>
  <c r="Q359" i="13"/>
  <c r="S359" i="13"/>
  <c r="R359" i="13" s="1"/>
  <c r="M360" i="13"/>
  <c r="N360" i="13"/>
  <c r="P360" i="13"/>
  <c r="Q360" i="13"/>
  <c r="S360" i="13"/>
  <c r="R360" i="13" s="1"/>
  <c r="M361" i="13"/>
  <c r="N361" i="13"/>
  <c r="P361" i="13"/>
  <c r="Q361" i="13"/>
  <c r="S361" i="13"/>
  <c r="R361" i="13" s="1"/>
  <c r="M362" i="13"/>
  <c r="N362" i="13"/>
  <c r="P362" i="13"/>
  <c r="Q362" i="13"/>
  <c r="R362" i="13"/>
  <c r="S362" i="13"/>
  <c r="M363" i="13"/>
  <c r="O363" i="13" s="1"/>
  <c r="N363" i="13"/>
  <c r="P363" i="13"/>
  <c r="Q363" i="13"/>
  <c r="S363" i="13"/>
  <c r="R363" i="13" s="1"/>
  <c r="M364" i="13"/>
  <c r="O364" i="13" s="1"/>
  <c r="N364" i="13"/>
  <c r="P364" i="13"/>
  <c r="Q364" i="13"/>
  <c r="R364" i="13"/>
  <c r="S364" i="13"/>
  <c r="M365" i="13"/>
  <c r="N365" i="13"/>
  <c r="P365" i="13"/>
  <c r="Q365" i="13"/>
  <c r="S365" i="13"/>
  <c r="R365" i="13" s="1"/>
  <c r="M366" i="13"/>
  <c r="N366" i="13"/>
  <c r="O366" i="13" s="1"/>
  <c r="P366" i="13"/>
  <c r="Q366" i="13"/>
  <c r="S366" i="13"/>
  <c r="R366" i="13" s="1"/>
  <c r="M367" i="13"/>
  <c r="O367" i="13" s="1"/>
  <c r="N367" i="13"/>
  <c r="P367" i="13"/>
  <c r="Q367" i="13"/>
  <c r="S367" i="13"/>
  <c r="R367" i="13" s="1"/>
  <c r="M368" i="13"/>
  <c r="N368" i="13"/>
  <c r="P368" i="13"/>
  <c r="Q368" i="13"/>
  <c r="S368" i="13"/>
  <c r="R368" i="13" s="1"/>
  <c r="M369" i="13"/>
  <c r="N369" i="13"/>
  <c r="P369" i="13"/>
  <c r="Q369" i="13"/>
  <c r="S369" i="13"/>
  <c r="R369" i="13" s="1"/>
  <c r="M370" i="13"/>
  <c r="N370" i="13"/>
  <c r="P370" i="13"/>
  <c r="Q370" i="13"/>
  <c r="S370" i="13"/>
  <c r="R370" i="13" s="1"/>
  <c r="M371" i="13"/>
  <c r="N371" i="13"/>
  <c r="P371" i="13"/>
  <c r="Q371" i="13"/>
  <c r="S371" i="13"/>
  <c r="R371" i="13" s="1"/>
  <c r="M372" i="13"/>
  <c r="N372" i="13"/>
  <c r="P372" i="13"/>
  <c r="Q372" i="13"/>
  <c r="S372" i="13"/>
  <c r="R372" i="13" s="1"/>
  <c r="M373" i="13"/>
  <c r="N373" i="13"/>
  <c r="P373" i="13"/>
  <c r="Q373" i="13"/>
  <c r="S373" i="13"/>
  <c r="R373" i="13" s="1"/>
  <c r="M374" i="13"/>
  <c r="N374" i="13"/>
  <c r="P374" i="13"/>
  <c r="Q374" i="13"/>
  <c r="R374" i="13"/>
  <c r="S374" i="13"/>
  <c r="M375" i="13"/>
  <c r="O375" i="13" s="1"/>
  <c r="N375" i="13"/>
  <c r="P375" i="13"/>
  <c r="Q375" i="13"/>
  <c r="S375" i="13"/>
  <c r="R375" i="13" s="1"/>
  <c r="M376" i="13"/>
  <c r="N376" i="13"/>
  <c r="P376" i="13"/>
  <c r="Q376" i="13"/>
  <c r="S376" i="13"/>
  <c r="R376" i="13" s="1"/>
  <c r="M377" i="13"/>
  <c r="N377" i="13"/>
  <c r="P377" i="13"/>
  <c r="Q377" i="13"/>
  <c r="S377" i="13"/>
  <c r="R377" i="13" s="1"/>
  <c r="M378" i="13"/>
  <c r="N378" i="13"/>
  <c r="P378" i="13"/>
  <c r="Q378" i="13"/>
  <c r="R378" i="13"/>
  <c r="S378" i="13"/>
  <c r="M379" i="13"/>
  <c r="O379" i="13" s="1"/>
  <c r="N379" i="13"/>
  <c r="P379" i="13"/>
  <c r="Q379" i="13"/>
  <c r="S379" i="13"/>
  <c r="R379" i="13" s="1"/>
  <c r="M380" i="13"/>
  <c r="O380" i="13" s="1"/>
  <c r="N380" i="13"/>
  <c r="P380" i="13"/>
  <c r="Q380" i="13"/>
  <c r="R380" i="13"/>
  <c r="S380" i="13"/>
  <c r="M381" i="13"/>
  <c r="N381" i="13"/>
  <c r="P381" i="13"/>
  <c r="Q381" i="13"/>
  <c r="S381" i="13"/>
  <c r="R381" i="13" s="1"/>
  <c r="M382" i="13"/>
  <c r="N382" i="13"/>
  <c r="P382" i="13"/>
  <c r="Q382" i="13"/>
  <c r="S382" i="13"/>
  <c r="R382" i="13" s="1"/>
  <c r="M383" i="13"/>
  <c r="N383" i="13"/>
  <c r="O383" i="13"/>
  <c r="P383" i="13"/>
  <c r="Q383" i="13"/>
  <c r="S383" i="13"/>
  <c r="R383" i="13" s="1"/>
  <c r="M384" i="13"/>
  <c r="N384" i="13"/>
  <c r="P384" i="13"/>
  <c r="Q384" i="13"/>
  <c r="S384" i="13"/>
  <c r="R384" i="13" s="1"/>
  <c r="M385" i="13"/>
  <c r="N385" i="13"/>
  <c r="P385" i="13"/>
  <c r="Q385" i="13"/>
  <c r="S385" i="13"/>
  <c r="R385" i="13" s="1"/>
  <c r="M386" i="13"/>
  <c r="N386" i="13"/>
  <c r="P386" i="13"/>
  <c r="Q386" i="13"/>
  <c r="S386" i="13"/>
  <c r="R386" i="13" s="1"/>
  <c r="M387" i="13"/>
  <c r="N387" i="13"/>
  <c r="P387" i="13"/>
  <c r="Q387" i="13"/>
  <c r="S387" i="13"/>
  <c r="R387" i="13" s="1"/>
  <c r="M388" i="13"/>
  <c r="N388" i="13"/>
  <c r="P388" i="13"/>
  <c r="Q388" i="13"/>
  <c r="S388" i="13"/>
  <c r="R388" i="13" s="1"/>
  <c r="M389" i="13"/>
  <c r="N389" i="13"/>
  <c r="P389" i="13"/>
  <c r="Q389" i="13"/>
  <c r="S389" i="13"/>
  <c r="R389" i="13" s="1"/>
  <c r="M390" i="13"/>
  <c r="O390" i="13" s="1"/>
  <c r="N390" i="13"/>
  <c r="P390" i="13"/>
  <c r="Q390" i="13"/>
  <c r="R390" i="13"/>
  <c r="S390" i="13"/>
  <c r="M391" i="13"/>
  <c r="O391" i="13" s="1"/>
  <c r="N391" i="13"/>
  <c r="P391" i="13"/>
  <c r="Q391" i="13"/>
  <c r="S391" i="13"/>
  <c r="R391" i="13" s="1"/>
  <c r="M392" i="13"/>
  <c r="N392" i="13"/>
  <c r="P392" i="13"/>
  <c r="Q392" i="13"/>
  <c r="S392" i="13"/>
  <c r="R392" i="13" s="1"/>
  <c r="M393" i="13"/>
  <c r="N393" i="13"/>
  <c r="P393" i="13"/>
  <c r="Q393" i="13"/>
  <c r="S393" i="13"/>
  <c r="R393" i="13" s="1"/>
  <c r="M394" i="13"/>
  <c r="O394" i="13" s="1"/>
  <c r="N394" i="13"/>
  <c r="P394" i="13"/>
  <c r="Q394" i="13"/>
  <c r="R394" i="13"/>
  <c r="S394" i="13"/>
  <c r="M395" i="13"/>
  <c r="O395" i="13" s="1"/>
  <c r="N395" i="13"/>
  <c r="P395" i="13"/>
  <c r="Q395" i="13"/>
  <c r="S395" i="13"/>
  <c r="R395" i="13" s="1"/>
  <c r="M396" i="13"/>
  <c r="N396" i="13"/>
  <c r="P396" i="13"/>
  <c r="Q396" i="13"/>
  <c r="S396" i="13"/>
  <c r="R396" i="13" s="1"/>
  <c r="M397" i="13"/>
  <c r="N397" i="13"/>
  <c r="P397" i="13"/>
  <c r="Q397" i="13"/>
  <c r="S397" i="13"/>
  <c r="R397" i="13" s="1"/>
  <c r="M398" i="13"/>
  <c r="O398" i="13" s="1"/>
  <c r="N398" i="13"/>
  <c r="P398" i="13"/>
  <c r="Q398" i="13"/>
  <c r="R398" i="13"/>
  <c r="S398" i="13"/>
  <c r="M399" i="13"/>
  <c r="O399" i="13" s="1"/>
  <c r="N399" i="13"/>
  <c r="P399" i="13"/>
  <c r="Q399" i="13"/>
  <c r="S399" i="13"/>
  <c r="R399" i="13" s="1"/>
  <c r="M400" i="13"/>
  <c r="N400" i="13"/>
  <c r="P400" i="13"/>
  <c r="Q400" i="13"/>
  <c r="S400" i="13"/>
  <c r="R400" i="13" s="1"/>
  <c r="M401" i="13"/>
  <c r="N401" i="13"/>
  <c r="P401" i="13"/>
  <c r="Q401" i="13"/>
  <c r="S401" i="13"/>
  <c r="R401" i="13" s="1"/>
  <c r="M402" i="13"/>
  <c r="O402" i="13" s="1"/>
  <c r="N402" i="13"/>
  <c r="P402" i="13"/>
  <c r="Q402" i="13"/>
  <c r="R402" i="13"/>
  <c r="S402" i="13"/>
  <c r="M403" i="13"/>
  <c r="O403" i="13" s="1"/>
  <c r="N403" i="13"/>
  <c r="P403" i="13"/>
  <c r="Q403" i="13"/>
  <c r="S403" i="13"/>
  <c r="R403" i="13" s="1"/>
  <c r="M404" i="13"/>
  <c r="N404" i="13"/>
  <c r="P404" i="13"/>
  <c r="Q404" i="13"/>
  <c r="S404" i="13"/>
  <c r="R404" i="13" s="1"/>
  <c r="M405" i="13"/>
  <c r="N405" i="13"/>
  <c r="P405" i="13"/>
  <c r="Q405" i="13"/>
  <c r="S405" i="13"/>
  <c r="R405" i="13" s="1"/>
  <c r="M406" i="13"/>
  <c r="O406" i="13" s="1"/>
  <c r="N406" i="13"/>
  <c r="P406" i="13"/>
  <c r="Q406" i="13"/>
  <c r="R406" i="13"/>
  <c r="S406" i="13"/>
  <c r="M407" i="13"/>
  <c r="O407" i="13" s="1"/>
  <c r="N407" i="13"/>
  <c r="P407" i="13"/>
  <c r="Q407" i="13"/>
  <c r="S407" i="13"/>
  <c r="R407" i="13" s="1"/>
  <c r="M408" i="13"/>
  <c r="N408" i="13"/>
  <c r="P408" i="13"/>
  <c r="Q408" i="13"/>
  <c r="S408" i="13"/>
  <c r="R408" i="13" s="1"/>
  <c r="M409" i="13"/>
  <c r="N409" i="13"/>
  <c r="P409" i="13"/>
  <c r="Q409" i="13"/>
  <c r="S409" i="13"/>
  <c r="R409" i="13" s="1"/>
  <c r="M410" i="13"/>
  <c r="O410" i="13" s="1"/>
  <c r="N410" i="13"/>
  <c r="P410" i="13"/>
  <c r="Q410" i="13"/>
  <c r="R410" i="13"/>
  <c r="S410" i="13"/>
  <c r="M411" i="13"/>
  <c r="O411" i="13" s="1"/>
  <c r="N411" i="13"/>
  <c r="P411" i="13"/>
  <c r="Q411" i="13"/>
  <c r="S411" i="13"/>
  <c r="R411" i="13" s="1"/>
  <c r="M412" i="13"/>
  <c r="N412" i="13"/>
  <c r="P412" i="13"/>
  <c r="Q412" i="13"/>
  <c r="S412" i="13"/>
  <c r="R412" i="13" s="1"/>
  <c r="M413" i="13"/>
  <c r="N413" i="13"/>
  <c r="P413" i="13"/>
  <c r="Q413" i="13"/>
  <c r="S413" i="13"/>
  <c r="R413" i="13" s="1"/>
  <c r="M414" i="13"/>
  <c r="O414" i="13" s="1"/>
  <c r="N414" i="13"/>
  <c r="P414" i="13"/>
  <c r="Q414" i="13"/>
  <c r="R414" i="13"/>
  <c r="S414" i="13"/>
  <c r="M415" i="13"/>
  <c r="O415" i="13" s="1"/>
  <c r="N415" i="13"/>
  <c r="P415" i="13"/>
  <c r="Q415" i="13"/>
  <c r="S415" i="13"/>
  <c r="R415" i="13" s="1"/>
  <c r="M416" i="13"/>
  <c r="N416" i="13"/>
  <c r="P416" i="13"/>
  <c r="Q416" i="13"/>
  <c r="S416" i="13"/>
  <c r="R416" i="13" s="1"/>
  <c r="M417" i="13"/>
  <c r="N417" i="13"/>
  <c r="P417" i="13"/>
  <c r="Q417" i="13"/>
  <c r="S417" i="13"/>
  <c r="R417" i="13" s="1"/>
  <c r="M418" i="13"/>
  <c r="O418" i="13" s="1"/>
  <c r="N418" i="13"/>
  <c r="P418" i="13"/>
  <c r="Q418" i="13"/>
  <c r="R418" i="13"/>
  <c r="S418" i="13"/>
  <c r="M419" i="13"/>
  <c r="O419" i="13" s="1"/>
  <c r="N419" i="13"/>
  <c r="P419" i="13"/>
  <c r="Q419" i="13"/>
  <c r="S419" i="13"/>
  <c r="R419" i="13" s="1"/>
  <c r="M420" i="13"/>
  <c r="N420" i="13"/>
  <c r="P420" i="13"/>
  <c r="Q420" i="13"/>
  <c r="S420" i="13"/>
  <c r="R420" i="13" s="1"/>
  <c r="M421" i="13"/>
  <c r="N421" i="13"/>
  <c r="P421" i="13"/>
  <c r="Q421" i="13"/>
  <c r="S421" i="13"/>
  <c r="R421" i="13" s="1"/>
  <c r="M422" i="13"/>
  <c r="O422" i="13" s="1"/>
  <c r="N422" i="13"/>
  <c r="P422" i="13"/>
  <c r="Q422" i="13"/>
  <c r="R422" i="13"/>
  <c r="S422" i="13"/>
  <c r="M423" i="13"/>
  <c r="O423" i="13" s="1"/>
  <c r="N423" i="13"/>
  <c r="P423" i="13"/>
  <c r="Q423" i="13"/>
  <c r="S423" i="13"/>
  <c r="R423" i="13" s="1"/>
  <c r="M424" i="13"/>
  <c r="N424" i="13"/>
  <c r="P424" i="13"/>
  <c r="Q424" i="13"/>
  <c r="S424" i="13"/>
  <c r="R424" i="13" s="1"/>
  <c r="M425" i="13"/>
  <c r="N425" i="13"/>
  <c r="P425" i="13"/>
  <c r="Q425" i="13"/>
  <c r="S425" i="13"/>
  <c r="R425" i="13" s="1"/>
  <c r="M426" i="13"/>
  <c r="O426" i="13" s="1"/>
  <c r="N426" i="13"/>
  <c r="P426" i="13"/>
  <c r="Q426" i="13"/>
  <c r="R426" i="13"/>
  <c r="S426" i="13"/>
  <c r="M427" i="13"/>
  <c r="O427" i="13" s="1"/>
  <c r="N427" i="13"/>
  <c r="P427" i="13"/>
  <c r="Q427" i="13"/>
  <c r="S427" i="13"/>
  <c r="R427" i="13" s="1"/>
  <c r="M428" i="13"/>
  <c r="N428" i="13"/>
  <c r="P428" i="13"/>
  <c r="Q428" i="13"/>
  <c r="S428" i="13"/>
  <c r="R428" i="13" s="1"/>
  <c r="M429" i="13"/>
  <c r="N429" i="13"/>
  <c r="P429" i="13"/>
  <c r="Q429" i="13"/>
  <c r="S429" i="13"/>
  <c r="R429" i="13" s="1"/>
  <c r="M430" i="13"/>
  <c r="O430" i="13" s="1"/>
  <c r="N430" i="13"/>
  <c r="P430" i="13"/>
  <c r="Q430" i="13"/>
  <c r="R430" i="13"/>
  <c r="S430" i="13"/>
  <c r="M431" i="13"/>
  <c r="O431" i="13" s="1"/>
  <c r="N431" i="13"/>
  <c r="P431" i="13"/>
  <c r="Q431" i="13"/>
  <c r="S431" i="13"/>
  <c r="R431" i="13" s="1"/>
  <c r="M432" i="13"/>
  <c r="N432" i="13"/>
  <c r="P432" i="13"/>
  <c r="Q432" i="13"/>
  <c r="S432" i="13"/>
  <c r="R432" i="13" s="1"/>
  <c r="M433" i="13"/>
  <c r="N433" i="13"/>
  <c r="P433" i="13"/>
  <c r="Q433" i="13"/>
  <c r="S433" i="13"/>
  <c r="R433" i="13" s="1"/>
  <c r="M434" i="13"/>
  <c r="O434" i="13" s="1"/>
  <c r="N434" i="13"/>
  <c r="P434" i="13"/>
  <c r="Q434" i="13"/>
  <c r="R434" i="13"/>
  <c r="S434" i="13"/>
  <c r="M435" i="13"/>
  <c r="N435" i="13"/>
  <c r="P435" i="13"/>
  <c r="Q435" i="13"/>
  <c r="S435" i="13"/>
  <c r="R435" i="13" s="1"/>
  <c r="M436" i="13"/>
  <c r="N436" i="13"/>
  <c r="P436" i="13"/>
  <c r="Q436" i="13"/>
  <c r="R436" i="13"/>
  <c r="S436" i="13"/>
  <c r="M437" i="13"/>
  <c r="N437" i="13"/>
  <c r="P437" i="13"/>
  <c r="Q437" i="13"/>
  <c r="S437" i="13"/>
  <c r="R437" i="13" s="1"/>
  <c r="M438" i="13"/>
  <c r="N438" i="13"/>
  <c r="P438" i="13"/>
  <c r="Q438" i="13"/>
  <c r="S438" i="13"/>
  <c r="R438" i="13" s="1"/>
  <c r="M439" i="13"/>
  <c r="O439" i="13" s="1"/>
  <c r="N439" i="13"/>
  <c r="P439" i="13"/>
  <c r="Q439" i="13"/>
  <c r="S439" i="13"/>
  <c r="R439" i="13" s="1"/>
  <c r="M440" i="13"/>
  <c r="N440" i="13"/>
  <c r="P440" i="13"/>
  <c r="Q440" i="13"/>
  <c r="S440" i="13"/>
  <c r="R440" i="13" s="1"/>
  <c r="M441" i="13"/>
  <c r="O441" i="13" s="1"/>
  <c r="N441" i="13"/>
  <c r="P441" i="13"/>
  <c r="Q441" i="13"/>
  <c r="S441" i="13"/>
  <c r="R441" i="13" s="1"/>
  <c r="M442" i="13"/>
  <c r="O442" i="13" s="1"/>
  <c r="N442" i="13"/>
  <c r="P442" i="13"/>
  <c r="Q442" i="13"/>
  <c r="R442" i="13"/>
  <c r="S442" i="13"/>
  <c r="M443" i="13"/>
  <c r="N443" i="13"/>
  <c r="P443" i="13"/>
  <c r="Q443" i="13"/>
  <c r="S443" i="13"/>
  <c r="R443" i="13" s="1"/>
  <c r="M444" i="13"/>
  <c r="N444" i="13"/>
  <c r="P444" i="13"/>
  <c r="Q444" i="13"/>
  <c r="R444" i="13"/>
  <c r="S444" i="13"/>
  <c r="M445" i="13"/>
  <c r="N445" i="13"/>
  <c r="P445" i="13"/>
  <c r="Q445" i="13"/>
  <c r="S445" i="13"/>
  <c r="R445" i="13" s="1"/>
  <c r="M446" i="13"/>
  <c r="N446" i="13"/>
  <c r="P446" i="13"/>
  <c r="Q446" i="13"/>
  <c r="S446" i="13"/>
  <c r="R446" i="13" s="1"/>
  <c r="M447" i="13"/>
  <c r="O447" i="13" s="1"/>
  <c r="N447" i="13"/>
  <c r="P447" i="13"/>
  <c r="Q447" i="13"/>
  <c r="S447" i="13"/>
  <c r="R447" i="13" s="1"/>
  <c r="M448" i="13"/>
  <c r="N448" i="13"/>
  <c r="P448" i="13"/>
  <c r="Q448" i="13"/>
  <c r="S448" i="13"/>
  <c r="R448" i="13" s="1"/>
  <c r="M449" i="13"/>
  <c r="O449" i="13" s="1"/>
  <c r="N449" i="13"/>
  <c r="P449" i="13"/>
  <c r="Q449" i="13"/>
  <c r="S449" i="13"/>
  <c r="R449" i="13" s="1"/>
  <c r="M450" i="13"/>
  <c r="O450" i="13" s="1"/>
  <c r="N450" i="13"/>
  <c r="P450" i="13"/>
  <c r="Q450" i="13"/>
  <c r="R450" i="13"/>
  <c r="S450" i="13"/>
  <c r="M451" i="13"/>
  <c r="N451" i="13"/>
  <c r="P451" i="13"/>
  <c r="Q451" i="13"/>
  <c r="S451" i="13"/>
  <c r="R451" i="13" s="1"/>
  <c r="M452" i="13"/>
  <c r="N452" i="13"/>
  <c r="P452" i="13"/>
  <c r="Q452" i="13"/>
  <c r="R452" i="13"/>
  <c r="S452" i="13"/>
  <c r="M453" i="13"/>
  <c r="N453" i="13"/>
  <c r="P453" i="13"/>
  <c r="Q453" i="13"/>
  <c r="S453" i="13"/>
  <c r="R453" i="13" s="1"/>
  <c r="M454" i="13"/>
  <c r="N454" i="13"/>
  <c r="P454" i="13"/>
  <c r="Q454" i="13"/>
  <c r="S454" i="13"/>
  <c r="R454" i="13" s="1"/>
  <c r="M455" i="13"/>
  <c r="N455" i="13"/>
  <c r="P455" i="13"/>
  <c r="Q455" i="13"/>
  <c r="S455" i="13"/>
  <c r="R455" i="13" s="1"/>
  <c r="M456" i="13"/>
  <c r="N456" i="13"/>
  <c r="P456" i="13"/>
  <c r="Q456" i="13"/>
  <c r="S456" i="13"/>
  <c r="R456" i="13" s="1"/>
  <c r="M457" i="13"/>
  <c r="O457" i="13" s="1"/>
  <c r="N457" i="13"/>
  <c r="P457" i="13"/>
  <c r="Q457" i="13"/>
  <c r="S457" i="13"/>
  <c r="R457" i="13" s="1"/>
  <c r="M458" i="13"/>
  <c r="N458" i="13"/>
  <c r="P458" i="13"/>
  <c r="Q458" i="13"/>
  <c r="S458" i="13"/>
  <c r="R458" i="13" s="1"/>
  <c r="M459" i="13"/>
  <c r="O459" i="13" s="1"/>
  <c r="N459" i="13"/>
  <c r="P459" i="13"/>
  <c r="Q459" i="13"/>
  <c r="S459" i="13"/>
  <c r="R459" i="13" s="1"/>
  <c r="M460" i="13"/>
  <c r="N460" i="13"/>
  <c r="P460" i="13"/>
  <c r="Q460" i="13"/>
  <c r="S460" i="13"/>
  <c r="R460" i="13" s="1"/>
  <c r="M461" i="13"/>
  <c r="N461" i="13"/>
  <c r="P461" i="13"/>
  <c r="Q461" i="13"/>
  <c r="S461" i="13"/>
  <c r="R461" i="13" s="1"/>
  <c r="M462" i="13"/>
  <c r="N462" i="13"/>
  <c r="P462" i="13"/>
  <c r="Q462" i="13"/>
  <c r="R462" i="13"/>
  <c r="S462" i="13"/>
  <c r="M463" i="13"/>
  <c r="N463" i="13"/>
  <c r="O463" i="13" s="1"/>
  <c r="P463" i="13"/>
  <c r="Q463" i="13"/>
  <c r="S463" i="13"/>
  <c r="R463" i="13" s="1"/>
  <c r="M464" i="13"/>
  <c r="O464" i="13" s="1"/>
  <c r="N464" i="13"/>
  <c r="P464" i="13"/>
  <c r="Q464" i="13"/>
  <c r="R464" i="13"/>
  <c r="S464" i="13"/>
  <c r="M465" i="13"/>
  <c r="N465" i="13"/>
  <c r="P465" i="13"/>
  <c r="Q465" i="13"/>
  <c r="S465" i="13"/>
  <c r="R465" i="13" s="1"/>
  <c r="M466" i="13"/>
  <c r="N466" i="13"/>
  <c r="P466" i="13"/>
  <c r="Q466" i="13"/>
  <c r="R466" i="13"/>
  <c r="S466" i="13"/>
  <c r="M467" i="13"/>
  <c r="N467" i="13"/>
  <c r="O467" i="13"/>
  <c r="P467" i="13"/>
  <c r="Q467" i="13"/>
  <c r="S467" i="13"/>
  <c r="R467" i="13" s="1"/>
  <c r="M468" i="13"/>
  <c r="O468" i="13" s="1"/>
  <c r="N468" i="13"/>
  <c r="P468" i="13"/>
  <c r="Q468" i="13"/>
  <c r="R468" i="13"/>
  <c r="S468" i="13"/>
  <c r="M469" i="13"/>
  <c r="N469" i="13"/>
  <c r="P469" i="13"/>
  <c r="Q469" i="13"/>
  <c r="S469" i="13"/>
  <c r="R469" i="13" s="1"/>
  <c r="M470" i="13"/>
  <c r="N470" i="13"/>
  <c r="P470" i="13"/>
  <c r="Q470" i="13"/>
  <c r="S470" i="13"/>
  <c r="R470" i="13" s="1"/>
  <c r="M471" i="13"/>
  <c r="O471" i="13" s="1"/>
  <c r="N471" i="13"/>
  <c r="P471" i="13"/>
  <c r="Q471" i="13"/>
  <c r="S471" i="13"/>
  <c r="R471" i="13" s="1"/>
  <c r="M472" i="13"/>
  <c r="N472" i="13"/>
  <c r="P472" i="13"/>
  <c r="Q472" i="13"/>
  <c r="S472" i="13"/>
  <c r="R472" i="13" s="1"/>
  <c r="M473" i="13"/>
  <c r="N473" i="13"/>
  <c r="P473" i="13"/>
  <c r="Q473" i="13"/>
  <c r="S473" i="13"/>
  <c r="R473" i="13" s="1"/>
  <c r="M474" i="13"/>
  <c r="N474" i="13"/>
  <c r="P474" i="13"/>
  <c r="Q474" i="13"/>
  <c r="R474" i="13"/>
  <c r="S474" i="13"/>
  <c r="M475" i="13"/>
  <c r="N475" i="13"/>
  <c r="O475" i="13" s="1"/>
  <c r="P475" i="13"/>
  <c r="Q475" i="13"/>
  <c r="S475" i="13"/>
  <c r="R475" i="13" s="1"/>
  <c r="M476" i="13"/>
  <c r="O476" i="13" s="1"/>
  <c r="N476" i="13"/>
  <c r="P476" i="13"/>
  <c r="Q476" i="13"/>
  <c r="R476" i="13"/>
  <c r="S476" i="13"/>
  <c r="M477" i="13"/>
  <c r="N477" i="13"/>
  <c r="P477" i="13"/>
  <c r="Q477" i="13"/>
  <c r="S477" i="13"/>
  <c r="R477" i="13" s="1"/>
  <c r="M478" i="13"/>
  <c r="N478" i="13"/>
  <c r="P478" i="13"/>
  <c r="Q478" i="13"/>
  <c r="R478" i="13"/>
  <c r="S478" i="13"/>
  <c r="M479" i="13"/>
  <c r="N479" i="13"/>
  <c r="O479" i="13"/>
  <c r="P479" i="13"/>
  <c r="Q479" i="13"/>
  <c r="S479" i="13"/>
  <c r="R479" i="13" s="1"/>
  <c r="M480" i="13"/>
  <c r="O480" i="13" s="1"/>
  <c r="N480" i="13"/>
  <c r="P480" i="13"/>
  <c r="Q480" i="13"/>
  <c r="R480" i="13"/>
  <c r="S480" i="13"/>
  <c r="M481" i="13"/>
  <c r="N481" i="13"/>
  <c r="P481" i="13"/>
  <c r="Q481" i="13"/>
  <c r="S481" i="13"/>
  <c r="R481" i="13" s="1"/>
  <c r="M482" i="13"/>
  <c r="N482" i="13"/>
  <c r="P482" i="13"/>
  <c r="Q482" i="13"/>
  <c r="S482" i="13"/>
  <c r="R482" i="13" s="1"/>
  <c r="M483" i="13"/>
  <c r="O483" i="13" s="1"/>
  <c r="N483" i="13"/>
  <c r="P483" i="13"/>
  <c r="Q483" i="13"/>
  <c r="S483" i="13"/>
  <c r="R483" i="13" s="1"/>
  <c r="M484" i="13"/>
  <c r="N484" i="13"/>
  <c r="P484" i="13"/>
  <c r="Q484" i="13"/>
  <c r="S484" i="13"/>
  <c r="R484" i="13" s="1"/>
  <c r="M485" i="13"/>
  <c r="N485" i="13"/>
  <c r="P485" i="13"/>
  <c r="Q485" i="13"/>
  <c r="S485" i="13"/>
  <c r="R485" i="13" s="1"/>
  <c r="M486" i="13"/>
  <c r="N486" i="13"/>
  <c r="P486" i="13"/>
  <c r="Q486" i="13"/>
  <c r="S486" i="13"/>
  <c r="R486" i="13" s="1"/>
  <c r="M487" i="13"/>
  <c r="N487" i="13"/>
  <c r="O487" i="13" s="1"/>
  <c r="P487" i="13"/>
  <c r="Q487" i="13"/>
  <c r="S487" i="13"/>
  <c r="R487" i="13" s="1"/>
  <c r="M488" i="13"/>
  <c r="O488" i="13" s="1"/>
  <c r="N488" i="13"/>
  <c r="P488" i="13"/>
  <c r="Q488" i="13"/>
  <c r="R488" i="13"/>
  <c r="S488" i="13"/>
  <c r="M489" i="13"/>
  <c r="N489" i="13"/>
  <c r="P489" i="13"/>
  <c r="Q489" i="13"/>
  <c r="S489" i="13"/>
  <c r="R489" i="13" s="1"/>
  <c r="M490" i="13"/>
  <c r="N490" i="13"/>
  <c r="P490" i="13"/>
  <c r="Q490" i="13"/>
  <c r="R490" i="13"/>
  <c r="S490" i="13"/>
  <c r="M491" i="13"/>
  <c r="N491" i="13"/>
  <c r="O491" i="13"/>
  <c r="P491" i="13"/>
  <c r="Q491" i="13"/>
  <c r="S491" i="13"/>
  <c r="R491" i="13" s="1"/>
  <c r="M492" i="13"/>
  <c r="O492" i="13" s="1"/>
  <c r="N492" i="13"/>
  <c r="P492" i="13"/>
  <c r="Q492" i="13"/>
  <c r="R492" i="13"/>
  <c r="S492" i="13"/>
  <c r="M493" i="13"/>
  <c r="N493" i="13"/>
  <c r="P493" i="13"/>
  <c r="Q493" i="13"/>
  <c r="S493" i="13"/>
  <c r="R493" i="13" s="1"/>
  <c r="M494" i="13"/>
  <c r="N494" i="13"/>
  <c r="P494" i="13"/>
  <c r="Q494" i="13"/>
  <c r="S494" i="13"/>
  <c r="R494" i="13" s="1"/>
  <c r="M495" i="13"/>
  <c r="O495" i="13" s="1"/>
  <c r="N495" i="13"/>
  <c r="P495" i="13"/>
  <c r="Q495" i="13"/>
  <c r="S495" i="13"/>
  <c r="R495" i="13" s="1"/>
  <c r="M496" i="13"/>
  <c r="N496" i="13"/>
  <c r="P496" i="13"/>
  <c r="Q496" i="13"/>
  <c r="S496" i="13"/>
  <c r="R496" i="13" s="1"/>
  <c r="M497" i="13"/>
  <c r="N497" i="13"/>
  <c r="P497" i="13"/>
  <c r="Q497" i="13"/>
  <c r="S497" i="13"/>
  <c r="R497" i="13" s="1"/>
  <c r="M498" i="13"/>
  <c r="N498" i="13"/>
  <c r="P498" i="13"/>
  <c r="Q498" i="13"/>
  <c r="S498" i="13"/>
  <c r="R498" i="13" s="1"/>
  <c r="M499" i="13"/>
  <c r="O499" i="13" s="1"/>
  <c r="N499" i="13"/>
  <c r="P499" i="13"/>
  <c r="Q499" i="13"/>
  <c r="S499" i="13"/>
  <c r="R499" i="13" s="1"/>
  <c r="M500" i="13"/>
  <c r="N500" i="13"/>
  <c r="P500" i="13"/>
  <c r="Q500" i="13"/>
  <c r="S500" i="13"/>
  <c r="R500" i="13" s="1"/>
  <c r="M501" i="13"/>
  <c r="N501" i="13"/>
  <c r="P501" i="13"/>
  <c r="Q501" i="13"/>
  <c r="S501" i="13"/>
  <c r="R501" i="13" s="1"/>
  <c r="M502" i="13"/>
  <c r="O502" i="13" s="1"/>
  <c r="N502" i="13"/>
  <c r="P502" i="13"/>
  <c r="Q502" i="13"/>
  <c r="S502" i="13"/>
  <c r="R502" i="13" s="1"/>
  <c r="M503" i="13"/>
  <c r="N503" i="13"/>
  <c r="O503" i="13"/>
  <c r="P503" i="13"/>
  <c r="Q503" i="13"/>
  <c r="S503" i="13"/>
  <c r="R503" i="13" s="1"/>
  <c r="M504" i="13"/>
  <c r="O504" i="13" s="1"/>
  <c r="N504" i="13"/>
  <c r="P504" i="13"/>
  <c r="Q504" i="13"/>
  <c r="R504" i="13"/>
  <c r="S504" i="13"/>
  <c r="M505" i="13"/>
  <c r="N505" i="13"/>
  <c r="P505" i="13"/>
  <c r="Q505" i="13"/>
  <c r="S505" i="13"/>
  <c r="R505" i="13" s="1"/>
  <c r="M506" i="13"/>
  <c r="N506" i="13"/>
  <c r="P506" i="13"/>
  <c r="Q506" i="13"/>
  <c r="S506" i="13"/>
  <c r="R506" i="13" s="1"/>
  <c r="M507" i="13"/>
  <c r="O507" i="13" s="1"/>
  <c r="N507" i="13"/>
  <c r="P507" i="13"/>
  <c r="Q507" i="13"/>
  <c r="S507" i="13"/>
  <c r="R507" i="13" s="1"/>
  <c r="M508" i="13"/>
  <c r="N508" i="13"/>
  <c r="P508" i="13"/>
  <c r="Q508" i="13"/>
  <c r="S508" i="13"/>
  <c r="R508" i="13" s="1"/>
  <c r="M509" i="13"/>
  <c r="N509" i="13"/>
  <c r="P509" i="13"/>
  <c r="Q509" i="13"/>
  <c r="S509" i="13"/>
  <c r="R509" i="13" s="1"/>
  <c r="M510" i="13"/>
  <c r="N510" i="13"/>
  <c r="P510" i="13"/>
  <c r="Q510" i="13"/>
  <c r="S510" i="13"/>
  <c r="R510" i="13" s="1"/>
  <c r="M511" i="13"/>
  <c r="O511" i="13" s="1"/>
  <c r="N511" i="13"/>
  <c r="P511" i="13"/>
  <c r="Q511" i="13"/>
  <c r="S511" i="13"/>
  <c r="R511" i="13" s="1"/>
  <c r="M512" i="13"/>
  <c r="N512" i="13"/>
  <c r="P512" i="13"/>
  <c r="Q512" i="13"/>
  <c r="S512" i="13"/>
  <c r="R512" i="13" s="1"/>
  <c r="M513" i="13"/>
  <c r="N513" i="13"/>
  <c r="P513" i="13"/>
  <c r="Q513" i="13"/>
  <c r="S513" i="13"/>
  <c r="R513" i="13" s="1"/>
  <c r="M514" i="13"/>
  <c r="N514" i="13"/>
  <c r="P514" i="13"/>
  <c r="Q514" i="13"/>
  <c r="R514" i="13"/>
  <c r="S514" i="13"/>
  <c r="M515" i="13"/>
  <c r="N515" i="13"/>
  <c r="O515" i="13" s="1"/>
  <c r="P515" i="13"/>
  <c r="Q515" i="13"/>
  <c r="S515" i="13"/>
  <c r="R515" i="13" s="1"/>
  <c r="M516" i="13"/>
  <c r="O516" i="13" s="1"/>
  <c r="N516" i="13"/>
  <c r="P516" i="13"/>
  <c r="Q516" i="13"/>
  <c r="S516" i="13"/>
  <c r="R516" i="13" s="1"/>
  <c r="M517" i="13"/>
  <c r="N517" i="13"/>
  <c r="P517" i="13"/>
  <c r="Q517" i="13"/>
  <c r="S517" i="13"/>
  <c r="R517" i="13" s="1"/>
  <c r="M518" i="13"/>
  <c r="N518" i="13"/>
  <c r="P518" i="13"/>
  <c r="Q518" i="13"/>
  <c r="S518" i="13"/>
  <c r="R518" i="13" s="1"/>
  <c r="M519" i="13"/>
  <c r="O519" i="13" s="1"/>
  <c r="N519" i="13"/>
  <c r="P519" i="13"/>
  <c r="Q519" i="13"/>
  <c r="S519" i="13"/>
  <c r="R519" i="13" s="1"/>
  <c r="M520" i="13"/>
  <c r="N520" i="13"/>
  <c r="P520" i="13"/>
  <c r="Q520" i="13"/>
  <c r="S520" i="13"/>
  <c r="R520" i="13" s="1"/>
  <c r="M521" i="13"/>
  <c r="N521" i="13"/>
  <c r="P521" i="13"/>
  <c r="Q521" i="13"/>
  <c r="R521" i="13"/>
  <c r="S521" i="13"/>
  <c r="M522" i="13"/>
  <c r="N522" i="13"/>
  <c r="O522" i="13" s="1"/>
  <c r="P522" i="13"/>
  <c r="Q522" i="13"/>
  <c r="S522" i="13"/>
  <c r="R522" i="13" s="1"/>
  <c r="M523" i="13"/>
  <c r="N523" i="13"/>
  <c r="P523" i="13"/>
  <c r="Q523" i="13"/>
  <c r="S523" i="13"/>
  <c r="R523" i="13" s="1"/>
  <c r="M524" i="13"/>
  <c r="N524" i="13"/>
  <c r="P524" i="13"/>
  <c r="Q524" i="13"/>
  <c r="S524" i="13"/>
  <c r="R524" i="13" s="1"/>
  <c r="M525" i="13"/>
  <c r="N525" i="13"/>
  <c r="P525" i="13"/>
  <c r="Q525" i="13"/>
  <c r="S525" i="13"/>
  <c r="R525" i="13" s="1"/>
  <c r="M526" i="13"/>
  <c r="N526" i="13"/>
  <c r="P526" i="13"/>
  <c r="Q526" i="13"/>
  <c r="S526" i="13"/>
  <c r="R526" i="13" s="1"/>
  <c r="M527" i="13"/>
  <c r="O527" i="13" s="1"/>
  <c r="N527" i="13"/>
  <c r="P527" i="13"/>
  <c r="Q527" i="13"/>
  <c r="S527" i="13"/>
  <c r="R527" i="13" s="1"/>
  <c r="M528" i="13"/>
  <c r="O528" i="13" s="1"/>
  <c r="N528" i="13"/>
  <c r="P528" i="13"/>
  <c r="Q528" i="13"/>
  <c r="S528" i="13"/>
  <c r="R528" i="13" s="1"/>
  <c r="M529" i="13"/>
  <c r="N529" i="13"/>
  <c r="P529" i="13"/>
  <c r="Q529" i="13"/>
  <c r="S529" i="13"/>
  <c r="R529" i="13" s="1"/>
  <c r="M530" i="13"/>
  <c r="N530" i="13"/>
  <c r="P530" i="13"/>
  <c r="Q530" i="13"/>
  <c r="S530" i="13"/>
  <c r="R530" i="13" s="1"/>
  <c r="M531" i="13"/>
  <c r="O531" i="13" s="1"/>
  <c r="N531" i="13"/>
  <c r="P531" i="13"/>
  <c r="Q531" i="13"/>
  <c r="S531" i="13"/>
  <c r="R531" i="13" s="1"/>
  <c r="M532" i="13"/>
  <c r="N532" i="13"/>
  <c r="P532" i="13"/>
  <c r="Q532" i="13"/>
  <c r="S532" i="13"/>
  <c r="R532" i="13" s="1"/>
  <c r="M533" i="13"/>
  <c r="N533" i="13"/>
  <c r="P533" i="13"/>
  <c r="Q533" i="13"/>
  <c r="R533" i="13"/>
  <c r="S533" i="13"/>
  <c r="M534" i="13"/>
  <c r="N534" i="13"/>
  <c r="O534" i="13" s="1"/>
  <c r="P534" i="13"/>
  <c r="Q534" i="13"/>
  <c r="S534" i="13"/>
  <c r="R534" i="13" s="1"/>
  <c r="M535" i="13"/>
  <c r="N535" i="13"/>
  <c r="O535" i="13" s="1"/>
  <c r="P535" i="13"/>
  <c r="Q535" i="13"/>
  <c r="S535" i="13"/>
  <c r="R535" i="13" s="1"/>
  <c r="M536" i="13"/>
  <c r="N536" i="13"/>
  <c r="P536" i="13"/>
  <c r="Q536" i="13"/>
  <c r="S536" i="13"/>
  <c r="R536" i="13" s="1"/>
  <c r="M537" i="13"/>
  <c r="N537" i="13"/>
  <c r="P537" i="13"/>
  <c r="Q537" i="13"/>
  <c r="S537" i="13"/>
  <c r="R537" i="13" s="1"/>
  <c r="M538" i="13"/>
  <c r="N538" i="13"/>
  <c r="P538" i="13"/>
  <c r="Q538" i="13"/>
  <c r="S538" i="13"/>
  <c r="R538" i="13" s="1"/>
  <c r="M539" i="13"/>
  <c r="O539" i="13" s="1"/>
  <c r="N539" i="13"/>
  <c r="P539" i="13"/>
  <c r="Q539" i="13"/>
  <c r="S539" i="13"/>
  <c r="R539" i="13" s="1"/>
  <c r="M540" i="13"/>
  <c r="N540" i="13"/>
  <c r="P540" i="13"/>
  <c r="Q540" i="13"/>
  <c r="S540" i="13"/>
  <c r="R540" i="13" s="1"/>
  <c r="M541" i="13"/>
  <c r="N541" i="13"/>
  <c r="P541" i="13"/>
  <c r="Q541" i="13"/>
  <c r="S541" i="13"/>
  <c r="R541" i="13" s="1"/>
  <c r="M542" i="13"/>
  <c r="N542" i="13"/>
  <c r="P542" i="13"/>
  <c r="Q542" i="13"/>
  <c r="R542" i="13"/>
  <c r="S542" i="13"/>
  <c r="M543" i="13"/>
  <c r="O543" i="13" s="1"/>
  <c r="N543" i="13"/>
  <c r="P543" i="13"/>
  <c r="Q543" i="13"/>
  <c r="S543" i="13"/>
  <c r="R543" i="13" s="1"/>
  <c r="M544" i="13"/>
  <c r="N544" i="13"/>
  <c r="P544" i="13"/>
  <c r="Q544" i="13"/>
  <c r="S544" i="13"/>
  <c r="R544" i="13" s="1"/>
  <c r="M545" i="13"/>
  <c r="N545" i="13"/>
  <c r="P545" i="13"/>
  <c r="Q545" i="13"/>
  <c r="S545" i="13"/>
  <c r="R545" i="13" s="1"/>
  <c r="M546" i="13"/>
  <c r="N546" i="13"/>
  <c r="P546" i="13"/>
  <c r="Q546" i="13"/>
  <c r="R546" i="13"/>
  <c r="S546" i="13"/>
  <c r="M547" i="13"/>
  <c r="N547" i="13"/>
  <c r="O547" i="13" s="1"/>
  <c r="P547" i="13"/>
  <c r="Q547" i="13"/>
  <c r="S547" i="13"/>
  <c r="R547" i="13" s="1"/>
  <c r="M548" i="13"/>
  <c r="O548" i="13" s="1"/>
  <c r="N548" i="13"/>
  <c r="P548" i="13"/>
  <c r="Q548" i="13"/>
  <c r="S548" i="13"/>
  <c r="R548" i="13" s="1"/>
  <c r="M549" i="13"/>
  <c r="N549" i="13"/>
  <c r="P549" i="13"/>
  <c r="Q549" i="13"/>
  <c r="R549" i="13"/>
  <c r="S549" i="13"/>
  <c r="M550" i="13"/>
  <c r="N550" i="13"/>
  <c r="P550" i="13"/>
  <c r="Q550" i="13"/>
  <c r="S550" i="13"/>
  <c r="R550" i="13" s="1"/>
  <c r="M551" i="13"/>
  <c r="O551" i="13" s="1"/>
  <c r="N551" i="13"/>
  <c r="P551" i="13"/>
  <c r="Q551" i="13"/>
  <c r="S551" i="13"/>
  <c r="R551" i="13" s="1"/>
  <c r="M552" i="13"/>
  <c r="N552" i="13"/>
  <c r="P552" i="13"/>
  <c r="Q552" i="13"/>
  <c r="S552" i="13"/>
  <c r="R552" i="13" s="1"/>
  <c r="M553" i="13"/>
  <c r="N553" i="13"/>
  <c r="P553" i="13"/>
  <c r="Q553" i="13"/>
  <c r="R553" i="13"/>
  <c r="S553" i="13"/>
  <c r="M554" i="13"/>
  <c r="N554" i="13"/>
  <c r="P554" i="13"/>
  <c r="Q554" i="13"/>
  <c r="S554" i="13"/>
  <c r="R554" i="13" s="1"/>
  <c r="M555" i="13"/>
  <c r="N555" i="13"/>
  <c r="P555" i="13"/>
  <c r="Q555" i="13"/>
  <c r="S555" i="13"/>
  <c r="R555" i="13" s="1"/>
  <c r="M556" i="13"/>
  <c r="N556" i="13"/>
  <c r="P556" i="13"/>
  <c r="Q556" i="13"/>
  <c r="S556" i="13"/>
  <c r="R556" i="13" s="1"/>
  <c r="M557" i="13"/>
  <c r="N557" i="13"/>
  <c r="P557" i="13"/>
  <c r="Q557" i="13"/>
  <c r="S557" i="13"/>
  <c r="R557" i="13" s="1"/>
  <c r="M558" i="13"/>
  <c r="N558" i="13"/>
  <c r="P558" i="13"/>
  <c r="Q558" i="13"/>
  <c r="R558" i="13"/>
  <c r="S558" i="13"/>
  <c r="M559" i="13"/>
  <c r="O559" i="13" s="1"/>
  <c r="N559" i="13"/>
  <c r="P559" i="13"/>
  <c r="Q559" i="13"/>
  <c r="S559" i="13"/>
  <c r="R559" i="13" s="1"/>
  <c r="M560" i="13"/>
  <c r="O560" i="13" s="1"/>
  <c r="N560" i="13"/>
  <c r="P560" i="13"/>
  <c r="Q560" i="13"/>
  <c r="S560" i="13"/>
  <c r="R560" i="13" s="1"/>
  <c r="M561" i="13"/>
  <c r="N561" i="13"/>
  <c r="P561" i="13"/>
  <c r="Q561" i="13"/>
  <c r="S561" i="13"/>
  <c r="R561" i="13" s="1"/>
  <c r="M562" i="13"/>
  <c r="N562" i="13"/>
  <c r="P562" i="13"/>
  <c r="Q562" i="13"/>
  <c r="S562" i="13"/>
  <c r="R562" i="13" s="1"/>
  <c r="M563" i="13"/>
  <c r="O563" i="13" s="1"/>
  <c r="N563" i="13"/>
  <c r="P563" i="13"/>
  <c r="Q563" i="13"/>
  <c r="S563" i="13"/>
  <c r="R563" i="13" s="1"/>
  <c r="M564" i="13"/>
  <c r="N564" i="13"/>
  <c r="P564" i="13"/>
  <c r="Q564" i="13"/>
  <c r="S564" i="13"/>
  <c r="R564" i="13" s="1"/>
  <c r="M565" i="13"/>
  <c r="N565" i="13"/>
  <c r="P565" i="13"/>
  <c r="Q565" i="13"/>
  <c r="R565" i="13"/>
  <c r="S565" i="13"/>
  <c r="M566" i="13"/>
  <c r="N566" i="13"/>
  <c r="P566" i="13"/>
  <c r="Q566" i="13"/>
  <c r="S566" i="13"/>
  <c r="R566" i="13" s="1"/>
  <c r="M567" i="13"/>
  <c r="N567" i="13"/>
  <c r="O567" i="13" s="1"/>
  <c r="P567" i="13"/>
  <c r="Q567" i="13"/>
  <c r="S567" i="13"/>
  <c r="R567" i="13" s="1"/>
  <c r="M568" i="13"/>
  <c r="N568" i="13"/>
  <c r="P568" i="13"/>
  <c r="Q568" i="13"/>
  <c r="S568" i="13"/>
  <c r="R568" i="13" s="1"/>
  <c r="M569" i="13"/>
  <c r="N569" i="13"/>
  <c r="P569" i="13"/>
  <c r="Q569" i="13"/>
  <c r="R569" i="13"/>
  <c r="S569" i="13"/>
  <c r="M570" i="13"/>
  <c r="N570" i="13"/>
  <c r="P570" i="13"/>
  <c r="Q570" i="13"/>
  <c r="S570" i="13"/>
  <c r="R570" i="13" s="1"/>
  <c r="M571" i="13"/>
  <c r="O571" i="13" s="1"/>
  <c r="N571" i="13"/>
  <c r="P571" i="13"/>
  <c r="Q571" i="13"/>
  <c r="S571" i="13"/>
  <c r="R571" i="13" s="1"/>
  <c r="M572" i="13"/>
  <c r="N572" i="13"/>
  <c r="P572" i="13"/>
  <c r="Q572" i="13"/>
  <c r="S572" i="13"/>
  <c r="R572" i="13" s="1"/>
  <c r="M573" i="13"/>
  <c r="N573" i="13"/>
  <c r="P573" i="13"/>
  <c r="Q573" i="13"/>
  <c r="S573" i="13"/>
  <c r="R573" i="13" s="1"/>
  <c r="M574" i="13"/>
  <c r="N574" i="13"/>
  <c r="P574" i="13"/>
  <c r="Q574" i="13"/>
  <c r="R574" i="13"/>
  <c r="S574" i="13"/>
  <c r="M575" i="13"/>
  <c r="O575" i="13" s="1"/>
  <c r="N575" i="13"/>
  <c r="P575" i="13"/>
  <c r="Q575" i="13"/>
  <c r="S575" i="13"/>
  <c r="R575" i="13" s="1"/>
  <c r="M576" i="13"/>
  <c r="N576" i="13"/>
  <c r="P576" i="13"/>
  <c r="Q576" i="13"/>
  <c r="S576" i="13"/>
  <c r="R576" i="13" s="1"/>
  <c r="M577" i="13"/>
  <c r="N577" i="13"/>
  <c r="P577" i="13"/>
  <c r="Q577" i="13"/>
  <c r="S577" i="13"/>
  <c r="R577" i="13" s="1"/>
  <c r="M578" i="13"/>
  <c r="N578" i="13"/>
  <c r="P578" i="13"/>
  <c r="Q578" i="13"/>
  <c r="R578" i="13"/>
  <c r="S578" i="13"/>
  <c r="M579" i="13"/>
  <c r="N579" i="13"/>
  <c r="O579" i="13" s="1"/>
  <c r="P579" i="13"/>
  <c r="Q579" i="13"/>
  <c r="S579" i="13"/>
  <c r="R579" i="13" s="1"/>
  <c r="M580" i="13"/>
  <c r="O580" i="13" s="1"/>
  <c r="N580" i="13"/>
  <c r="P580" i="13"/>
  <c r="Q580" i="13"/>
  <c r="S580" i="13"/>
  <c r="R580" i="13" s="1"/>
  <c r="M581" i="13"/>
  <c r="N581" i="13"/>
  <c r="P581" i="13"/>
  <c r="Q581" i="13"/>
  <c r="R581" i="13"/>
  <c r="S581" i="13"/>
  <c r="M582" i="13"/>
  <c r="N582" i="13"/>
  <c r="P582" i="13"/>
  <c r="Q582" i="13"/>
  <c r="S582" i="13"/>
  <c r="R582" i="13" s="1"/>
  <c r="M583" i="13"/>
  <c r="O583" i="13" s="1"/>
  <c r="N583" i="13"/>
  <c r="P583" i="13"/>
  <c r="Q583" i="13"/>
  <c r="S583" i="13"/>
  <c r="R583" i="13" s="1"/>
  <c r="M584" i="13"/>
  <c r="N584" i="13"/>
  <c r="P584" i="13"/>
  <c r="Q584" i="13"/>
  <c r="S584" i="13"/>
  <c r="R584" i="13" s="1"/>
  <c r="M585" i="13"/>
  <c r="N585" i="13"/>
  <c r="P585" i="13"/>
  <c r="Q585" i="13"/>
  <c r="R585" i="13"/>
  <c r="S585" i="13"/>
  <c r="M586" i="13"/>
  <c r="N586" i="13"/>
  <c r="P586" i="13"/>
  <c r="Q586" i="13"/>
  <c r="S586" i="13"/>
  <c r="R586" i="13" s="1"/>
  <c r="M587" i="13"/>
  <c r="N587" i="13"/>
  <c r="P587" i="13"/>
  <c r="Q587" i="13"/>
  <c r="S587" i="13"/>
  <c r="R587" i="13" s="1"/>
  <c r="M588" i="13"/>
  <c r="N588" i="13"/>
  <c r="P588" i="13"/>
  <c r="Q588" i="13"/>
  <c r="S588" i="13"/>
  <c r="R588" i="13" s="1"/>
  <c r="M589" i="13"/>
  <c r="N589" i="13"/>
  <c r="P589" i="13"/>
  <c r="Q589" i="13"/>
  <c r="S589" i="13"/>
  <c r="R589" i="13" s="1"/>
  <c r="M590" i="13"/>
  <c r="N590" i="13"/>
  <c r="P590" i="13"/>
  <c r="Q590" i="13"/>
  <c r="R590" i="13"/>
  <c r="S590" i="13"/>
  <c r="M591" i="13"/>
  <c r="O591" i="13" s="1"/>
  <c r="N591" i="13"/>
  <c r="P591" i="13"/>
  <c r="Q591" i="13"/>
  <c r="S591" i="13"/>
  <c r="R591" i="13" s="1"/>
  <c r="M592" i="13"/>
  <c r="O592" i="13" s="1"/>
  <c r="N592" i="13"/>
  <c r="P592" i="13"/>
  <c r="Q592" i="13"/>
  <c r="S592" i="13"/>
  <c r="R592" i="13" s="1"/>
  <c r="M593" i="13"/>
  <c r="N593" i="13"/>
  <c r="P593" i="13"/>
  <c r="Q593" i="13"/>
  <c r="S593" i="13"/>
  <c r="R593" i="13" s="1"/>
  <c r="M594" i="13"/>
  <c r="N594" i="13"/>
  <c r="P594" i="13"/>
  <c r="Q594" i="13"/>
  <c r="S594" i="13"/>
  <c r="R594" i="13" s="1"/>
  <c r="M595" i="13"/>
  <c r="O595" i="13" s="1"/>
  <c r="N595" i="13"/>
  <c r="P595" i="13"/>
  <c r="Q595" i="13"/>
  <c r="S595" i="13"/>
  <c r="R595" i="13" s="1"/>
  <c r="M596" i="13"/>
  <c r="N596" i="13"/>
  <c r="P596" i="13"/>
  <c r="Q596" i="13"/>
  <c r="S596" i="13"/>
  <c r="R596" i="13" s="1"/>
  <c r="M597" i="13"/>
  <c r="N597" i="13"/>
  <c r="P597" i="13"/>
  <c r="Q597" i="13"/>
  <c r="R597" i="13"/>
  <c r="S597" i="13"/>
  <c r="M598" i="13"/>
  <c r="N598" i="13"/>
  <c r="P598" i="13"/>
  <c r="Q598" i="13"/>
  <c r="S598" i="13"/>
  <c r="R598" i="13" s="1"/>
  <c r="M599" i="13"/>
  <c r="N599" i="13"/>
  <c r="O599" i="13" s="1"/>
  <c r="P599" i="13"/>
  <c r="Q599" i="13"/>
  <c r="S599" i="13"/>
  <c r="R599" i="13" s="1"/>
  <c r="M600" i="13"/>
  <c r="N600" i="13"/>
  <c r="P600" i="13"/>
  <c r="Q600" i="13"/>
  <c r="S600" i="13"/>
  <c r="R600" i="13" s="1"/>
  <c r="M601" i="13"/>
  <c r="N601" i="13"/>
  <c r="P601" i="13"/>
  <c r="Q601" i="13"/>
  <c r="R601" i="13"/>
  <c r="S601" i="13"/>
  <c r="M602" i="13"/>
  <c r="N602" i="13"/>
  <c r="P602" i="13"/>
  <c r="Q602" i="13"/>
  <c r="S602" i="13"/>
  <c r="R602" i="13" s="1"/>
  <c r="M603" i="13"/>
  <c r="O603" i="13" s="1"/>
  <c r="N603" i="13"/>
  <c r="P603" i="13"/>
  <c r="Q603" i="13"/>
  <c r="S603" i="13"/>
  <c r="R603" i="13" s="1"/>
  <c r="M604" i="13"/>
  <c r="N604" i="13"/>
  <c r="P604" i="13"/>
  <c r="Q604" i="13"/>
  <c r="S604" i="13"/>
  <c r="R604" i="13" s="1"/>
  <c r="M605" i="13"/>
  <c r="N605" i="13"/>
  <c r="P605" i="13"/>
  <c r="Q605" i="13"/>
  <c r="S605" i="13"/>
  <c r="R605" i="13" s="1"/>
  <c r="M606" i="13"/>
  <c r="N606" i="13"/>
  <c r="P606" i="13"/>
  <c r="Q606" i="13"/>
  <c r="R606" i="13"/>
  <c r="S606" i="13"/>
  <c r="M607" i="13"/>
  <c r="O607" i="13" s="1"/>
  <c r="N607" i="13"/>
  <c r="P607" i="13"/>
  <c r="Q607" i="13"/>
  <c r="S607" i="13"/>
  <c r="R607" i="13" s="1"/>
  <c r="M608" i="13"/>
  <c r="N608" i="13"/>
  <c r="P608" i="13"/>
  <c r="Q608" i="13"/>
  <c r="S608" i="13"/>
  <c r="R608" i="13" s="1"/>
  <c r="M609" i="13"/>
  <c r="N609" i="13"/>
  <c r="P609" i="13"/>
  <c r="Q609" i="13"/>
  <c r="S609" i="13"/>
  <c r="R609" i="13" s="1"/>
  <c r="M610" i="13"/>
  <c r="N610" i="13"/>
  <c r="P610" i="13"/>
  <c r="Q610" i="13"/>
  <c r="R610" i="13"/>
  <c r="S610" i="13"/>
  <c r="M611" i="13"/>
  <c r="N611" i="13"/>
  <c r="O611" i="13" s="1"/>
  <c r="P611" i="13"/>
  <c r="Q611" i="13"/>
  <c r="S611" i="13"/>
  <c r="R611" i="13" s="1"/>
  <c r="M612" i="13"/>
  <c r="O612" i="13" s="1"/>
  <c r="N612" i="13"/>
  <c r="P612" i="13"/>
  <c r="Q612" i="13"/>
  <c r="S612" i="13"/>
  <c r="R612" i="13" s="1"/>
  <c r="M613" i="13"/>
  <c r="N613" i="13"/>
  <c r="P613" i="13"/>
  <c r="Q613" i="13"/>
  <c r="R613" i="13"/>
  <c r="S613" i="13"/>
  <c r="M614" i="13"/>
  <c r="N614" i="13"/>
  <c r="P614" i="13"/>
  <c r="Q614" i="13"/>
  <c r="S614" i="13"/>
  <c r="R614" i="13" s="1"/>
  <c r="M615" i="13"/>
  <c r="O615" i="13" s="1"/>
  <c r="N615" i="13"/>
  <c r="P615" i="13"/>
  <c r="Q615" i="13"/>
  <c r="S615" i="13"/>
  <c r="R615" i="13" s="1"/>
  <c r="M616" i="13"/>
  <c r="N616" i="13"/>
  <c r="P616" i="13"/>
  <c r="Q616" i="13"/>
  <c r="S616" i="13"/>
  <c r="R616" i="13" s="1"/>
  <c r="M617" i="13"/>
  <c r="N617" i="13"/>
  <c r="P617" i="13"/>
  <c r="Q617" i="13"/>
  <c r="R617" i="13"/>
  <c r="S617" i="13"/>
  <c r="M618" i="13"/>
  <c r="N618" i="13"/>
  <c r="P618" i="13"/>
  <c r="Q618" i="13"/>
  <c r="S618" i="13"/>
  <c r="R618" i="13" s="1"/>
  <c r="M619" i="13"/>
  <c r="N619" i="13"/>
  <c r="P619" i="13"/>
  <c r="Q619" i="13"/>
  <c r="S619" i="13"/>
  <c r="R619" i="13" s="1"/>
  <c r="M620" i="13"/>
  <c r="N620" i="13"/>
  <c r="P620" i="13"/>
  <c r="Q620" i="13"/>
  <c r="S620" i="13"/>
  <c r="R620" i="13" s="1"/>
  <c r="M621" i="13"/>
  <c r="N621" i="13"/>
  <c r="P621" i="13"/>
  <c r="Q621" i="13"/>
  <c r="S621" i="13"/>
  <c r="R621" i="13" s="1"/>
  <c r="M622" i="13"/>
  <c r="N622" i="13"/>
  <c r="P622" i="13"/>
  <c r="Q622" i="13"/>
  <c r="R622" i="13"/>
  <c r="S622" i="13"/>
  <c r="M623" i="13"/>
  <c r="O623" i="13" s="1"/>
  <c r="N623" i="13"/>
  <c r="P623" i="13"/>
  <c r="Q623" i="13"/>
  <c r="S623" i="13"/>
  <c r="R623" i="13" s="1"/>
  <c r="M624" i="13"/>
  <c r="O624" i="13" s="1"/>
  <c r="N624" i="13"/>
  <c r="P624" i="13"/>
  <c r="Q624" i="13"/>
  <c r="S624" i="13"/>
  <c r="R624" i="13" s="1"/>
  <c r="M625" i="13"/>
  <c r="N625" i="13"/>
  <c r="P625" i="13"/>
  <c r="Q625" i="13"/>
  <c r="S625" i="13"/>
  <c r="R625" i="13" s="1"/>
  <c r="M626" i="13"/>
  <c r="N626" i="13"/>
  <c r="P626" i="13"/>
  <c r="Q626" i="13"/>
  <c r="S626" i="13"/>
  <c r="R626" i="13" s="1"/>
  <c r="M627" i="13"/>
  <c r="O627" i="13" s="1"/>
  <c r="N627" i="13"/>
  <c r="P627" i="13"/>
  <c r="Q627" i="13"/>
  <c r="S627" i="13"/>
  <c r="R627" i="13" s="1"/>
  <c r="M628" i="13"/>
  <c r="N628" i="13"/>
  <c r="P628" i="13"/>
  <c r="Q628" i="13"/>
  <c r="S628" i="13"/>
  <c r="R628" i="13" s="1"/>
  <c r="M629" i="13"/>
  <c r="N629" i="13"/>
  <c r="P629" i="13"/>
  <c r="Q629" i="13"/>
  <c r="R629" i="13"/>
  <c r="S629" i="13"/>
  <c r="M630" i="13"/>
  <c r="N630" i="13"/>
  <c r="P630" i="13"/>
  <c r="Q630" i="13"/>
  <c r="S630" i="13"/>
  <c r="R630" i="13" s="1"/>
  <c r="M631" i="13"/>
  <c r="N631" i="13"/>
  <c r="O631" i="13" s="1"/>
  <c r="P631" i="13"/>
  <c r="Q631" i="13"/>
  <c r="S631" i="13"/>
  <c r="R631" i="13" s="1"/>
  <c r="M632" i="13"/>
  <c r="N632" i="13"/>
  <c r="P632" i="13"/>
  <c r="Q632" i="13"/>
  <c r="S632" i="13"/>
  <c r="R632" i="13" s="1"/>
  <c r="M633" i="13"/>
  <c r="N633" i="13"/>
  <c r="P633" i="13"/>
  <c r="Q633" i="13"/>
  <c r="R633" i="13"/>
  <c r="S633" i="13"/>
  <c r="M634" i="13"/>
  <c r="N634" i="13"/>
  <c r="P634" i="13"/>
  <c r="Q634" i="13"/>
  <c r="S634" i="13"/>
  <c r="R634" i="13" s="1"/>
  <c r="M635" i="13"/>
  <c r="O635" i="13" s="1"/>
  <c r="N635" i="13"/>
  <c r="P635" i="13"/>
  <c r="Q635" i="13"/>
  <c r="S635" i="13"/>
  <c r="R635" i="13" s="1"/>
  <c r="M636" i="13"/>
  <c r="N636" i="13"/>
  <c r="P636" i="13"/>
  <c r="Q636" i="13"/>
  <c r="S636" i="13"/>
  <c r="R636" i="13" s="1"/>
  <c r="M637" i="13"/>
  <c r="N637" i="13"/>
  <c r="P637" i="13"/>
  <c r="Q637" i="13"/>
  <c r="S637" i="13"/>
  <c r="R637" i="13" s="1"/>
  <c r="M638" i="13"/>
  <c r="N638" i="13"/>
  <c r="P638" i="13"/>
  <c r="Q638" i="13"/>
  <c r="R638" i="13"/>
  <c r="S638" i="13"/>
  <c r="M639" i="13"/>
  <c r="O639" i="13" s="1"/>
  <c r="N639" i="13"/>
  <c r="P639" i="13"/>
  <c r="Q639" i="13"/>
  <c r="S639" i="13"/>
  <c r="R639" i="13" s="1"/>
  <c r="M640" i="13"/>
  <c r="N640" i="13"/>
  <c r="P640" i="13"/>
  <c r="Q640" i="13"/>
  <c r="S640" i="13"/>
  <c r="R640" i="13" s="1"/>
  <c r="M641" i="13"/>
  <c r="N641" i="13"/>
  <c r="P641" i="13"/>
  <c r="Q641" i="13"/>
  <c r="S641" i="13"/>
  <c r="R641" i="13" s="1"/>
  <c r="M642" i="13"/>
  <c r="N642" i="13"/>
  <c r="P642" i="13"/>
  <c r="Q642" i="13"/>
  <c r="R642" i="13"/>
  <c r="S642" i="13"/>
  <c r="M643" i="13"/>
  <c r="N643" i="13"/>
  <c r="O643" i="13" s="1"/>
  <c r="P643" i="13"/>
  <c r="Q643" i="13"/>
  <c r="S643" i="13"/>
  <c r="R643" i="13" s="1"/>
  <c r="M644" i="13"/>
  <c r="O644" i="13" s="1"/>
  <c r="N644" i="13"/>
  <c r="P644" i="13"/>
  <c r="Q644" i="13"/>
  <c r="S644" i="13"/>
  <c r="R644" i="13" s="1"/>
  <c r="M645" i="13"/>
  <c r="N645" i="13"/>
  <c r="P645" i="13"/>
  <c r="Q645" i="13"/>
  <c r="R645" i="13"/>
  <c r="S645" i="13"/>
  <c r="M646" i="13"/>
  <c r="N646" i="13"/>
  <c r="P646" i="13"/>
  <c r="Q646" i="13"/>
  <c r="S646" i="13"/>
  <c r="R646" i="13" s="1"/>
  <c r="M647" i="13"/>
  <c r="O647" i="13" s="1"/>
  <c r="N647" i="13"/>
  <c r="P647" i="13"/>
  <c r="Q647" i="13"/>
  <c r="S647" i="13"/>
  <c r="R647" i="13" s="1"/>
  <c r="M648" i="13"/>
  <c r="N648" i="13"/>
  <c r="P648" i="13"/>
  <c r="Q648" i="13"/>
  <c r="S648" i="13"/>
  <c r="R648" i="13" s="1"/>
  <c r="M649" i="13"/>
  <c r="N649" i="13"/>
  <c r="P649" i="13"/>
  <c r="Q649" i="13"/>
  <c r="R649" i="13"/>
  <c r="S649" i="13"/>
  <c r="M650" i="13"/>
  <c r="N650" i="13"/>
  <c r="P650" i="13"/>
  <c r="Q650" i="13"/>
  <c r="S650" i="13"/>
  <c r="R650" i="13" s="1"/>
  <c r="M651" i="13"/>
  <c r="N651" i="13"/>
  <c r="P651" i="13"/>
  <c r="Q651" i="13"/>
  <c r="S651" i="13"/>
  <c r="R651" i="13" s="1"/>
  <c r="M652" i="13"/>
  <c r="N652" i="13"/>
  <c r="P652" i="13"/>
  <c r="Q652" i="13"/>
  <c r="S652" i="13"/>
  <c r="R652" i="13" s="1"/>
  <c r="M653" i="13"/>
  <c r="N653" i="13"/>
  <c r="P653" i="13"/>
  <c r="Q653" i="13"/>
  <c r="S653" i="13"/>
  <c r="R653" i="13" s="1"/>
  <c r="M654" i="13"/>
  <c r="N654" i="13"/>
  <c r="P654" i="13"/>
  <c r="Q654" i="13"/>
  <c r="R654" i="13"/>
  <c r="S654" i="13"/>
  <c r="M655" i="13"/>
  <c r="O655" i="13" s="1"/>
  <c r="N655" i="13"/>
  <c r="P655" i="13"/>
  <c r="Q655" i="13"/>
  <c r="S655" i="13"/>
  <c r="R655" i="13" s="1"/>
  <c r="M656" i="13"/>
  <c r="O656" i="13" s="1"/>
  <c r="N656" i="13"/>
  <c r="P656" i="13"/>
  <c r="Q656" i="13"/>
  <c r="S656" i="13"/>
  <c r="R656" i="13" s="1"/>
  <c r="M657" i="13"/>
  <c r="N657" i="13"/>
  <c r="P657" i="13"/>
  <c r="Q657" i="13"/>
  <c r="S657" i="13"/>
  <c r="R657" i="13" s="1"/>
  <c r="M658" i="13"/>
  <c r="N658" i="13"/>
  <c r="P658" i="13"/>
  <c r="Q658" i="13"/>
  <c r="S658" i="13"/>
  <c r="R658" i="13" s="1"/>
  <c r="M659" i="13"/>
  <c r="O659" i="13" s="1"/>
  <c r="N659" i="13"/>
  <c r="P659" i="13"/>
  <c r="Q659" i="13"/>
  <c r="S659" i="13"/>
  <c r="R659" i="13" s="1"/>
  <c r="M660" i="13"/>
  <c r="N660" i="13"/>
  <c r="P660" i="13"/>
  <c r="Q660" i="13"/>
  <c r="S660" i="13"/>
  <c r="R660" i="13" s="1"/>
  <c r="M661" i="13"/>
  <c r="N661" i="13"/>
  <c r="P661" i="13"/>
  <c r="Q661" i="13"/>
  <c r="R661" i="13"/>
  <c r="S661" i="13"/>
  <c r="M662" i="13"/>
  <c r="N662" i="13"/>
  <c r="P662" i="13"/>
  <c r="Q662" i="13"/>
  <c r="S662" i="13"/>
  <c r="R662" i="13" s="1"/>
  <c r="M663" i="13"/>
  <c r="N663" i="13"/>
  <c r="O663" i="13" s="1"/>
  <c r="P663" i="13"/>
  <c r="Q663" i="13"/>
  <c r="S663" i="13"/>
  <c r="R663" i="13" s="1"/>
  <c r="M664" i="13"/>
  <c r="N664" i="13"/>
  <c r="P664" i="13"/>
  <c r="Q664" i="13"/>
  <c r="S664" i="13"/>
  <c r="R664" i="13" s="1"/>
  <c r="M665" i="13"/>
  <c r="N665" i="13"/>
  <c r="P665" i="13"/>
  <c r="Q665" i="13"/>
  <c r="R665" i="13"/>
  <c r="S665" i="13"/>
  <c r="M666" i="13"/>
  <c r="N666" i="13"/>
  <c r="P666" i="13"/>
  <c r="Q666" i="13"/>
  <c r="S666" i="13"/>
  <c r="R666" i="13" s="1"/>
  <c r="M667" i="13"/>
  <c r="O667" i="13" s="1"/>
  <c r="N667" i="13"/>
  <c r="P667" i="13"/>
  <c r="Q667" i="13"/>
  <c r="S667" i="13"/>
  <c r="R667" i="13" s="1"/>
  <c r="M668" i="13"/>
  <c r="N668" i="13"/>
  <c r="P668" i="13"/>
  <c r="Q668" i="13"/>
  <c r="S668" i="13"/>
  <c r="R668" i="13" s="1"/>
  <c r="M669" i="13"/>
  <c r="N669" i="13"/>
  <c r="P669" i="13"/>
  <c r="Q669" i="13"/>
  <c r="S669" i="13"/>
  <c r="R669" i="13" s="1"/>
  <c r="M670" i="13"/>
  <c r="N670" i="13"/>
  <c r="P670" i="13"/>
  <c r="Q670" i="13"/>
  <c r="R670" i="13"/>
  <c r="S670" i="13"/>
  <c r="M671" i="13"/>
  <c r="O671" i="13" s="1"/>
  <c r="N671" i="13"/>
  <c r="P671" i="13"/>
  <c r="Q671" i="13"/>
  <c r="S671" i="13"/>
  <c r="R671" i="13" s="1"/>
  <c r="M672" i="13"/>
  <c r="N672" i="13"/>
  <c r="P672" i="13"/>
  <c r="Q672" i="13"/>
  <c r="S672" i="13"/>
  <c r="R672" i="13" s="1"/>
  <c r="M673" i="13"/>
  <c r="N673" i="13"/>
  <c r="P673" i="13"/>
  <c r="Q673" i="13"/>
  <c r="S673" i="13"/>
  <c r="R673" i="13" s="1"/>
  <c r="M674" i="13"/>
  <c r="N674" i="13"/>
  <c r="P674" i="13"/>
  <c r="Q674" i="13"/>
  <c r="R674" i="13"/>
  <c r="S674" i="13"/>
  <c r="M675" i="13"/>
  <c r="N675" i="13"/>
  <c r="O675" i="13" s="1"/>
  <c r="P675" i="13"/>
  <c r="Q675" i="13"/>
  <c r="S675" i="13"/>
  <c r="R675" i="13" s="1"/>
  <c r="M676" i="13"/>
  <c r="O676" i="13" s="1"/>
  <c r="N676" i="13"/>
  <c r="P676" i="13"/>
  <c r="Q676" i="13"/>
  <c r="S676" i="13"/>
  <c r="R676" i="13" s="1"/>
  <c r="M677" i="13"/>
  <c r="N677" i="13"/>
  <c r="P677" i="13"/>
  <c r="Q677" i="13"/>
  <c r="R677" i="13"/>
  <c r="S677" i="13"/>
  <c r="M678" i="13"/>
  <c r="N678" i="13"/>
  <c r="P678" i="13"/>
  <c r="Q678" i="13"/>
  <c r="S678" i="13"/>
  <c r="R678" i="13" s="1"/>
  <c r="M679" i="13"/>
  <c r="O679" i="13" s="1"/>
  <c r="N679" i="13"/>
  <c r="P679" i="13"/>
  <c r="Q679" i="13"/>
  <c r="S679" i="13"/>
  <c r="R679" i="13" s="1"/>
  <c r="M680" i="13"/>
  <c r="N680" i="13"/>
  <c r="P680" i="13"/>
  <c r="Q680" i="13"/>
  <c r="S680" i="13"/>
  <c r="R680" i="13" s="1"/>
  <c r="M681" i="13"/>
  <c r="N681" i="13"/>
  <c r="P681" i="13"/>
  <c r="Q681" i="13"/>
  <c r="R681" i="13"/>
  <c r="S681" i="13"/>
  <c r="M682" i="13"/>
  <c r="N682" i="13"/>
  <c r="P682" i="13"/>
  <c r="Q682" i="13"/>
  <c r="S682" i="13"/>
  <c r="R682" i="13" s="1"/>
  <c r="M683" i="13"/>
  <c r="N683" i="13"/>
  <c r="P683" i="13"/>
  <c r="Q683" i="13"/>
  <c r="S683" i="13"/>
  <c r="R683" i="13" s="1"/>
  <c r="M684" i="13"/>
  <c r="N684" i="13"/>
  <c r="P684" i="13"/>
  <c r="Q684" i="13"/>
  <c r="S684" i="13"/>
  <c r="R684" i="13" s="1"/>
  <c r="M685" i="13"/>
  <c r="N685" i="13"/>
  <c r="P685" i="13"/>
  <c r="Q685" i="13"/>
  <c r="S685" i="13"/>
  <c r="R685" i="13" s="1"/>
  <c r="M686" i="13"/>
  <c r="N686" i="13"/>
  <c r="P686" i="13"/>
  <c r="Q686" i="13"/>
  <c r="R686" i="13"/>
  <c r="S686" i="13"/>
  <c r="M687" i="13"/>
  <c r="N687" i="13"/>
  <c r="P687" i="13"/>
  <c r="Q687" i="13"/>
  <c r="S687" i="13"/>
  <c r="R687" i="13" s="1"/>
  <c r="M688" i="13"/>
  <c r="O688" i="13" s="1"/>
  <c r="N688" i="13"/>
  <c r="P688" i="13"/>
  <c r="Q688" i="13"/>
  <c r="S688" i="13"/>
  <c r="R688" i="13" s="1"/>
  <c r="M689" i="13"/>
  <c r="N689" i="13"/>
  <c r="P689" i="13"/>
  <c r="Q689" i="13"/>
  <c r="S689" i="13"/>
  <c r="R689" i="13" s="1"/>
  <c r="M690" i="13"/>
  <c r="N690" i="13"/>
  <c r="P690" i="13"/>
  <c r="Q690" i="13"/>
  <c r="S690" i="13"/>
  <c r="R690" i="13" s="1"/>
  <c r="M691" i="13"/>
  <c r="O691" i="13" s="1"/>
  <c r="N691" i="13"/>
  <c r="P691" i="13"/>
  <c r="Q691" i="13"/>
  <c r="S691" i="13"/>
  <c r="R691" i="13" s="1"/>
  <c r="M692" i="13"/>
  <c r="N692" i="13"/>
  <c r="P692" i="13"/>
  <c r="Q692" i="13"/>
  <c r="S692" i="13"/>
  <c r="R692" i="13" s="1"/>
  <c r="M693" i="13"/>
  <c r="N693" i="13"/>
  <c r="P693" i="13"/>
  <c r="Q693" i="13"/>
  <c r="R693" i="13"/>
  <c r="S693" i="13"/>
  <c r="M694" i="13"/>
  <c r="N694" i="13"/>
  <c r="P694" i="13"/>
  <c r="Q694" i="13"/>
  <c r="S694" i="13"/>
  <c r="R694" i="13" s="1"/>
  <c r="M695" i="13"/>
  <c r="N695" i="13"/>
  <c r="O695" i="13" s="1"/>
  <c r="P695" i="13"/>
  <c r="Q695" i="13"/>
  <c r="S695" i="13"/>
  <c r="R695" i="13" s="1"/>
  <c r="M696" i="13"/>
  <c r="N696" i="13"/>
  <c r="P696" i="13"/>
  <c r="Q696" i="13"/>
  <c r="S696" i="13"/>
  <c r="R696" i="13" s="1"/>
  <c r="M697" i="13"/>
  <c r="N697" i="13"/>
  <c r="P697" i="13"/>
  <c r="Q697" i="13"/>
  <c r="R697" i="13"/>
  <c r="S697" i="13"/>
  <c r="M698" i="13"/>
  <c r="N698" i="13"/>
  <c r="P698" i="13"/>
  <c r="Q698" i="13"/>
  <c r="S698" i="13"/>
  <c r="R698" i="13" s="1"/>
  <c r="M699" i="13"/>
  <c r="O699" i="13" s="1"/>
  <c r="N699" i="13"/>
  <c r="P699" i="13"/>
  <c r="Q699" i="13"/>
  <c r="S699" i="13"/>
  <c r="R699" i="13" s="1"/>
  <c r="M700" i="13"/>
  <c r="N700" i="13"/>
  <c r="P700" i="13"/>
  <c r="Q700" i="13"/>
  <c r="S700" i="13"/>
  <c r="R700" i="13" s="1"/>
  <c r="M701" i="13"/>
  <c r="N701" i="13"/>
  <c r="P701" i="13"/>
  <c r="Q701" i="13"/>
  <c r="S701" i="13"/>
  <c r="R701" i="13" s="1"/>
  <c r="M702" i="13"/>
  <c r="N702" i="13"/>
  <c r="P702" i="13"/>
  <c r="Q702" i="13"/>
  <c r="R702" i="13"/>
  <c r="S702" i="13"/>
  <c r="M703" i="13"/>
  <c r="O703" i="13" s="1"/>
  <c r="N703" i="13"/>
  <c r="P703" i="13"/>
  <c r="Q703" i="13"/>
  <c r="S703" i="13"/>
  <c r="R703" i="13" s="1"/>
  <c r="M704" i="13"/>
  <c r="N704" i="13"/>
  <c r="P704" i="13"/>
  <c r="Q704" i="13"/>
  <c r="S704" i="13"/>
  <c r="R704" i="13" s="1"/>
  <c r="M705" i="13"/>
  <c r="N705" i="13"/>
  <c r="P705" i="13"/>
  <c r="Q705" i="13"/>
  <c r="S705" i="13"/>
  <c r="R705" i="13" s="1"/>
  <c r="M706" i="13"/>
  <c r="N706" i="13"/>
  <c r="P706" i="13"/>
  <c r="Q706" i="13"/>
  <c r="R706" i="13"/>
  <c r="S706" i="13"/>
  <c r="M707" i="13"/>
  <c r="N707" i="13"/>
  <c r="O707" i="13" s="1"/>
  <c r="P707" i="13"/>
  <c r="Q707" i="13"/>
  <c r="S707" i="13"/>
  <c r="R707" i="13" s="1"/>
  <c r="M708" i="13"/>
  <c r="O708" i="13" s="1"/>
  <c r="N708" i="13"/>
  <c r="P708" i="13"/>
  <c r="Q708" i="13"/>
  <c r="S708" i="13"/>
  <c r="R708" i="13" s="1"/>
  <c r="M709" i="13"/>
  <c r="N709" i="13"/>
  <c r="P709" i="13"/>
  <c r="Q709" i="13"/>
  <c r="R709" i="13"/>
  <c r="S709" i="13"/>
  <c r="M710" i="13"/>
  <c r="N710" i="13"/>
  <c r="P710" i="13"/>
  <c r="Q710" i="13"/>
  <c r="S710" i="13"/>
  <c r="R710" i="13" s="1"/>
  <c r="M711" i="13"/>
  <c r="O711" i="13" s="1"/>
  <c r="N711" i="13"/>
  <c r="P711" i="13"/>
  <c r="Q711" i="13"/>
  <c r="S711" i="13"/>
  <c r="R711" i="13" s="1"/>
  <c r="M712" i="13"/>
  <c r="N712" i="13"/>
  <c r="P712" i="13"/>
  <c r="Q712" i="13"/>
  <c r="S712" i="13"/>
  <c r="R712" i="13" s="1"/>
  <c r="M713" i="13"/>
  <c r="N713" i="13"/>
  <c r="P713" i="13"/>
  <c r="Q713" i="13"/>
  <c r="R713" i="13"/>
  <c r="S713" i="13"/>
  <c r="M714" i="13"/>
  <c r="N714" i="13"/>
  <c r="P714" i="13"/>
  <c r="Q714" i="13"/>
  <c r="S714" i="13"/>
  <c r="R714" i="13" s="1"/>
  <c r="M715" i="13"/>
  <c r="N715" i="13"/>
  <c r="P715" i="13"/>
  <c r="Q715" i="13"/>
  <c r="S715" i="13"/>
  <c r="R715" i="13" s="1"/>
  <c r="M716" i="13"/>
  <c r="N716" i="13"/>
  <c r="P716" i="13"/>
  <c r="Q716" i="13"/>
  <c r="S716" i="13"/>
  <c r="R716" i="13" s="1"/>
  <c r="M717" i="13"/>
  <c r="N717" i="13"/>
  <c r="P717" i="13"/>
  <c r="Q717" i="13"/>
  <c r="S717" i="13"/>
  <c r="R717" i="13" s="1"/>
  <c r="M718" i="13"/>
  <c r="N718" i="13"/>
  <c r="P718" i="13"/>
  <c r="Q718" i="13"/>
  <c r="R718" i="13"/>
  <c r="S718" i="13"/>
  <c r="M719" i="13"/>
  <c r="N719" i="13"/>
  <c r="P719" i="13"/>
  <c r="Q719" i="13"/>
  <c r="S719" i="13"/>
  <c r="R719" i="13" s="1"/>
  <c r="M720" i="13"/>
  <c r="O720" i="13" s="1"/>
  <c r="N720" i="13"/>
  <c r="P720" i="13"/>
  <c r="Q720" i="13"/>
  <c r="S720" i="13"/>
  <c r="R720" i="13" s="1"/>
  <c r="M721" i="13"/>
  <c r="N721" i="13"/>
  <c r="P721" i="13"/>
  <c r="Q721" i="13"/>
  <c r="S721" i="13"/>
  <c r="R721" i="13" s="1"/>
  <c r="M722" i="13"/>
  <c r="N722" i="13"/>
  <c r="P722" i="13"/>
  <c r="Q722" i="13"/>
  <c r="S722" i="13"/>
  <c r="R722" i="13" s="1"/>
  <c r="M723" i="13"/>
  <c r="O723" i="13" s="1"/>
  <c r="N723" i="13"/>
  <c r="P723" i="13"/>
  <c r="Q723" i="13"/>
  <c r="S723" i="13"/>
  <c r="R723" i="13" s="1"/>
  <c r="M724" i="13"/>
  <c r="N724" i="13"/>
  <c r="P724" i="13"/>
  <c r="Q724" i="13"/>
  <c r="S724" i="13"/>
  <c r="R724" i="13" s="1"/>
  <c r="M725" i="13"/>
  <c r="N725" i="13"/>
  <c r="P725" i="13"/>
  <c r="Q725" i="13"/>
  <c r="R725" i="13"/>
  <c r="S725" i="13"/>
  <c r="M726" i="13"/>
  <c r="N726" i="13"/>
  <c r="P726" i="13"/>
  <c r="Q726" i="13"/>
  <c r="S726" i="13"/>
  <c r="R726" i="13" s="1"/>
  <c r="M727" i="13"/>
  <c r="N727" i="13"/>
  <c r="O727" i="13" s="1"/>
  <c r="P727" i="13"/>
  <c r="Q727" i="13"/>
  <c r="S727" i="13"/>
  <c r="R727" i="13" s="1"/>
  <c r="M728" i="13"/>
  <c r="N728" i="13"/>
  <c r="P728" i="13"/>
  <c r="Q728" i="13"/>
  <c r="S728" i="13"/>
  <c r="R728" i="13" s="1"/>
  <c r="M729" i="13"/>
  <c r="N729" i="13"/>
  <c r="P729" i="13"/>
  <c r="Q729" i="13"/>
  <c r="R729" i="13"/>
  <c r="S729" i="13"/>
  <c r="M730" i="13"/>
  <c r="N730" i="13"/>
  <c r="P730" i="13"/>
  <c r="Q730" i="13"/>
  <c r="S730" i="13"/>
  <c r="R730" i="13" s="1"/>
  <c r="M731" i="13"/>
  <c r="O731" i="13" s="1"/>
  <c r="N731" i="13"/>
  <c r="P731" i="13"/>
  <c r="Q731" i="13"/>
  <c r="S731" i="13"/>
  <c r="R731" i="13" s="1"/>
  <c r="M732" i="13"/>
  <c r="N732" i="13"/>
  <c r="P732" i="13"/>
  <c r="Q732" i="13"/>
  <c r="S732" i="13"/>
  <c r="R732" i="13" s="1"/>
  <c r="M733" i="13"/>
  <c r="N733" i="13"/>
  <c r="P733" i="13"/>
  <c r="Q733" i="13"/>
  <c r="S733" i="13"/>
  <c r="R733" i="13" s="1"/>
  <c r="M734" i="13"/>
  <c r="N734" i="13"/>
  <c r="P734" i="13"/>
  <c r="Q734" i="13"/>
  <c r="R734" i="13"/>
  <c r="S734" i="13"/>
  <c r="M735" i="13"/>
  <c r="N735" i="13"/>
  <c r="P735" i="13"/>
  <c r="Q735" i="13"/>
  <c r="S735" i="13"/>
  <c r="R735" i="13" s="1"/>
  <c r="M736" i="13"/>
  <c r="O736" i="13" s="1"/>
  <c r="N736" i="13"/>
  <c r="P736" i="13"/>
  <c r="Q736" i="13"/>
  <c r="S736" i="13"/>
  <c r="R736" i="13" s="1"/>
  <c r="M737" i="13"/>
  <c r="N737" i="13"/>
  <c r="P737" i="13"/>
  <c r="Q737" i="13"/>
  <c r="S737" i="13"/>
  <c r="R737" i="13" s="1"/>
  <c r="M738" i="13"/>
  <c r="N738" i="13"/>
  <c r="P738" i="13"/>
  <c r="Q738" i="13"/>
  <c r="R738" i="13"/>
  <c r="S738" i="13"/>
  <c r="M739" i="13"/>
  <c r="O739" i="13" s="1"/>
  <c r="N739" i="13"/>
  <c r="P739" i="13"/>
  <c r="Q739" i="13"/>
  <c r="S739" i="13"/>
  <c r="R739" i="13" s="1"/>
  <c r="M740" i="13"/>
  <c r="O740" i="13" s="1"/>
  <c r="N740" i="13"/>
  <c r="P740" i="13"/>
  <c r="Q740" i="13"/>
  <c r="S740" i="13"/>
  <c r="R740" i="13" s="1"/>
  <c r="M741" i="13"/>
  <c r="N741" i="13"/>
  <c r="P741" i="13"/>
  <c r="Q741" i="13"/>
  <c r="S741" i="13"/>
  <c r="R741" i="13" s="1"/>
  <c r="M742" i="13"/>
  <c r="N742" i="13"/>
  <c r="P742" i="13"/>
  <c r="Q742" i="13"/>
  <c r="S742" i="13"/>
  <c r="R742" i="13" s="1"/>
  <c r="M743" i="13"/>
  <c r="N743" i="13"/>
  <c r="O743" i="13"/>
  <c r="P743" i="13"/>
  <c r="Q743" i="13"/>
  <c r="S743" i="13"/>
  <c r="R743" i="13" s="1"/>
  <c r="M744" i="13"/>
  <c r="N744" i="13"/>
  <c r="P744" i="13"/>
  <c r="Q744" i="13"/>
  <c r="S744" i="13"/>
  <c r="R744" i="13" s="1"/>
  <c r="M745" i="13"/>
  <c r="N745" i="13"/>
  <c r="P745" i="13"/>
  <c r="Q745" i="13"/>
  <c r="R745" i="13"/>
  <c r="S745" i="13"/>
  <c r="M746" i="13"/>
  <c r="N746" i="13"/>
  <c r="O746" i="13" s="1"/>
  <c r="P746" i="13"/>
  <c r="Q746" i="13"/>
  <c r="S746" i="13"/>
  <c r="R746" i="13" s="1"/>
  <c r="M747" i="13"/>
  <c r="O747" i="13" s="1"/>
  <c r="N747" i="13"/>
  <c r="P747" i="13"/>
  <c r="Q747" i="13"/>
  <c r="S747" i="13"/>
  <c r="R747" i="13" s="1"/>
  <c r="M748" i="13"/>
  <c r="N748" i="13"/>
  <c r="P748" i="13"/>
  <c r="Q748" i="13"/>
  <c r="S748" i="13"/>
  <c r="R748" i="13" s="1"/>
  <c r="M749" i="13"/>
  <c r="N749" i="13"/>
  <c r="P749" i="13"/>
  <c r="Q749" i="13"/>
  <c r="R749" i="13"/>
  <c r="S749" i="13"/>
  <c r="M750" i="13"/>
  <c r="N750" i="13"/>
  <c r="P750" i="13"/>
  <c r="Q750" i="13"/>
  <c r="R750" i="13"/>
  <c r="S750" i="13"/>
  <c r="M751" i="13"/>
  <c r="O751" i="13" s="1"/>
  <c r="N751" i="13"/>
  <c r="P751" i="13"/>
  <c r="Q751" i="13"/>
  <c r="S751" i="13"/>
  <c r="R751" i="13" s="1"/>
  <c r="M752" i="13"/>
  <c r="N752" i="13"/>
  <c r="P752" i="13"/>
  <c r="Q752" i="13"/>
  <c r="S752" i="13"/>
  <c r="R752" i="13" s="1"/>
  <c r="M753" i="13"/>
  <c r="N753" i="13"/>
  <c r="P753" i="13"/>
  <c r="Q753" i="13"/>
  <c r="S753" i="13"/>
  <c r="R753" i="13" s="1"/>
  <c r="M754" i="13"/>
  <c r="N754" i="13"/>
  <c r="P754" i="13"/>
  <c r="Q754" i="13"/>
  <c r="R754" i="13"/>
  <c r="S754" i="13"/>
  <c r="M755" i="13"/>
  <c r="N755" i="13"/>
  <c r="O755" i="13" s="1"/>
  <c r="P755" i="13"/>
  <c r="Q755" i="13"/>
  <c r="S755" i="13"/>
  <c r="R755" i="13" s="1"/>
  <c r="M756" i="13"/>
  <c r="O756" i="13" s="1"/>
  <c r="N756" i="13"/>
  <c r="P756" i="13"/>
  <c r="Q756" i="13"/>
  <c r="S756" i="13"/>
  <c r="R756" i="13" s="1"/>
  <c r="M757" i="13"/>
  <c r="N757" i="13"/>
  <c r="P757" i="13"/>
  <c r="Q757" i="13"/>
  <c r="R757" i="13"/>
  <c r="S757" i="13"/>
  <c r="M758" i="13"/>
  <c r="N758" i="13"/>
  <c r="P758" i="13"/>
  <c r="Q758" i="13"/>
  <c r="S758" i="13"/>
  <c r="R758" i="13" s="1"/>
  <c r="M759" i="13"/>
  <c r="O759" i="13" s="1"/>
  <c r="N759" i="13"/>
  <c r="P759" i="13"/>
  <c r="Q759" i="13"/>
  <c r="S759" i="13"/>
  <c r="R759" i="13" s="1"/>
  <c r="M760" i="13"/>
  <c r="N760" i="13"/>
  <c r="P760" i="13"/>
  <c r="Q760" i="13"/>
  <c r="S760" i="13"/>
  <c r="R760" i="13" s="1"/>
  <c r="M761" i="13"/>
  <c r="N761" i="13"/>
  <c r="P761" i="13"/>
  <c r="Q761" i="13"/>
  <c r="R761" i="13"/>
  <c r="S761" i="13"/>
  <c r="M762" i="13"/>
  <c r="N762" i="13"/>
  <c r="P762" i="13"/>
  <c r="Q762" i="13"/>
  <c r="S762" i="13"/>
  <c r="R762" i="13" s="1"/>
  <c r="M763" i="13"/>
  <c r="N763" i="13"/>
  <c r="P763" i="13"/>
  <c r="Q763" i="13"/>
  <c r="S763" i="13"/>
  <c r="R763" i="13" s="1"/>
  <c r="M764" i="13"/>
  <c r="N764" i="13"/>
  <c r="P764" i="13"/>
  <c r="Q764" i="13"/>
  <c r="S764" i="13"/>
  <c r="R764" i="13" s="1"/>
  <c r="M765" i="13"/>
  <c r="N765" i="13"/>
  <c r="P765" i="13"/>
  <c r="Q765" i="13"/>
  <c r="R765" i="13"/>
  <c r="S765" i="13"/>
  <c r="M766" i="13"/>
  <c r="N766" i="13"/>
  <c r="P766" i="13"/>
  <c r="Q766" i="13"/>
  <c r="S766" i="13"/>
  <c r="R766" i="13" s="1"/>
  <c r="M767" i="13"/>
  <c r="O767" i="13" s="1"/>
  <c r="N767" i="13"/>
  <c r="P767" i="13"/>
  <c r="Q767" i="13"/>
  <c r="S767" i="13"/>
  <c r="R767" i="13" s="1"/>
  <c r="M768" i="13"/>
  <c r="O768" i="13" s="1"/>
  <c r="N768" i="13"/>
  <c r="P768" i="13"/>
  <c r="Q768" i="13"/>
  <c r="S768" i="13"/>
  <c r="R768" i="13" s="1"/>
  <c r="M769" i="13"/>
  <c r="N769" i="13"/>
  <c r="P769" i="13"/>
  <c r="Q769" i="13"/>
  <c r="S769" i="13"/>
  <c r="R769" i="13" s="1"/>
  <c r="M770" i="13"/>
  <c r="N770" i="13"/>
  <c r="P770" i="13"/>
  <c r="Q770" i="13"/>
  <c r="R770" i="13"/>
  <c r="S770" i="13"/>
  <c r="M771" i="13"/>
  <c r="N771" i="13"/>
  <c r="O771" i="13"/>
  <c r="P771" i="13"/>
  <c r="Q771" i="13"/>
  <c r="S771" i="13"/>
  <c r="R771" i="13" s="1"/>
  <c r="M772" i="13"/>
  <c r="O772" i="13" s="1"/>
  <c r="N772" i="13"/>
  <c r="P772" i="13"/>
  <c r="Q772" i="13"/>
  <c r="S772" i="13"/>
  <c r="R772" i="13" s="1"/>
  <c r="M773" i="13"/>
  <c r="N773" i="13"/>
  <c r="P773" i="13"/>
  <c r="Q773" i="13"/>
  <c r="R773" i="13"/>
  <c r="S773" i="13"/>
  <c r="M774" i="13"/>
  <c r="N774" i="13"/>
  <c r="O774" i="13" s="1"/>
  <c r="P774" i="13"/>
  <c r="Q774" i="13"/>
  <c r="S774" i="13"/>
  <c r="R774" i="13" s="1"/>
  <c r="M775" i="13"/>
  <c r="O775" i="13" s="1"/>
  <c r="N775" i="13"/>
  <c r="P775" i="13"/>
  <c r="Q775" i="13"/>
  <c r="S775" i="13"/>
  <c r="R775" i="13" s="1"/>
  <c r="M776" i="13"/>
  <c r="N776" i="13"/>
  <c r="P776" i="13"/>
  <c r="Q776" i="13"/>
  <c r="S776" i="13"/>
  <c r="R776" i="13" s="1"/>
  <c r="M777" i="13"/>
  <c r="N777" i="13"/>
  <c r="P777" i="13"/>
  <c r="Q777" i="13"/>
  <c r="S777" i="13"/>
  <c r="R777" i="13" s="1"/>
  <c r="M778" i="13"/>
  <c r="N778" i="13"/>
  <c r="P778" i="13"/>
  <c r="Q778" i="13"/>
  <c r="S778" i="13"/>
  <c r="R778" i="13" s="1"/>
  <c r="M779" i="13"/>
  <c r="O779" i="13" s="1"/>
  <c r="N779" i="13"/>
  <c r="P779" i="13"/>
  <c r="Q779" i="13"/>
  <c r="S779" i="13"/>
  <c r="R779" i="13" s="1"/>
  <c r="M780" i="13"/>
  <c r="N780" i="13"/>
  <c r="P780" i="13"/>
  <c r="Q780" i="13"/>
  <c r="S780" i="13"/>
  <c r="R780" i="13" s="1"/>
  <c r="M781" i="13"/>
  <c r="N781" i="13"/>
  <c r="P781" i="13"/>
  <c r="Q781" i="13"/>
  <c r="R781" i="13"/>
  <c r="S781" i="13"/>
  <c r="M782" i="13"/>
  <c r="N782" i="13"/>
  <c r="P782" i="13"/>
  <c r="Q782" i="13"/>
  <c r="R782" i="13"/>
  <c r="S782" i="13"/>
  <c r="M783" i="13"/>
  <c r="O783" i="13" s="1"/>
  <c r="N783" i="13"/>
  <c r="P783" i="13"/>
  <c r="Q783" i="13"/>
  <c r="S783" i="13"/>
  <c r="R783" i="13" s="1"/>
  <c r="M784" i="13"/>
  <c r="O784" i="13" s="1"/>
  <c r="N784" i="13"/>
  <c r="P784" i="13"/>
  <c r="Q784" i="13"/>
  <c r="S784" i="13"/>
  <c r="R784" i="13" s="1"/>
  <c r="M785" i="13"/>
  <c r="N785" i="13"/>
  <c r="P785" i="13"/>
  <c r="Q785" i="13"/>
  <c r="S785" i="13"/>
  <c r="R785" i="13" s="1"/>
  <c r="M786" i="13"/>
  <c r="N786" i="13"/>
  <c r="P786" i="13"/>
  <c r="Q786" i="13"/>
  <c r="S786" i="13"/>
  <c r="R786" i="13" s="1"/>
  <c r="M787" i="13"/>
  <c r="O787" i="13" s="1"/>
  <c r="N787" i="13"/>
  <c r="P787" i="13"/>
  <c r="Q787" i="13"/>
  <c r="S787" i="13"/>
  <c r="R787" i="13" s="1"/>
  <c r="M788" i="13"/>
  <c r="N788" i="13"/>
  <c r="P788" i="13"/>
  <c r="Q788" i="13"/>
  <c r="S788" i="13"/>
  <c r="R788" i="13" s="1"/>
  <c r="M789" i="13"/>
  <c r="N789" i="13"/>
  <c r="P789" i="13"/>
  <c r="Q789" i="13"/>
  <c r="S789" i="13"/>
  <c r="R789" i="13" s="1"/>
  <c r="M790" i="13"/>
  <c r="N790" i="13"/>
  <c r="P790" i="13"/>
  <c r="Q790" i="13"/>
  <c r="R790" i="13"/>
  <c r="S790" i="13"/>
  <c r="M791" i="13"/>
  <c r="N791" i="13"/>
  <c r="O791" i="13" s="1"/>
  <c r="P791" i="13"/>
  <c r="Q791" i="13"/>
  <c r="S791" i="13"/>
  <c r="R791" i="13" s="1"/>
  <c r="M792" i="13"/>
  <c r="O792" i="13" s="1"/>
  <c r="N792" i="13"/>
  <c r="P792" i="13"/>
  <c r="Q792" i="13"/>
  <c r="S792" i="13"/>
  <c r="R792" i="13" s="1"/>
  <c r="M793" i="13"/>
  <c r="N793" i="13"/>
  <c r="P793" i="13"/>
  <c r="Q793" i="13"/>
  <c r="R793" i="13"/>
  <c r="S793" i="13"/>
  <c r="M794" i="13"/>
  <c r="N794" i="13"/>
  <c r="P794" i="13"/>
  <c r="Q794" i="13"/>
  <c r="S794" i="13"/>
  <c r="R794" i="13" s="1"/>
  <c r="M795" i="13"/>
  <c r="O795" i="13" s="1"/>
  <c r="N795" i="13"/>
  <c r="P795" i="13"/>
  <c r="Q795" i="13"/>
  <c r="S795" i="13"/>
  <c r="R795" i="13" s="1"/>
  <c r="M796" i="13"/>
  <c r="N796" i="13"/>
  <c r="P796" i="13"/>
  <c r="Q796" i="13"/>
  <c r="S796" i="13"/>
  <c r="R796" i="13" s="1"/>
  <c r="M797" i="13"/>
  <c r="N797" i="13"/>
  <c r="P797" i="13"/>
  <c r="Q797" i="13"/>
  <c r="R797" i="13"/>
  <c r="S797" i="13"/>
  <c r="M798" i="13"/>
  <c r="N798" i="13"/>
  <c r="P798" i="13"/>
  <c r="Q798" i="13"/>
  <c r="R798" i="13"/>
  <c r="S798" i="13"/>
  <c r="M799" i="13"/>
  <c r="O799" i="13" s="1"/>
  <c r="N799" i="13"/>
  <c r="P799" i="13"/>
  <c r="Q799" i="13"/>
  <c r="S799" i="13"/>
  <c r="R799" i="13" s="1"/>
  <c r="M800" i="13"/>
  <c r="O800" i="13" s="1"/>
  <c r="N800" i="13"/>
  <c r="P800" i="13"/>
  <c r="Q800" i="13"/>
  <c r="S800" i="13"/>
  <c r="R800" i="13" s="1"/>
  <c r="M801" i="13"/>
  <c r="N801" i="13"/>
  <c r="P801" i="13"/>
  <c r="Q801" i="13"/>
  <c r="S801" i="13"/>
  <c r="R801" i="13" s="1"/>
  <c r="M802" i="13"/>
  <c r="N802" i="13"/>
  <c r="P802" i="13"/>
  <c r="Q802" i="13"/>
  <c r="S802" i="13"/>
  <c r="R802" i="13" s="1"/>
  <c r="M803" i="13"/>
  <c r="O803" i="13" s="1"/>
  <c r="N803" i="13"/>
  <c r="P803" i="13"/>
  <c r="Q803" i="13"/>
  <c r="S803" i="13"/>
  <c r="R803" i="13" s="1"/>
  <c r="M804" i="13"/>
  <c r="N804" i="13"/>
  <c r="O804" i="13" s="1"/>
  <c r="P804" i="13"/>
  <c r="Q804" i="13"/>
  <c r="S804" i="13"/>
  <c r="R804" i="13" s="1"/>
  <c r="M805" i="13"/>
  <c r="N805" i="13"/>
  <c r="P805" i="13"/>
  <c r="Q805" i="13"/>
  <c r="R805" i="13"/>
  <c r="S805" i="13"/>
  <c r="M806" i="13"/>
  <c r="N806" i="13"/>
  <c r="O806" i="13" s="1"/>
  <c r="P806" i="13"/>
  <c r="Q806" i="13"/>
  <c r="S806" i="13"/>
  <c r="R806" i="13" s="1"/>
  <c r="M807" i="13"/>
  <c r="O807" i="13" s="1"/>
  <c r="N807" i="13"/>
  <c r="P807" i="13"/>
  <c r="Q807" i="13"/>
  <c r="S807" i="13"/>
  <c r="R807" i="13" s="1"/>
  <c r="M808" i="13"/>
  <c r="N808" i="13"/>
  <c r="P808" i="13"/>
  <c r="Q808" i="13"/>
  <c r="S808" i="13"/>
  <c r="R808" i="13" s="1"/>
  <c r="M809" i="13"/>
  <c r="N809" i="13"/>
  <c r="P809" i="13"/>
  <c r="Q809" i="13"/>
  <c r="R809" i="13"/>
  <c r="S809" i="13"/>
  <c r="M810" i="13"/>
  <c r="O810" i="13" s="1"/>
  <c r="N810" i="13"/>
  <c r="P810" i="13"/>
  <c r="Q810" i="13"/>
  <c r="S810" i="13"/>
  <c r="R810" i="13" s="1"/>
  <c r="M811" i="13"/>
  <c r="O811" i="13" s="1"/>
  <c r="N811" i="13"/>
  <c r="P811" i="13"/>
  <c r="Q811" i="13"/>
  <c r="S811" i="13"/>
  <c r="R811" i="13" s="1"/>
  <c r="M812" i="13"/>
  <c r="N812" i="13"/>
  <c r="O812" i="13"/>
  <c r="P812" i="13"/>
  <c r="Q812" i="13"/>
  <c r="S812" i="13"/>
  <c r="R812" i="13" s="1"/>
  <c r="M813" i="13"/>
  <c r="N813" i="13"/>
  <c r="P813" i="13"/>
  <c r="Q813" i="13"/>
  <c r="S813" i="13"/>
  <c r="R813" i="13" s="1"/>
  <c r="M814" i="13"/>
  <c r="N814" i="13"/>
  <c r="P814" i="13"/>
  <c r="Q814" i="13"/>
  <c r="R814" i="13"/>
  <c r="S814" i="13"/>
  <c r="M815" i="13"/>
  <c r="N815" i="13"/>
  <c r="P815" i="13"/>
  <c r="Q815" i="13"/>
  <c r="S815" i="13"/>
  <c r="R815" i="13" s="1"/>
  <c r="M816" i="13"/>
  <c r="O816" i="13" s="1"/>
  <c r="N816" i="13"/>
  <c r="P816" i="13"/>
  <c r="Q816" i="13"/>
  <c r="S816" i="13"/>
  <c r="R816" i="13" s="1"/>
  <c r="M817" i="13"/>
  <c r="N817" i="13"/>
  <c r="P817" i="13"/>
  <c r="Q817" i="13"/>
  <c r="S817" i="13"/>
  <c r="R817" i="13" s="1"/>
  <c r="M818" i="13"/>
  <c r="N818" i="13"/>
  <c r="P818" i="13"/>
  <c r="Q818" i="13"/>
  <c r="S818" i="13"/>
  <c r="R818" i="13" s="1"/>
  <c r="M819" i="13"/>
  <c r="N819" i="13"/>
  <c r="P819" i="13"/>
  <c r="Q819" i="13"/>
  <c r="S819" i="13"/>
  <c r="R819" i="13" s="1"/>
  <c r="M820" i="13"/>
  <c r="O820" i="13" s="1"/>
  <c r="N820" i="13"/>
  <c r="P820" i="13"/>
  <c r="Q820" i="13"/>
  <c r="S820" i="13"/>
  <c r="R820" i="13" s="1"/>
  <c r="M821" i="13"/>
  <c r="N821" i="13"/>
  <c r="P821" i="13"/>
  <c r="Q821" i="13"/>
  <c r="S821" i="13"/>
  <c r="R821" i="13" s="1"/>
  <c r="M822" i="13"/>
  <c r="N822" i="13"/>
  <c r="P822" i="13"/>
  <c r="Q822" i="13"/>
  <c r="S822" i="13"/>
  <c r="R822" i="13" s="1"/>
  <c r="M823" i="13"/>
  <c r="N823" i="13"/>
  <c r="P823" i="13"/>
  <c r="Q823" i="13"/>
  <c r="R823" i="13"/>
  <c r="S823" i="13"/>
  <c r="M824" i="13"/>
  <c r="N824" i="13"/>
  <c r="P824" i="13"/>
  <c r="Q824" i="13"/>
  <c r="S824" i="13"/>
  <c r="R824" i="13" s="1"/>
  <c r="M825" i="13"/>
  <c r="N825" i="13"/>
  <c r="P825" i="13"/>
  <c r="Q825" i="13"/>
  <c r="S825" i="13"/>
  <c r="R825" i="13" s="1"/>
  <c r="M826" i="13"/>
  <c r="N826" i="13"/>
  <c r="P826" i="13"/>
  <c r="Q826" i="13"/>
  <c r="S826" i="13"/>
  <c r="R826" i="13" s="1"/>
  <c r="M827" i="13"/>
  <c r="N827" i="13"/>
  <c r="O827" i="13" s="1"/>
  <c r="P827" i="13"/>
  <c r="Q827" i="13"/>
  <c r="S827" i="13"/>
  <c r="R827" i="13" s="1"/>
  <c r="M828" i="13"/>
  <c r="N828" i="13"/>
  <c r="P828" i="13"/>
  <c r="Q828" i="13"/>
  <c r="S828" i="13"/>
  <c r="R828" i="13" s="1"/>
  <c r="M829" i="13"/>
  <c r="N829" i="13"/>
  <c r="P829" i="13"/>
  <c r="Q829" i="13"/>
  <c r="S829" i="13"/>
  <c r="R829" i="13" s="1"/>
  <c r="M830" i="13"/>
  <c r="O830" i="13" s="1"/>
  <c r="N830" i="13"/>
  <c r="P830" i="13"/>
  <c r="Q830" i="13"/>
  <c r="S830" i="13"/>
  <c r="R830" i="13" s="1"/>
  <c r="M831" i="13"/>
  <c r="N831" i="13"/>
  <c r="P831" i="13"/>
  <c r="Q831" i="13"/>
  <c r="S831" i="13"/>
  <c r="R831" i="13" s="1"/>
  <c r="M832" i="13"/>
  <c r="N832" i="13"/>
  <c r="P832" i="13"/>
  <c r="Q832" i="13"/>
  <c r="S832" i="13"/>
  <c r="R832" i="13" s="1"/>
  <c r="M833" i="13"/>
  <c r="N833" i="13"/>
  <c r="P833" i="13"/>
  <c r="Q833" i="13"/>
  <c r="R833" i="13"/>
  <c r="S833" i="13"/>
  <c r="M834" i="13"/>
  <c r="N834" i="13"/>
  <c r="P834" i="13"/>
  <c r="Q834" i="13"/>
  <c r="S834" i="13"/>
  <c r="R834" i="13" s="1"/>
  <c r="M835" i="13"/>
  <c r="N835" i="13"/>
  <c r="P835" i="13"/>
  <c r="Q835" i="13"/>
  <c r="S835" i="13"/>
  <c r="R835" i="13" s="1"/>
  <c r="M836" i="13"/>
  <c r="O836" i="13" s="1"/>
  <c r="N836" i="13"/>
  <c r="P836" i="13"/>
  <c r="Q836" i="13"/>
  <c r="S836" i="13"/>
  <c r="R836" i="13" s="1"/>
  <c r="M837" i="13"/>
  <c r="N837" i="13"/>
  <c r="P837" i="13"/>
  <c r="Q837" i="13"/>
  <c r="S837" i="13"/>
  <c r="R837" i="13" s="1"/>
  <c r="M838" i="13"/>
  <c r="O838" i="13" s="1"/>
  <c r="N838" i="13"/>
  <c r="P838" i="13"/>
  <c r="Q838" i="13"/>
  <c r="S838" i="13"/>
  <c r="R838" i="13" s="1"/>
  <c r="M839" i="13"/>
  <c r="N839" i="13"/>
  <c r="P839" i="13"/>
  <c r="Q839" i="13"/>
  <c r="R839" i="13"/>
  <c r="S839" i="13"/>
  <c r="M840" i="13"/>
  <c r="N840" i="13"/>
  <c r="P840" i="13"/>
  <c r="Q840" i="13"/>
  <c r="S840" i="13"/>
  <c r="R840" i="13" s="1"/>
  <c r="M841" i="13"/>
  <c r="N841" i="13"/>
  <c r="P841" i="13"/>
  <c r="Q841" i="13"/>
  <c r="R841" i="13"/>
  <c r="S841" i="13"/>
  <c r="M842" i="13"/>
  <c r="N842" i="13"/>
  <c r="P842" i="13"/>
  <c r="Q842" i="13"/>
  <c r="S842" i="13"/>
  <c r="R842" i="13" s="1"/>
  <c r="M843" i="13"/>
  <c r="N843" i="13"/>
  <c r="P843" i="13"/>
  <c r="Q843" i="13"/>
  <c r="S843" i="13"/>
  <c r="R843" i="13" s="1"/>
  <c r="M844" i="13"/>
  <c r="O844" i="13" s="1"/>
  <c r="N844" i="13"/>
  <c r="P844" i="13"/>
  <c r="Q844" i="13"/>
  <c r="S844" i="13"/>
  <c r="R844" i="13" s="1"/>
  <c r="M845" i="13"/>
  <c r="N845" i="13"/>
  <c r="P845" i="13"/>
  <c r="Q845" i="13"/>
  <c r="R845" i="13"/>
  <c r="S845" i="13"/>
  <c r="M846" i="13"/>
  <c r="N846" i="13"/>
  <c r="P846" i="13"/>
  <c r="Q846" i="13"/>
  <c r="S846" i="13"/>
  <c r="R846" i="13" s="1"/>
  <c r="M847" i="13"/>
  <c r="O847" i="13" s="1"/>
  <c r="N847" i="13"/>
  <c r="P847" i="13"/>
  <c r="Q847" i="13"/>
  <c r="S847" i="13"/>
  <c r="R847" i="13" s="1"/>
  <c r="M848" i="13"/>
  <c r="N848" i="13"/>
  <c r="P848" i="13"/>
  <c r="Q848" i="13"/>
  <c r="S848" i="13"/>
  <c r="R848" i="13" s="1"/>
  <c r="M849" i="13"/>
  <c r="N849" i="13"/>
  <c r="P849" i="13"/>
  <c r="Q849" i="13"/>
  <c r="R849" i="13"/>
  <c r="S849" i="13"/>
  <c r="M850" i="13"/>
  <c r="O850" i="13" s="1"/>
  <c r="N850" i="13"/>
  <c r="P850" i="13"/>
  <c r="Q850" i="13"/>
  <c r="S850" i="13"/>
  <c r="R850" i="13" s="1"/>
  <c r="M851" i="13"/>
  <c r="N851" i="13"/>
  <c r="O851" i="13" s="1"/>
  <c r="P851" i="13"/>
  <c r="Q851" i="13"/>
  <c r="S851" i="13"/>
  <c r="R851" i="13" s="1"/>
  <c r="M852" i="13"/>
  <c r="N852" i="13"/>
  <c r="P852" i="13"/>
  <c r="Q852" i="13"/>
  <c r="S852" i="13"/>
  <c r="R852" i="13" s="1"/>
  <c r="M853" i="13"/>
  <c r="N853" i="13"/>
  <c r="P853" i="13"/>
  <c r="Q853" i="13"/>
  <c r="R853" i="13"/>
  <c r="S853" i="13"/>
  <c r="M854" i="13"/>
  <c r="N854" i="13"/>
  <c r="P854" i="13"/>
  <c r="Q854" i="13"/>
  <c r="S854" i="13"/>
  <c r="R854" i="13" s="1"/>
  <c r="M855" i="13"/>
  <c r="O855" i="13" s="1"/>
  <c r="N855" i="13"/>
  <c r="P855" i="13"/>
  <c r="Q855" i="13"/>
  <c r="S855" i="13"/>
  <c r="R855" i="13" s="1"/>
  <c r="M856" i="13"/>
  <c r="N856" i="13"/>
  <c r="P856" i="13"/>
  <c r="Q856" i="13"/>
  <c r="S856" i="13"/>
  <c r="R856" i="13" s="1"/>
  <c r="M857" i="13"/>
  <c r="N857" i="13"/>
  <c r="P857" i="13"/>
  <c r="Q857" i="13"/>
  <c r="S857" i="13"/>
  <c r="R857" i="13" s="1"/>
  <c r="M858" i="13"/>
  <c r="N858" i="13"/>
  <c r="P858" i="13"/>
  <c r="Q858" i="13"/>
  <c r="S858" i="13"/>
  <c r="R858" i="13" s="1"/>
  <c r="M859" i="13"/>
  <c r="O859" i="13" s="1"/>
  <c r="N859" i="13"/>
  <c r="P859" i="13"/>
  <c r="Q859" i="13"/>
  <c r="S859" i="13"/>
  <c r="R859" i="13" s="1"/>
  <c r="M860" i="13"/>
  <c r="N860" i="13"/>
  <c r="P860" i="13"/>
  <c r="Q860" i="13"/>
  <c r="S860" i="13"/>
  <c r="R860" i="13" s="1"/>
  <c r="M861" i="13"/>
  <c r="N861" i="13"/>
  <c r="P861" i="13"/>
  <c r="Q861" i="13"/>
  <c r="S861" i="13"/>
  <c r="R861" i="13" s="1"/>
  <c r="M862" i="13"/>
  <c r="O862" i="13" s="1"/>
  <c r="N862" i="13"/>
  <c r="P862" i="13"/>
  <c r="Q862" i="13"/>
  <c r="R862" i="13"/>
  <c r="S862" i="13"/>
  <c r="M863" i="13"/>
  <c r="N863" i="13"/>
  <c r="P863" i="13"/>
  <c r="Q863" i="13"/>
  <c r="S863" i="13"/>
  <c r="R863" i="13" s="1"/>
  <c r="M864" i="13"/>
  <c r="O864" i="13" s="1"/>
  <c r="N864" i="13"/>
  <c r="P864" i="13"/>
  <c r="Q864" i="13"/>
  <c r="S864" i="13"/>
  <c r="R864" i="13" s="1"/>
  <c r="M865" i="13"/>
  <c r="N865" i="13"/>
  <c r="P865" i="13"/>
  <c r="Q865" i="13"/>
  <c r="S865" i="13"/>
  <c r="R865" i="13" s="1"/>
  <c r="M866" i="13"/>
  <c r="O866" i="13" s="1"/>
  <c r="N866" i="13"/>
  <c r="P866" i="13"/>
  <c r="Q866" i="13"/>
  <c r="S866" i="13"/>
  <c r="R866" i="13" s="1"/>
  <c r="M867" i="13"/>
  <c r="N867" i="13"/>
  <c r="P867" i="13"/>
  <c r="Q867" i="13"/>
  <c r="S867" i="13"/>
  <c r="R867" i="13" s="1"/>
  <c r="M868" i="13"/>
  <c r="N868" i="13"/>
  <c r="P868" i="13"/>
  <c r="Q868" i="13"/>
  <c r="S868" i="13"/>
  <c r="R868" i="13" s="1"/>
  <c r="M869" i="13"/>
  <c r="N869" i="13"/>
  <c r="P869" i="13"/>
  <c r="Q869" i="13"/>
  <c r="S869" i="13"/>
  <c r="R869" i="13" s="1"/>
  <c r="M870" i="13"/>
  <c r="N870" i="13"/>
  <c r="P870" i="13"/>
  <c r="Q870" i="13"/>
  <c r="R870" i="13"/>
  <c r="S870" i="13"/>
  <c r="M871" i="13"/>
  <c r="N871" i="13"/>
  <c r="O871" i="13" s="1"/>
  <c r="P871" i="13"/>
  <c r="Q871" i="13"/>
  <c r="S871" i="13"/>
  <c r="R871" i="13" s="1"/>
  <c r="M872" i="13"/>
  <c r="N872" i="13"/>
  <c r="P872" i="13"/>
  <c r="Q872" i="13"/>
  <c r="S872" i="13"/>
  <c r="R872" i="13" s="1"/>
  <c r="M873" i="13"/>
  <c r="N873" i="13"/>
  <c r="P873" i="13"/>
  <c r="Q873" i="13"/>
  <c r="S873" i="13"/>
  <c r="R873" i="13" s="1"/>
  <c r="M874" i="13"/>
  <c r="O874" i="13" s="1"/>
  <c r="N874" i="13"/>
  <c r="P874" i="13"/>
  <c r="Q874" i="13"/>
  <c r="S874" i="13"/>
  <c r="R874" i="13" s="1"/>
  <c r="M875" i="13"/>
  <c r="N875" i="13"/>
  <c r="O875" i="13"/>
  <c r="P875" i="13"/>
  <c r="Q875" i="13"/>
  <c r="S875" i="13"/>
  <c r="R875" i="13" s="1"/>
  <c r="M876" i="13"/>
  <c r="O876" i="13" s="1"/>
  <c r="N876" i="13"/>
  <c r="P876" i="13"/>
  <c r="Q876" i="13"/>
  <c r="S876" i="13"/>
  <c r="R876" i="13" s="1"/>
  <c r="M877" i="13"/>
  <c r="N877" i="13"/>
  <c r="P877" i="13"/>
  <c r="Q877" i="13"/>
  <c r="R877" i="13"/>
  <c r="S877" i="13"/>
  <c r="M878" i="13"/>
  <c r="N878" i="13"/>
  <c r="P878" i="13"/>
  <c r="Q878" i="13"/>
  <c r="S878" i="13"/>
  <c r="R878" i="13" s="1"/>
  <c r="M879" i="13"/>
  <c r="O879" i="13" s="1"/>
  <c r="N879" i="13"/>
  <c r="P879" i="13"/>
  <c r="Q879" i="13"/>
  <c r="S879" i="13"/>
  <c r="R879" i="13" s="1"/>
  <c r="M880" i="13"/>
  <c r="N880" i="13"/>
  <c r="P880" i="13"/>
  <c r="Q880" i="13"/>
  <c r="S880" i="13"/>
  <c r="R880" i="13" s="1"/>
  <c r="M881" i="13"/>
  <c r="N881" i="13"/>
  <c r="P881" i="13"/>
  <c r="Q881" i="13"/>
  <c r="R881" i="13"/>
  <c r="S881" i="13"/>
  <c r="M882" i="13"/>
  <c r="O882" i="13" s="1"/>
  <c r="N882" i="13"/>
  <c r="P882" i="13"/>
  <c r="Q882" i="13"/>
  <c r="S882" i="13"/>
  <c r="R882" i="13" s="1"/>
  <c r="M883" i="13"/>
  <c r="N883" i="13"/>
  <c r="O883" i="13" s="1"/>
  <c r="P883" i="13"/>
  <c r="Q883" i="13"/>
  <c r="S883" i="13"/>
  <c r="R883" i="13" s="1"/>
  <c r="M884" i="13"/>
  <c r="O884" i="13" s="1"/>
  <c r="N884" i="13"/>
  <c r="P884" i="13"/>
  <c r="Q884" i="13"/>
  <c r="S884" i="13"/>
  <c r="R884" i="13" s="1"/>
  <c r="M885" i="13"/>
  <c r="N885" i="13"/>
  <c r="P885" i="13"/>
  <c r="Q885" i="13"/>
  <c r="R885" i="13"/>
  <c r="S885" i="13"/>
  <c r="M886" i="13"/>
  <c r="N886" i="13"/>
  <c r="P886" i="13"/>
  <c r="Q886" i="13"/>
  <c r="S886" i="13"/>
  <c r="R886" i="13" s="1"/>
  <c r="M887" i="13"/>
  <c r="O887" i="13" s="1"/>
  <c r="N887" i="13"/>
  <c r="P887" i="13"/>
  <c r="Q887" i="13"/>
  <c r="S887" i="13"/>
  <c r="R887" i="13" s="1"/>
  <c r="M888" i="13"/>
  <c r="N888" i="13"/>
  <c r="O888" i="13"/>
  <c r="P888" i="13"/>
  <c r="Q888" i="13"/>
  <c r="S888" i="13"/>
  <c r="R888" i="13" s="1"/>
  <c r="M889" i="13"/>
  <c r="N889" i="13"/>
  <c r="P889" i="13"/>
  <c r="Q889" i="13"/>
  <c r="R889" i="13"/>
  <c r="S889" i="13"/>
  <c r="M890" i="13"/>
  <c r="N890" i="13"/>
  <c r="O890" i="13"/>
  <c r="P890" i="13"/>
  <c r="Q890" i="13"/>
  <c r="S890" i="13"/>
  <c r="R890" i="13" s="1"/>
  <c r="M891" i="13"/>
  <c r="O891" i="13" s="1"/>
  <c r="N891" i="13"/>
  <c r="P891" i="13"/>
  <c r="Q891" i="13"/>
  <c r="S891" i="13"/>
  <c r="R891" i="13" s="1"/>
  <c r="M892" i="13"/>
  <c r="N892" i="13"/>
  <c r="P892" i="13"/>
  <c r="Q892" i="13"/>
  <c r="S892" i="13"/>
  <c r="R892" i="13" s="1"/>
  <c r="M893" i="13"/>
  <c r="N893" i="13"/>
  <c r="P893" i="13"/>
  <c r="Q893" i="13"/>
  <c r="R893" i="13"/>
  <c r="S893" i="13"/>
  <c r="M894" i="13"/>
  <c r="O894" i="13" s="1"/>
  <c r="N894" i="13"/>
  <c r="P894" i="13"/>
  <c r="Q894" i="13"/>
  <c r="R894" i="13"/>
  <c r="S894" i="13"/>
  <c r="M895" i="13"/>
  <c r="O895" i="13" s="1"/>
  <c r="N895" i="13"/>
  <c r="P895" i="13"/>
  <c r="Q895" i="13"/>
  <c r="S895" i="13"/>
  <c r="R895" i="13" s="1"/>
  <c r="M896" i="13"/>
  <c r="N896" i="13"/>
  <c r="O896" i="13" s="1"/>
  <c r="P896" i="13"/>
  <c r="Q896" i="13"/>
  <c r="S896" i="13"/>
  <c r="R896" i="13" s="1"/>
  <c r="M897" i="13"/>
  <c r="N897" i="13"/>
  <c r="P897" i="13"/>
  <c r="Q897" i="13"/>
  <c r="R897" i="13"/>
  <c r="S897" i="13"/>
  <c r="M898" i="13"/>
  <c r="N898" i="13"/>
  <c r="O898" i="13" s="1"/>
  <c r="P898" i="13"/>
  <c r="Q898" i="13"/>
  <c r="S898" i="13"/>
  <c r="R898" i="13" s="1"/>
  <c r="M899" i="13"/>
  <c r="O899" i="13" s="1"/>
  <c r="N899" i="13"/>
  <c r="P899" i="13"/>
  <c r="Q899" i="13"/>
  <c r="S899" i="13"/>
  <c r="R899" i="13" s="1"/>
  <c r="M900" i="13"/>
  <c r="O900" i="13" s="1"/>
  <c r="N900" i="13"/>
  <c r="P900" i="13"/>
  <c r="Q900" i="13"/>
  <c r="S900" i="13"/>
  <c r="R900" i="13" s="1"/>
  <c r="M901" i="13"/>
  <c r="N901" i="13"/>
  <c r="P901" i="13"/>
  <c r="Q901" i="13"/>
  <c r="S901" i="13"/>
  <c r="R901" i="13" s="1"/>
  <c r="M902" i="13"/>
  <c r="N902" i="13"/>
  <c r="P902" i="13"/>
  <c r="Q902" i="13"/>
  <c r="R902" i="13"/>
  <c r="S902" i="13"/>
  <c r="M903" i="13"/>
  <c r="N903" i="13"/>
  <c r="O903" i="13"/>
  <c r="P903" i="13"/>
  <c r="Q903" i="13"/>
  <c r="S903" i="13"/>
  <c r="R903" i="13" s="1"/>
  <c r="M904" i="13"/>
  <c r="O904" i="13" s="1"/>
  <c r="N904" i="13"/>
  <c r="P904" i="13"/>
  <c r="Q904" i="13"/>
  <c r="S904" i="13"/>
  <c r="R904" i="13" s="1"/>
  <c r="M905" i="13"/>
  <c r="N905" i="13"/>
  <c r="P905" i="13"/>
  <c r="Q905" i="13"/>
  <c r="S905" i="13"/>
  <c r="R905" i="13" s="1"/>
  <c r="M906" i="13"/>
  <c r="O906" i="13" s="1"/>
  <c r="N906" i="13"/>
  <c r="P906" i="13"/>
  <c r="Q906" i="13"/>
  <c r="S906" i="13"/>
  <c r="R906" i="13" s="1"/>
  <c r="M907" i="13"/>
  <c r="N907" i="13"/>
  <c r="O907" i="13" s="1"/>
  <c r="P907" i="13"/>
  <c r="Q907" i="13"/>
  <c r="S907" i="13"/>
  <c r="R907" i="13" s="1"/>
  <c r="M908" i="13"/>
  <c r="O908" i="13" s="1"/>
  <c r="N908" i="13"/>
  <c r="P908" i="13"/>
  <c r="Q908" i="13"/>
  <c r="S908" i="13"/>
  <c r="R908" i="13" s="1"/>
  <c r="M909" i="13"/>
  <c r="N909" i="13"/>
  <c r="P909" i="13"/>
  <c r="Q909" i="13"/>
  <c r="R909" i="13"/>
  <c r="S909" i="13"/>
  <c r="M910" i="13"/>
  <c r="N910" i="13"/>
  <c r="P910" i="13"/>
  <c r="Q910" i="13"/>
  <c r="S910" i="13"/>
  <c r="R910" i="13" s="1"/>
  <c r="M911" i="13"/>
  <c r="O911" i="13" s="1"/>
  <c r="N911" i="13"/>
  <c r="P911" i="13"/>
  <c r="Q911" i="13"/>
  <c r="S911" i="13"/>
  <c r="R911" i="13" s="1"/>
  <c r="M912" i="13"/>
  <c r="N912" i="13"/>
  <c r="P912" i="13"/>
  <c r="Q912" i="13"/>
  <c r="S912" i="13"/>
  <c r="R912" i="13" s="1"/>
  <c r="M913" i="13"/>
  <c r="N913" i="13"/>
  <c r="P913" i="13"/>
  <c r="Q913" i="13"/>
  <c r="S913" i="13"/>
  <c r="R913" i="13" s="1"/>
  <c r="M914" i="13"/>
  <c r="N914" i="13"/>
  <c r="P914" i="13"/>
  <c r="Q914" i="13"/>
  <c r="S914" i="13"/>
  <c r="R914" i="13" s="1"/>
  <c r="M915" i="13"/>
  <c r="N915" i="13"/>
  <c r="P915" i="13"/>
  <c r="Q915" i="13"/>
  <c r="S915" i="13"/>
  <c r="R915" i="13" s="1"/>
  <c r="M916" i="13"/>
  <c r="N916" i="13"/>
  <c r="P916" i="13"/>
  <c r="Q916" i="13"/>
  <c r="S916" i="13"/>
  <c r="R916" i="13" s="1"/>
  <c r="M917" i="13"/>
  <c r="N917" i="13"/>
  <c r="P917" i="13"/>
  <c r="Q917" i="13"/>
  <c r="R917" i="13"/>
  <c r="S917" i="13"/>
  <c r="M918" i="13"/>
  <c r="N918" i="13"/>
  <c r="P918" i="13"/>
  <c r="Q918" i="13"/>
  <c r="S918" i="13"/>
  <c r="R918" i="13" s="1"/>
  <c r="M919" i="13"/>
  <c r="O919" i="13" s="1"/>
  <c r="N919" i="13"/>
  <c r="P919" i="13"/>
  <c r="Q919" i="13"/>
  <c r="S919" i="13"/>
  <c r="R919" i="13" s="1"/>
  <c r="M920" i="13"/>
  <c r="N920" i="13"/>
  <c r="O920" i="13"/>
  <c r="P920" i="13"/>
  <c r="Q920" i="13"/>
  <c r="S920" i="13"/>
  <c r="R920" i="13" s="1"/>
  <c r="M921" i="13"/>
  <c r="N921" i="13"/>
  <c r="P921" i="13"/>
  <c r="Q921" i="13"/>
  <c r="R921" i="13"/>
  <c r="S921" i="13"/>
  <c r="M922" i="13"/>
  <c r="N922" i="13"/>
  <c r="O922" i="13"/>
  <c r="P922" i="13"/>
  <c r="Q922" i="13"/>
  <c r="S922" i="13"/>
  <c r="R922" i="13" s="1"/>
  <c r="M923" i="13"/>
  <c r="O923" i="13" s="1"/>
  <c r="N923" i="13"/>
  <c r="P923" i="13"/>
  <c r="Q923" i="13"/>
  <c r="S923" i="13"/>
  <c r="R923" i="13" s="1"/>
  <c r="M924" i="13"/>
  <c r="O924" i="13" s="1"/>
  <c r="N924" i="13"/>
  <c r="P924" i="13"/>
  <c r="Q924" i="13"/>
  <c r="R924" i="13"/>
  <c r="S924" i="13"/>
  <c r="M925" i="13"/>
  <c r="N925" i="13"/>
  <c r="P925" i="13"/>
  <c r="Q925" i="13"/>
  <c r="S925" i="13"/>
  <c r="R925" i="13" s="1"/>
  <c r="M926" i="13"/>
  <c r="O926" i="13" s="1"/>
  <c r="N926" i="13"/>
  <c r="P926" i="13"/>
  <c r="Q926" i="13"/>
  <c r="S926" i="13"/>
  <c r="R926" i="13" s="1"/>
  <c r="M927" i="13"/>
  <c r="N927" i="13"/>
  <c r="P927" i="13"/>
  <c r="Q927" i="13"/>
  <c r="S927" i="13"/>
  <c r="R927" i="13" s="1"/>
  <c r="M928" i="13"/>
  <c r="N928" i="13"/>
  <c r="P928" i="13"/>
  <c r="Q928" i="13"/>
  <c r="S928" i="13"/>
  <c r="R928" i="13" s="1"/>
  <c r="M929" i="13"/>
  <c r="N929" i="13"/>
  <c r="P929" i="13"/>
  <c r="Q929" i="13"/>
  <c r="S929" i="13"/>
  <c r="R929" i="13" s="1"/>
  <c r="M930" i="13"/>
  <c r="N930" i="13"/>
  <c r="O930" i="13"/>
  <c r="P930" i="13"/>
  <c r="Q930" i="13"/>
  <c r="S930" i="13"/>
  <c r="R930" i="13" s="1"/>
  <c r="M931" i="13"/>
  <c r="N931" i="13"/>
  <c r="P931" i="13"/>
  <c r="Q931" i="13"/>
  <c r="S931" i="13"/>
  <c r="R931" i="13" s="1"/>
  <c r="M932" i="13"/>
  <c r="O932" i="13" s="1"/>
  <c r="N932" i="13"/>
  <c r="P932" i="13"/>
  <c r="Q932" i="13"/>
  <c r="R932" i="13"/>
  <c r="S932" i="13"/>
  <c r="M933" i="13"/>
  <c r="N933" i="13"/>
  <c r="P933" i="13"/>
  <c r="Q933" i="13"/>
  <c r="S933" i="13"/>
  <c r="R933" i="13" s="1"/>
  <c r="M934" i="13"/>
  <c r="O934" i="13" s="1"/>
  <c r="N934" i="13"/>
  <c r="P934" i="13"/>
  <c r="Q934" i="13"/>
  <c r="S934" i="13"/>
  <c r="R934" i="13" s="1"/>
  <c r="M935" i="13"/>
  <c r="N935" i="13"/>
  <c r="P935" i="13"/>
  <c r="Q935" i="13"/>
  <c r="S935" i="13"/>
  <c r="R935" i="13" s="1"/>
  <c r="M936" i="13"/>
  <c r="O936" i="13" s="1"/>
  <c r="N936" i="13"/>
  <c r="P936" i="13"/>
  <c r="Q936" i="13"/>
  <c r="R936" i="13"/>
  <c r="S936" i="13"/>
  <c r="M937" i="13"/>
  <c r="N937" i="13"/>
  <c r="P937" i="13"/>
  <c r="Q937" i="13"/>
  <c r="R937" i="13"/>
  <c r="S937" i="13"/>
  <c r="M938" i="13"/>
  <c r="O938" i="13" s="1"/>
  <c r="N938" i="13"/>
  <c r="P938" i="13"/>
  <c r="Q938" i="13"/>
  <c r="S938" i="13"/>
  <c r="R938" i="13" s="1"/>
  <c r="M939" i="13"/>
  <c r="O939" i="13" s="1"/>
  <c r="N939" i="13"/>
  <c r="P939" i="13"/>
  <c r="Q939" i="13"/>
  <c r="S939" i="13"/>
  <c r="R939" i="13" s="1"/>
  <c r="M940" i="13"/>
  <c r="N940" i="13"/>
  <c r="P940" i="13"/>
  <c r="Q940" i="13"/>
  <c r="S940" i="13"/>
  <c r="R940" i="13" s="1"/>
  <c r="M941" i="13"/>
  <c r="N941" i="13"/>
  <c r="P941" i="13"/>
  <c r="Q941" i="13"/>
  <c r="S941" i="13"/>
  <c r="R941" i="13" s="1"/>
  <c r="M942" i="13"/>
  <c r="N942" i="13"/>
  <c r="O942" i="13"/>
  <c r="P942" i="13"/>
  <c r="Q942" i="13"/>
  <c r="S942" i="13"/>
  <c r="R942" i="13" s="1"/>
  <c r="M943" i="13"/>
  <c r="N943" i="13"/>
  <c r="P943" i="13"/>
  <c r="Q943" i="13"/>
  <c r="S943" i="13"/>
  <c r="R943" i="13" s="1"/>
  <c r="M944" i="13"/>
  <c r="O944" i="13" s="1"/>
  <c r="N944" i="13"/>
  <c r="P944" i="13"/>
  <c r="Q944" i="13"/>
  <c r="R944" i="13"/>
  <c r="S944" i="13"/>
  <c r="M945" i="13"/>
  <c r="N945" i="13"/>
  <c r="P945" i="13"/>
  <c r="Q945" i="13"/>
  <c r="S945" i="13"/>
  <c r="R945" i="13" s="1"/>
  <c r="M946" i="13"/>
  <c r="O946" i="13" s="1"/>
  <c r="N946" i="13"/>
  <c r="P946" i="13"/>
  <c r="Q946" i="13"/>
  <c r="S946" i="13"/>
  <c r="R946" i="13" s="1"/>
  <c r="M947" i="13"/>
  <c r="N947" i="13"/>
  <c r="P947" i="13"/>
  <c r="Q947" i="13"/>
  <c r="S947" i="13"/>
  <c r="R947" i="13" s="1"/>
  <c r="M948" i="13"/>
  <c r="N948" i="13"/>
  <c r="P948" i="13"/>
  <c r="Q948" i="13"/>
  <c r="S948" i="13"/>
  <c r="R948" i="13" s="1"/>
  <c r="M949" i="13"/>
  <c r="N949" i="13"/>
  <c r="P949" i="13"/>
  <c r="Q949" i="13"/>
  <c r="R949" i="13"/>
  <c r="S949" i="13"/>
  <c r="M950" i="13"/>
  <c r="N950" i="13"/>
  <c r="O950" i="13" s="1"/>
  <c r="P950" i="13"/>
  <c r="Q950" i="13"/>
  <c r="S950" i="13"/>
  <c r="R950" i="13" s="1"/>
  <c r="M951" i="13"/>
  <c r="O951" i="13" s="1"/>
  <c r="N951" i="13"/>
  <c r="P951" i="13"/>
  <c r="Q951" i="13"/>
  <c r="S951" i="13"/>
  <c r="R951" i="13" s="1"/>
  <c r="M952" i="13"/>
  <c r="O952" i="13" s="1"/>
  <c r="N952" i="13"/>
  <c r="P952" i="13"/>
  <c r="Q952" i="13"/>
  <c r="R952" i="13"/>
  <c r="S952" i="13"/>
  <c r="M953" i="13"/>
  <c r="N953" i="13"/>
  <c r="P953" i="13"/>
  <c r="Q953" i="13"/>
  <c r="R953" i="13"/>
  <c r="S953" i="13"/>
  <c r="M954" i="13"/>
  <c r="N954" i="13"/>
  <c r="O954" i="13"/>
  <c r="P954" i="13"/>
  <c r="Q954" i="13"/>
  <c r="S954" i="13"/>
  <c r="R954" i="13" s="1"/>
  <c r="M955" i="13"/>
  <c r="O955" i="13" s="1"/>
  <c r="N955" i="13"/>
  <c r="P955" i="13"/>
  <c r="Q955" i="13"/>
  <c r="S955" i="13"/>
  <c r="R955" i="13" s="1"/>
  <c r="M956" i="13"/>
  <c r="O956" i="13" s="1"/>
  <c r="N956" i="13"/>
  <c r="P956" i="13"/>
  <c r="Q956" i="13"/>
  <c r="R956" i="13"/>
  <c r="S956" i="13"/>
  <c r="M957" i="13"/>
  <c r="N957" i="13"/>
  <c r="P957" i="13"/>
  <c r="Q957" i="13"/>
  <c r="S957" i="13"/>
  <c r="R957" i="13" s="1"/>
  <c r="M958" i="13"/>
  <c r="O958" i="13" s="1"/>
  <c r="N958" i="13"/>
  <c r="P958" i="13"/>
  <c r="Q958" i="13"/>
  <c r="S958" i="13"/>
  <c r="R958" i="13" s="1"/>
  <c r="M959" i="13"/>
  <c r="N959" i="13"/>
  <c r="P959" i="13"/>
  <c r="Q959" i="13"/>
  <c r="S959" i="13"/>
  <c r="R959" i="13" s="1"/>
  <c r="M960" i="13"/>
  <c r="N960" i="13"/>
  <c r="P960" i="13"/>
  <c r="Q960" i="13"/>
  <c r="S960" i="13"/>
  <c r="R960" i="13" s="1"/>
  <c r="M961" i="13"/>
  <c r="N961" i="13"/>
  <c r="P961" i="13"/>
  <c r="Q961" i="13"/>
  <c r="S961" i="13"/>
  <c r="R961" i="13" s="1"/>
  <c r="M962" i="13"/>
  <c r="N962" i="13"/>
  <c r="O962" i="13"/>
  <c r="P962" i="13"/>
  <c r="Q962" i="13"/>
  <c r="S962" i="13"/>
  <c r="R962" i="13" s="1"/>
  <c r="M963" i="13"/>
  <c r="N963" i="13"/>
  <c r="P963" i="13"/>
  <c r="Q963" i="13"/>
  <c r="S963" i="13"/>
  <c r="R963" i="13" s="1"/>
  <c r="M964" i="13"/>
  <c r="O964" i="13" s="1"/>
  <c r="N964" i="13"/>
  <c r="P964" i="13"/>
  <c r="Q964" i="13"/>
  <c r="R964" i="13"/>
  <c r="S964" i="13"/>
  <c r="M965" i="13"/>
  <c r="N965" i="13"/>
  <c r="P965" i="13"/>
  <c r="Q965" i="13"/>
  <c r="S965" i="13"/>
  <c r="R965" i="13" s="1"/>
  <c r="M966" i="13"/>
  <c r="O966" i="13" s="1"/>
  <c r="N966" i="13"/>
  <c r="P966" i="13"/>
  <c r="Q966" i="13"/>
  <c r="S966" i="13"/>
  <c r="R966" i="13" s="1"/>
  <c r="M967" i="13"/>
  <c r="N967" i="13"/>
  <c r="P967" i="13"/>
  <c r="Q967" i="13"/>
  <c r="S967" i="13"/>
  <c r="R967" i="13" s="1"/>
  <c r="M968" i="13"/>
  <c r="O968" i="13" s="1"/>
  <c r="N968" i="13"/>
  <c r="P968" i="13"/>
  <c r="Q968" i="13"/>
  <c r="R968" i="13"/>
  <c r="S968" i="13"/>
  <c r="M969" i="13"/>
  <c r="N969" i="13"/>
  <c r="P969" i="13"/>
  <c r="Q969" i="13"/>
  <c r="R969" i="13"/>
  <c r="S969" i="13"/>
  <c r="M970" i="13"/>
  <c r="O970" i="13" s="1"/>
  <c r="N970" i="13"/>
  <c r="P970" i="13"/>
  <c r="Q970" i="13"/>
  <c r="S970" i="13"/>
  <c r="R970" i="13" s="1"/>
  <c r="M971" i="13"/>
  <c r="O971" i="13" s="1"/>
  <c r="N971" i="13"/>
  <c r="P971" i="13"/>
  <c r="Q971" i="13"/>
  <c r="S971" i="13"/>
  <c r="R971" i="13" s="1"/>
  <c r="M972" i="13"/>
  <c r="N972" i="13"/>
  <c r="P972" i="13"/>
  <c r="Q972" i="13"/>
  <c r="S972" i="13"/>
  <c r="R972" i="13" s="1"/>
  <c r="M973" i="13"/>
  <c r="N973" i="13"/>
  <c r="P973" i="13"/>
  <c r="Q973" i="13"/>
  <c r="S973" i="13"/>
  <c r="R973" i="13" s="1"/>
  <c r="M974" i="13"/>
  <c r="N974" i="13"/>
  <c r="O974" i="13"/>
  <c r="P974" i="13"/>
  <c r="Q974" i="13"/>
  <c r="S974" i="13"/>
  <c r="R974" i="13" s="1"/>
  <c r="M975" i="13"/>
  <c r="N975" i="13"/>
  <c r="P975" i="13"/>
  <c r="Q975" i="13"/>
  <c r="S975" i="13"/>
  <c r="R975" i="13" s="1"/>
  <c r="M976" i="13"/>
  <c r="O976" i="13" s="1"/>
  <c r="N976" i="13"/>
  <c r="P976" i="13"/>
  <c r="Q976" i="13"/>
  <c r="R976" i="13"/>
  <c r="S976" i="13"/>
  <c r="M977" i="13"/>
  <c r="N977" i="13"/>
  <c r="P977" i="13"/>
  <c r="Q977" i="13"/>
  <c r="S977" i="13"/>
  <c r="R977" i="13" s="1"/>
  <c r="M978" i="13"/>
  <c r="O978" i="13" s="1"/>
  <c r="N978" i="13"/>
  <c r="P978" i="13"/>
  <c r="Q978" i="13"/>
  <c r="S978" i="13"/>
  <c r="R978" i="13" s="1"/>
  <c r="M979" i="13"/>
  <c r="N979" i="13"/>
  <c r="P979" i="13"/>
  <c r="Q979" i="13"/>
  <c r="S979" i="13"/>
  <c r="R979" i="13" s="1"/>
  <c r="M980" i="13"/>
  <c r="N980" i="13"/>
  <c r="P980" i="13"/>
  <c r="Q980" i="13"/>
  <c r="S980" i="13"/>
  <c r="R980" i="13" s="1"/>
  <c r="M981" i="13"/>
  <c r="N981" i="13"/>
  <c r="P981" i="13"/>
  <c r="Q981" i="13"/>
  <c r="R981" i="13"/>
  <c r="S981" i="13"/>
  <c r="M982" i="13"/>
  <c r="N982" i="13"/>
  <c r="O982" i="13"/>
  <c r="P982" i="13"/>
  <c r="Q982" i="13"/>
  <c r="S982" i="13"/>
  <c r="R982" i="13" s="1"/>
  <c r="M983" i="13"/>
  <c r="O983" i="13" s="1"/>
  <c r="N983" i="13"/>
  <c r="P983" i="13"/>
  <c r="Q983" i="13"/>
  <c r="S983" i="13"/>
  <c r="R983" i="13" s="1"/>
  <c r="M984" i="13"/>
  <c r="O984" i="13" s="1"/>
  <c r="N984" i="13"/>
  <c r="P984" i="13"/>
  <c r="Q984" i="13"/>
  <c r="R984" i="13"/>
  <c r="S984" i="13"/>
  <c r="M985" i="13"/>
  <c r="N985" i="13"/>
  <c r="P985" i="13"/>
  <c r="Q985" i="13"/>
  <c r="S985" i="13"/>
  <c r="R985" i="13" s="1"/>
  <c r="M986" i="13"/>
  <c r="N986" i="13"/>
  <c r="O986" i="13"/>
  <c r="P986" i="13"/>
  <c r="Q986" i="13"/>
  <c r="S986" i="13"/>
  <c r="R986" i="13" s="1"/>
  <c r="M987" i="13"/>
  <c r="N987" i="13"/>
  <c r="P987" i="13"/>
  <c r="Q987" i="13"/>
  <c r="S987" i="13"/>
  <c r="R987" i="13" s="1"/>
  <c r="M988" i="13"/>
  <c r="O988" i="13" s="1"/>
  <c r="N988" i="13"/>
  <c r="P988" i="13"/>
  <c r="Q988" i="13"/>
  <c r="R988" i="13"/>
  <c r="S988" i="13"/>
  <c r="M989" i="13"/>
  <c r="N989" i="13"/>
  <c r="P989" i="13"/>
  <c r="Q989" i="13"/>
  <c r="S989" i="13"/>
  <c r="R989" i="13" s="1"/>
  <c r="M990" i="13"/>
  <c r="O990" i="13" s="1"/>
  <c r="N990" i="13"/>
  <c r="P990" i="13"/>
  <c r="Q990" i="13"/>
  <c r="S990" i="13"/>
  <c r="R990" i="13" s="1"/>
  <c r="M991" i="13"/>
  <c r="N991" i="13"/>
  <c r="P991" i="13"/>
  <c r="Q991" i="13"/>
  <c r="S991" i="13"/>
  <c r="R991" i="13" s="1"/>
  <c r="M992" i="13"/>
  <c r="O992" i="13" s="1"/>
  <c r="N992" i="13"/>
  <c r="P992" i="13"/>
  <c r="Q992" i="13"/>
  <c r="R992" i="13"/>
  <c r="S992" i="13"/>
  <c r="M993" i="13"/>
  <c r="N993" i="13"/>
  <c r="P993" i="13"/>
  <c r="Q993" i="13"/>
  <c r="R993" i="13"/>
  <c r="S993" i="13"/>
  <c r="M994" i="13"/>
  <c r="O994" i="13" s="1"/>
  <c r="N994" i="13"/>
  <c r="P994" i="13"/>
  <c r="Q994" i="13"/>
  <c r="S994" i="13"/>
  <c r="R994" i="13" s="1"/>
  <c r="M995" i="13"/>
  <c r="O995" i="13" s="1"/>
  <c r="N995" i="13"/>
  <c r="P995" i="13"/>
  <c r="Q995" i="13"/>
  <c r="S995" i="13"/>
  <c r="R995" i="13" s="1"/>
  <c r="M996" i="13"/>
  <c r="N996" i="13"/>
  <c r="P996" i="13"/>
  <c r="Q996" i="13"/>
  <c r="S996" i="13"/>
  <c r="R996" i="13" s="1"/>
  <c r="M997" i="13"/>
  <c r="N997" i="13"/>
  <c r="P997" i="13"/>
  <c r="Q997" i="13"/>
  <c r="R997" i="13"/>
  <c r="S997" i="13"/>
  <c r="M998" i="13"/>
  <c r="N998" i="13"/>
  <c r="O998" i="13"/>
  <c r="P998" i="13"/>
  <c r="Q998" i="13"/>
  <c r="S998" i="13"/>
  <c r="R998" i="13" s="1"/>
  <c r="M999" i="13"/>
  <c r="O999" i="13" s="1"/>
  <c r="N999" i="13"/>
  <c r="P999" i="13"/>
  <c r="Q999" i="13"/>
  <c r="S999" i="13"/>
  <c r="R999" i="13" s="1"/>
  <c r="M1000" i="13"/>
  <c r="O1000" i="13" s="1"/>
  <c r="N1000" i="13"/>
  <c r="P1000" i="13"/>
  <c r="Q1000" i="13"/>
  <c r="R1000" i="13"/>
  <c r="S1000" i="13"/>
  <c r="M1001" i="13"/>
  <c r="N1001" i="13"/>
  <c r="P1001" i="13"/>
  <c r="Q1001" i="13"/>
  <c r="S1001" i="13"/>
  <c r="R1001" i="13" s="1"/>
  <c r="M1002" i="13"/>
  <c r="N1002" i="13"/>
  <c r="O1002" i="13"/>
  <c r="P1002" i="13"/>
  <c r="Q1002" i="13"/>
  <c r="S1002" i="13"/>
  <c r="R1002" i="13" s="1"/>
  <c r="M1003" i="13"/>
  <c r="N1003" i="13"/>
  <c r="P1003" i="13"/>
  <c r="Q1003" i="13"/>
  <c r="S1003" i="13"/>
  <c r="R1003" i="13" s="1"/>
  <c r="M1004" i="13"/>
  <c r="O1004" i="13" s="1"/>
  <c r="N1004" i="13"/>
  <c r="P1004" i="13"/>
  <c r="Q1004" i="13"/>
  <c r="R1004" i="13"/>
  <c r="S1004" i="13"/>
  <c r="M1005" i="13"/>
  <c r="N1005" i="13"/>
  <c r="P1005" i="13"/>
  <c r="Q1005" i="13"/>
  <c r="S1005" i="13"/>
  <c r="R1005" i="13" s="1"/>
  <c r="M1006" i="13"/>
  <c r="O1006" i="13" s="1"/>
  <c r="N1006" i="13"/>
  <c r="P1006" i="13"/>
  <c r="Q1006" i="13"/>
  <c r="S1006" i="13"/>
  <c r="R1006" i="13" s="1"/>
  <c r="M1007" i="13"/>
  <c r="N1007" i="13"/>
  <c r="P1007" i="13"/>
  <c r="Q1007" i="13"/>
  <c r="S1007" i="13"/>
  <c r="R1007" i="13" s="1"/>
  <c r="M1008" i="13"/>
  <c r="O1008" i="13" s="1"/>
  <c r="N1008" i="13"/>
  <c r="P1008" i="13"/>
  <c r="Q1008" i="13"/>
  <c r="R1008" i="13"/>
  <c r="S1008" i="13"/>
  <c r="M1009" i="13"/>
  <c r="N1009" i="13"/>
  <c r="P1009" i="13"/>
  <c r="Q1009" i="13"/>
  <c r="R1009" i="13"/>
  <c r="S1009" i="13"/>
  <c r="M1010" i="13"/>
  <c r="O1010" i="13" s="1"/>
  <c r="N1010" i="13"/>
  <c r="P1010" i="13"/>
  <c r="Q1010" i="13"/>
  <c r="S1010" i="13"/>
  <c r="R1010" i="13" s="1"/>
  <c r="M1011" i="13"/>
  <c r="O1011" i="13" s="1"/>
  <c r="N1011" i="13"/>
  <c r="P1011" i="13"/>
  <c r="Q1011" i="13"/>
  <c r="S1011" i="13"/>
  <c r="R1011" i="13" s="1"/>
  <c r="M1012" i="13"/>
  <c r="N1012" i="13"/>
  <c r="P1012" i="13"/>
  <c r="Q1012" i="13"/>
  <c r="S1012" i="13"/>
  <c r="R1012" i="13" s="1"/>
  <c r="M1013" i="13"/>
  <c r="N1013" i="13"/>
  <c r="P1013" i="13"/>
  <c r="Q1013" i="13"/>
  <c r="R1013" i="13"/>
  <c r="S1013" i="13"/>
  <c r="M1014" i="13"/>
  <c r="N1014" i="13"/>
  <c r="O1014" i="13"/>
  <c r="P1014" i="13"/>
  <c r="Q1014" i="13"/>
  <c r="S1014" i="13"/>
  <c r="R1014" i="13" s="1"/>
  <c r="M1015" i="13"/>
  <c r="O1015" i="13" s="1"/>
  <c r="N1015" i="13"/>
  <c r="P1015" i="13"/>
  <c r="Q1015" i="13"/>
  <c r="S1015" i="13"/>
  <c r="R1015" i="13" s="1"/>
  <c r="M1016" i="13"/>
  <c r="O1016" i="13" s="1"/>
  <c r="N1016" i="13"/>
  <c r="P1016" i="13"/>
  <c r="Q1016" i="13"/>
  <c r="R1016" i="13"/>
  <c r="S1016" i="13"/>
  <c r="M1017" i="13"/>
  <c r="N1017" i="13"/>
  <c r="P1017" i="13"/>
  <c r="Q1017" i="13"/>
  <c r="S1017" i="13"/>
  <c r="R1017" i="13" s="1"/>
  <c r="M1018" i="13"/>
  <c r="N1018" i="13"/>
  <c r="O1018" i="13"/>
  <c r="P1018" i="13"/>
  <c r="Q1018" i="13"/>
  <c r="S1018" i="13"/>
  <c r="R1018" i="13" s="1"/>
  <c r="M1019" i="13"/>
  <c r="N1019" i="13"/>
  <c r="P1019" i="13"/>
  <c r="Q1019" i="13"/>
  <c r="S1019" i="13"/>
  <c r="R1019" i="13" s="1"/>
  <c r="M1020" i="13"/>
  <c r="O1020" i="13" s="1"/>
  <c r="N1020" i="13"/>
  <c r="P1020" i="13"/>
  <c r="Q1020" i="13"/>
  <c r="R1020" i="13"/>
  <c r="S1020" i="13"/>
  <c r="M1021" i="13"/>
  <c r="N1021" i="13"/>
  <c r="P1021" i="13"/>
  <c r="Q1021" i="13"/>
  <c r="S1021" i="13"/>
  <c r="R1021" i="13" s="1"/>
  <c r="M1022" i="13"/>
  <c r="O1022" i="13" s="1"/>
  <c r="N1022" i="13"/>
  <c r="P1022" i="13"/>
  <c r="Q1022" i="13"/>
  <c r="S1022" i="13"/>
  <c r="R1022" i="13" s="1"/>
  <c r="M1023" i="13"/>
  <c r="N1023" i="13"/>
  <c r="P1023" i="13"/>
  <c r="Q1023" i="13"/>
  <c r="S1023" i="13"/>
  <c r="R1023" i="13" s="1"/>
  <c r="M1024" i="13"/>
  <c r="O1024" i="13" s="1"/>
  <c r="N1024" i="13"/>
  <c r="P1024" i="13"/>
  <c r="Q1024" i="13"/>
  <c r="R1024" i="13"/>
  <c r="S1024" i="13"/>
  <c r="M1025" i="13"/>
  <c r="N1025" i="13"/>
  <c r="P1025" i="13"/>
  <c r="Q1025" i="13"/>
  <c r="R1025" i="13"/>
  <c r="S1025" i="13"/>
  <c r="M1026" i="13"/>
  <c r="O1026" i="13" s="1"/>
  <c r="N1026" i="13"/>
  <c r="P1026" i="13"/>
  <c r="Q1026" i="13"/>
  <c r="S1026" i="13"/>
  <c r="R1026" i="13" s="1"/>
  <c r="M1027" i="13"/>
  <c r="O1027" i="13" s="1"/>
  <c r="N1027" i="13"/>
  <c r="P1027" i="13"/>
  <c r="Q1027" i="13"/>
  <c r="S1027" i="13"/>
  <c r="R1027" i="13" s="1"/>
  <c r="M1028" i="13"/>
  <c r="N1028" i="13"/>
  <c r="P1028" i="13"/>
  <c r="Q1028" i="13"/>
  <c r="S1028" i="13"/>
  <c r="R1028" i="13" s="1"/>
  <c r="M1029" i="13"/>
  <c r="N1029" i="13"/>
  <c r="P1029" i="13"/>
  <c r="Q1029" i="13"/>
  <c r="R1029" i="13"/>
  <c r="S1029" i="13"/>
  <c r="M1030" i="13"/>
  <c r="N1030" i="13"/>
  <c r="O1030" i="13"/>
  <c r="P1030" i="13"/>
  <c r="Q1030" i="13"/>
  <c r="S1030" i="13"/>
  <c r="R1030" i="13" s="1"/>
  <c r="M1031" i="13"/>
  <c r="O1031" i="13" s="1"/>
  <c r="N1031" i="13"/>
  <c r="P1031" i="13"/>
  <c r="Q1031" i="13"/>
  <c r="S1031" i="13"/>
  <c r="R1031" i="13" s="1"/>
  <c r="M1032" i="13"/>
  <c r="O1032" i="13" s="1"/>
  <c r="N1032" i="13"/>
  <c r="P1032" i="13"/>
  <c r="Q1032" i="13"/>
  <c r="R1032" i="13"/>
  <c r="S1032" i="13"/>
  <c r="M1033" i="13"/>
  <c r="N1033" i="13"/>
  <c r="P1033" i="13"/>
  <c r="Q1033" i="13"/>
  <c r="S1033" i="13"/>
  <c r="R1033" i="13" s="1"/>
  <c r="M1034" i="13"/>
  <c r="N1034" i="13"/>
  <c r="O1034" i="13"/>
  <c r="P1034" i="13"/>
  <c r="Q1034" i="13"/>
  <c r="S1034" i="13"/>
  <c r="R1034" i="13" s="1"/>
  <c r="M1035" i="13"/>
  <c r="N1035" i="13"/>
  <c r="P1035" i="13"/>
  <c r="Q1035" i="13"/>
  <c r="S1035" i="13"/>
  <c r="R1035" i="13" s="1"/>
  <c r="M1036" i="13"/>
  <c r="O1036" i="13" s="1"/>
  <c r="N1036" i="13"/>
  <c r="P1036" i="13"/>
  <c r="Q1036" i="13"/>
  <c r="R1036" i="13"/>
  <c r="S1036" i="13"/>
  <c r="M1037" i="13"/>
  <c r="N1037" i="13"/>
  <c r="P1037" i="13"/>
  <c r="Q1037" i="13"/>
  <c r="S1037" i="13"/>
  <c r="R1037" i="13" s="1"/>
  <c r="M1038" i="13"/>
  <c r="O1038" i="13" s="1"/>
  <c r="N1038" i="13"/>
  <c r="P1038" i="13"/>
  <c r="Q1038" i="13"/>
  <c r="S1038" i="13"/>
  <c r="R1038" i="13" s="1"/>
  <c r="M1039" i="13"/>
  <c r="N1039" i="13"/>
  <c r="P1039" i="13"/>
  <c r="Q1039" i="13"/>
  <c r="S1039" i="13"/>
  <c r="R1039" i="13" s="1"/>
  <c r="M1040" i="13"/>
  <c r="O1040" i="13" s="1"/>
  <c r="N1040" i="13"/>
  <c r="P1040" i="13"/>
  <c r="Q1040" i="13"/>
  <c r="R1040" i="13"/>
  <c r="S1040" i="13"/>
  <c r="M1041" i="13"/>
  <c r="N1041" i="13"/>
  <c r="P1041" i="13"/>
  <c r="Q1041" i="13"/>
  <c r="R1041" i="13"/>
  <c r="S1041" i="13"/>
  <c r="M1042" i="13"/>
  <c r="O1042" i="13" s="1"/>
  <c r="N1042" i="13"/>
  <c r="P1042" i="13"/>
  <c r="Q1042" i="13"/>
  <c r="S1042" i="13"/>
  <c r="R1042" i="13" s="1"/>
  <c r="M1043" i="13"/>
  <c r="O1043" i="13" s="1"/>
  <c r="N1043" i="13"/>
  <c r="P1043" i="13"/>
  <c r="Q1043" i="13"/>
  <c r="S1043" i="13"/>
  <c r="R1043" i="13" s="1"/>
  <c r="M1044" i="13"/>
  <c r="N1044" i="13"/>
  <c r="P1044" i="13"/>
  <c r="Q1044" i="13"/>
  <c r="S1044" i="13"/>
  <c r="R1044" i="13" s="1"/>
  <c r="M1045" i="13"/>
  <c r="N1045" i="13"/>
  <c r="P1045" i="13"/>
  <c r="Q1045" i="13"/>
  <c r="R1045" i="13"/>
  <c r="S1045" i="13"/>
  <c r="M1046" i="13"/>
  <c r="N1046" i="13"/>
  <c r="O1046" i="13"/>
  <c r="P1046" i="13"/>
  <c r="Q1046" i="13"/>
  <c r="S1046" i="13"/>
  <c r="R1046" i="13" s="1"/>
  <c r="M1047" i="13"/>
  <c r="O1047" i="13" s="1"/>
  <c r="N1047" i="13"/>
  <c r="P1047" i="13"/>
  <c r="Q1047" i="13"/>
  <c r="S1047" i="13"/>
  <c r="R1047" i="13" s="1"/>
  <c r="M1048" i="13"/>
  <c r="O1048" i="13" s="1"/>
  <c r="N1048" i="13"/>
  <c r="P1048" i="13"/>
  <c r="Q1048" i="13"/>
  <c r="R1048" i="13"/>
  <c r="S1048" i="13"/>
  <c r="M1049" i="13"/>
  <c r="N1049" i="13"/>
  <c r="P1049" i="13"/>
  <c r="Q1049" i="13"/>
  <c r="S1049" i="13"/>
  <c r="R1049" i="13" s="1"/>
  <c r="M1050" i="13"/>
  <c r="N1050" i="13"/>
  <c r="O1050" i="13"/>
  <c r="P1050" i="13"/>
  <c r="Q1050" i="13"/>
  <c r="S1050" i="13"/>
  <c r="R1050" i="13" s="1"/>
  <c r="M1051" i="13"/>
  <c r="N1051" i="13"/>
  <c r="P1051" i="13"/>
  <c r="Q1051" i="13"/>
  <c r="S1051" i="13"/>
  <c r="R1051" i="13" s="1"/>
  <c r="M1052" i="13"/>
  <c r="O1052" i="13" s="1"/>
  <c r="N1052" i="13"/>
  <c r="P1052" i="13"/>
  <c r="Q1052" i="13"/>
  <c r="R1052" i="13"/>
  <c r="S1052" i="13"/>
  <c r="M1053" i="13"/>
  <c r="N1053" i="13"/>
  <c r="P1053" i="13"/>
  <c r="Q1053" i="13"/>
  <c r="S1053" i="13"/>
  <c r="R1053" i="13" s="1"/>
  <c r="M1054" i="13"/>
  <c r="O1054" i="13" s="1"/>
  <c r="N1054" i="13"/>
  <c r="P1054" i="13"/>
  <c r="Q1054" i="13"/>
  <c r="S1054" i="13"/>
  <c r="R1054" i="13" s="1"/>
  <c r="M1055" i="13"/>
  <c r="N1055" i="13"/>
  <c r="P1055" i="13"/>
  <c r="Q1055" i="13"/>
  <c r="S1055" i="13"/>
  <c r="R1055" i="13" s="1"/>
  <c r="M1056" i="13"/>
  <c r="O1056" i="13" s="1"/>
  <c r="N1056" i="13"/>
  <c r="P1056" i="13"/>
  <c r="Q1056" i="13"/>
  <c r="R1056" i="13"/>
  <c r="S1056" i="13"/>
  <c r="M1057" i="13"/>
  <c r="N1057" i="13"/>
  <c r="P1057" i="13"/>
  <c r="Q1057" i="13"/>
  <c r="R1057" i="13"/>
  <c r="S1057" i="13"/>
  <c r="M1058" i="13"/>
  <c r="O1058" i="13" s="1"/>
  <c r="N1058" i="13"/>
  <c r="P1058" i="13"/>
  <c r="Q1058" i="13"/>
  <c r="S1058" i="13"/>
  <c r="R1058" i="13" s="1"/>
  <c r="M1059" i="13"/>
  <c r="O1059" i="13" s="1"/>
  <c r="N1059" i="13"/>
  <c r="P1059" i="13"/>
  <c r="Q1059" i="13"/>
  <c r="S1059" i="13"/>
  <c r="R1059" i="13" s="1"/>
  <c r="M1060" i="13"/>
  <c r="N1060" i="13"/>
  <c r="P1060" i="13"/>
  <c r="Q1060" i="13"/>
  <c r="S1060" i="13"/>
  <c r="R1060" i="13" s="1"/>
  <c r="M1061" i="13"/>
  <c r="N1061" i="13"/>
  <c r="P1061" i="13"/>
  <c r="Q1061" i="13"/>
  <c r="R1061" i="13"/>
  <c r="S1061" i="13"/>
  <c r="M1062" i="13"/>
  <c r="N1062" i="13"/>
  <c r="O1062" i="13"/>
  <c r="P1062" i="13"/>
  <c r="Q1062" i="13"/>
  <c r="S1062" i="13"/>
  <c r="R1062" i="13" s="1"/>
  <c r="M1063" i="13"/>
  <c r="O1063" i="13" s="1"/>
  <c r="N1063" i="13"/>
  <c r="P1063" i="13"/>
  <c r="Q1063" i="13"/>
  <c r="S1063" i="13"/>
  <c r="R1063" i="13" s="1"/>
  <c r="M1064" i="13"/>
  <c r="O1064" i="13" s="1"/>
  <c r="N1064" i="13"/>
  <c r="P1064" i="13"/>
  <c r="Q1064" i="13"/>
  <c r="R1064" i="13"/>
  <c r="S1064" i="13"/>
  <c r="M1065" i="13"/>
  <c r="N1065" i="13"/>
  <c r="P1065" i="13"/>
  <c r="Q1065" i="13"/>
  <c r="S1065" i="13"/>
  <c r="R1065" i="13" s="1"/>
  <c r="M1066" i="13"/>
  <c r="N1066" i="13"/>
  <c r="O1066" i="13"/>
  <c r="P1066" i="13"/>
  <c r="Q1066" i="13"/>
  <c r="S1066" i="13"/>
  <c r="R1066" i="13" s="1"/>
  <c r="M1067" i="13"/>
  <c r="N1067" i="13"/>
  <c r="P1067" i="13"/>
  <c r="Q1067" i="13"/>
  <c r="S1067" i="13"/>
  <c r="R1067" i="13" s="1"/>
  <c r="M1068" i="13"/>
  <c r="O1068" i="13" s="1"/>
  <c r="N1068" i="13"/>
  <c r="P1068" i="13"/>
  <c r="Q1068" i="13"/>
  <c r="R1068" i="13"/>
  <c r="S1068" i="13"/>
  <c r="M1069" i="13"/>
  <c r="N1069" i="13"/>
  <c r="P1069" i="13"/>
  <c r="Q1069" i="13"/>
  <c r="S1069" i="13"/>
  <c r="R1069" i="13" s="1"/>
  <c r="M1070" i="13"/>
  <c r="O1070" i="13" s="1"/>
  <c r="N1070" i="13"/>
  <c r="P1070" i="13"/>
  <c r="Q1070" i="13"/>
  <c r="S1070" i="13"/>
  <c r="R1070" i="13" s="1"/>
  <c r="M1071" i="13"/>
  <c r="N1071" i="13"/>
  <c r="P1071" i="13"/>
  <c r="Q1071" i="13"/>
  <c r="S1071" i="13"/>
  <c r="R1071" i="13" s="1"/>
  <c r="M1072" i="13"/>
  <c r="O1072" i="13" s="1"/>
  <c r="N1072" i="13"/>
  <c r="P1072" i="13"/>
  <c r="Q1072" i="13"/>
  <c r="R1072" i="13"/>
  <c r="S1072" i="13"/>
  <c r="M1073" i="13"/>
  <c r="N1073" i="13"/>
  <c r="P1073" i="13"/>
  <c r="Q1073" i="13"/>
  <c r="R1073" i="13"/>
  <c r="S1073" i="13"/>
  <c r="M1074" i="13"/>
  <c r="O1074" i="13" s="1"/>
  <c r="N1074" i="13"/>
  <c r="P1074" i="13"/>
  <c r="Q1074" i="13"/>
  <c r="S1074" i="13"/>
  <c r="R1074" i="13" s="1"/>
  <c r="M1075" i="13"/>
  <c r="O1075" i="13" s="1"/>
  <c r="N1075" i="13"/>
  <c r="P1075" i="13"/>
  <c r="Q1075" i="13"/>
  <c r="S1075" i="13"/>
  <c r="R1075" i="13" s="1"/>
  <c r="M1076" i="13"/>
  <c r="N1076" i="13"/>
  <c r="P1076" i="13"/>
  <c r="Q1076" i="13"/>
  <c r="S1076" i="13"/>
  <c r="R1076" i="13" s="1"/>
  <c r="M1077" i="13"/>
  <c r="N1077" i="13"/>
  <c r="P1077" i="13"/>
  <c r="Q1077" i="13"/>
  <c r="R1077" i="13"/>
  <c r="S1077" i="13"/>
  <c r="M1078" i="13"/>
  <c r="N1078" i="13"/>
  <c r="O1078" i="13"/>
  <c r="P1078" i="13"/>
  <c r="Q1078" i="13"/>
  <c r="S1078" i="13"/>
  <c r="R1078" i="13" s="1"/>
  <c r="M1079" i="13"/>
  <c r="O1079" i="13" s="1"/>
  <c r="N1079" i="13"/>
  <c r="P1079" i="13"/>
  <c r="Q1079" i="13"/>
  <c r="S1079" i="13"/>
  <c r="R1079" i="13" s="1"/>
  <c r="M1080" i="13"/>
  <c r="O1080" i="13" s="1"/>
  <c r="N1080" i="13"/>
  <c r="P1080" i="13"/>
  <c r="Q1080" i="13"/>
  <c r="R1080" i="13"/>
  <c r="S1080" i="13"/>
  <c r="M1081" i="13"/>
  <c r="N1081" i="13"/>
  <c r="P1081" i="13"/>
  <c r="Q1081" i="13"/>
  <c r="S1081" i="13"/>
  <c r="R1081" i="13" s="1"/>
  <c r="M1082" i="13"/>
  <c r="N1082" i="13"/>
  <c r="O1082" i="13"/>
  <c r="P1082" i="13"/>
  <c r="Q1082" i="13"/>
  <c r="S1082" i="13"/>
  <c r="R1082" i="13" s="1"/>
  <c r="M1083" i="13"/>
  <c r="N1083" i="13"/>
  <c r="P1083" i="13"/>
  <c r="Q1083" i="13"/>
  <c r="S1083" i="13"/>
  <c r="R1083" i="13" s="1"/>
  <c r="M1084" i="13"/>
  <c r="O1084" i="13" s="1"/>
  <c r="N1084" i="13"/>
  <c r="P1084" i="13"/>
  <c r="Q1084" i="13"/>
  <c r="R1084" i="13"/>
  <c r="S1084" i="13"/>
  <c r="M1085" i="13"/>
  <c r="N1085" i="13"/>
  <c r="P1085" i="13"/>
  <c r="Q1085" i="13"/>
  <c r="S1085" i="13"/>
  <c r="R1085" i="13" s="1"/>
  <c r="M1086" i="13"/>
  <c r="O1086" i="13" s="1"/>
  <c r="N1086" i="13"/>
  <c r="P1086" i="13"/>
  <c r="Q1086" i="13"/>
  <c r="S1086" i="13"/>
  <c r="R1086" i="13" s="1"/>
  <c r="M1087" i="13"/>
  <c r="N1087" i="13"/>
  <c r="P1087" i="13"/>
  <c r="Q1087" i="13"/>
  <c r="S1087" i="13"/>
  <c r="R1087" i="13" s="1"/>
  <c r="M1088" i="13"/>
  <c r="O1088" i="13" s="1"/>
  <c r="N1088" i="13"/>
  <c r="P1088" i="13"/>
  <c r="Q1088" i="13"/>
  <c r="R1088" i="13"/>
  <c r="S1088" i="13"/>
  <c r="M1089" i="13"/>
  <c r="N1089" i="13"/>
  <c r="P1089" i="13"/>
  <c r="Q1089" i="13"/>
  <c r="R1089" i="13"/>
  <c r="S1089" i="13"/>
  <c r="M1090" i="13"/>
  <c r="O1090" i="13" s="1"/>
  <c r="N1090" i="13"/>
  <c r="P1090" i="13"/>
  <c r="Q1090" i="13"/>
  <c r="S1090" i="13"/>
  <c r="R1090" i="13" s="1"/>
  <c r="M1091" i="13"/>
  <c r="O1091" i="13" s="1"/>
  <c r="N1091" i="13"/>
  <c r="P1091" i="13"/>
  <c r="Q1091" i="13"/>
  <c r="S1091" i="13"/>
  <c r="R1091" i="13" s="1"/>
  <c r="M1092" i="13"/>
  <c r="N1092" i="13"/>
  <c r="P1092" i="13"/>
  <c r="Q1092" i="13"/>
  <c r="S1092" i="13"/>
  <c r="R1092" i="13" s="1"/>
  <c r="M1093" i="13"/>
  <c r="N1093" i="13"/>
  <c r="P1093" i="13"/>
  <c r="Q1093" i="13"/>
  <c r="R1093" i="13"/>
  <c r="S1093" i="13"/>
  <c r="M1094" i="13"/>
  <c r="N1094" i="13"/>
  <c r="O1094" i="13"/>
  <c r="P1094" i="13"/>
  <c r="Q1094" i="13"/>
  <c r="S1094" i="13"/>
  <c r="R1094" i="13" s="1"/>
  <c r="M1095" i="13"/>
  <c r="O1095" i="13" s="1"/>
  <c r="N1095" i="13"/>
  <c r="P1095" i="13"/>
  <c r="Q1095" i="13"/>
  <c r="S1095" i="13"/>
  <c r="R1095" i="13" s="1"/>
  <c r="M1096" i="13"/>
  <c r="O1096" i="13" s="1"/>
  <c r="N1096" i="13"/>
  <c r="P1096" i="13"/>
  <c r="Q1096" i="13"/>
  <c r="S1096" i="13"/>
  <c r="R1096" i="13" s="1"/>
  <c r="M1097" i="13"/>
  <c r="N1097" i="13"/>
  <c r="P1097" i="13"/>
  <c r="Q1097" i="13"/>
  <c r="S1097" i="13"/>
  <c r="R1097" i="13" s="1"/>
  <c r="M1098" i="13"/>
  <c r="O1098" i="13" s="1"/>
  <c r="N1098" i="13"/>
  <c r="P1098" i="13"/>
  <c r="Q1098" i="13"/>
  <c r="S1098" i="13"/>
  <c r="R1098" i="13" s="1"/>
  <c r="M1099" i="13"/>
  <c r="N1099" i="13"/>
  <c r="P1099" i="13"/>
  <c r="Q1099" i="13"/>
  <c r="S1099" i="13"/>
  <c r="R1099" i="13" s="1"/>
  <c r="M1100" i="13"/>
  <c r="N1100" i="13"/>
  <c r="P1100" i="13"/>
  <c r="Q1100" i="13"/>
  <c r="S1100" i="13"/>
  <c r="R1100" i="13" s="1"/>
  <c r="M1101" i="13"/>
  <c r="N1101" i="13"/>
  <c r="P1101" i="13"/>
  <c r="Q1101" i="13"/>
  <c r="R1101" i="13"/>
  <c r="S1101" i="13"/>
  <c r="M1102" i="13"/>
  <c r="N1102" i="13"/>
  <c r="O1102" i="13" s="1"/>
  <c r="P1102" i="13"/>
  <c r="Q1102" i="13"/>
  <c r="S1102" i="13"/>
  <c r="R1102" i="13" s="1"/>
  <c r="M1103" i="13"/>
  <c r="O1103" i="13" s="1"/>
  <c r="N1103" i="13"/>
  <c r="P1103" i="13"/>
  <c r="Q1103" i="13"/>
  <c r="S1103" i="13"/>
  <c r="R1103" i="13" s="1"/>
  <c r="M1104" i="13"/>
  <c r="N1104" i="13"/>
  <c r="P1104" i="13"/>
  <c r="Q1104" i="13"/>
  <c r="S1104" i="13"/>
  <c r="R1104" i="13" s="1"/>
  <c r="M1105" i="13"/>
  <c r="N1105" i="13"/>
  <c r="P1105" i="13"/>
  <c r="Q1105" i="13"/>
  <c r="S1105" i="13"/>
  <c r="R1105" i="13" s="1"/>
  <c r="M1106" i="13"/>
  <c r="O1106" i="13" s="1"/>
  <c r="N1106" i="13"/>
  <c r="P1106" i="13"/>
  <c r="Q1106" i="13"/>
  <c r="S1106" i="13"/>
  <c r="R1106" i="13" s="1"/>
  <c r="M1107" i="13"/>
  <c r="N1107" i="13"/>
  <c r="P1107" i="13"/>
  <c r="Q1107" i="13"/>
  <c r="S1107" i="13"/>
  <c r="R1107" i="13" s="1"/>
  <c r="M1108" i="13"/>
  <c r="N1108" i="13"/>
  <c r="P1108" i="13"/>
  <c r="Q1108" i="13"/>
  <c r="S1108" i="13"/>
  <c r="R1108" i="13" s="1"/>
  <c r="M1109" i="13"/>
  <c r="N1109" i="13"/>
  <c r="P1109" i="13"/>
  <c r="Q1109" i="13"/>
  <c r="R1109" i="13"/>
  <c r="S1109" i="13"/>
  <c r="M1110" i="13"/>
  <c r="N1110" i="13"/>
  <c r="O1110" i="13"/>
  <c r="P1110" i="13"/>
  <c r="Q1110" i="13"/>
  <c r="S1110" i="13"/>
  <c r="R1110" i="13" s="1"/>
  <c r="M1111" i="13"/>
  <c r="O1111" i="13" s="1"/>
  <c r="N1111" i="13"/>
  <c r="P1111" i="13"/>
  <c r="Q1111" i="13"/>
  <c r="S1111" i="13"/>
  <c r="R1111" i="13" s="1"/>
  <c r="M1112" i="13"/>
  <c r="N1112" i="13"/>
  <c r="P1112" i="13"/>
  <c r="Q1112" i="13"/>
  <c r="S1112" i="13"/>
  <c r="R1112" i="13" s="1"/>
  <c r="M1113" i="13"/>
  <c r="N1113" i="13"/>
  <c r="P1113" i="13"/>
  <c r="Q1113" i="13"/>
  <c r="S1113" i="13"/>
  <c r="R1113" i="13" s="1"/>
  <c r="M1114" i="13"/>
  <c r="O1114" i="13" s="1"/>
  <c r="N1114" i="13"/>
  <c r="P1114" i="13"/>
  <c r="Q1114" i="13"/>
  <c r="S1114" i="13"/>
  <c r="R1114" i="13" s="1"/>
  <c r="M1115" i="13"/>
  <c r="N1115" i="13"/>
  <c r="P1115" i="13"/>
  <c r="Q1115" i="13"/>
  <c r="S1115" i="13"/>
  <c r="R1115" i="13" s="1"/>
  <c r="M1116" i="13"/>
  <c r="N1116" i="13"/>
  <c r="P1116" i="13"/>
  <c r="Q1116" i="13"/>
  <c r="S1116" i="13"/>
  <c r="R1116" i="13" s="1"/>
  <c r="M1117" i="13"/>
  <c r="N1117" i="13"/>
  <c r="P1117" i="13"/>
  <c r="Q1117" i="13"/>
  <c r="R1117" i="13"/>
  <c r="S1117" i="13"/>
  <c r="M1118" i="13"/>
  <c r="N1118" i="13"/>
  <c r="O1118" i="13" s="1"/>
  <c r="P1118" i="13"/>
  <c r="Q1118" i="13"/>
  <c r="S1118" i="13"/>
  <c r="R1118" i="13" s="1"/>
  <c r="M1119" i="13"/>
  <c r="O1119" i="13" s="1"/>
  <c r="N1119" i="13"/>
  <c r="P1119" i="13"/>
  <c r="Q1119" i="13"/>
  <c r="S1119" i="13"/>
  <c r="R1119" i="13" s="1"/>
  <c r="M1120" i="13"/>
  <c r="N1120" i="13"/>
  <c r="P1120" i="13"/>
  <c r="Q1120" i="13"/>
  <c r="S1120" i="13"/>
  <c r="R1120" i="13" s="1"/>
  <c r="M1121" i="13"/>
  <c r="N1121" i="13"/>
  <c r="P1121" i="13"/>
  <c r="Q1121" i="13"/>
  <c r="R1121" i="13"/>
  <c r="S1121" i="13"/>
  <c r="M1122" i="13"/>
  <c r="N1122" i="13"/>
  <c r="P1122" i="13"/>
  <c r="Q1122" i="13"/>
  <c r="S1122" i="13"/>
  <c r="R1122" i="13" s="1"/>
  <c r="M1123" i="13"/>
  <c r="N1123" i="13"/>
  <c r="P1123" i="13"/>
  <c r="Q1123" i="13"/>
  <c r="S1123" i="13"/>
  <c r="R1123" i="13" s="1"/>
  <c r="M1124" i="13"/>
  <c r="N1124" i="13"/>
  <c r="P1124" i="13"/>
  <c r="Q1124" i="13"/>
  <c r="S1124" i="13"/>
  <c r="R1124" i="13" s="1"/>
  <c r="M1125" i="13"/>
  <c r="N1125" i="13"/>
  <c r="P1125" i="13"/>
  <c r="Q1125" i="13"/>
  <c r="S1125" i="13"/>
  <c r="R1125" i="13" s="1"/>
  <c r="M1126" i="13"/>
  <c r="N1126" i="13"/>
  <c r="P1126" i="13"/>
  <c r="Q1126" i="13"/>
  <c r="S1126" i="13"/>
  <c r="R1126" i="13" s="1"/>
  <c r="M1127" i="13"/>
  <c r="O1127" i="13" s="1"/>
  <c r="N1127" i="13"/>
  <c r="P1127" i="13"/>
  <c r="Q1127" i="13"/>
  <c r="S1127" i="13"/>
  <c r="R1127" i="13" s="1"/>
  <c r="M1128" i="13"/>
  <c r="N1128" i="13"/>
  <c r="P1128" i="13"/>
  <c r="Q1128" i="13"/>
  <c r="S1128" i="13"/>
  <c r="R1128" i="13" s="1"/>
  <c r="M1129" i="13"/>
  <c r="N1129" i="13"/>
  <c r="P1129" i="13"/>
  <c r="Q1129" i="13"/>
  <c r="S1129" i="13"/>
  <c r="R1129" i="13" s="1"/>
  <c r="M1130" i="13"/>
  <c r="N1130" i="13"/>
  <c r="P1130" i="13"/>
  <c r="Q1130" i="13"/>
  <c r="S1130" i="13"/>
  <c r="R1130" i="13" s="1"/>
  <c r="M1131" i="13"/>
  <c r="N1131" i="13"/>
  <c r="P1131" i="13"/>
  <c r="Q1131" i="13"/>
  <c r="S1131" i="13"/>
  <c r="R1131" i="13" s="1"/>
  <c r="M1132" i="13"/>
  <c r="N1132" i="13"/>
  <c r="P1132" i="13"/>
  <c r="Q1132" i="13"/>
  <c r="S1132" i="13"/>
  <c r="R1132" i="13" s="1"/>
  <c r="M1133" i="13"/>
  <c r="N1133" i="13"/>
  <c r="P1133" i="13"/>
  <c r="Q1133" i="13"/>
  <c r="R1133" i="13"/>
  <c r="S1133" i="13"/>
  <c r="M1134" i="13"/>
  <c r="N1134" i="13"/>
  <c r="O1134" i="13" s="1"/>
  <c r="P1134" i="13"/>
  <c r="Q1134" i="13"/>
  <c r="S1134" i="13"/>
  <c r="R1134" i="13" s="1"/>
  <c r="M1135" i="13"/>
  <c r="N1135" i="13"/>
  <c r="P1135" i="13"/>
  <c r="Q1135" i="13"/>
  <c r="S1135" i="13"/>
  <c r="R1135" i="13" s="1"/>
  <c r="M1136" i="13"/>
  <c r="N1136" i="13"/>
  <c r="P1136" i="13"/>
  <c r="Q1136" i="13"/>
  <c r="S1136" i="13"/>
  <c r="R1136" i="13" s="1"/>
  <c r="M1137" i="13"/>
  <c r="N1137" i="13"/>
  <c r="P1137" i="13"/>
  <c r="Q1137" i="13"/>
  <c r="S1137" i="13"/>
  <c r="R1137" i="13" s="1"/>
  <c r="M1138" i="13"/>
  <c r="N1138" i="13"/>
  <c r="O1138" i="13" s="1"/>
  <c r="P1138" i="13"/>
  <c r="Q1138" i="13"/>
  <c r="S1138" i="13"/>
  <c r="R1138" i="13" s="1"/>
  <c r="M1139" i="13"/>
  <c r="O1139" i="13" s="1"/>
  <c r="N1139" i="13"/>
  <c r="P1139" i="13"/>
  <c r="Q1139" i="13"/>
  <c r="S1139" i="13"/>
  <c r="R1139" i="13" s="1"/>
  <c r="M1140" i="13"/>
  <c r="N1140" i="13"/>
  <c r="P1140" i="13"/>
  <c r="Q1140" i="13"/>
  <c r="S1140" i="13"/>
  <c r="R1140" i="13" s="1"/>
  <c r="M1141" i="13"/>
  <c r="N1141" i="13"/>
  <c r="P1141" i="13"/>
  <c r="Q1141" i="13"/>
  <c r="S1141" i="13"/>
  <c r="R1141" i="13" s="1"/>
  <c r="M1142" i="13"/>
  <c r="N1142" i="13"/>
  <c r="P1142" i="13"/>
  <c r="Q1142" i="13"/>
  <c r="S1142" i="13"/>
  <c r="R1142" i="13" s="1"/>
  <c r="M1143" i="13"/>
  <c r="N1143" i="13"/>
  <c r="P1143" i="13"/>
  <c r="Q1143" i="13"/>
  <c r="S1143" i="13"/>
  <c r="R1143" i="13" s="1"/>
  <c r="M1144" i="13"/>
  <c r="N1144" i="13"/>
  <c r="P1144" i="13"/>
  <c r="Q1144" i="13"/>
  <c r="S1144" i="13"/>
  <c r="R1144" i="13" s="1"/>
  <c r="M1145" i="13"/>
  <c r="N1145" i="13"/>
  <c r="P1145" i="13"/>
  <c r="Q1145" i="13"/>
  <c r="S1145" i="13"/>
  <c r="R1145" i="13" s="1"/>
  <c r="M1146" i="13"/>
  <c r="N1146" i="13"/>
  <c r="O1146" i="13" s="1"/>
  <c r="P1146" i="13"/>
  <c r="Q1146" i="13"/>
  <c r="S1146" i="13"/>
  <c r="R1146" i="13" s="1"/>
  <c r="M1147" i="13"/>
  <c r="N1147" i="13"/>
  <c r="P1147" i="13"/>
  <c r="Q1147" i="13"/>
  <c r="S1147" i="13"/>
  <c r="R1147" i="13" s="1"/>
  <c r="M1148" i="13"/>
  <c r="N1148" i="13"/>
  <c r="P1148" i="13"/>
  <c r="Q1148" i="13"/>
  <c r="S1148" i="13"/>
  <c r="R1148" i="13" s="1"/>
  <c r="M1149" i="13"/>
  <c r="N1149" i="13"/>
  <c r="P1149" i="13"/>
  <c r="Q1149" i="13"/>
  <c r="R1149" i="13"/>
  <c r="S1149" i="13"/>
  <c r="M1150" i="13"/>
  <c r="N1150" i="13"/>
  <c r="O1150" i="13" s="1"/>
  <c r="P1150" i="13"/>
  <c r="Q1150" i="13"/>
  <c r="S1150" i="13"/>
  <c r="R1150" i="13" s="1"/>
  <c r="M1151" i="13"/>
  <c r="N1151" i="13"/>
  <c r="P1151" i="13"/>
  <c r="Q1151" i="13"/>
  <c r="S1151" i="13"/>
  <c r="R1151" i="13" s="1"/>
  <c r="M1152" i="13"/>
  <c r="N1152" i="13"/>
  <c r="P1152" i="13"/>
  <c r="Q1152" i="13"/>
  <c r="S1152" i="13"/>
  <c r="R1152" i="13" s="1"/>
  <c r="M1153" i="13"/>
  <c r="N1153" i="13"/>
  <c r="P1153" i="13"/>
  <c r="Q1153" i="13"/>
  <c r="S1153" i="13"/>
  <c r="R1153" i="13" s="1"/>
  <c r="M1154" i="13"/>
  <c r="N1154" i="13"/>
  <c r="O1154" i="13" s="1"/>
  <c r="P1154" i="13"/>
  <c r="Q1154" i="13"/>
  <c r="S1154" i="13"/>
  <c r="R1154" i="13" s="1"/>
  <c r="M1155" i="13"/>
  <c r="O1155" i="13" s="1"/>
  <c r="N1155" i="13"/>
  <c r="P1155" i="13"/>
  <c r="Q1155" i="13"/>
  <c r="S1155" i="13"/>
  <c r="R1155" i="13" s="1"/>
  <c r="M1156" i="13"/>
  <c r="N1156" i="13"/>
  <c r="P1156" i="13"/>
  <c r="Q1156" i="13"/>
  <c r="S1156" i="13"/>
  <c r="R1156" i="13" s="1"/>
  <c r="M1157" i="13"/>
  <c r="N1157" i="13"/>
  <c r="P1157" i="13"/>
  <c r="Q1157" i="13"/>
  <c r="S1157" i="13"/>
  <c r="R1157" i="13" s="1"/>
  <c r="M1158" i="13"/>
  <c r="N1158" i="13"/>
  <c r="P1158" i="13"/>
  <c r="Q1158" i="13"/>
  <c r="S1158" i="13"/>
  <c r="R1158" i="13" s="1"/>
  <c r="M1159" i="13"/>
  <c r="N1159" i="13"/>
  <c r="P1159" i="13"/>
  <c r="Q1159" i="13"/>
  <c r="S1159" i="13"/>
  <c r="R1159" i="13" s="1"/>
  <c r="M1160" i="13"/>
  <c r="N1160" i="13"/>
  <c r="P1160" i="13"/>
  <c r="Q1160" i="13"/>
  <c r="S1160" i="13"/>
  <c r="R1160" i="13" s="1"/>
  <c r="M1161" i="13"/>
  <c r="N1161" i="13"/>
  <c r="P1161" i="13"/>
  <c r="Q1161" i="13"/>
  <c r="S1161" i="13"/>
  <c r="R1161" i="13" s="1"/>
  <c r="M1162" i="13"/>
  <c r="N1162" i="13"/>
  <c r="O1162" i="13" s="1"/>
  <c r="P1162" i="13"/>
  <c r="Q1162" i="13"/>
  <c r="S1162" i="13"/>
  <c r="R1162" i="13" s="1"/>
  <c r="M1163" i="13"/>
  <c r="N1163" i="13"/>
  <c r="P1163" i="13"/>
  <c r="Q1163" i="13"/>
  <c r="S1163" i="13"/>
  <c r="R1163" i="13" s="1"/>
  <c r="M1164" i="13"/>
  <c r="N1164" i="13"/>
  <c r="P1164" i="13"/>
  <c r="Q1164" i="13"/>
  <c r="S1164" i="13"/>
  <c r="R1164" i="13" s="1"/>
  <c r="M1165" i="13"/>
  <c r="N1165" i="13"/>
  <c r="P1165" i="13"/>
  <c r="Q1165" i="13"/>
  <c r="R1165" i="13"/>
  <c r="S1165" i="13"/>
  <c r="M1166" i="13"/>
  <c r="N1166" i="13"/>
  <c r="O1166" i="13" s="1"/>
  <c r="P1166" i="13"/>
  <c r="Q1166" i="13"/>
  <c r="S1166" i="13"/>
  <c r="R1166" i="13" s="1"/>
  <c r="M1167" i="13"/>
  <c r="N1167" i="13"/>
  <c r="P1167" i="13"/>
  <c r="Q1167" i="13"/>
  <c r="S1167" i="13"/>
  <c r="R1167" i="13" s="1"/>
  <c r="M1168" i="13"/>
  <c r="N1168" i="13"/>
  <c r="P1168" i="13"/>
  <c r="Q1168" i="13"/>
  <c r="S1168" i="13"/>
  <c r="R1168" i="13" s="1"/>
  <c r="M1169" i="13"/>
  <c r="N1169" i="13"/>
  <c r="P1169" i="13"/>
  <c r="Q1169" i="13"/>
  <c r="S1169" i="13"/>
  <c r="R1169" i="13" s="1"/>
  <c r="M1170" i="13"/>
  <c r="N1170" i="13"/>
  <c r="O1170" i="13" s="1"/>
  <c r="P1170" i="13"/>
  <c r="Q1170" i="13"/>
  <c r="S1170" i="13"/>
  <c r="R1170" i="13" s="1"/>
  <c r="M1171" i="13"/>
  <c r="O1171" i="13" s="1"/>
  <c r="N1171" i="13"/>
  <c r="P1171" i="13"/>
  <c r="Q1171" i="13"/>
  <c r="S1171" i="13"/>
  <c r="R1171" i="13" s="1"/>
  <c r="M1172" i="13"/>
  <c r="N1172" i="13"/>
  <c r="P1172" i="13"/>
  <c r="Q1172" i="13"/>
  <c r="S1172" i="13"/>
  <c r="R1172" i="13" s="1"/>
  <c r="M1173" i="13"/>
  <c r="N1173" i="13"/>
  <c r="P1173" i="13"/>
  <c r="Q1173" i="13"/>
  <c r="S1173" i="13"/>
  <c r="R1173" i="13" s="1"/>
  <c r="M1174" i="13"/>
  <c r="N1174" i="13"/>
  <c r="P1174" i="13"/>
  <c r="Q1174" i="13"/>
  <c r="S1174" i="13"/>
  <c r="R1174" i="13" s="1"/>
  <c r="M1175" i="13"/>
  <c r="N1175" i="13"/>
  <c r="P1175" i="13"/>
  <c r="Q1175" i="13"/>
  <c r="S1175" i="13"/>
  <c r="R1175" i="13" s="1"/>
  <c r="M1176" i="13"/>
  <c r="N1176" i="13"/>
  <c r="P1176" i="13"/>
  <c r="Q1176" i="13"/>
  <c r="S1176" i="13"/>
  <c r="R1176" i="13" s="1"/>
  <c r="M1177" i="13"/>
  <c r="N1177" i="13"/>
  <c r="P1177" i="13"/>
  <c r="Q1177" i="13"/>
  <c r="S1177" i="13"/>
  <c r="R1177" i="13" s="1"/>
  <c r="M1178" i="13"/>
  <c r="N1178" i="13"/>
  <c r="O1178" i="13" s="1"/>
  <c r="P1178" i="13"/>
  <c r="Q1178" i="13"/>
  <c r="S1178" i="13"/>
  <c r="R1178" i="13" s="1"/>
  <c r="M1179" i="13"/>
  <c r="N1179" i="13"/>
  <c r="P1179" i="13"/>
  <c r="Q1179" i="13"/>
  <c r="S1179" i="13"/>
  <c r="R1179" i="13" s="1"/>
  <c r="M1180" i="13"/>
  <c r="N1180" i="13"/>
  <c r="P1180" i="13"/>
  <c r="Q1180" i="13"/>
  <c r="S1180" i="13"/>
  <c r="R1180" i="13" s="1"/>
  <c r="M1181" i="13"/>
  <c r="N1181" i="13"/>
  <c r="P1181" i="13"/>
  <c r="Q1181" i="13"/>
  <c r="R1181" i="13"/>
  <c r="S1181" i="13"/>
  <c r="M1182" i="13"/>
  <c r="N1182" i="13"/>
  <c r="O1182" i="13" s="1"/>
  <c r="P1182" i="13"/>
  <c r="Q1182" i="13"/>
  <c r="S1182" i="13"/>
  <c r="R1182" i="13" s="1"/>
  <c r="M1183" i="13"/>
  <c r="N1183" i="13"/>
  <c r="P1183" i="13"/>
  <c r="Q1183" i="13"/>
  <c r="S1183" i="13"/>
  <c r="R1183" i="13" s="1"/>
  <c r="M1184" i="13"/>
  <c r="N1184" i="13"/>
  <c r="P1184" i="13"/>
  <c r="Q1184" i="13"/>
  <c r="S1184" i="13"/>
  <c r="R1184" i="13" s="1"/>
  <c r="M1185" i="13"/>
  <c r="N1185" i="13"/>
  <c r="P1185" i="13"/>
  <c r="Q1185" i="13"/>
  <c r="S1185" i="13"/>
  <c r="R1185" i="13" s="1"/>
  <c r="M1186" i="13"/>
  <c r="N1186" i="13"/>
  <c r="O1186" i="13" s="1"/>
  <c r="P1186" i="13"/>
  <c r="Q1186" i="13"/>
  <c r="S1186" i="13"/>
  <c r="R1186" i="13" s="1"/>
  <c r="M1187" i="13"/>
  <c r="O1187" i="13" s="1"/>
  <c r="N1187" i="13"/>
  <c r="P1187" i="13"/>
  <c r="Q1187" i="13"/>
  <c r="S1187" i="13"/>
  <c r="R1187" i="13" s="1"/>
  <c r="M1188" i="13"/>
  <c r="N1188" i="13"/>
  <c r="P1188" i="13"/>
  <c r="Q1188" i="13"/>
  <c r="S1188" i="13"/>
  <c r="R1188" i="13" s="1"/>
  <c r="M1189" i="13"/>
  <c r="N1189" i="13"/>
  <c r="P1189" i="13"/>
  <c r="Q1189" i="13"/>
  <c r="S1189" i="13"/>
  <c r="R1189" i="13" s="1"/>
  <c r="M1190" i="13"/>
  <c r="N1190" i="13"/>
  <c r="P1190" i="13"/>
  <c r="Q1190" i="13"/>
  <c r="S1190" i="13"/>
  <c r="R1190" i="13" s="1"/>
  <c r="M1191" i="13"/>
  <c r="N1191" i="13"/>
  <c r="P1191" i="13"/>
  <c r="Q1191" i="13"/>
  <c r="S1191" i="13"/>
  <c r="R1191" i="13" s="1"/>
  <c r="M1192" i="13"/>
  <c r="N1192" i="13"/>
  <c r="P1192" i="13"/>
  <c r="Q1192" i="13"/>
  <c r="S1192" i="13"/>
  <c r="R1192" i="13" s="1"/>
  <c r="M1193" i="13"/>
  <c r="N1193" i="13"/>
  <c r="P1193" i="13"/>
  <c r="Q1193" i="13"/>
  <c r="S1193" i="13"/>
  <c r="R1193" i="13" s="1"/>
  <c r="M1194" i="13"/>
  <c r="N1194" i="13"/>
  <c r="O1194" i="13" s="1"/>
  <c r="P1194" i="13"/>
  <c r="Q1194" i="13"/>
  <c r="S1194" i="13"/>
  <c r="R1194" i="13" s="1"/>
  <c r="M1195" i="13"/>
  <c r="N1195" i="13"/>
  <c r="P1195" i="13"/>
  <c r="Q1195" i="13"/>
  <c r="S1195" i="13"/>
  <c r="R1195" i="13" s="1"/>
  <c r="M1196" i="13"/>
  <c r="N1196" i="13"/>
  <c r="P1196" i="13"/>
  <c r="Q1196" i="13"/>
  <c r="S1196" i="13"/>
  <c r="R1196" i="13" s="1"/>
  <c r="M1197" i="13"/>
  <c r="N1197" i="13"/>
  <c r="P1197" i="13"/>
  <c r="Q1197" i="13"/>
  <c r="R1197" i="13"/>
  <c r="S1197" i="13"/>
  <c r="M1198" i="13"/>
  <c r="N1198" i="13"/>
  <c r="O1198" i="13" s="1"/>
  <c r="P1198" i="13"/>
  <c r="Q1198" i="13"/>
  <c r="S1198" i="13"/>
  <c r="R1198" i="13" s="1"/>
  <c r="M1199" i="13"/>
  <c r="N1199" i="13"/>
  <c r="P1199" i="13"/>
  <c r="Q1199" i="13"/>
  <c r="S1199" i="13"/>
  <c r="R1199" i="13" s="1"/>
  <c r="M1200" i="13"/>
  <c r="N1200" i="13"/>
  <c r="P1200" i="13"/>
  <c r="Q1200" i="13"/>
  <c r="S1200" i="13"/>
  <c r="R1200" i="13" s="1"/>
  <c r="M1201" i="13"/>
  <c r="N1201" i="13"/>
  <c r="P1201" i="13"/>
  <c r="Q1201" i="13"/>
  <c r="S1201" i="13"/>
  <c r="R1201" i="13" s="1"/>
  <c r="M1202" i="13"/>
  <c r="N1202" i="13"/>
  <c r="O1202" i="13" s="1"/>
  <c r="P1202" i="13"/>
  <c r="Q1202" i="13"/>
  <c r="S1202" i="13"/>
  <c r="R1202" i="13" s="1"/>
  <c r="M1203" i="13"/>
  <c r="O1203" i="13" s="1"/>
  <c r="N1203" i="13"/>
  <c r="P1203" i="13"/>
  <c r="Q1203" i="13"/>
  <c r="S1203" i="13"/>
  <c r="R1203" i="13" s="1"/>
  <c r="M1204" i="13"/>
  <c r="N1204" i="13"/>
  <c r="P1204" i="13"/>
  <c r="Q1204" i="13"/>
  <c r="S1204" i="13"/>
  <c r="R1204" i="13" s="1"/>
  <c r="M1205" i="13"/>
  <c r="N1205" i="13"/>
  <c r="P1205" i="13"/>
  <c r="Q1205" i="13"/>
  <c r="S1205" i="13"/>
  <c r="R1205" i="13" s="1"/>
  <c r="M1206" i="13"/>
  <c r="N1206" i="13"/>
  <c r="P1206" i="13"/>
  <c r="Q1206" i="13"/>
  <c r="S1206" i="13"/>
  <c r="R1206" i="13" s="1"/>
  <c r="M1207" i="13"/>
  <c r="N1207" i="13"/>
  <c r="P1207" i="13"/>
  <c r="Q1207" i="13"/>
  <c r="S1207" i="13"/>
  <c r="R1207" i="13" s="1"/>
  <c r="M1208" i="13"/>
  <c r="N1208" i="13"/>
  <c r="P1208" i="13"/>
  <c r="Q1208" i="13"/>
  <c r="S1208" i="13"/>
  <c r="R1208" i="13" s="1"/>
  <c r="M1209" i="13"/>
  <c r="N1209" i="13"/>
  <c r="P1209" i="13"/>
  <c r="Q1209" i="13"/>
  <c r="S1209" i="13"/>
  <c r="R1209" i="13" s="1"/>
  <c r="M1210" i="13"/>
  <c r="N1210" i="13"/>
  <c r="O1210" i="13" s="1"/>
  <c r="P1210" i="13"/>
  <c r="Q1210" i="13"/>
  <c r="S1210" i="13"/>
  <c r="R1210" i="13" s="1"/>
  <c r="M1211" i="13"/>
  <c r="N1211" i="13"/>
  <c r="P1211" i="13"/>
  <c r="Q1211" i="13"/>
  <c r="S1211" i="13"/>
  <c r="R1211" i="13" s="1"/>
  <c r="M1212" i="13"/>
  <c r="N1212" i="13"/>
  <c r="P1212" i="13"/>
  <c r="Q1212" i="13"/>
  <c r="S1212" i="13"/>
  <c r="R1212" i="13" s="1"/>
  <c r="M1213" i="13"/>
  <c r="N1213" i="13"/>
  <c r="P1213" i="13"/>
  <c r="Q1213" i="13"/>
  <c r="R1213" i="13"/>
  <c r="S1213" i="13"/>
  <c r="M1214" i="13"/>
  <c r="N1214" i="13"/>
  <c r="O1214" i="13" s="1"/>
  <c r="P1214" i="13"/>
  <c r="Q1214" i="13"/>
  <c r="S1214" i="13"/>
  <c r="R1214" i="13" s="1"/>
  <c r="M1215" i="13"/>
  <c r="N1215" i="13"/>
  <c r="P1215" i="13"/>
  <c r="Q1215" i="13"/>
  <c r="S1215" i="13"/>
  <c r="R1215" i="13" s="1"/>
  <c r="M1216" i="13"/>
  <c r="N1216" i="13"/>
  <c r="P1216" i="13"/>
  <c r="Q1216" i="13"/>
  <c r="S1216" i="13"/>
  <c r="R1216" i="13" s="1"/>
  <c r="M1217" i="13"/>
  <c r="N1217" i="13"/>
  <c r="P1217" i="13"/>
  <c r="Q1217" i="13"/>
  <c r="S1217" i="13"/>
  <c r="R1217" i="13" s="1"/>
  <c r="M1218" i="13"/>
  <c r="N1218" i="13"/>
  <c r="O1218" i="13" s="1"/>
  <c r="P1218" i="13"/>
  <c r="Q1218" i="13"/>
  <c r="S1218" i="13"/>
  <c r="R1218" i="13" s="1"/>
  <c r="M1219" i="13"/>
  <c r="O1219" i="13" s="1"/>
  <c r="N1219" i="13"/>
  <c r="P1219" i="13"/>
  <c r="Q1219" i="13"/>
  <c r="S1219" i="13"/>
  <c r="R1219" i="13" s="1"/>
  <c r="M1220" i="13"/>
  <c r="N1220" i="13"/>
  <c r="P1220" i="13"/>
  <c r="Q1220" i="13"/>
  <c r="S1220" i="13"/>
  <c r="R1220" i="13" s="1"/>
  <c r="M1221" i="13"/>
  <c r="N1221" i="13"/>
  <c r="P1221" i="13"/>
  <c r="Q1221" i="13"/>
  <c r="S1221" i="13"/>
  <c r="R1221" i="13" s="1"/>
  <c r="M1222" i="13"/>
  <c r="N1222" i="13"/>
  <c r="P1222" i="13"/>
  <c r="Q1222" i="13"/>
  <c r="S1222" i="13"/>
  <c r="R1222" i="13" s="1"/>
  <c r="M1223" i="13"/>
  <c r="N1223" i="13"/>
  <c r="P1223" i="13"/>
  <c r="Q1223" i="13"/>
  <c r="S1223" i="13"/>
  <c r="R1223" i="13" s="1"/>
  <c r="M1224" i="13"/>
  <c r="N1224" i="13"/>
  <c r="P1224" i="13"/>
  <c r="Q1224" i="13"/>
  <c r="S1224" i="13"/>
  <c r="R1224" i="13" s="1"/>
  <c r="M1225" i="13"/>
  <c r="N1225" i="13"/>
  <c r="P1225" i="13"/>
  <c r="Q1225" i="13"/>
  <c r="S1225" i="13"/>
  <c r="R1225" i="13" s="1"/>
  <c r="M1226" i="13"/>
  <c r="N1226" i="13"/>
  <c r="O1226" i="13" s="1"/>
  <c r="P1226" i="13"/>
  <c r="Q1226" i="13"/>
  <c r="S1226" i="13"/>
  <c r="R1226" i="13" s="1"/>
  <c r="M1227" i="13"/>
  <c r="N1227" i="13"/>
  <c r="P1227" i="13"/>
  <c r="Q1227" i="13"/>
  <c r="S1227" i="13"/>
  <c r="R1227" i="13" s="1"/>
  <c r="M1228" i="13"/>
  <c r="N1228" i="13"/>
  <c r="P1228" i="13"/>
  <c r="Q1228" i="13"/>
  <c r="S1228" i="13"/>
  <c r="R1228" i="13" s="1"/>
  <c r="M1229" i="13"/>
  <c r="N1229" i="13"/>
  <c r="P1229" i="13"/>
  <c r="Q1229" i="13"/>
  <c r="R1229" i="13"/>
  <c r="S1229" i="13"/>
  <c r="M1230" i="13"/>
  <c r="N1230" i="13"/>
  <c r="O1230" i="13" s="1"/>
  <c r="P1230" i="13"/>
  <c r="Q1230" i="13"/>
  <c r="S1230" i="13"/>
  <c r="R1230" i="13" s="1"/>
  <c r="M1231" i="13"/>
  <c r="N1231" i="13"/>
  <c r="P1231" i="13"/>
  <c r="Q1231" i="13"/>
  <c r="S1231" i="13"/>
  <c r="R1231" i="13" s="1"/>
  <c r="M1232" i="13"/>
  <c r="N1232" i="13"/>
  <c r="P1232" i="13"/>
  <c r="Q1232" i="13"/>
  <c r="S1232" i="13"/>
  <c r="R1232" i="13" s="1"/>
  <c r="M1233" i="13"/>
  <c r="N1233" i="13"/>
  <c r="P1233" i="13"/>
  <c r="Q1233" i="13"/>
  <c r="S1233" i="13"/>
  <c r="R1233" i="13" s="1"/>
  <c r="M1234" i="13"/>
  <c r="N1234" i="13"/>
  <c r="O1234" i="13" s="1"/>
  <c r="P1234" i="13"/>
  <c r="Q1234" i="13"/>
  <c r="S1234" i="13"/>
  <c r="R1234" i="13" s="1"/>
  <c r="M1235" i="13"/>
  <c r="O1235" i="13" s="1"/>
  <c r="N1235" i="13"/>
  <c r="P1235" i="13"/>
  <c r="Q1235" i="13"/>
  <c r="S1235" i="13"/>
  <c r="R1235" i="13" s="1"/>
  <c r="M1236" i="13"/>
  <c r="N1236" i="13"/>
  <c r="P1236" i="13"/>
  <c r="Q1236" i="13"/>
  <c r="S1236" i="13"/>
  <c r="R1236" i="13" s="1"/>
  <c r="M1237" i="13"/>
  <c r="N1237" i="13"/>
  <c r="P1237" i="13"/>
  <c r="Q1237" i="13"/>
  <c r="S1237" i="13"/>
  <c r="R1237" i="13" s="1"/>
  <c r="M1238" i="13"/>
  <c r="N1238" i="13"/>
  <c r="P1238" i="13"/>
  <c r="Q1238" i="13"/>
  <c r="S1238" i="13"/>
  <c r="R1238" i="13" s="1"/>
  <c r="M1239" i="13"/>
  <c r="N1239" i="13"/>
  <c r="P1239" i="13"/>
  <c r="Q1239" i="13"/>
  <c r="S1239" i="13"/>
  <c r="R1239" i="13" s="1"/>
  <c r="M1240" i="13"/>
  <c r="N1240" i="13"/>
  <c r="P1240" i="13"/>
  <c r="Q1240" i="13"/>
  <c r="S1240" i="13"/>
  <c r="R1240" i="13" s="1"/>
  <c r="M1241" i="13"/>
  <c r="N1241" i="13"/>
  <c r="P1241" i="13"/>
  <c r="Q1241" i="13"/>
  <c r="S1241" i="13"/>
  <c r="R1241" i="13" s="1"/>
  <c r="M1242" i="13"/>
  <c r="N1242" i="13"/>
  <c r="O1242" i="13" s="1"/>
  <c r="P1242" i="13"/>
  <c r="Q1242" i="13"/>
  <c r="S1242" i="13"/>
  <c r="R1242" i="13" s="1"/>
  <c r="M1243" i="13"/>
  <c r="N1243" i="13"/>
  <c r="P1243" i="13"/>
  <c r="Q1243" i="13"/>
  <c r="S1243" i="13"/>
  <c r="R1243" i="13" s="1"/>
  <c r="M1244" i="13"/>
  <c r="N1244" i="13"/>
  <c r="P1244" i="13"/>
  <c r="Q1244" i="13"/>
  <c r="S1244" i="13"/>
  <c r="R1244" i="13" s="1"/>
  <c r="M1245" i="13"/>
  <c r="N1245" i="13"/>
  <c r="P1245" i="13"/>
  <c r="Q1245" i="13"/>
  <c r="R1245" i="13"/>
  <c r="S1245" i="13"/>
  <c r="M1246" i="13"/>
  <c r="N1246" i="13"/>
  <c r="O1246" i="13" s="1"/>
  <c r="P1246" i="13"/>
  <c r="Q1246" i="13"/>
  <c r="S1246" i="13"/>
  <c r="R1246" i="13" s="1"/>
  <c r="M1247" i="13"/>
  <c r="N1247" i="13"/>
  <c r="P1247" i="13"/>
  <c r="Q1247" i="13"/>
  <c r="S1247" i="13"/>
  <c r="R1247" i="13" s="1"/>
  <c r="M1248" i="13"/>
  <c r="N1248" i="13"/>
  <c r="P1248" i="13"/>
  <c r="Q1248" i="13"/>
  <c r="S1248" i="13"/>
  <c r="R1248" i="13" s="1"/>
  <c r="M1249" i="13"/>
  <c r="N1249" i="13"/>
  <c r="P1249" i="13"/>
  <c r="Q1249" i="13"/>
  <c r="S1249" i="13"/>
  <c r="R1249" i="13" s="1"/>
  <c r="M1250" i="13"/>
  <c r="N1250" i="13"/>
  <c r="O1250" i="13" s="1"/>
  <c r="P1250" i="13"/>
  <c r="Q1250" i="13"/>
  <c r="S1250" i="13"/>
  <c r="R1250" i="13" s="1"/>
  <c r="M1251" i="13"/>
  <c r="O1251" i="13" s="1"/>
  <c r="N1251" i="13"/>
  <c r="P1251" i="13"/>
  <c r="Q1251" i="13"/>
  <c r="S1251" i="13"/>
  <c r="R1251" i="13" s="1"/>
  <c r="M1252" i="13"/>
  <c r="N1252" i="13"/>
  <c r="P1252" i="13"/>
  <c r="Q1252" i="13"/>
  <c r="S1252" i="13"/>
  <c r="R1252" i="13" s="1"/>
  <c r="M1253" i="13"/>
  <c r="N1253" i="13"/>
  <c r="P1253" i="13"/>
  <c r="Q1253" i="13"/>
  <c r="S1253" i="13"/>
  <c r="R1253" i="13" s="1"/>
  <c r="M1254" i="13"/>
  <c r="N1254" i="13"/>
  <c r="P1254" i="13"/>
  <c r="Q1254" i="13"/>
  <c r="S1254" i="13"/>
  <c r="R1254" i="13" s="1"/>
  <c r="M1255" i="13"/>
  <c r="N1255" i="13"/>
  <c r="P1255" i="13"/>
  <c r="Q1255" i="13"/>
  <c r="S1255" i="13"/>
  <c r="R1255" i="13" s="1"/>
  <c r="M1256" i="13"/>
  <c r="N1256" i="13"/>
  <c r="P1256" i="13"/>
  <c r="Q1256" i="13"/>
  <c r="S1256" i="13"/>
  <c r="R1256" i="13" s="1"/>
  <c r="M1257" i="13"/>
  <c r="N1257" i="13"/>
  <c r="P1257" i="13"/>
  <c r="Q1257" i="13"/>
  <c r="S1257" i="13"/>
  <c r="R1257" i="13" s="1"/>
  <c r="M1258" i="13"/>
  <c r="N1258" i="13"/>
  <c r="O1258" i="13" s="1"/>
  <c r="P1258" i="13"/>
  <c r="Q1258" i="13"/>
  <c r="S1258" i="13"/>
  <c r="R1258" i="13" s="1"/>
  <c r="M1259" i="13"/>
  <c r="N1259" i="13"/>
  <c r="P1259" i="13"/>
  <c r="Q1259" i="13"/>
  <c r="S1259" i="13"/>
  <c r="R1259" i="13" s="1"/>
  <c r="M1260" i="13"/>
  <c r="N1260" i="13"/>
  <c r="P1260" i="13"/>
  <c r="Q1260" i="13"/>
  <c r="S1260" i="13"/>
  <c r="R1260" i="13" s="1"/>
  <c r="M1261" i="13"/>
  <c r="N1261" i="13"/>
  <c r="P1261" i="13"/>
  <c r="Q1261" i="13"/>
  <c r="R1261" i="13"/>
  <c r="S1261" i="13"/>
  <c r="M1262" i="13"/>
  <c r="N1262" i="13"/>
  <c r="O1262" i="13" s="1"/>
  <c r="P1262" i="13"/>
  <c r="Q1262" i="13"/>
  <c r="S1262" i="13"/>
  <c r="R1262" i="13" s="1"/>
  <c r="M1263" i="13"/>
  <c r="N1263" i="13"/>
  <c r="P1263" i="13"/>
  <c r="Q1263" i="13"/>
  <c r="S1263" i="13"/>
  <c r="R1263" i="13" s="1"/>
  <c r="M1264" i="13"/>
  <c r="N1264" i="13"/>
  <c r="P1264" i="13"/>
  <c r="Q1264" i="13"/>
  <c r="S1264" i="13"/>
  <c r="R1264" i="13" s="1"/>
  <c r="M1265" i="13"/>
  <c r="N1265" i="13"/>
  <c r="P1265" i="13"/>
  <c r="Q1265" i="13"/>
  <c r="S1265" i="13"/>
  <c r="R1265" i="13" s="1"/>
  <c r="M1266" i="13"/>
  <c r="N1266" i="13"/>
  <c r="O1266" i="13" s="1"/>
  <c r="P1266" i="13"/>
  <c r="Q1266" i="13"/>
  <c r="S1266" i="13"/>
  <c r="R1266" i="13" s="1"/>
  <c r="M1267" i="13"/>
  <c r="O1267" i="13" s="1"/>
  <c r="N1267" i="13"/>
  <c r="P1267" i="13"/>
  <c r="Q1267" i="13"/>
  <c r="S1267" i="13"/>
  <c r="R1267" i="13" s="1"/>
  <c r="M1268" i="13"/>
  <c r="N1268" i="13"/>
  <c r="P1268" i="13"/>
  <c r="Q1268" i="13"/>
  <c r="S1268" i="13"/>
  <c r="R1268" i="13" s="1"/>
  <c r="M1269" i="13"/>
  <c r="N1269" i="13"/>
  <c r="P1269" i="13"/>
  <c r="Q1269" i="13"/>
  <c r="S1269" i="13"/>
  <c r="R1269" i="13" s="1"/>
  <c r="M1270" i="13"/>
  <c r="N1270" i="13"/>
  <c r="P1270" i="13"/>
  <c r="Q1270" i="13"/>
  <c r="S1270" i="13"/>
  <c r="R1270" i="13" s="1"/>
  <c r="M1271" i="13"/>
  <c r="N1271" i="13"/>
  <c r="P1271" i="13"/>
  <c r="Q1271" i="13"/>
  <c r="S1271" i="13"/>
  <c r="R1271" i="13" s="1"/>
  <c r="M1272" i="13"/>
  <c r="N1272" i="13"/>
  <c r="P1272" i="13"/>
  <c r="Q1272" i="13"/>
  <c r="S1272" i="13"/>
  <c r="R1272" i="13" s="1"/>
  <c r="M1273" i="13"/>
  <c r="N1273" i="13"/>
  <c r="P1273" i="13"/>
  <c r="Q1273" i="13"/>
  <c r="S1273" i="13"/>
  <c r="R1273" i="13" s="1"/>
  <c r="M1274" i="13"/>
  <c r="N1274" i="13"/>
  <c r="O1274" i="13" s="1"/>
  <c r="P1274" i="13"/>
  <c r="Q1274" i="13"/>
  <c r="S1274" i="13"/>
  <c r="R1274" i="13" s="1"/>
  <c r="M1275" i="13"/>
  <c r="N1275" i="13"/>
  <c r="P1275" i="13"/>
  <c r="Q1275" i="13"/>
  <c r="S1275" i="13"/>
  <c r="R1275" i="13" s="1"/>
  <c r="M1276" i="13"/>
  <c r="N1276" i="13"/>
  <c r="P1276" i="13"/>
  <c r="Q1276" i="13"/>
  <c r="S1276" i="13"/>
  <c r="R1276" i="13" s="1"/>
  <c r="M1277" i="13"/>
  <c r="N1277" i="13"/>
  <c r="P1277" i="13"/>
  <c r="Q1277" i="13"/>
  <c r="R1277" i="13"/>
  <c r="S1277" i="13"/>
  <c r="M1278" i="13"/>
  <c r="N1278" i="13"/>
  <c r="O1278" i="13" s="1"/>
  <c r="P1278" i="13"/>
  <c r="Q1278" i="13"/>
  <c r="S1278" i="13"/>
  <c r="R1278" i="13" s="1"/>
  <c r="M1279" i="13"/>
  <c r="N1279" i="13"/>
  <c r="P1279" i="13"/>
  <c r="Q1279" i="13"/>
  <c r="S1279" i="13"/>
  <c r="R1279" i="13" s="1"/>
  <c r="M1280" i="13"/>
  <c r="N1280" i="13"/>
  <c r="P1280" i="13"/>
  <c r="Q1280" i="13"/>
  <c r="S1280" i="13"/>
  <c r="R1280" i="13" s="1"/>
  <c r="M1281" i="13"/>
  <c r="N1281" i="13"/>
  <c r="P1281" i="13"/>
  <c r="Q1281" i="13"/>
  <c r="S1281" i="13"/>
  <c r="R1281" i="13" s="1"/>
  <c r="M1282" i="13"/>
  <c r="N1282" i="13"/>
  <c r="O1282" i="13" s="1"/>
  <c r="P1282" i="13"/>
  <c r="Q1282" i="13"/>
  <c r="S1282" i="13"/>
  <c r="R1282" i="13" s="1"/>
  <c r="M1283" i="13"/>
  <c r="O1283" i="13" s="1"/>
  <c r="N1283" i="13"/>
  <c r="P1283" i="13"/>
  <c r="Q1283" i="13"/>
  <c r="S1283" i="13"/>
  <c r="R1283" i="13" s="1"/>
  <c r="M1284" i="13"/>
  <c r="N1284" i="13"/>
  <c r="P1284" i="13"/>
  <c r="Q1284" i="13"/>
  <c r="S1284" i="13"/>
  <c r="R1284" i="13" s="1"/>
  <c r="M1285" i="13"/>
  <c r="N1285" i="13"/>
  <c r="P1285" i="13"/>
  <c r="Q1285" i="13"/>
  <c r="S1285" i="13"/>
  <c r="R1285" i="13" s="1"/>
  <c r="M1286" i="13"/>
  <c r="N1286" i="13"/>
  <c r="P1286" i="13"/>
  <c r="Q1286" i="13"/>
  <c r="S1286" i="13"/>
  <c r="R1286" i="13" s="1"/>
  <c r="M1287" i="13"/>
  <c r="N1287" i="13"/>
  <c r="P1287" i="13"/>
  <c r="Q1287" i="13"/>
  <c r="S1287" i="13"/>
  <c r="R1287" i="13" s="1"/>
  <c r="M1288" i="13"/>
  <c r="N1288" i="13"/>
  <c r="P1288" i="13"/>
  <c r="Q1288" i="13"/>
  <c r="S1288" i="13"/>
  <c r="R1288" i="13" s="1"/>
  <c r="M1289" i="13"/>
  <c r="N1289" i="13"/>
  <c r="P1289" i="13"/>
  <c r="Q1289" i="13"/>
  <c r="S1289" i="13"/>
  <c r="R1289" i="13" s="1"/>
  <c r="M1290" i="13"/>
  <c r="N1290" i="13"/>
  <c r="O1290" i="13" s="1"/>
  <c r="P1290" i="13"/>
  <c r="Q1290" i="13"/>
  <c r="S1290" i="13"/>
  <c r="R1290" i="13" s="1"/>
  <c r="M1291" i="13"/>
  <c r="N1291" i="13"/>
  <c r="P1291" i="13"/>
  <c r="Q1291" i="13"/>
  <c r="S1291" i="13"/>
  <c r="R1291" i="13" s="1"/>
  <c r="M1292" i="13"/>
  <c r="N1292" i="13"/>
  <c r="P1292" i="13"/>
  <c r="Q1292" i="13"/>
  <c r="S1292" i="13"/>
  <c r="R1292" i="13" s="1"/>
  <c r="M1293" i="13"/>
  <c r="N1293" i="13"/>
  <c r="P1293" i="13"/>
  <c r="Q1293" i="13"/>
  <c r="R1293" i="13"/>
  <c r="S1293" i="13"/>
  <c r="M1294" i="13"/>
  <c r="N1294" i="13"/>
  <c r="O1294" i="13" s="1"/>
  <c r="P1294" i="13"/>
  <c r="Q1294" i="13"/>
  <c r="S1294" i="13"/>
  <c r="R1294" i="13" s="1"/>
  <c r="M1295" i="13"/>
  <c r="N1295" i="13"/>
  <c r="P1295" i="13"/>
  <c r="Q1295" i="13"/>
  <c r="S1295" i="13"/>
  <c r="R1295" i="13" s="1"/>
  <c r="M1296" i="13"/>
  <c r="N1296" i="13"/>
  <c r="P1296" i="13"/>
  <c r="Q1296" i="13"/>
  <c r="S1296" i="13"/>
  <c r="R1296" i="13" s="1"/>
  <c r="M1297" i="13"/>
  <c r="N1297" i="13"/>
  <c r="P1297" i="13"/>
  <c r="Q1297" i="13"/>
  <c r="S1297" i="13"/>
  <c r="R1297" i="13" s="1"/>
  <c r="M1298" i="13"/>
  <c r="N1298" i="13"/>
  <c r="O1298" i="13" s="1"/>
  <c r="P1298" i="13"/>
  <c r="Q1298" i="13"/>
  <c r="S1298" i="13"/>
  <c r="R1298" i="13" s="1"/>
  <c r="M1299" i="13"/>
  <c r="O1299" i="13" s="1"/>
  <c r="N1299" i="13"/>
  <c r="P1299" i="13"/>
  <c r="Q1299" i="13"/>
  <c r="S1299" i="13"/>
  <c r="R1299" i="13" s="1"/>
  <c r="M1300" i="13"/>
  <c r="N1300" i="13"/>
  <c r="P1300" i="13"/>
  <c r="Q1300" i="13"/>
  <c r="S1300" i="13"/>
  <c r="R1300" i="13" s="1"/>
  <c r="M1301" i="13"/>
  <c r="N1301" i="13"/>
  <c r="P1301" i="13"/>
  <c r="Q1301" i="13"/>
  <c r="S1301" i="13"/>
  <c r="R1301" i="13" s="1"/>
  <c r="M1302" i="13"/>
  <c r="N1302" i="13"/>
  <c r="P1302" i="13"/>
  <c r="Q1302" i="13"/>
  <c r="S1302" i="13"/>
  <c r="R1302" i="13" s="1"/>
  <c r="M1303" i="13"/>
  <c r="N1303" i="13"/>
  <c r="P1303" i="13"/>
  <c r="Q1303" i="13"/>
  <c r="S1303" i="13"/>
  <c r="R1303" i="13" s="1"/>
  <c r="M1304" i="13"/>
  <c r="N1304" i="13"/>
  <c r="P1304" i="13"/>
  <c r="Q1304" i="13"/>
  <c r="S1304" i="13"/>
  <c r="R1304" i="13" s="1"/>
  <c r="M1305" i="13"/>
  <c r="N1305" i="13"/>
  <c r="P1305" i="13"/>
  <c r="Q1305" i="13"/>
  <c r="S1305" i="13"/>
  <c r="R1305" i="13" s="1"/>
  <c r="M1306" i="13"/>
  <c r="N1306" i="13"/>
  <c r="O1306" i="13" s="1"/>
  <c r="P1306" i="13"/>
  <c r="Q1306" i="13"/>
  <c r="S1306" i="13"/>
  <c r="R1306" i="13" s="1"/>
  <c r="M1307" i="13"/>
  <c r="N1307" i="13"/>
  <c r="P1307" i="13"/>
  <c r="Q1307" i="13"/>
  <c r="S1307" i="13"/>
  <c r="R1307" i="13" s="1"/>
  <c r="M1308" i="13"/>
  <c r="N1308" i="13"/>
  <c r="P1308" i="13"/>
  <c r="Q1308" i="13"/>
  <c r="S1308" i="13"/>
  <c r="R1308" i="13" s="1"/>
  <c r="M1309" i="13"/>
  <c r="N1309" i="13"/>
  <c r="P1309" i="13"/>
  <c r="Q1309" i="13"/>
  <c r="R1309" i="13"/>
  <c r="S1309" i="13"/>
  <c r="M1310" i="13"/>
  <c r="N1310" i="13"/>
  <c r="O1310" i="13" s="1"/>
  <c r="P1310" i="13"/>
  <c r="Q1310" i="13"/>
  <c r="S1310" i="13"/>
  <c r="R1310" i="13" s="1"/>
  <c r="M1311" i="13"/>
  <c r="N1311" i="13"/>
  <c r="P1311" i="13"/>
  <c r="Q1311" i="13"/>
  <c r="S1311" i="13"/>
  <c r="R1311" i="13" s="1"/>
  <c r="M1312" i="13"/>
  <c r="N1312" i="13"/>
  <c r="P1312" i="13"/>
  <c r="Q1312" i="13"/>
  <c r="S1312" i="13"/>
  <c r="R1312" i="13" s="1"/>
  <c r="M1313" i="13"/>
  <c r="N1313" i="13"/>
  <c r="P1313" i="13"/>
  <c r="Q1313" i="13"/>
  <c r="S1313" i="13"/>
  <c r="R1313" i="13" s="1"/>
  <c r="M1314" i="13"/>
  <c r="N1314" i="13"/>
  <c r="O1314" i="13" s="1"/>
  <c r="P1314" i="13"/>
  <c r="Q1314" i="13"/>
  <c r="S1314" i="13"/>
  <c r="R1314" i="13" s="1"/>
  <c r="M1315" i="13"/>
  <c r="O1315" i="13" s="1"/>
  <c r="N1315" i="13"/>
  <c r="P1315" i="13"/>
  <c r="Q1315" i="13"/>
  <c r="S1315" i="13"/>
  <c r="R1315" i="13" s="1"/>
  <c r="M1316" i="13"/>
  <c r="N1316" i="13"/>
  <c r="P1316" i="13"/>
  <c r="Q1316" i="13"/>
  <c r="S1316" i="13"/>
  <c r="R1316" i="13" s="1"/>
  <c r="M1317" i="13"/>
  <c r="N1317" i="13"/>
  <c r="P1317" i="13"/>
  <c r="Q1317" i="13"/>
  <c r="S1317" i="13"/>
  <c r="R1317" i="13" s="1"/>
  <c r="M1318" i="13"/>
  <c r="N1318" i="13"/>
  <c r="P1318" i="13"/>
  <c r="Q1318" i="13"/>
  <c r="S1318" i="13"/>
  <c r="R1318" i="13" s="1"/>
  <c r="M1319" i="13"/>
  <c r="N1319" i="13"/>
  <c r="P1319" i="13"/>
  <c r="Q1319" i="13"/>
  <c r="S1319" i="13"/>
  <c r="R1319" i="13" s="1"/>
  <c r="M1320" i="13"/>
  <c r="N1320" i="13"/>
  <c r="P1320" i="13"/>
  <c r="Q1320" i="13"/>
  <c r="S1320" i="13"/>
  <c r="R1320" i="13" s="1"/>
  <c r="M1321" i="13"/>
  <c r="N1321" i="13"/>
  <c r="P1321" i="13"/>
  <c r="Q1321" i="13"/>
  <c r="S1321" i="13"/>
  <c r="R1321" i="13" s="1"/>
  <c r="M1322" i="13"/>
  <c r="N1322" i="13"/>
  <c r="O1322" i="13" s="1"/>
  <c r="P1322" i="13"/>
  <c r="Q1322" i="13"/>
  <c r="S1322" i="13"/>
  <c r="R1322" i="13" s="1"/>
  <c r="M1323" i="13"/>
  <c r="N1323" i="13"/>
  <c r="P1323" i="13"/>
  <c r="Q1323" i="13"/>
  <c r="S1323" i="13"/>
  <c r="R1323" i="13" s="1"/>
  <c r="M1324" i="13"/>
  <c r="N1324" i="13"/>
  <c r="P1324" i="13"/>
  <c r="Q1324" i="13"/>
  <c r="S1324" i="13"/>
  <c r="R1324" i="13" s="1"/>
  <c r="M1325" i="13"/>
  <c r="N1325" i="13"/>
  <c r="P1325" i="13"/>
  <c r="Q1325" i="13"/>
  <c r="R1325" i="13"/>
  <c r="S1325" i="13"/>
  <c r="M1326" i="13"/>
  <c r="N1326" i="13"/>
  <c r="O1326" i="13" s="1"/>
  <c r="P1326" i="13"/>
  <c r="Q1326" i="13"/>
  <c r="S1326" i="13"/>
  <c r="R1326" i="13" s="1"/>
  <c r="M1327" i="13"/>
  <c r="N1327" i="13"/>
  <c r="P1327" i="13"/>
  <c r="Q1327" i="13"/>
  <c r="S1327" i="13"/>
  <c r="R1327" i="13" s="1"/>
  <c r="M1328" i="13"/>
  <c r="N1328" i="13"/>
  <c r="P1328" i="13"/>
  <c r="Q1328" i="13"/>
  <c r="S1328" i="13"/>
  <c r="R1328" i="13" s="1"/>
  <c r="M1329" i="13"/>
  <c r="N1329" i="13"/>
  <c r="P1329" i="13"/>
  <c r="Q1329" i="13"/>
  <c r="S1329" i="13"/>
  <c r="R1329" i="13" s="1"/>
  <c r="M1330" i="13"/>
  <c r="N1330" i="13"/>
  <c r="O1330" i="13" s="1"/>
  <c r="P1330" i="13"/>
  <c r="Q1330" i="13"/>
  <c r="S1330" i="13"/>
  <c r="R1330" i="13" s="1"/>
  <c r="M1331" i="13"/>
  <c r="O1331" i="13" s="1"/>
  <c r="N1331" i="13"/>
  <c r="P1331" i="13"/>
  <c r="Q1331" i="13"/>
  <c r="S1331" i="13"/>
  <c r="R1331" i="13" s="1"/>
  <c r="M1332" i="13"/>
  <c r="N1332" i="13"/>
  <c r="P1332" i="13"/>
  <c r="Q1332" i="13"/>
  <c r="S1332" i="13"/>
  <c r="R1332" i="13" s="1"/>
  <c r="M1333" i="13"/>
  <c r="N1333" i="13"/>
  <c r="P1333" i="13"/>
  <c r="Q1333" i="13"/>
  <c r="S1333" i="13"/>
  <c r="R1333" i="13" s="1"/>
  <c r="M1334" i="13"/>
  <c r="N1334" i="13"/>
  <c r="P1334" i="13"/>
  <c r="Q1334" i="13"/>
  <c r="S1334" i="13"/>
  <c r="R1334" i="13" s="1"/>
  <c r="M1335" i="13"/>
  <c r="N1335" i="13"/>
  <c r="P1335" i="13"/>
  <c r="Q1335" i="13"/>
  <c r="S1335" i="13"/>
  <c r="R1335" i="13" s="1"/>
  <c r="M1336" i="13"/>
  <c r="N1336" i="13"/>
  <c r="P1336" i="13"/>
  <c r="Q1336" i="13"/>
  <c r="S1336" i="13"/>
  <c r="R1336" i="13" s="1"/>
  <c r="M1337" i="13"/>
  <c r="N1337" i="13"/>
  <c r="P1337" i="13"/>
  <c r="Q1337" i="13"/>
  <c r="S1337" i="13"/>
  <c r="R1337" i="13" s="1"/>
  <c r="M1338" i="13"/>
  <c r="N1338" i="13"/>
  <c r="O1338" i="13" s="1"/>
  <c r="P1338" i="13"/>
  <c r="Q1338" i="13"/>
  <c r="S1338" i="13"/>
  <c r="R1338" i="13" s="1"/>
  <c r="M1339" i="13"/>
  <c r="N1339" i="13"/>
  <c r="P1339" i="13"/>
  <c r="Q1339" i="13"/>
  <c r="S1339" i="13"/>
  <c r="R1339" i="13" s="1"/>
  <c r="M1340" i="13"/>
  <c r="N1340" i="13"/>
  <c r="P1340" i="13"/>
  <c r="Q1340" i="13"/>
  <c r="S1340" i="13"/>
  <c r="R1340" i="13" s="1"/>
  <c r="M1341" i="13"/>
  <c r="N1341" i="13"/>
  <c r="P1341" i="13"/>
  <c r="Q1341" i="13"/>
  <c r="R1341" i="13"/>
  <c r="S1341" i="13"/>
  <c r="M1342" i="13"/>
  <c r="N1342" i="13"/>
  <c r="O1342" i="13" s="1"/>
  <c r="P1342" i="13"/>
  <c r="Q1342" i="13"/>
  <c r="S1342" i="13"/>
  <c r="R1342" i="13" s="1"/>
  <c r="M1343" i="13"/>
  <c r="N1343" i="13"/>
  <c r="P1343" i="13"/>
  <c r="Q1343" i="13"/>
  <c r="S1343" i="13"/>
  <c r="R1343" i="13" s="1"/>
  <c r="M1344" i="13"/>
  <c r="N1344" i="13"/>
  <c r="P1344" i="13"/>
  <c r="Q1344" i="13"/>
  <c r="S1344" i="13"/>
  <c r="R1344" i="13" s="1"/>
  <c r="M1345" i="13"/>
  <c r="N1345" i="13"/>
  <c r="P1345" i="13"/>
  <c r="Q1345" i="13"/>
  <c r="S1345" i="13"/>
  <c r="R1345" i="13" s="1"/>
  <c r="M1346" i="13"/>
  <c r="N1346" i="13"/>
  <c r="O1346" i="13" s="1"/>
  <c r="P1346" i="13"/>
  <c r="Q1346" i="13"/>
  <c r="S1346" i="13"/>
  <c r="R1346" i="13" s="1"/>
  <c r="M1347" i="13"/>
  <c r="O1347" i="13" s="1"/>
  <c r="N1347" i="13"/>
  <c r="P1347" i="13"/>
  <c r="Q1347" i="13"/>
  <c r="S1347" i="13"/>
  <c r="R1347" i="13" s="1"/>
  <c r="M1348" i="13"/>
  <c r="N1348" i="13"/>
  <c r="P1348" i="13"/>
  <c r="Q1348" i="13"/>
  <c r="S1348" i="13"/>
  <c r="R1348" i="13" s="1"/>
  <c r="M1349" i="13"/>
  <c r="N1349" i="13"/>
  <c r="P1349" i="13"/>
  <c r="Q1349" i="13"/>
  <c r="S1349" i="13"/>
  <c r="R1349" i="13" s="1"/>
  <c r="M1350" i="13"/>
  <c r="N1350" i="13"/>
  <c r="P1350" i="13"/>
  <c r="Q1350" i="13"/>
  <c r="S1350" i="13"/>
  <c r="R1350" i="13" s="1"/>
  <c r="M1351" i="13"/>
  <c r="N1351" i="13"/>
  <c r="P1351" i="13"/>
  <c r="Q1351" i="13"/>
  <c r="S1351" i="13"/>
  <c r="R1351" i="13" s="1"/>
  <c r="M1352" i="13"/>
  <c r="N1352" i="13"/>
  <c r="P1352" i="13"/>
  <c r="Q1352" i="13"/>
  <c r="S1352" i="13"/>
  <c r="R1352" i="13" s="1"/>
  <c r="M1353" i="13"/>
  <c r="N1353" i="13"/>
  <c r="P1353" i="13"/>
  <c r="Q1353" i="13"/>
  <c r="S1353" i="13"/>
  <c r="R1353" i="13" s="1"/>
  <c r="M1354" i="13"/>
  <c r="N1354" i="13"/>
  <c r="O1354" i="13" s="1"/>
  <c r="P1354" i="13"/>
  <c r="Q1354" i="13"/>
  <c r="S1354" i="13"/>
  <c r="R1354" i="13" s="1"/>
  <c r="M1355" i="13"/>
  <c r="N1355" i="13"/>
  <c r="P1355" i="13"/>
  <c r="Q1355" i="13"/>
  <c r="S1355" i="13"/>
  <c r="R1355" i="13" s="1"/>
  <c r="M1356" i="13"/>
  <c r="N1356" i="13"/>
  <c r="P1356" i="13"/>
  <c r="Q1356" i="13"/>
  <c r="S1356" i="13"/>
  <c r="R1356" i="13" s="1"/>
  <c r="M1357" i="13"/>
  <c r="N1357" i="13"/>
  <c r="P1357" i="13"/>
  <c r="Q1357" i="13"/>
  <c r="R1357" i="13"/>
  <c r="S1357" i="13"/>
  <c r="M1358" i="13"/>
  <c r="N1358" i="13"/>
  <c r="O1358" i="13" s="1"/>
  <c r="P1358" i="13"/>
  <c r="Q1358" i="13"/>
  <c r="S1358" i="13"/>
  <c r="R1358" i="13" s="1"/>
  <c r="M1359" i="13"/>
  <c r="N1359" i="13"/>
  <c r="P1359" i="13"/>
  <c r="Q1359" i="13"/>
  <c r="S1359" i="13"/>
  <c r="R1359" i="13" s="1"/>
  <c r="M1360" i="13"/>
  <c r="N1360" i="13"/>
  <c r="P1360" i="13"/>
  <c r="Q1360" i="13"/>
  <c r="S1360" i="13"/>
  <c r="R1360" i="13" s="1"/>
  <c r="M1361" i="13"/>
  <c r="N1361" i="13"/>
  <c r="P1361" i="13"/>
  <c r="Q1361" i="13"/>
  <c r="S1361" i="13"/>
  <c r="R1361" i="13" s="1"/>
  <c r="M1362" i="13"/>
  <c r="N1362" i="13"/>
  <c r="O1362" i="13" s="1"/>
  <c r="P1362" i="13"/>
  <c r="Q1362" i="13"/>
  <c r="S1362" i="13"/>
  <c r="R1362" i="13" s="1"/>
  <c r="M1363" i="13"/>
  <c r="O1363" i="13" s="1"/>
  <c r="N1363" i="13"/>
  <c r="P1363" i="13"/>
  <c r="Q1363" i="13"/>
  <c r="S1363" i="13"/>
  <c r="R1363" i="13" s="1"/>
  <c r="M1364" i="13"/>
  <c r="N1364" i="13"/>
  <c r="P1364" i="13"/>
  <c r="Q1364" i="13"/>
  <c r="S1364" i="13"/>
  <c r="R1364" i="13" s="1"/>
  <c r="M1365" i="13"/>
  <c r="N1365" i="13"/>
  <c r="P1365" i="13"/>
  <c r="Q1365" i="13"/>
  <c r="S1365" i="13"/>
  <c r="R1365" i="13" s="1"/>
  <c r="M1366" i="13"/>
  <c r="O1366" i="13" s="1"/>
  <c r="N1366" i="13"/>
  <c r="P1366" i="13"/>
  <c r="Q1366" i="13"/>
  <c r="S1366" i="13"/>
  <c r="R1366" i="13" s="1"/>
  <c r="M1367" i="13"/>
  <c r="N1367" i="13"/>
  <c r="P1367" i="13"/>
  <c r="Q1367" i="13"/>
  <c r="S1367" i="13"/>
  <c r="R1367" i="13" s="1"/>
  <c r="M1368" i="13"/>
  <c r="N1368" i="13"/>
  <c r="P1368" i="13"/>
  <c r="Q1368" i="13"/>
  <c r="S1368" i="13"/>
  <c r="R1368" i="13" s="1"/>
  <c r="M1369" i="13"/>
  <c r="N1369" i="13"/>
  <c r="P1369" i="13"/>
  <c r="Q1369" i="13"/>
  <c r="S1369" i="13"/>
  <c r="R1369" i="13" s="1"/>
  <c r="M1370" i="13"/>
  <c r="N1370" i="13"/>
  <c r="P1370" i="13"/>
  <c r="Q1370" i="13"/>
  <c r="S1370" i="13"/>
  <c r="R1370" i="13" s="1"/>
  <c r="M1371" i="13"/>
  <c r="O1371" i="13" s="1"/>
  <c r="N1371" i="13"/>
  <c r="P1371" i="13"/>
  <c r="Q1371" i="13"/>
  <c r="S1371" i="13"/>
  <c r="R1371" i="13" s="1"/>
  <c r="M1372" i="13"/>
  <c r="N1372" i="13"/>
  <c r="P1372" i="13"/>
  <c r="Q1372" i="13"/>
  <c r="S1372" i="13"/>
  <c r="R1372" i="13" s="1"/>
  <c r="M1373" i="13"/>
  <c r="O1373" i="13" s="1"/>
  <c r="N1373" i="13"/>
  <c r="P1373" i="13"/>
  <c r="Q1373" i="13"/>
  <c r="S1373" i="13"/>
  <c r="R1373" i="13" s="1"/>
  <c r="M1374" i="13"/>
  <c r="N1374" i="13"/>
  <c r="P1374" i="13"/>
  <c r="Q1374" i="13"/>
  <c r="S1374" i="13"/>
  <c r="R1374" i="13" s="1"/>
  <c r="M1375" i="13"/>
  <c r="N1375" i="13"/>
  <c r="P1375" i="13"/>
  <c r="Q1375" i="13"/>
  <c r="S1375" i="13"/>
  <c r="R1375" i="13" s="1"/>
  <c r="M1376" i="13"/>
  <c r="N1376" i="13"/>
  <c r="P1376" i="13"/>
  <c r="Q1376" i="13"/>
  <c r="S1376" i="13"/>
  <c r="R1376" i="13" s="1"/>
  <c r="M1377" i="13"/>
  <c r="O1377" i="13" s="1"/>
  <c r="N1377" i="13"/>
  <c r="P1377" i="13"/>
  <c r="Q1377" i="13"/>
  <c r="S1377" i="13"/>
  <c r="R1377" i="13" s="1"/>
  <c r="M1378" i="13"/>
  <c r="N1378" i="13"/>
  <c r="P1378" i="13"/>
  <c r="Q1378" i="13"/>
  <c r="S1378" i="13"/>
  <c r="R1378" i="13" s="1"/>
  <c r="M1379" i="13"/>
  <c r="N1379" i="13"/>
  <c r="P1379" i="13"/>
  <c r="Q1379" i="13"/>
  <c r="S1379" i="13"/>
  <c r="R1379" i="13" s="1"/>
  <c r="M1380" i="13"/>
  <c r="O1380" i="13" s="1"/>
  <c r="N1380" i="13"/>
  <c r="P1380" i="13"/>
  <c r="Q1380" i="13"/>
  <c r="R1380" i="13"/>
  <c r="S1380" i="13"/>
  <c r="M1381" i="13"/>
  <c r="N1381" i="13"/>
  <c r="P1381" i="13"/>
  <c r="Q1381" i="13"/>
  <c r="S1381" i="13"/>
  <c r="R1381" i="13" s="1"/>
  <c r="M1382" i="13"/>
  <c r="O1382" i="13" s="1"/>
  <c r="N1382" i="13"/>
  <c r="P1382" i="13"/>
  <c r="Q1382" i="13"/>
  <c r="S1382" i="13"/>
  <c r="R1382" i="13" s="1"/>
  <c r="M1383" i="13"/>
  <c r="N1383" i="13"/>
  <c r="P1383" i="13"/>
  <c r="Q1383" i="13"/>
  <c r="S1383" i="13"/>
  <c r="R1383" i="13" s="1"/>
  <c r="M1384" i="13"/>
  <c r="N1384" i="13"/>
  <c r="P1384" i="13"/>
  <c r="Q1384" i="13"/>
  <c r="S1384" i="13"/>
  <c r="R1384" i="13" s="1"/>
  <c r="M1385" i="13"/>
  <c r="N1385" i="13"/>
  <c r="P1385" i="13"/>
  <c r="Q1385" i="13"/>
  <c r="S1385" i="13"/>
  <c r="R1385" i="13" s="1"/>
  <c r="M1386" i="13"/>
  <c r="N1386" i="13"/>
  <c r="P1386" i="13"/>
  <c r="Q1386" i="13"/>
  <c r="S1386" i="13"/>
  <c r="R1386" i="13" s="1"/>
  <c r="M1387" i="13"/>
  <c r="O1387" i="13" s="1"/>
  <c r="N1387" i="13"/>
  <c r="P1387" i="13"/>
  <c r="Q1387" i="13"/>
  <c r="S1387" i="13"/>
  <c r="R1387" i="13" s="1"/>
  <c r="M1388" i="13"/>
  <c r="N1388" i="13"/>
  <c r="P1388" i="13"/>
  <c r="Q1388" i="13"/>
  <c r="S1388" i="13"/>
  <c r="R1388" i="13" s="1"/>
  <c r="M1389" i="13"/>
  <c r="O1389" i="13" s="1"/>
  <c r="N1389" i="13"/>
  <c r="P1389" i="13"/>
  <c r="Q1389" i="13"/>
  <c r="S1389" i="13"/>
  <c r="R1389" i="13" s="1"/>
  <c r="M1390" i="13"/>
  <c r="N1390" i="13"/>
  <c r="P1390" i="13"/>
  <c r="Q1390" i="13"/>
  <c r="S1390" i="13"/>
  <c r="R1390" i="13" s="1"/>
  <c r="M1391" i="13"/>
  <c r="N1391" i="13"/>
  <c r="P1391" i="13"/>
  <c r="Q1391" i="13"/>
  <c r="S1391" i="13"/>
  <c r="R1391" i="13" s="1"/>
  <c r="M1392" i="13"/>
  <c r="N1392" i="13"/>
  <c r="P1392" i="13"/>
  <c r="Q1392" i="13"/>
  <c r="S1392" i="13"/>
  <c r="R1392" i="13" s="1"/>
  <c r="M1393" i="13"/>
  <c r="O1393" i="13" s="1"/>
  <c r="N1393" i="13"/>
  <c r="P1393" i="13"/>
  <c r="Q1393" i="13"/>
  <c r="S1393" i="13"/>
  <c r="R1393" i="13" s="1"/>
  <c r="M1394" i="13"/>
  <c r="N1394" i="13"/>
  <c r="P1394" i="13"/>
  <c r="Q1394" i="13"/>
  <c r="S1394" i="13"/>
  <c r="R1394" i="13" s="1"/>
  <c r="M1395" i="13"/>
  <c r="N1395" i="13"/>
  <c r="P1395" i="13"/>
  <c r="Q1395" i="13"/>
  <c r="S1395" i="13"/>
  <c r="R1395" i="13" s="1"/>
  <c r="M1396" i="13"/>
  <c r="O1396" i="13" s="1"/>
  <c r="N1396" i="13"/>
  <c r="P1396" i="13"/>
  <c r="Q1396" i="13"/>
  <c r="R1396" i="13"/>
  <c r="S1396" i="13"/>
  <c r="M1397" i="13"/>
  <c r="N1397" i="13"/>
  <c r="P1397" i="13"/>
  <c r="Q1397" i="13"/>
  <c r="S1397" i="13"/>
  <c r="R1397" i="13" s="1"/>
  <c r="M1398" i="13"/>
  <c r="O1398" i="13" s="1"/>
  <c r="N1398" i="13"/>
  <c r="P1398" i="13"/>
  <c r="Q1398" i="13"/>
  <c r="S1398" i="13"/>
  <c r="R1398" i="13" s="1"/>
  <c r="M1399" i="13"/>
  <c r="O1399" i="13" s="1"/>
  <c r="N1399" i="13"/>
  <c r="P1399" i="13"/>
  <c r="Q1399" i="13"/>
  <c r="S1399" i="13"/>
  <c r="R1399" i="13" s="1"/>
  <c r="M1400" i="13"/>
  <c r="N1400" i="13"/>
  <c r="P1400" i="13"/>
  <c r="Q1400" i="13"/>
  <c r="S1400" i="13"/>
  <c r="R1400" i="13" s="1"/>
  <c r="M1401" i="13"/>
  <c r="N1401" i="13"/>
  <c r="P1401" i="13"/>
  <c r="Q1401" i="13"/>
  <c r="S1401" i="13"/>
  <c r="R1401" i="13" s="1"/>
  <c r="M1402" i="13"/>
  <c r="N1402" i="13"/>
  <c r="P1402" i="13"/>
  <c r="Q1402" i="13"/>
  <c r="R1402" i="13"/>
  <c r="S1402" i="13"/>
  <c r="M1403" i="13"/>
  <c r="O1403" i="13" s="1"/>
  <c r="N1403" i="13"/>
  <c r="P1403" i="13"/>
  <c r="Q1403" i="13"/>
  <c r="S1403" i="13"/>
  <c r="R1403" i="13" s="1"/>
  <c r="M1404" i="13"/>
  <c r="O1404" i="13" s="1"/>
  <c r="N1404" i="13"/>
  <c r="P1404" i="13"/>
  <c r="Q1404" i="13"/>
  <c r="R1404" i="13"/>
  <c r="S1404" i="13"/>
  <c r="M1405" i="13"/>
  <c r="O1405" i="13" s="1"/>
  <c r="N1405" i="13"/>
  <c r="P1405" i="13"/>
  <c r="Q1405" i="13"/>
  <c r="S1405" i="13"/>
  <c r="R1405" i="13" s="1"/>
  <c r="M1406" i="13"/>
  <c r="O1406" i="13" s="1"/>
  <c r="N1406" i="13"/>
  <c r="P1406" i="13"/>
  <c r="Q1406" i="13"/>
  <c r="S1406" i="13"/>
  <c r="R1406" i="13" s="1"/>
  <c r="M1407" i="13"/>
  <c r="N1407" i="13"/>
  <c r="P1407" i="13"/>
  <c r="Q1407" i="13"/>
  <c r="S1407" i="13"/>
  <c r="R1407" i="13" s="1"/>
  <c r="M1408" i="13"/>
  <c r="N1408" i="13"/>
  <c r="P1408" i="13"/>
  <c r="Q1408" i="13"/>
  <c r="S1408" i="13"/>
  <c r="R1408" i="13" s="1"/>
  <c r="M1409" i="13"/>
  <c r="O1409" i="13" s="1"/>
  <c r="N1409" i="13"/>
  <c r="P1409" i="13"/>
  <c r="Q1409" i="13"/>
  <c r="S1409" i="13"/>
  <c r="R1409" i="13" s="1"/>
  <c r="M1410" i="13"/>
  <c r="N1410" i="13"/>
  <c r="P1410" i="13"/>
  <c r="Q1410" i="13"/>
  <c r="R1410" i="13"/>
  <c r="S1410" i="13"/>
  <c r="M1411" i="13"/>
  <c r="N1411" i="13"/>
  <c r="P1411" i="13"/>
  <c r="Q1411" i="13"/>
  <c r="S1411" i="13"/>
  <c r="R1411" i="13" s="1"/>
  <c r="M1412" i="13"/>
  <c r="O1412" i="13" s="1"/>
  <c r="N1412" i="13"/>
  <c r="P1412" i="13"/>
  <c r="Q1412" i="13"/>
  <c r="R1412" i="13"/>
  <c r="S1412" i="13"/>
  <c r="M1413" i="13"/>
  <c r="N1413" i="13"/>
  <c r="P1413" i="13"/>
  <c r="Q1413" i="13"/>
  <c r="S1413" i="13"/>
  <c r="R1413" i="13" s="1"/>
  <c r="M1414" i="13"/>
  <c r="O1414" i="13" s="1"/>
  <c r="N1414" i="13"/>
  <c r="P1414" i="13"/>
  <c r="Q1414" i="13"/>
  <c r="S1414" i="13"/>
  <c r="R1414" i="13" s="1"/>
  <c r="M1415" i="13"/>
  <c r="O1415" i="13" s="1"/>
  <c r="N1415" i="13"/>
  <c r="P1415" i="13"/>
  <c r="Q1415" i="13"/>
  <c r="S1415" i="13"/>
  <c r="R1415" i="13" s="1"/>
  <c r="M1416" i="13"/>
  <c r="N1416" i="13"/>
  <c r="P1416" i="13"/>
  <c r="Q1416" i="13"/>
  <c r="S1416" i="13"/>
  <c r="R1416" i="13" s="1"/>
  <c r="M1417" i="13"/>
  <c r="N1417" i="13"/>
  <c r="P1417" i="13"/>
  <c r="Q1417" i="13"/>
  <c r="S1417" i="13"/>
  <c r="R1417" i="13" s="1"/>
  <c r="M1418" i="13"/>
  <c r="N1418" i="13"/>
  <c r="P1418" i="13"/>
  <c r="Q1418" i="13"/>
  <c r="S1418" i="13"/>
  <c r="R1418" i="13" s="1"/>
  <c r="M1419" i="13"/>
  <c r="N1419" i="13"/>
  <c r="O1419" i="13"/>
  <c r="P1419" i="13"/>
  <c r="Q1419" i="13"/>
  <c r="S1419" i="13"/>
  <c r="R1419" i="13" s="1"/>
  <c r="M1420" i="13"/>
  <c r="N1420" i="13"/>
  <c r="P1420" i="13"/>
  <c r="Q1420" i="13"/>
  <c r="S1420" i="13"/>
  <c r="R1420" i="13" s="1"/>
  <c r="M1421" i="13"/>
  <c r="N1421" i="13"/>
  <c r="O1421" i="13"/>
  <c r="P1421" i="13"/>
  <c r="Q1421" i="13"/>
  <c r="S1421" i="13"/>
  <c r="R1421" i="13" s="1"/>
  <c r="M1422" i="13"/>
  <c r="N1422" i="13"/>
  <c r="P1422" i="13"/>
  <c r="Q1422" i="13"/>
  <c r="S1422" i="13"/>
  <c r="R1422" i="13" s="1"/>
  <c r="M1423" i="13"/>
  <c r="O1423" i="13" s="1"/>
  <c r="N1423" i="13"/>
  <c r="P1423" i="13"/>
  <c r="Q1423" i="13"/>
  <c r="S1423" i="13"/>
  <c r="R1423" i="13" s="1"/>
  <c r="M1424" i="13"/>
  <c r="N1424" i="13"/>
  <c r="P1424" i="13"/>
  <c r="Q1424" i="13"/>
  <c r="S1424" i="13"/>
  <c r="R1424" i="13" s="1"/>
  <c r="M1425" i="13"/>
  <c r="N1425" i="13"/>
  <c r="P1425" i="13"/>
  <c r="Q1425" i="13"/>
  <c r="S1425" i="13"/>
  <c r="R1425" i="13" s="1"/>
  <c r="M1426" i="13"/>
  <c r="N1426" i="13"/>
  <c r="P1426" i="13"/>
  <c r="Q1426" i="13"/>
  <c r="S1426" i="13"/>
  <c r="R1426" i="13" s="1"/>
  <c r="M1427" i="13"/>
  <c r="O1427" i="13" s="1"/>
  <c r="N1427" i="13"/>
  <c r="P1427" i="13"/>
  <c r="Q1427" i="13"/>
  <c r="S1427" i="13"/>
  <c r="R1427" i="13" s="1"/>
  <c r="M1428" i="13"/>
  <c r="N1428" i="13"/>
  <c r="O1428" i="13"/>
  <c r="P1428" i="13"/>
  <c r="Q1428" i="13"/>
  <c r="S1428" i="13"/>
  <c r="R1428" i="13" s="1"/>
  <c r="M1429" i="13"/>
  <c r="N1429" i="13"/>
  <c r="P1429" i="13"/>
  <c r="Q1429" i="13"/>
  <c r="S1429" i="13"/>
  <c r="R1429" i="13" s="1"/>
  <c r="M1430" i="13"/>
  <c r="O1430" i="13" s="1"/>
  <c r="N1430" i="13"/>
  <c r="P1430" i="13"/>
  <c r="Q1430" i="13"/>
  <c r="R1430" i="13"/>
  <c r="S1430" i="13"/>
  <c r="M1431" i="13"/>
  <c r="O1431" i="13" s="1"/>
  <c r="N1431" i="13"/>
  <c r="P1431" i="13"/>
  <c r="Q1431" i="13"/>
  <c r="S1431" i="13"/>
  <c r="R1431" i="13" s="1"/>
  <c r="M1432" i="13"/>
  <c r="O1432" i="13" s="1"/>
  <c r="N1432" i="13"/>
  <c r="P1432" i="13"/>
  <c r="Q1432" i="13"/>
  <c r="S1432" i="13"/>
  <c r="R1432" i="13" s="1"/>
  <c r="M1433" i="13"/>
  <c r="N1433" i="13"/>
  <c r="P1433" i="13"/>
  <c r="Q1433" i="13"/>
  <c r="S1433" i="13"/>
  <c r="R1433" i="13" s="1"/>
  <c r="M1434" i="13"/>
  <c r="N1434" i="13"/>
  <c r="P1434" i="13"/>
  <c r="Q1434" i="13"/>
  <c r="S1434" i="13"/>
  <c r="R1434" i="13" s="1"/>
  <c r="M1435" i="13"/>
  <c r="O1435" i="13" s="1"/>
  <c r="N1435" i="13"/>
  <c r="P1435" i="13"/>
  <c r="Q1435" i="13"/>
  <c r="S1435" i="13"/>
  <c r="R1435" i="13" s="1"/>
  <c r="M1436" i="13"/>
  <c r="N1436" i="13"/>
  <c r="P1436" i="13"/>
  <c r="Q1436" i="13"/>
  <c r="S1436" i="13"/>
  <c r="R1436" i="13" s="1"/>
  <c r="M1437" i="13"/>
  <c r="N1437" i="13"/>
  <c r="P1437" i="13"/>
  <c r="Q1437" i="13"/>
  <c r="S1437" i="13"/>
  <c r="R1437" i="13" s="1"/>
  <c r="M1438" i="13"/>
  <c r="N1438" i="13"/>
  <c r="P1438" i="13"/>
  <c r="Q1438" i="13"/>
  <c r="S1438" i="13"/>
  <c r="R1438" i="13" s="1"/>
  <c r="M1439" i="13"/>
  <c r="O1439" i="13" s="1"/>
  <c r="N1439" i="13"/>
  <c r="P1439" i="13"/>
  <c r="Q1439" i="13"/>
  <c r="S1439" i="13"/>
  <c r="R1439" i="13" s="1"/>
  <c r="M1440" i="13"/>
  <c r="N1440" i="13"/>
  <c r="O1440" i="13"/>
  <c r="P1440" i="13"/>
  <c r="Q1440" i="13"/>
  <c r="S1440" i="13"/>
  <c r="R1440" i="13" s="1"/>
  <c r="M1441" i="13"/>
  <c r="O1441" i="13" s="1"/>
  <c r="N1441" i="13"/>
  <c r="P1441" i="13"/>
  <c r="Q1441" i="13"/>
  <c r="S1441" i="13"/>
  <c r="R1441" i="13" s="1"/>
  <c r="M1442" i="13"/>
  <c r="O1442" i="13" s="1"/>
  <c r="N1442" i="13"/>
  <c r="P1442" i="13"/>
  <c r="Q1442" i="13"/>
  <c r="R1442" i="13"/>
  <c r="S1442" i="13"/>
  <c r="M1443" i="13"/>
  <c r="N1443" i="13"/>
  <c r="P1443" i="13"/>
  <c r="Q1443" i="13"/>
  <c r="S1443" i="13"/>
  <c r="R1443" i="13" s="1"/>
  <c r="M1444" i="13"/>
  <c r="O1444" i="13" s="1"/>
  <c r="N1444" i="13"/>
  <c r="P1444" i="13"/>
  <c r="Q1444" i="13"/>
  <c r="S1444" i="13"/>
  <c r="R1444" i="13" s="1"/>
  <c r="M1445" i="13"/>
  <c r="N1445" i="13"/>
  <c r="P1445" i="13"/>
  <c r="Q1445" i="13"/>
  <c r="S1445" i="13"/>
  <c r="R1445" i="13" s="1"/>
  <c r="M1446" i="13"/>
  <c r="N1446" i="13"/>
  <c r="P1446" i="13"/>
  <c r="Q1446" i="13"/>
  <c r="S1446" i="13"/>
  <c r="R1446" i="13" s="1"/>
  <c r="M1447" i="13"/>
  <c r="N1447" i="13"/>
  <c r="O1447" i="13"/>
  <c r="P1447" i="13"/>
  <c r="Q1447" i="13"/>
  <c r="S1447" i="13"/>
  <c r="R1447" i="13" s="1"/>
  <c r="M1448" i="13"/>
  <c r="N1448" i="13"/>
  <c r="P1448" i="13"/>
  <c r="Q1448" i="13"/>
  <c r="S1448" i="13"/>
  <c r="R1448" i="13" s="1"/>
  <c r="M1449" i="13"/>
  <c r="N1449" i="13"/>
  <c r="P1449" i="13"/>
  <c r="Q1449" i="13"/>
  <c r="S1449" i="13"/>
  <c r="R1449" i="13" s="1"/>
  <c r="M1450" i="13"/>
  <c r="N1450" i="13"/>
  <c r="P1450" i="13"/>
  <c r="Q1450" i="13"/>
  <c r="S1450" i="13"/>
  <c r="R1450" i="13" s="1"/>
  <c r="M1451" i="13"/>
  <c r="N1451" i="13"/>
  <c r="O1451" i="13"/>
  <c r="P1451" i="13"/>
  <c r="Q1451" i="13"/>
  <c r="S1451" i="13"/>
  <c r="R1451" i="13" s="1"/>
  <c r="M1452" i="13"/>
  <c r="O1452" i="13" s="1"/>
  <c r="N1452" i="13"/>
  <c r="P1452" i="13"/>
  <c r="Q1452" i="13"/>
  <c r="S1452" i="13"/>
  <c r="R1452" i="13" s="1"/>
  <c r="M1453" i="13"/>
  <c r="O1453" i="13" s="1"/>
  <c r="N1453" i="13"/>
  <c r="P1453" i="13"/>
  <c r="Q1453" i="13"/>
  <c r="S1453" i="13"/>
  <c r="R1453" i="13" s="1"/>
  <c r="M1454" i="13"/>
  <c r="N1454" i="13"/>
  <c r="P1454" i="13"/>
  <c r="Q1454" i="13"/>
  <c r="S1454" i="13"/>
  <c r="R1454" i="13" s="1"/>
  <c r="M1455" i="13"/>
  <c r="N1455" i="13"/>
  <c r="P1455" i="13"/>
  <c r="Q1455" i="13"/>
  <c r="S1455" i="13"/>
  <c r="R1455" i="13" s="1"/>
  <c r="M1456" i="13"/>
  <c r="O1456" i="13" s="1"/>
  <c r="N1456" i="13"/>
  <c r="P1456" i="13"/>
  <c r="Q1456" i="13"/>
  <c r="S1456" i="13"/>
  <c r="R1456" i="13" s="1"/>
  <c r="M1457" i="13"/>
  <c r="N1457" i="13"/>
  <c r="P1457" i="13"/>
  <c r="Q1457" i="13"/>
  <c r="S1457" i="13"/>
  <c r="R1457" i="13" s="1"/>
  <c r="M1458" i="13"/>
  <c r="N1458" i="13"/>
  <c r="P1458" i="13"/>
  <c r="Q1458" i="13"/>
  <c r="S1458" i="13"/>
  <c r="R1458" i="13" s="1"/>
  <c r="M1459" i="13"/>
  <c r="O1459" i="13" s="1"/>
  <c r="N1459" i="13"/>
  <c r="P1459" i="13"/>
  <c r="Q1459" i="13"/>
  <c r="S1459" i="13"/>
  <c r="R1459" i="13" s="1"/>
  <c r="M1460" i="13"/>
  <c r="N1460" i="13"/>
  <c r="O1460" i="13"/>
  <c r="P1460" i="13"/>
  <c r="Q1460" i="13"/>
  <c r="S1460" i="13"/>
  <c r="R1460" i="13" s="1"/>
  <c r="M1461" i="13"/>
  <c r="N1461" i="13"/>
  <c r="P1461" i="13"/>
  <c r="Q1461" i="13"/>
  <c r="S1461" i="13"/>
  <c r="R1461" i="13" s="1"/>
  <c r="M1462" i="13"/>
  <c r="O1462" i="13" s="1"/>
  <c r="N1462" i="13"/>
  <c r="P1462" i="13"/>
  <c r="Q1462" i="13"/>
  <c r="R1462" i="13"/>
  <c r="S1462" i="13"/>
  <c r="M1463" i="13"/>
  <c r="O1463" i="13" s="1"/>
  <c r="N1463" i="13"/>
  <c r="P1463" i="13"/>
  <c r="Q1463" i="13"/>
  <c r="S1463" i="13"/>
  <c r="R1463" i="13" s="1"/>
  <c r="M1464" i="13"/>
  <c r="O1464" i="13" s="1"/>
  <c r="N1464" i="13"/>
  <c r="P1464" i="13"/>
  <c r="Q1464" i="13"/>
  <c r="S1464" i="13"/>
  <c r="R1464" i="13" s="1"/>
  <c r="M1465" i="13"/>
  <c r="N1465" i="13"/>
  <c r="P1465" i="13"/>
  <c r="Q1465" i="13"/>
  <c r="S1465" i="13"/>
  <c r="R1465" i="13" s="1"/>
  <c r="M1466" i="13"/>
  <c r="N1466" i="13"/>
  <c r="P1466" i="13"/>
  <c r="Q1466" i="13"/>
  <c r="S1466" i="13"/>
  <c r="R1466" i="13" s="1"/>
  <c r="M1467" i="13"/>
  <c r="O1467" i="13" s="1"/>
  <c r="N1467" i="13"/>
  <c r="P1467" i="13"/>
  <c r="Q1467" i="13"/>
  <c r="S1467" i="13"/>
  <c r="R1467" i="13" s="1"/>
  <c r="M1468" i="13"/>
  <c r="N1468" i="13"/>
  <c r="P1468" i="13"/>
  <c r="Q1468" i="13"/>
  <c r="S1468" i="13"/>
  <c r="R1468" i="13" s="1"/>
  <c r="M1469" i="13"/>
  <c r="N1469" i="13"/>
  <c r="P1469" i="13"/>
  <c r="Q1469" i="13"/>
  <c r="S1469" i="13"/>
  <c r="R1469" i="13" s="1"/>
  <c r="M1470" i="13"/>
  <c r="N1470" i="13"/>
  <c r="P1470" i="13"/>
  <c r="Q1470" i="13"/>
  <c r="S1470" i="13"/>
  <c r="R1470" i="13" s="1"/>
  <c r="M1471" i="13"/>
  <c r="O1471" i="13" s="1"/>
  <c r="N1471" i="13"/>
  <c r="P1471" i="13"/>
  <c r="Q1471" i="13"/>
  <c r="S1471" i="13"/>
  <c r="R1471" i="13" s="1"/>
  <c r="M1472" i="13"/>
  <c r="N1472" i="13"/>
  <c r="O1472" i="13"/>
  <c r="P1472" i="13"/>
  <c r="Q1472" i="13"/>
  <c r="S1472" i="13"/>
  <c r="R1472" i="13" s="1"/>
  <c r="M1473" i="13"/>
  <c r="O1473" i="13" s="1"/>
  <c r="N1473" i="13"/>
  <c r="P1473" i="13"/>
  <c r="Q1473" i="13"/>
  <c r="S1473" i="13"/>
  <c r="R1473" i="13" s="1"/>
  <c r="M1474" i="13"/>
  <c r="O1474" i="13" s="1"/>
  <c r="N1474" i="13"/>
  <c r="P1474" i="13"/>
  <c r="Q1474" i="13"/>
  <c r="R1474" i="13"/>
  <c r="S1474" i="13"/>
  <c r="M1475" i="13"/>
  <c r="N1475" i="13"/>
  <c r="P1475" i="13"/>
  <c r="Q1475" i="13"/>
  <c r="S1475" i="13"/>
  <c r="R1475" i="13" s="1"/>
  <c r="M1476" i="13"/>
  <c r="O1476" i="13" s="1"/>
  <c r="N1476" i="13"/>
  <c r="P1476" i="13"/>
  <c r="Q1476" i="13"/>
  <c r="S1476" i="13"/>
  <c r="R1476" i="13" s="1"/>
  <c r="M1477" i="13"/>
  <c r="N1477" i="13"/>
  <c r="P1477" i="13"/>
  <c r="Q1477" i="13"/>
  <c r="S1477" i="13"/>
  <c r="R1477" i="13" s="1"/>
  <c r="M1478" i="13"/>
  <c r="N1478" i="13"/>
  <c r="P1478" i="13"/>
  <c r="Q1478" i="13"/>
  <c r="S1478" i="13"/>
  <c r="R1478" i="13" s="1"/>
  <c r="M1479" i="13"/>
  <c r="N1479" i="13"/>
  <c r="O1479" i="13"/>
  <c r="P1479" i="13"/>
  <c r="Q1479" i="13"/>
  <c r="S1479" i="13"/>
  <c r="R1479" i="13" s="1"/>
  <c r="M1480" i="13"/>
  <c r="N1480" i="13"/>
  <c r="P1480" i="13"/>
  <c r="Q1480" i="13"/>
  <c r="S1480" i="13"/>
  <c r="R1480" i="13" s="1"/>
  <c r="M1481" i="13"/>
  <c r="N1481" i="13"/>
  <c r="P1481" i="13"/>
  <c r="Q1481" i="13"/>
  <c r="S1481" i="13"/>
  <c r="R1481" i="13" s="1"/>
  <c r="M1482" i="13"/>
  <c r="N1482" i="13"/>
  <c r="P1482" i="13"/>
  <c r="Q1482" i="13"/>
  <c r="S1482" i="13"/>
  <c r="R1482" i="13" s="1"/>
  <c r="M1483" i="13"/>
  <c r="N1483" i="13"/>
  <c r="O1483" i="13"/>
  <c r="P1483" i="13"/>
  <c r="Q1483" i="13"/>
  <c r="S1483" i="13"/>
  <c r="R1483" i="13" s="1"/>
  <c r="M1484" i="13"/>
  <c r="O1484" i="13" s="1"/>
  <c r="N1484" i="13"/>
  <c r="P1484" i="13"/>
  <c r="Q1484" i="13"/>
  <c r="S1484" i="13"/>
  <c r="R1484" i="13" s="1"/>
  <c r="M1485" i="13"/>
  <c r="O1485" i="13" s="1"/>
  <c r="N1485" i="13"/>
  <c r="P1485" i="13"/>
  <c r="Q1485" i="13"/>
  <c r="S1485" i="13"/>
  <c r="R1485" i="13" s="1"/>
  <c r="M1486" i="13"/>
  <c r="N1486" i="13"/>
  <c r="P1486" i="13"/>
  <c r="Q1486" i="13"/>
  <c r="S1486" i="13"/>
  <c r="R1486" i="13" s="1"/>
  <c r="M1487" i="13"/>
  <c r="N1487" i="13"/>
  <c r="P1487" i="13"/>
  <c r="Q1487" i="13"/>
  <c r="S1487" i="13"/>
  <c r="R1487" i="13" s="1"/>
  <c r="M1488" i="13"/>
  <c r="O1488" i="13" s="1"/>
  <c r="N1488" i="13"/>
  <c r="P1488" i="13"/>
  <c r="Q1488" i="13"/>
  <c r="S1488" i="13"/>
  <c r="R1488" i="13" s="1"/>
  <c r="M1489" i="13"/>
  <c r="N1489" i="13"/>
  <c r="P1489" i="13"/>
  <c r="Q1489" i="13"/>
  <c r="S1489" i="13"/>
  <c r="R1489" i="13" s="1"/>
  <c r="M1490" i="13"/>
  <c r="N1490" i="13"/>
  <c r="P1490" i="13"/>
  <c r="Q1490" i="13"/>
  <c r="S1490" i="13"/>
  <c r="R1490" i="13" s="1"/>
  <c r="M1491" i="13"/>
  <c r="O1491" i="13" s="1"/>
  <c r="N1491" i="13"/>
  <c r="P1491" i="13"/>
  <c r="Q1491" i="13"/>
  <c r="S1491" i="13"/>
  <c r="R1491" i="13" s="1"/>
  <c r="M1492" i="13"/>
  <c r="N1492" i="13"/>
  <c r="O1492" i="13"/>
  <c r="P1492" i="13"/>
  <c r="Q1492" i="13"/>
  <c r="S1492" i="13"/>
  <c r="R1492" i="13" s="1"/>
  <c r="M1493" i="13"/>
  <c r="N1493" i="13"/>
  <c r="P1493" i="13"/>
  <c r="Q1493" i="13"/>
  <c r="S1493" i="13"/>
  <c r="R1493" i="13" s="1"/>
  <c r="M1494" i="13"/>
  <c r="O1494" i="13" s="1"/>
  <c r="N1494" i="13"/>
  <c r="P1494" i="13"/>
  <c r="Q1494" i="13"/>
  <c r="R1494" i="13"/>
  <c r="S1494" i="13"/>
  <c r="M1495" i="13"/>
  <c r="N1495" i="13"/>
  <c r="O1495" i="13" s="1"/>
  <c r="P1495" i="13"/>
  <c r="Q1495" i="13"/>
  <c r="S1495" i="13"/>
  <c r="R1495" i="13" s="1"/>
  <c r="M1496" i="13"/>
  <c r="O1496" i="13" s="1"/>
  <c r="N1496" i="13"/>
  <c r="P1496" i="13"/>
  <c r="Q1496" i="13"/>
  <c r="S1496" i="13"/>
  <c r="R1496" i="13" s="1"/>
  <c r="M1497" i="13"/>
  <c r="N1497" i="13"/>
  <c r="P1497" i="13"/>
  <c r="Q1497" i="13"/>
  <c r="S1497" i="13"/>
  <c r="R1497" i="13" s="1"/>
  <c r="M1498" i="13"/>
  <c r="N1498" i="13"/>
  <c r="P1498" i="13"/>
  <c r="Q1498" i="13"/>
  <c r="S1498" i="13"/>
  <c r="R1498" i="13" s="1"/>
  <c r="M1499" i="13"/>
  <c r="O1499" i="13" s="1"/>
  <c r="N1499" i="13"/>
  <c r="P1499" i="13"/>
  <c r="Q1499" i="13"/>
  <c r="S1499" i="13"/>
  <c r="R1499" i="13" s="1"/>
  <c r="M1500" i="13"/>
  <c r="N1500" i="13"/>
  <c r="P1500" i="13"/>
  <c r="Q1500" i="13"/>
  <c r="S1500" i="13"/>
  <c r="R1500" i="13" s="1"/>
  <c r="S2" i="13"/>
  <c r="Q2" i="13"/>
  <c r="P2" i="13"/>
  <c r="N2" i="13"/>
  <c r="M2" i="13"/>
  <c r="O81" i="15"/>
  <c r="AP57" i="15"/>
  <c r="W77" i="15"/>
  <c r="S54" i="15"/>
  <c r="AH76" i="15"/>
  <c r="AD53" i="15"/>
  <c r="AQ57" i="15"/>
  <c r="N50" i="15"/>
  <c r="AB78" i="15"/>
  <c r="X55" i="15"/>
  <c r="AJ74" i="15"/>
  <c r="Q57" i="15"/>
  <c r="P74" i="15"/>
  <c r="AA80" i="15"/>
  <c r="Y55" i="15"/>
  <c r="AB31" i="15"/>
  <c r="AH78" i="15"/>
  <c r="AJ81" i="15"/>
  <c r="AH56" i="15"/>
  <c r="P81" i="15"/>
  <c r="N56" i="15"/>
  <c r="AJ79" i="15"/>
  <c r="AD54" i="15"/>
  <c r="AC52" i="15"/>
  <c r="P26" i="15"/>
  <c r="U24" i="15"/>
  <c r="V24" i="15"/>
  <c r="W27" i="15"/>
  <c r="T31" i="15"/>
  <c r="Y27" i="15"/>
  <c r="AP30" i="15"/>
  <c r="AK55" i="15"/>
  <c r="Y76" i="15"/>
  <c r="Z49" i="15"/>
  <c r="Z55" i="15"/>
  <c r="AI29" i="15"/>
  <c r="AK54" i="15"/>
  <c r="AI81" i="15"/>
  <c r="T75" i="15"/>
  <c r="V51" i="15"/>
  <c r="AE56" i="15"/>
  <c r="AN30" i="15"/>
  <c r="AM52" i="15"/>
  <c r="Q27" i="15"/>
  <c r="S52" i="15"/>
  <c r="Q79" i="15"/>
  <c r="M56" i="15"/>
  <c r="R75" i="15"/>
  <c r="Q80" i="15"/>
  <c r="Z80" i="15"/>
  <c r="V57" i="15"/>
  <c r="AK79" i="15"/>
  <c r="AG56" i="15"/>
  <c r="AQ79" i="15"/>
  <c r="AQ55" i="15"/>
  <c r="AM57" i="15"/>
  <c r="AA53" i="15"/>
  <c r="AF28" i="15"/>
  <c r="AP76" i="15"/>
  <c r="AL53" i="15"/>
  <c r="V81" i="15"/>
  <c r="AQ51" i="15"/>
  <c r="M80" i="15"/>
  <c r="AO78" i="15"/>
  <c r="AM53" i="15"/>
  <c r="AP29" i="15"/>
  <c r="X74" i="15"/>
  <c r="AE55" i="15"/>
  <c r="Q76" i="15"/>
  <c r="V49" i="15"/>
  <c r="AM74" i="15"/>
  <c r="W76" i="15"/>
  <c r="AA82" i="15"/>
  <c r="X81" i="15"/>
  <c r="V56" i="15"/>
  <c r="AF77" i="15"/>
  <c r="AD52" i="15"/>
  <c r="AQ76" i="15"/>
  <c r="AO51" i="15"/>
  <c r="AI56" i="15"/>
  <c r="N28" i="15"/>
  <c r="AG74" i="15"/>
  <c r="U79" i="15"/>
  <c r="Y26" i="15"/>
  <c r="AA55" i="15"/>
  <c r="S49" i="15"/>
  <c r="P27" i="15"/>
  <c r="P49" i="15"/>
  <c r="Z26" i="15"/>
  <c r="T52" i="15"/>
  <c r="AN74" i="15"/>
  <c r="AG57" i="15"/>
  <c r="R77" i="15"/>
  <c r="AL49" i="15"/>
  <c r="AN75" i="15"/>
  <c r="AM76" i="15"/>
  <c r="AK51" i="15"/>
  <c r="AN27" i="15"/>
  <c r="AB79" i="15"/>
  <c r="AQ50" i="15"/>
  <c r="AQ56" i="15"/>
  <c r="U31" i="15"/>
  <c r="W56" i="15"/>
  <c r="U74" i="15"/>
  <c r="W78" i="15"/>
  <c r="V79" i="15"/>
  <c r="T54" i="15"/>
  <c r="AD75" i="15"/>
  <c r="AO80" i="15"/>
  <c r="AO74" i="15"/>
  <c r="AF79" i="15"/>
  <c r="AC80" i="15"/>
  <c r="AB51" i="15"/>
  <c r="AB57" i="15"/>
  <c r="AK31" i="15"/>
  <c r="AM56" i="15"/>
  <c r="AK74" i="15"/>
  <c r="X79" i="15"/>
  <c r="AL25" i="15"/>
  <c r="X75" i="15"/>
  <c r="AP32" i="15"/>
  <c r="AO54" i="15"/>
  <c r="S29" i="15"/>
  <c r="U54" i="15"/>
  <c r="S81" i="15"/>
  <c r="S74" i="15"/>
  <c r="T77" i="15"/>
  <c r="R52" i="15"/>
  <c r="AB82" i="15"/>
  <c r="AK76" i="15"/>
  <c r="AM81" i="15"/>
  <c r="AB75" i="15"/>
  <c r="AE52" i="15"/>
  <c r="AN49" i="15"/>
  <c r="AD55" i="15"/>
  <c r="U81" i="15"/>
  <c r="AJ32" i="15"/>
  <c r="AO32" i="15"/>
  <c r="AQ24" i="15"/>
  <c r="AJ49" i="15"/>
  <c r="AH50" i="15"/>
  <c r="AE28" i="15"/>
  <c r="P77" i="15"/>
  <c r="AJ80" i="15"/>
  <c r="AK82" i="15"/>
  <c r="AI57" i="15"/>
  <c r="Q82" i="15"/>
  <c r="O57" i="15"/>
  <c r="AL81" i="15"/>
  <c r="AB52" i="15"/>
  <c r="X25" i="15"/>
  <c r="AE75" i="15"/>
  <c r="S80" i="15"/>
  <c r="Q55" i="15"/>
  <c r="AD79" i="15"/>
  <c r="AB54" i="15"/>
  <c r="AG76" i="15"/>
  <c r="R49" i="15"/>
  <c r="AO75" i="15"/>
  <c r="AO81" i="15"/>
  <c r="T79" i="15"/>
  <c r="AM50" i="15"/>
  <c r="AP77" i="15"/>
  <c r="AN77" i="15"/>
  <c r="AL52" i="15"/>
  <c r="AO28" i="15"/>
  <c r="R79" i="15"/>
  <c r="AE74" i="15"/>
  <c r="U26" i="15"/>
  <c r="P57" i="15"/>
  <c r="Y31" i="15"/>
  <c r="X53" i="15"/>
  <c r="AG27" i="15"/>
  <c r="AI52" i="15"/>
  <c r="AG79" i="15"/>
  <c r="AC56" i="15"/>
  <c r="S75" i="15"/>
  <c r="AC54" i="15"/>
  <c r="AL28" i="15"/>
  <c r="AB80" i="15"/>
  <c r="O25" i="15"/>
  <c r="S79" i="15"/>
  <c r="O77" i="15"/>
  <c r="AP53" i="15"/>
  <c r="P82" i="15"/>
  <c r="M76" i="15"/>
  <c r="X78" i="15"/>
  <c r="T55" i="15"/>
  <c r="AI77" i="15"/>
  <c r="AE54" i="15"/>
  <c r="AM75" i="15"/>
  <c r="O51" i="15"/>
  <c r="P79" i="15"/>
  <c r="Q56" i="15"/>
  <c r="AB24" i="15"/>
  <c r="AK28" i="15"/>
  <c r="AJ50" i="15"/>
  <c r="O32" i="15"/>
  <c r="AE30" i="15"/>
  <c r="AG49" i="15"/>
  <c r="O74" i="15"/>
  <c r="N55" i="15"/>
  <c r="W29" i="15"/>
  <c r="AC81" i="15"/>
  <c r="AE25" i="15"/>
  <c r="T80" i="15"/>
  <c r="AE77" i="15"/>
  <c r="AA54" i="15"/>
  <c r="AB50" i="15"/>
  <c r="AA52" i="15"/>
  <c r="AJ26" i="15"/>
  <c r="X76" i="15"/>
  <c r="AN51" i="15"/>
  <c r="O75" i="15"/>
  <c r="M75" i="15"/>
  <c r="AH74" i="15"/>
  <c r="N80" i="15"/>
  <c r="AO56" i="15"/>
  <c r="V76" i="15"/>
  <c r="R53" i="15"/>
  <c r="AG75" i="15"/>
  <c r="M82" i="15"/>
  <c r="AQ52" i="15"/>
  <c r="U27" i="15"/>
  <c r="Y77" i="15"/>
  <c r="U53" i="15"/>
  <c r="P76" i="15"/>
  <c r="AC75" i="15"/>
  <c r="AL78" i="15"/>
  <c r="AB29" i="15"/>
  <c r="AI79" i="15"/>
  <c r="U82" i="15"/>
  <c r="S57" i="15"/>
  <c r="AF81" i="15"/>
  <c r="AD56" i="15"/>
  <c r="AK80" i="15"/>
  <c r="N53" i="15"/>
  <c r="AQ77" i="15"/>
  <c r="AM54" i="15"/>
  <c r="T74" i="15"/>
  <c r="O55" i="15"/>
  <c r="O82" i="15"/>
  <c r="AP79" i="15"/>
  <c r="AN54" i="15"/>
  <c r="AQ30" i="15"/>
  <c r="AM29" i="15"/>
  <c r="P78" i="15"/>
  <c r="Y30" i="15"/>
  <c r="AG24" i="15"/>
  <c r="AI75" i="15"/>
  <c r="N78" i="15"/>
  <c r="AA26" i="15"/>
  <c r="Y57" i="15"/>
  <c r="U78" i="15"/>
  <c r="S53" i="15"/>
  <c r="AC74" i="15"/>
  <c r="AM78" i="15"/>
  <c r="AN82" i="15"/>
  <c r="AD77" i="15"/>
  <c r="AF53" i="15"/>
  <c r="X52" i="15"/>
  <c r="AH75" i="15"/>
  <c r="R81" i="15"/>
  <c r="AP80" i="15"/>
  <c r="AL57" i="15"/>
  <c r="V80" i="15"/>
  <c r="R57" i="15"/>
  <c r="M81" i="15"/>
  <c r="Z74" i="15"/>
  <c r="O56" i="15"/>
  <c r="X30" i="15"/>
  <c r="W52" i="15"/>
  <c r="AF26" i="15"/>
  <c r="V82" i="15"/>
  <c r="AF78" i="15"/>
  <c r="AB55" i="15"/>
  <c r="Q81" i="15"/>
  <c r="P54" i="15"/>
  <c r="Q31" i="15"/>
  <c r="AJ52" i="15"/>
  <c r="AF76" i="15"/>
  <c r="AI80" i="15"/>
  <c r="AG55" i="15"/>
  <c r="O80" i="15"/>
  <c r="M55" i="15"/>
  <c r="AH77" i="15"/>
  <c r="S50" i="15"/>
  <c r="AN81" i="15"/>
  <c r="AL56" i="15"/>
  <c r="Q78" i="15"/>
  <c r="O53" i="15"/>
  <c r="AB77" i="15"/>
  <c r="Z52" i="15"/>
  <c r="T57" i="15"/>
  <c r="O29" i="15"/>
  <c r="AE82" i="15"/>
  <c r="AC53" i="15"/>
  <c r="P75" i="15"/>
  <c r="AL32" i="15"/>
  <c r="AN57" i="15"/>
  <c r="AL75" i="15"/>
  <c r="Z81" i="15"/>
  <c r="AM26" i="15"/>
  <c r="AO79" i="15"/>
  <c r="AP78" i="15"/>
  <c r="AE31" i="15"/>
  <c r="M77" i="15"/>
  <c r="AD28" i="15"/>
  <c r="T32" i="15"/>
  <c r="X80" i="15"/>
  <c r="W49" i="15"/>
  <c r="Y82" i="15"/>
  <c r="W57" i="15"/>
  <c r="AG78" i="15"/>
  <c r="AE53" i="15"/>
  <c r="M78" i="15"/>
  <c r="AP52" i="15"/>
  <c r="AJ57" i="15"/>
  <c r="P30" i="15"/>
  <c r="AL79" i="15"/>
  <c r="AJ54" i="15"/>
  <c r="O76" i="15"/>
  <c r="AP81" i="15"/>
  <c r="Z75" i="15"/>
  <c r="AG80" i="15"/>
  <c r="R55" i="15"/>
  <c r="S25" i="15"/>
  <c r="AA78" i="15"/>
  <c r="AA50" i="15"/>
  <c r="AA56" i="15"/>
  <c r="AJ30" i="15"/>
  <c r="AL55" i="15"/>
  <c r="AJ82" i="15"/>
  <c r="V77" i="15"/>
  <c r="AK24" i="15"/>
  <c r="S78" i="15"/>
  <c r="V52" i="15"/>
  <c r="AQ32" i="15"/>
  <c r="AQ27" i="15"/>
  <c r="AL54" i="15"/>
  <c r="AQ74" i="15"/>
  <c r="S56" i="15"/>
  <c r="T25" i="15"/>
  <c r="V78" i="15"/>
  <c r="AG31" i="15"/>
  <c r="AQ75" i="15"/>
  <c r="P52" i="15"/>
  <c r="AA75" i="15"/>
  <c r="AK75" i="15"/>
  <c r="W80" i="15"/>
  <c r="AP75" i="15"/>
  <c r="AJ77" i="15"/>
  <c r="X82" i="15"/>
  <c r="W74" i="15"/>
  <c r="AJ53" i="15"/>
  <c r="AD82" i="15"/>
  <c r="Y50" i="15"/>
  <c r="M79" i="15"/>
  <c r="AF74" i="15"/>
  <c r="Z76" i="15"/>
  <c r="AQ78" i="15"/>
  <c r="AD74" i="15"/>
  <c r="AQ53" i="15"/>
  <c r="AC78" i="15"/>
  <c r="AA81" i="15"/>
  <c r="N82" i="15"/>
  <c r="AN78" i="15"/>
  <c r="AN76" i="15"/>
  <c r="AA79" i="15"/>
  <c r="Z53" i="15"/>
  <c r="N32" i="15"/>
  <c r="O49" i="15"/>
  <c r="Y79" i="15"/>
  <c r="AO77" i="15"/>
  <c r="AL76" i="15"/>
  <c r="AA57" i="15"/>
  <c r="W75" i="15"/>
  <c r="AG54" i="15"/>
  <c r="M49" i="15"/>
  <c r="W50" i="15"/>
  <c r="AI27" i="15"/>
  <c r="Z82" i="15"/>
  <c r="Y24" i="15"/>
  <c r="AA76" i="15"/>
  <c r="AE27" i="15"/>
  <c r="X32" i="15"/>
  <c r="AG28" i="15"/>
  <c r="Q32" i="15"/>
  <c r="AM32" i="15"/>
  <c r="Q75" i="15"/>
  <c r="AN32" i="15"/>
  <c r="Q52" i="15"/>
  <c r="AB26" i="15"/>
  <c r="AH27" i="15"/>
  <c r="AB32" i="15"/>
  <c r="AO31" i="15"/>
  <c r="AL24" i="15"/>
  <c r="AI55" i="15"/>
  <c r="AI54" i="15"/>
  <c r="AD50" i="15"/>
  <c r="M31" i="15"/>
  <c r="Q53" i="15"/>
  <c r="AL50" i="15"/>
  <c r="AE50" i="15"/>
  <c r="O31" i="15"/>
  <c r="AE24" i="15"/>
  <c r="T30" i="15"/>
  <c r="W26" i="15"/>
  <c r="AM25" i="15"/>
  <c r="Y29" i="15"/>
  <c r="U32" i="15"/>
  <c r="AB28" i="15"/>
  <c r="T24" i="15"/>
  <c r="AH51" i="15"/>
  <c r="AC25" i="15"/>
  <c r="AD25" i="15"/>
  <c r="M57" i="15"/>
  <c r="AG26" i="15"/>
  <c r="V32" i="15"/>
  <c r="X27" i="15"/>
  <c r="AN26" i="15"/>
  <c r="Z30" i="15"/>
  <c r="AK32" i="15"/>
  <c r="AB30" i="15"/>
  <c r="Y51" i="15"/>
  <c r="AN28" i="15"/>
  <c r="AG82" i="15"/>
  <c r="W79" i="15"/>
  <c r="AI51" i="15"/>
  <c r="U25" i="15"/>
  <c r="S30" i="15"/>
  <c r="AG77" i="15"/>
  <c r="AL30" i="15"/>
  <c r="AF57" i="15"/>
  <c r="O52" i="15"/>
  <c r="AM49" i="15"/>
  <c r="S28" i="15"/>
  <c r="AP74" i="15"/>
  <c r="R80" i="15"/>
  <c r="R56" i="15"/>
  <c r="AI76" i="15"/>
  <c r="T50" i="15"/>
  <c r="V29" i="15"/>
  <c r="AI26" i="15"/>
  <c r="AP27" i="15"/>
  <c r="AB27" i="15"/>
  <c r="Q77" i="15"/>
  <c r="AI31" i="15"/>
  <c r="Y32" i="15"/>
  <c r="R82" i="15"/>
  <c r="Y81" i="15"/>
  <c r="R50" i="15"/>
  <c r="AD27" i="15"/>
  <c r="AI53" i="15"/>
  <c r="AE78" i="15"/>
  <c r="AD26" i="15"/>
  <c r="AL29" i="15"/>
  <c r="N26" i="15"/>
  <c r="AC51" i="15"/>
  <c r="AI78" i="15"/>
  <c r="M29" i="15"/>
  <c r="X28" i="15"/>
  <c r="N49" i="15"/>
  <c r="T56" i="15"/>
  <c r="AQ26" i="15"/>
  <c r="W32" i="15"/>
  <c r="AL31" i="15"/>
  <c r="AM79" i="15"/>
  <c r="AA28" i="15"/>
  <c r="M53" i="15"/>
  <c r="P31" i="15"/>
  <c r="AB53" i="15"/>
  <c r="Q24" i="15"/>
  <c r="P50" i="15"/>
  <c r="N75" i="15"/>
  <c r="S24" i="15"/>
  <c r="U55" i="15"/>
  <c r="AH81" i="15"/>
  <c r="AH52" i="15"/>
  <c r="AC76" i="15"/>
  <c r="Z32" i="15"/>
  <c r="AH80" i="15"/>
  <c r="AQ54" i="15"/>
  <c r="AH54" i="15"/>
  <c r="AN55" i="15"/>
  <c r="AQ80" i="15"/>
  <c r="V53" i="15"/>
  <c r="Y78" i="15"/>
  <c r="AH79" i="15"/>
  <c r="AF75" i="15"/>
  <c r="AG53" i="15"/>
  <c r="AI74" i="15"/>
  <c r="AD78" i="15"/>
  <c r="AJ55" i="15"/>
  <c r="AE51" i="15"/>
  <c r="AD24" i="15"/>
  <c r="AD31" i="15"/>
  <c r="P80" i="15"/>
  <c r="AD81" i="15"/>
  <c r="U56" i="15"/>
  <c r="Y52" i="15"/>
  <c r="AH53" i="15"/>
  <c r="AC49" i="15"/>
  <c r="R51" i="15"/>
  <c r="AP56" i="15"/>
  <c r="Z27" i="15"/>
  <c r="AO76" i="15"/>
  <c r="AM51" i="15"/>
  <c r="AH32" i="15"/>
  <c r="AL26" i="15"/>
  <c r="AI82" i="15"/>
  <c r="P51" i="15"/>
  <c r="AN24" i="15"/>
  <c r="AK57" i="15"/>
  <c r="AF25" i="15"/>
  <c r="AC79" i="15"/>
  <c r="AB81" i="15"/>
  <c r="AG25" i="15"/>
  <c r="AJ27" i="15"/>
  <c r="V50" i="15"/>
  <c r="W81" i="15"/>
  <c r="P24" i="15"/>
  <c r="AP50" i="15"/>
  <c r="N25" i="15"/>
  <c r="AI32" i="15"/>
  <c r="S77" i="15"/>
  <c r="W24" i="15"/>
  <c r="Y53" i="15"/>
  <c r="S32" i="15"/>
  <c r="AE26" i="15"/>
  <c r="AE79" i="15"/>
  <c r="O79" i="15"/>
  <c r="Z77" i="15"/>
  <c r="V55" i="15"/>
  <c r="S55" i="15"/>
  <c r="AO49" i="15"/>
  <c r="N27" i="15"/>
  <c r="M24" i="15"/>
  <c r="AE80" i="15"/>
  <c r="AH29" i="15"/>
  <c r="R54" i="15"/>
  <c r="AA49" i="15"/>
  <c r="AM30" i="15"/>
  <c r="AM55" i="15"/>
  <c r="W25" i="15"/>
  <c r="X57" i="15"/>
  <c r="AF24" i="15"/>
  <c r="Z50" i="15"/>
  <c r="O28" i="15"/>
  <c r="AC24" i="15"/>
  <c r="AG52" i="15"/>
  <c r="AH31" i="15"/>
  <c r="AK81" i="15"/>
  <c r="AE57" i="15"/>
  <c r="AH30" i="15"/>
  <c r="AN31" i="15"/>
  <c r="AE49" i="15"/>
  <c r="U77" i="15"/>
  <c r="AC55" i="15"/>
  <c r="AO57" i="15"/>
  <c r="Y49" i="15"/>
  <c r="AF50" i="15"/>
  <c r="AB49" i="15"/>
  <c r="Z28" i="15"/>
  <c r="T27" i="15"/>
  <c r="S27" i="15"/>
  <c r="O24" i="15"/>
  <c r="AC57" i="15"/>
  <c r="AA30" i="15"/>
  <c r="AF29" i="15"/>
  <c r="AA31" i="15"/>
  <c r="AC31" i="15"/>
  <c r="N76" i="15"/>
  <c r="X29" i="15"/>
  <c r="AL51" i="15"/>
  <c r="AP25" i="15"/>
  <c r="AA29" i="15"/>
  <c r="Q54" i="15"/>
  <c r="AE76" i="15"/>
  <c r="AH55" i="15"/>
  <c r="M74" i="15"/>
  <c r="P53" i="15"/>
  <c r="Y54" i="15"/>
  <c r="AD57" i="15"/>
  <c r="AD30" i="15"/>
  <c r="AK30" i="15"/>
  <c r="U75" i="15"/>
  <c r="AO55" i="15"/>
  <c r="U80" i="15"/>
  <c r="W53" i="15"/>
  <c r="AF54" i="15"/>
  <c r="R32" i="15"/>
  <c r="S76" i="15"/>
  <c r="AL80" i="15"/>
  <c r="AF82" i="15"/>
  <c r="T78" i="15"/>
  <c r="M54" i="15"/>
  <c r="R78" i="15"/>
  <c r="AK56" i="15"/>
  <c r="W51" i="15"/>
  <c r="Q74" i="15"/>
  <c r="AJ78" i="15"/>
  <c r="AD80" i="15"/>
  <c r="R76" i="15"/>
  <c r="AL82" i="15"/>
  <c r="N74" i="15"/>
  <c r="P56" i="15"/>
  <c r="Y75" i="15"/>
  <c r="X77" i="15"/>
  <c r="AO27" i="15"/>
  <c r="R29" i="15"/>
  <c r="AI28" i="15"/>
  <c r="M27" i="15"/>
  <c r="AG81" i="15"/>
  <c r="Q25" i="15"/>
  <c r="AA24" i="15"/>
  <c r="AK25" i="15"/>
  <c r="Y56" i="15"/>
  <c r="Z56" i="15"/>
  <c r="AO25" i="15"/>
  <c r="R31" i="15"/>
  <c r="M25" i="15"/>
  <c r="AF27" i="15"/>
  <c r="AP24" i="15"/>
  <c r="V31" i="15"/>
  <c r="P28" i="15"/>
  <c r="AJ24" i="15"/>
  <c r="O54" i="15"/>
  <c r="AJ28" i="15"/>
  <c r="U28" i="15"/>
  <c r="AO30" i="15"/>
  <c r="N31" i="15"/>
  <c r="O30" i="15"/>
  <c r="AL27" i="15"/>
  <c r="AP49" i="15"/>
  <c r="T82" i="15"/>
  <c r="AA32" i="15"/>
  <c r="AH25" i="15"/>
  <c r="AC26" i="15"/>
  <c r="AN25" i="15"/>
  <c r="AN56" i="15"/>
  <c r="AH24" i="15"/>
  <c r="AK50" i="15"/>
  <c r="AN53" i="15"/>
  <c r="Q51" i="15"/>
  <c r="X24" i="15"/>
  <c r="AE81" i="15"/>
  <c r="V75" i="15"/>
  <c r="AI49" i="15"/>
  <c r="S26" i="15"/>
  <c r="AA27" i="15"/>
  <c r="AO26" i="15"/>
  <c r="M28" i="15"/>
  <c r="AP26" i="15"/>
  <c r="AI25" i="15"/>
  <c r="AM82" i="15"/>
  <c r="W28" i="15"/>
  <c r="N51" i="15"/>
  <c r="AI50" i="15"/>
  <c r="AM31" i="15"/>
  <c r="AG29" i="15"/>
  <c r="Q49" i="15"/>
  <c r="S51" i="15"/>
  <c r="X56" i="15"/>
  <c r="Q29" i="15"/>
  <c r="W54" i="15"/>
  <c r="AJ25" i="15"/>
  <c r="X50" i="15"/>
  <c r="AI24" i="15"/>
  <c r="Q50" i="15"/>
  <c r="AK49" i="15"/>
  <c r="AA77" i="15"/>
  <c r="AF32" i="15"/>
  <c r="AC28" i="15"/>
  <c r="Z78" i="15"/>
  <c r="AP82" i="15"/>
  <c r="AB25" i="15"/>
  <c r="Q26" i="15"/>
  <c r="X49" i="15"/>
  <c r="AP31" i="15"/>
  <c r="AJ29" i="15"/>
  <c r="Z25" i="15"/>
  <c r="AN79" i="15"/>
  <c r="V54" i="15"/>
  <c r="O50" i="15"/>
  <c r="AC29" i="15"/>
  <c r="AO52" i="15"/>
  <c r="AF31" i="15"/>
  <c r="M50" i="15"/>
  <c r="AB56" i="15"/>
  <c r="AJ75" i="15"/>
  <c r="AP51" i="15"/>
  <c r="N57" i="15"/>
  <c r="X54" i="15"/>
  <c r="AD32" i="15"/>
  <c r="O26" i="15"/>
  <c r="Y25" i="15"/>
  <c r="N30" i="15"/>
  <c r="W55" i="15"/>
  <c r="AA51" i="15"/>
  <c r="AM80" i="15"/>
  <c r="AN80" i="15"/>
  <c r="T29" i="15"/>
  <c r="U30" i="15"/>
  <c r="P25" i="15"/>
  <c r="AK52" i="15"/>
  <c r="AK78" i="15"/>
  <c r="R30" i="15"/>
  <c r="W82" i="15"/>
  <c r="U51" i="15"/>
  <c r="AQ82" i="15"/>
  <c r="AH28" i="15"/>
  <c r="AJ76" i="15"/>
  <c r="N79" i="15"/>
  <c r="N77" i="15"/>
  <c r="AO53" i="15"/>
  <c r="Z57" i="15"/>
  <c r="Z24" i="15"/>
  <c r="R26" i="15"/>
  <c r="AP54" i="15"/>
  <c r="AC32" i="15"/>
  <c r="AJ31" i="15"/>
  <c r="AK27" i="15"/>
  <c r="AC27" i="15"/>
  <c r="AP55" i="15"/>
  <c r="AN52" i="15"/>
  <c r="AG51" i="15"/>
  <c r="AM77" i="15"/>
  <c r="R24" i="15"/>
  <c r="V74" i="15"/>
  <c r="AF80" i="15"/>
  <c r="AQ81" i="15"/>
  <c r="AQ28" i="15"/>
  <c r="R25" i="15"/>
  <c r="N24" i="15"/>
  <c r="AI30" i="15"/>
  <c r="Y74" i="15"/>
  <c r="AJ56" i="15"/>
  <c r="T81" i="15"/>
  <c r="R28" i="15"/>
  <c r="AF56" i="15"/>
  <c r="W31" i="15"/>
  <c r="AC50" i="15"/>
  <c r="AN50" i="15"/>
  <c r="AK29" i="15"/>
  <c r="AQ25" i="15"/>
  <c r="M32" i="15"/>
  <c r="AO82" i="15"/>
  <c r="P55" i="15"/>
  <c r="AF51" i="15"/>
  <c r="AC82" i="15"/>
  <c r="AK77" i="15"/>
  <c r="AF52" i="15"/>
  <c r="AQ29" i="15"/>
  <c r="V30" i="15"/>
  <c r="AL74" i="15"/>
  <c r="U76" i="15"/>
  <c r="AD49" i="15"/>
  <c r="N81" i="15"/>
  <c r="O27" i="15"/>
  <c r="Z51" i="15"/>
  <c r="AE29" i="15"/>
  <c r="Q30" i="15"/>
  <c r="X26" i="15"/>
  <c r="AC30" i="15"/>
  <c r="V27" i="15"/>
  <c r="N29" i="15"/>
  <c r="AB76" i="15"/>
  <c r="AP28" i="15"/>
  <c r="T49" i="15"/>
  <c r="N52" i="15"/>
  <c r="S31" i="15"/>
  <c r="Y80" i="15"/>
  <c r="N54" i="15"/>
  <c r="M30" i="15"/>
  <c r="U50" i="15"/>
  <c r="AF30" i="15"/>
  <c r="AQ31" i="15"/>
  <c r="AA25" i="15"/>
  <c r="AL77" i="15"/>
  <c r="R27" i="15"/>
  <c r="X51" i="15"/>
  <c r="S82" i="15"/>
  <c r="V28" i="15"/>
  <c r="O78" i="15"/>
  <c r="T26" i="15"/>
  <c r="Y28" i="15"/>
  <c r="AE32" i="15"/>
  <c r="M52" i="15"/>
  <c r="AM28" i="15"/>
  <c r="P29" i="15"/>
  <c r="U29" i="15"/>
  <c r="T76" i="15"/>
  <c r="AK26" i="15"/>
  <c r="AG50" i="15"/>
  <c r="T28" i="15"/>
  <c r="AN29" i="15"/>
  <c r="M51" i="15"/>
  <c r="P32" i="15"/>
  <c r="X31" i="15"/>
  <c r="T53" i="15"/>
  <c r="V25" i="15"/>
  <c r="U49" i="15"/>
  <c r="AK53" i="15"/>
  <c r="AO29" i="15"/>
  <c r="AC77" i="15"/>
  <c r="Q28" i="15"/>
  <c r="AH49" i="15"/>
  <c r="AH82" i="15"/>
  <c r="M26" i="15"/>
  <c r="Z31" i="15"/>
  <c r="AD51" i="15"/>
  <c r="AA74" i="15"/>
  <c r="AO50" i="15"/>
  <c r="Z29" i="15"/>
  <c r="AH57" i="15"/>
  <c r="AD76" i="15"/>
  <c r="AF55" i="15"/>
  <c r="AB74" i="15"/>
  <c r="AF49" i="15"/>
  <c r="W30" i="15"/>
  <c r="T51" i="15"/>
  <c r="Z54" i="15"/>
  <c r="U52" i="15"/>
  <c r="AJ51" i="15"/>
  <c r="AM27" i="15"/>
  <c r="AG32" i="15"/>
  <c r="AD29" i="15"/>
  <c r="AG30" i="15"/>
  <c r="Z79" i="15"/>
  <c r="U57" i="15"/>
  <c r="V26" i="15"/>
  <c r="R74" i="15"/>
  <c r="AO24" i="15"/>
  <c r="AH26" i="15"/>
  <c r="AQ49" i="15"/>
  <c r="AM24" i="15"/>
  <c r="AM21" i="15" l="1"/>
  <c r="AA71" i="15"/>
  <c r="W48" i="15"/>
  <c r="N23" i="15"/>
  <c r="AQ46" i="15"/>
  <c r="N46" i="15"/>
  <c r="AO21" i="15"/>
  <c r="AH46" i="15"/>
  <c r="V22" i="15"/>
  <c r="R23" i="15"/>
  <c r="AO47" i="15"/>
  <c r="AF23" i="15"/>
  <c r="R71" i="15"/>
  <c r="AC72" i="15"/>
  <c r="S21" i="15"/>
  <c r="AC23" i="15"/>
  <c r="Y71" i="15"/>
  <c r="AD22" i="15"/>
  <c r="AI23" i="15"/>
  <c r="X46" i="15"/>
  <c r="Q21" i="15"/>
  <c r="Q72" i="15"/>
  <c r="N21" i="15"/>
  <c r="AB22" i="15"/>
  <c r="AP22" i="15"/>
  <c r="U46" i="15"/>
  <c r="Q23" i="15"/>
  <c r="AA72" i="15"/>
  <c r="AK46" i="15"/>
  <c r="AA23" i="15"/>
  <c r="AK47" i="15"/>
  <c r="AI21" i="15"/>
  <c r="O21" i="15"/>
  <c r="M23" i="15"/>
  <c r="S22" i="15"/>
  <c r="R73" i="15"/>
  <c r="T22" i="15"/>
  <c r="AP71" i="15"/>
  <c r="AB46" i="15"/>
  <c r="AM46" i="15"/>
  <c r="O47" i="15"/>
  <c r="Y46" i="15"/>
  <c r="AG23" i="15"/>
  <c r="Q46" i="15"/>
  <c r="AL23" i="15"/>
  <c r="AC48" i="15"/>
  <c r="AG72" i="15"/>
  <c r="U72" i="15"/>
  <c r="S23" i="15"/>
  <c r="AF73" i="15"/>
  <c r="AE46" i="15"/>
  <c r="AH23" i="15"/>
  <c r="V71" i="15"/>
  <c r="AG47" i="15"/>
  <c r="AB23" i="15"/>
  <c r="O22" i="15"/>
  <c r="AC21" i="15"/>
  <c r="R21" i="15"/>
  <c r="AA22" i="15"/>
  <c r="Z23" i="15"/>
  <c r="U23" i="15"/>
  <c r="AI46" i="15"/>
  <c r="AF21" i="15"/>
  <c r="X22" i="15"/>
  <c r="Y73" i="15"/>
  <c r="AM72" i="15"/>
  <c r="X21" i="15"/>
  <c r="AM48" i="15"/>
  <c r="AM23" i="15"/>
  <c r="AA46" i="15"/>
  <c r="AM22" i="15"/>
  <c r="AH21" i="15"/>
  <c r="T21" i="15"/>
  <c r="AE73" i="15"/>
  <c r="AD46" i="15"/>
  <c r="M21" i="15"/>
  <c r="AN47" i="15"/>
  <c r="N22" i="15"/>
  <c r="AO46" i="15"/>
  <c r="S48" i="15"/>
  <c r="V48" i="15"/>
  <c r="T23" i="15"/>
  <c r="AP48" i="15"/>
  <c r="AP46" i="15"/>
  <c r="Z72" i="15"/>
  <c r="AE21" i="15"/>
  <c r="AL22" i="15"/>
  <c r="O23" i="15"/>
  <c r="AC22" i="15"/>
  <c r="AO23" i="15"/>
  <c r="U47" i="15"/>
  <c r="W21" i="15"/>
  <c r="AL71" i="15"/>
  <c r="S72" i="15"/>
  <c r="AK22" i="15"/>
  <c r="AJ21" i="15"/>
  <c r="AI48" i="15"/>
  <c r="AL21" i="15"/>
  <c r="V23" i="15"/>
  <c r="AP21" i="15"/>
  <c r="P21" i="15"/>
  <c r="AF22" i="15"/>
  <c r="AH22" i="15"/>
  <c r="AJ22" i="15"/>
  <c r="Q47" i="15"/>
  <c r="AN73" i="15"/>
  <c r="M47" i="15"/>
  <c r="P47" i="15"/>
  <c r="AF47" i="15"/>
  <c r="AA21" i="15"/>
  <c r="AA85" i="15" s="1"/>
  <c r="AN21" i="15"/>
  <c r="W23" i="15"/>
  <c r="AE22" i="15"/>
  <c r="M22" i="15"/>
  <c r="N47" i="15"/>
  <c r="AQ71" i="15"/>
  <c r="Y21" i="15"/>
  <c r="AQ22" i="15"/>
  <c r="AF46" i="15"/>
  <c r="AO22" i="15"/>
  <c r="AI22" i="15"/>
  <c r="V47" i="15"/>
  <c r="X72" i="15"/>
  <c r="AK72" i="15"/>
  <c r="Z22" i="15"/>
  <c r="AK21" i="15"/>
  <c r="M46" i="15"/>
  <c r="Z21" i="15"/>
  <c r="V72" i="15"/>
  <c r="AB71" i="15"/>
  <c r="N71" i="15"/>
  <c r="AL48" i="15"/>
  <c r="AO71" i="15"/>
  <c r="AJ23" i="15"/>
  <c r="AO73" i="15"/>
  <c r="N73" i="15"/>
  <c r="AC46" i="15"/>
  <c r="AH71" i="15"/>
  <c r="R48" i="15"/>
  <c r="U71" i="15"/>
  <c r="AG73" i="15"/>
  <c r="AA47" i="15"/>
  <c r="AD73" i="15"/>
  <c r="AN22" i="15"/>
  <c r="Y47" i="15"/>
  <c r="P23" i="15"/>
  <c r="AO72" i="15"/>
  <c r="AE72" i="15"/>
  <c r="AF48" i="15"/>
  <c r="AP47" i="15"/>
  <c r="T73" i="15"/>
  <c r="AL46" i="15"/>
  <c r="R72" i="15"/>
  <c r="N48" i="15"/>
  <c r="AN71" i="15"/>
  <c r="Q71" i="15"/>
  <c r="O71" i="15"/>
  <c r="T47" i="15"/>
  <c r="W46" i="15"/>
  <c r="AG46" i="15"/>
  <c r="O46" i="15"/>
  <c r="O85" i="15" s="1"/>
  <c r="X73" i="15"/>
  <c r="AE23" i="15"/>
  <c r="P46" i="15"/>
  <c r="P22" i="15"/>
  <c r="S46" i="15"/>
  <c r="P73" i="15"/>
  <c r="M72" i="15"/>
  <c r="AA48" i="15"/>
  <c r="AB21" i="15"/>
  <c r="AG71" i="15"/>
  <c r="AI72" i="15"/>
  <c r="AD21" i="15"/>
  <c r="T48" i="15"/>
  <c r="AD47" i="15"/>
  <c r="AF72" i="15"/>
  <c r="O72" i="15"/>
  <c r="P48" i="15"/>
  <c r="Z47" i="15"/>
  <c r="AM71" i="15"/>
  <c r="AB72" i="15"/>
  <c r="V46" i="15"/>
  <c r="AJ48" i="15"/>
  <c r="AB73" i="15"/>
  <c r="AE48" i="15"/>
  <c r="N72" i="15"/>
  <c r="X71" i="15"/>
  <c r="AH72" i="15"/>
  <c r="M48" i="15"/>
  <c r="AI47" i="15"/>
  <c r="M73" i="15"/>
  <c r="AL73" i="15"/>
  <c r="O73" i="15"/>
  <c r="AG22" i="15"/>
  <c r="AI71" i="15"/>
  <c r="AG48" i="15"/>
  <c r="AI73" i="15"/>
  <c r="AJ47" i="15"/>
  <c r="AE71" i="15"/>
  <c r="AQ48" i="15"/>
  <c r="AB48" i="15"/>
  <c r="AL47" i="15"/>
  <c r="AN72" i="15"/>
  <c r="AP72" i="15"/>
  <c r="W47" i="15"/>
  <c r="Z73" i="15"/>
  <c r="X23" i="15"/>
  <c r="Q73" i="15"/>
  <c r="AD71" i="15"/>
  <c r="Z71" i="15"/>
  <c r="R46" i="15"/>
  <c r="S47" i="15"/>
  <c r="V73" i="15"/>
  <c r="Q22" i="15"/>
  <c r="Q48" i="15"/>
  <c r="AM47" i="15"/>
  <c r="U73" i="15"/>
  <c r="AP73" i="15"/>
  <c r="S73" i="15"/>
  <c r="AN23" i="15"/>
  <c r="X47" i="15"/>
  <c r="AB47" i="15"/>
  <c r="AO48" i="15"/>
  <c r="AQ73" i="15"/>
  <c r="AD72" i="15"/>
  <c r="AF71" i="15"/>
  <c r="Z48" i="15"/>
  <c r="AC71" i="15"/>
  <c r="Z46" i="15"/>
  <c r="AN48" i="15"/>
  <c r="AJ73" i="15"/>
  <c r="P72" i="15"/>
  <c r="AK48" i="15"/>
  <c r="AM73" i="15"/>
  <c r="AP23" i="15"/>
  <c r="AK23" i="15"/>
  <c r="Y22" i="15"/>
  <c r="AJ46" i="15"/>
  <c r="AQ21" i="15"/>
  <c r="W22" i="15"/>
  <c r="R22" i="15"/>
  <c r="AG21" i="15"/>
  <c r="V21" i="15"/>
  <c r="AD23" i="15"/>
  <c r="Y23" i="15"/>
  <c r="U21" i="15"/>
  <c r="AD48" i="15"/>
  <c r="AC47" i="15"/>
  <c r="T46" i="15"/>
  <c r="AQ23" i="15"/>
  <c r="AN46" i="15"/>
  <c r="AE47" i="15"/>
  <c r="AH73" i="15"/>
  <c r="O48" i="15"/>
  <c r="T71" i="15"/>
  <c r="R47" i="15"/>
  <c r="W71" i="15"/>
  <c r="AQ72" i="15"/>
  <c r="T72" i="15"/>
  <c r="S71" i="15"/>
  <c r="Y48" i="15"/>
  <c r="AK73" i="15"/>
  <c r="AA73" i="15"/>
  <c r="P71" i="15"/>
  <c r="AL72" i="15"/>
  <c r="AJ71" i="15"/>
  <c r="M71" i="15"/>
  <c r="X48" i="15"/>
  <c r="AH47" i="15"/>
  <c r="AJ72" i="15"/>
  <c r="AH48" i="15"/>
  <c r="AK71" i="15"/>
  <c r="Y72" i="15"/>
  <c r="W72" i="15"/>
  <c r="U22" i="15"/>
  <c r="U48" i="15"/>
  <c r="AQ47" i="15"/>
  <c r="AC73" i="15"/>
  <c r="W73" i="15"/>
  <c r="O1490" i="13"/>
  <c r="O1480" i="13"/>
  <c r="O1478" i="13"/>
  <c r="O1475" i="13"/>
  <c r="O1469" i="13"/>
  <c r="O1422" i="13"/>
  <c r="O1411" i="13"/>
  <c r="O1353" i="13"/>
  <c r="O1343" i="13"/>
  <c r="O1337" i="13"/>
  <c r="O1327" i="13"/>
  <c r="O1321" i="13"/>
  <c r="O1311" i="13"/>
  <c r="O1295" i="13"/>
  <c r="O1279" i="13"/>
  <c r="O1263" i="13"/>
  <c r="O1247" i="13"/>
  <c r="O1231" i="13"/>
  <c r="O1215" i="13"/>
  <c r="O1199" i="13"/>
  <c r="O1183" i="13"/>
  <c r="O1167" i="13"/>
  <c r="O1151" i="13"/>
  <c r="O1135" i="13"/>
  <c r="O863" i="13"/>
  <c r="O828" i="13"/>
  <c r="O822" i="13"/>
  <c r="O1487" i="13"/>
  <c r="O1458" i="13"/>
  <c r="O1455" i="13"/>
  <c r="O1448" i="13"/>
  <c r="O1446" i="13"/>
  <c r="O1443" i="13"/>
  <c r="O1437" i="13"/>
  <c r="O1395" i="13"/>
  <c r="O1379" i="13"/>
  <c r="O1359" i="13"/>
  <c r="O1500" i="13"/>
  <c r="O1489" i="13"/>
  <c r="O1468" i="13"/>
  <c r="O1457" i="13"/>
  <c r="O1436" i="13"/>
  <c r="O1425" i="13"/>
  <c r="O1413" i="13"/>
  <c r="O1407" i="13"/>
  <c r="O1397" i="13"/>
  <c r="O1391" i="13"/>
  <c r="O1381" i="13"/>
  <c r="O1375" i="13"/>
  <c r="O1355" i="13"/>
  <c r="O1339" i="13"/>
  <c r="O1323" i="13"/>
  <c r="O1307" i="13"/>
  <c r="O1291" i="13"/>
  <c r="O1275" i="13"/>
  <c r="O1259" i="13"/>
  <c r="O1243" i="13"/>
  <c r="O1227" i="13"/>
  <c r="O1211" i="13"/>
  <c r="O1195" i="13"/>
  <c r="O1179" i="13"/>
  <c r="O1163" i="13"/>
  <c r="O1147" i="13"/>
  <c r="O1131" i="13"/>
  <c r="O1083" i="13"/>
  <c r="O1067" i="13"/>
  <c r="O1051" i="13"/>
  <c r="O1035" i="13"/>
  <c r="O1019" i="13"/>
  <c r="O1003" i="13"/>
  <c r="O987" i="13"/>
  <c r="O1390" i="13"/>
  <c r="O1388" i="13"/>
  <c r="O1383" i="13"/>
  <c r="O1374" i="13"/>
  <c r="O1372" i="13"/>
  <c r="O1367" i="13"/>
  <c r="O1351" i="13"/>
  <c r="O1350" i="13"/>
  <c r="O1335" i="13"/>
  <c r="O1334" i="13"/>
  <c r="O1319" i="13"/>
  <c r="O1318" i="13"/>
  <c r="O1303" i="13"/>
  <c r="O1302" i="13"/>
  <c r="O1287" i="13"/>
  <c r="O1286" i="13"/>
  <c r="O1271" i="13"/>
  <c r="O1270" i="13"/>
  <c r="O1255" i="13"/>
  <c r="O1254" i="13"/>
  <c r="O1239" i="13"/>
  <c r="O1238" i="13"/>
  <c r="O1223" i="13"/>
  <c r="O1222" i="13"/>
  <c r="O1207" i="13"/>
  <c r="O1206" i="13"/>
  <c r="O1191" i="13"/>
  <c r="O1190" i="13"/>
  <c r="O1175" i="13"/>
  <c r="O1174" i="13"/>
  <c r="O1159" i="13"/>
  <c r="O1158" i="13"/>
  <c r="O1143" i="13"/>
  <c r="O1142" i="13"/>
  <c r="O1126" i="13"/>
  <c r="O1123" i="13"/>
  <c r="O1122" i="13"/>
  <c r="O872" i="13"/>
  <c r="O858" i="13"/>
  <c r="O835" i="13"/>
  <c r="O819" i="13"/>
  <c r="O778" i="13"/>
  <c r="O742" i="13"/>
  <c r="O512" i="13"/>
  <c r="O500" i="13"/>
  <c r="O486" i="13"/>
  <c r="O472" i="13"/>
  <c r="O460" i="13"/>
  <c r="O458" i="13"/>
  <c r="O445" i="13"/>
  <c r="O758" i="13"/>
  <c r="O730" i="13"/>
  <c r="O710" i="13"/>
  <c r="O698" i="13"/>
  <c r="O678" i="13"/>
  <c r="O666" i="13"/>
  <c r="O646" i="13"/>
  <c r="O634" i="13"/>
  <c r="O614" i="13"/>
  <c r="O602" i="13"/>
  <c r="O582" i="13"/>
  <c r="O570" i="13"/>
  <c r="O550" i="13"/>
  <c r="O538" i="13"/>
  <c r="O518" i="13"/>
  <c r="O266" i="13"/>
  <c r="O1130" i="13"/>
  <c r="O1115" i="13"/>
  <c r="O1107" i="13"/>
  <c r="O1099" i="13"/>
  <c r="O1092" i="13"/>
  <c r="O1087" i="13"/>
  <c r="O1076" i="13"/>
  <c r="O1071" i="13"/>
  <c r="O1060" i="13"/>
  <c r="O1055" i="13"/>
  <c r="O1044" i="13"/>
  <c r="O1039" i="13"/>
  <c r="O1028" i="13"/>
  <c r="O1023" i="13"/>
  <c r="O1012" i="13"/>
  <c r="O1007" i="13"/>
  <c r="O996" i="13"/>
  <c r="O991" i="13"/>
  <c r="O980" i="13"/>
  <c r="O972" i="13"/>
  <c r="O967" i="13"/>
  <c r="O960" i="13"/>
  <c r="O948" i="13"/>
  <c r="O940" i="13"/>
  <c r="O935" i="13"/>
  <c r="O928" i="13"/>
  <c r="O918" i="13"/>
  <c r="O868" i="13"/>
  <c r="O856" i="13"/>
  <c r="O848" i="13"/>
  <c r="O840" i="13"/>
  <c r="O796" i="13"/>
  <c r="O788" i="13"/>
  <c r="O763" i="13"/>
  <c r="O762" i="13"/>
  <c r="O752" i="13"/>
  <c r="O735" i="13"/>
  <c r="O726" i="13"/>
  <c r="O724" i="13"/>
  <c r="O715" i="13"/>
  <c r="O714" i="13"/>
  <c r="O704" i="13"/>
  <c r="O694" i="13"/>
  <c r="O692" i="13"/>
  <c r="O683" i="13"/>
  <c r="O682" i="13"/>
  <c r="O672" i="13"/>
  <c r="O662" i="13"/>
  <c r="O660" i="13"/>
  <c r="O651" i="13"/>
  <c r="O650" i="13"/>
  <c r="O640" i="13"/>
  <c r="O630" i="13"/>
  <c r="O628" i="13"/>
  <c r="O619" i="13"/>
  <c r="O618" i="13"/>
  <c r="O608" i="13"/>
  <c r="O598" i="13"/>
  <c r="O596" i="13"/>
  <c r="O587" i="13"/>
  <c r="O586" i="13"/>
  <c r="O576" i="13"/>
  <c r="O566" i="13"/>
  <c r="O564" i="13"/>
  <c r="O555" i="13"/>
  <c r="O554" i="13"/>
  <c r="O544" i="13"/>
  <c r="O532" i="13"/>
  <c r="O523" i="13"/>
  <c r="O508" i="13"/>
  <c r="O496" i="13"/>
  <c r="O484" i="13"/>
  <c r="O470" i="13"/>
  <c r="O454" i="13"/>
  <c r="O451" i="13"/>
  <c r="O446" i="13"/>
  <c r="O443" i="13"/>
  <c r="O438" i="13"/>
  <c r="O435" i="13"/>
  <c r="O433" i="13"/>
  <c r="O425" i="13"/>
  <c r="O417" i="13"/>
  <c r="O409" i="13"/>
  <c r="O401" i="13"/>
  <c r="O393" i="13"/>
  <c r="O387" i="13"/>
  <c r="O376" i="13"/>
  <c r="O373" i="13"/>
  <c r="O369" i="13"/>
  <c r="O355" i="13"/>
  <c r="O354" i="13"/>
  <c r="O344" i="13"/>
  <c r="O341" i="13"/>
  <c r="O337" i="13"/>
  <c r="O312" i="13"/>
  <c r="O309" i="13"/>
  <c r="O305" i="13"/>
  <c r="O300" i="13"/>
  <c r="O299" i="13"/>
  <c r="O297" i="13"/>
  <c r="O279" i="13"/>
  <c r="O278" i="13"/>
  <c r="O275" i="13"/>
  <c r="O274" i="13"/>
  <c r="O272" i="13"/>
  <c r="O263" i="13"/>
  <c r="O262" i="13"/>
  <c r="O259" i="13"/>
  <c r="O248" i="13"/>
  <c r="O238" i="13"/>
  <c r="O237" i="13"/>
  <c r="O235" i="13"/>
  <c r="O229" i="13"/>
  <c r="O217" i="13"/>
  <c r="O210" i="13"/>
  <c r="O208" i="13"/>
  <c r="O199" i="13"/>
  <c r="O178" i="13"/>
  <c r="O172" i="13"/>
  <c r="O160" i="13"/>
  <c r="O159" i="13"/>
  <c r="O154" i="13"/>
  <c r="O144" i="13"/>
  <c r="O143" i="13"/>
  <c r="O141" i="13"/>
  <c r="O138" i="13"/>
  <c r="O128" i="13"/>
  <c r="O127" i="13"/>
  <c r="O125" i="13"/>
  <c r="O122" i="13"/>
  <c r="O112" i="13"/>
  <c r="O111" i="13"/>
  <c r="O98" i="13"/>
  <c r="O97" i="13"/>
  <c r="O86" i="13"/>
  <c r="O75" i="13"/>
  <c r="O74" i="13"/>
  <c r="O72" i="13"/>
  <c r="O437" i="13"/>
  <c r="O429" i="13"/>
  <c r="O421" i="13"/>
  <c r="O413" i="13"/>
  <c r="O405" i="13"/>
  <c r="O397" i="13"/>
  <c r="O389" i="13"/>
  <c r="O388" i="13"/>
  <c r="O385" i="13"/>
  <c r="O384" i="13"/>
  <c r="O371" i="13"/>
  <c r="O370" i="13"/>
  <c r="O360" i="13"/>
  <c r="O357" i="13"/>
  <c r="O353" i="13"/>
  <c r="O339" i="13"/>
  <c r="O338" i="13"/>
  <c r="O327" i="13"/>
  <c r="O316" i="13"/>
  <c r="O315" i="13"/>
  <c r="O313" i="13"/>
  <c r="O307" i="13"/>
  <c r="O306" i="13"/>
  <c r="O304" i="13"/>
  <c r="O296" i="13"/>
  <c r="O285" i="13"/>
  <c r="O277" i="13"/>
  <c r="O273" i="13"/>
  <c r="O270" i="13"/>
  <c r="O269" i="13"/>
  <c r="O267" i="13"/>
  <c r="O261" i="13"/>
  <c r="O249" i="13"/>
  <c r="O242" i="13"/>
  <c r="O240" i="13"/>
  <c r="O231" i="13"/>
  <c r="O230" i="13"/>
  <c r="O227" i="13"/>
  <c r="O216" i="13"/>
  <c r="O206" i="13"/>
  <c r="O205" i="13"/>
  <c r="O194" i="13"/>
  <c r="O183" i="13"/>
  <c r="O167" i="13"/>
  <c r="O162" i="13"/>
  <c r="O152" i="13"/>
  <c r="O151" i="13"/>
  <c r="O146" i="13"/>
  <c r="O136" i="13"/>
  <c r="O135" i="13"/>
  <c r="O133" i="13"/>
  <c r="O130" i="13"/>
  <c r="O120" i="13"/>
  <c r="O119" i="13"/>
  <c r="O117" i="13"/>
  <c r="O114" i="13"/>
  <c r="O100" i="13"/>
  <c r="O96" i="13"/>
  <c r="O71" i="13"/>
  <c r="O68" i="13"/>
  <c r="O1498" i="13"/>
  <c r="O1477" i="13"/>
  <c r="O1466" i="13"/>
  <c r="O1461" i="13"/>
  <c r="O1445" i="13"/>
  <c r="O1450" i="13"/>
  <c r="O1434" i="13"/>
  <c r="O1420" i="13"/>
  <c r="O1497" i="13"/>
  <c r="O1486" i="13"/>
  <c r="O1481" i="13"/>
  <c r="O1470" i="13"/>
  <c r="O1465" i="13"/>
  <c r="O1454" i="13"/>
  <c r="O1449" i="13"/>
  <c r="O1438" i="13"/>
  <c r="O1433" i="13"/>
  <c r="O1426" i="13"/>
  <c r="O1417" i="13"/>
  <c r="O1410" i="13"/>
  <c r="O1401" i="13"/>
  <c r="O1394" i="13"/>
  <c r="O1385" i="13"/>
  <c r="O1378" i="13"/>
  <c r="O1369" i="13"/>
  <c r="O1364" i="13"/>
  <c r="O1360" i="13"/>
  <c r="O1356" i="13"/>
  <c r="O1352" i="13"/>
  <c r="O1348" i="13"/>
  <c r="O1344" i="13"/>
  <c r="O1340" i="13"/>
  <c r="O1336" i="13"/>
  <c r="O1332" i="13"/>
  <c r="O1328" i="13"/>
  <c r="O1324" i="13"/>
  <c r="O1320" i="13"/>
  <c r="O1316" i="13"/>
  <c r="O1312" i="13"/>
  <c r="O1308" i="13"/>
  <c r="O1304" i="13"/>
  <c r="O1300" i="13"/>
  <c r="O1296" i="13"/>
  <c r="O1292" i="13"/>
  <c r="O1288" i="13"/>
  <c r="O1284" i="13"/>
  <c r="O1280" i="13"/>
  <c r="O1276" i="13"/>
  <c r="O1272" i="13"/>
  <c r="O1268" i="13"/>
  <c r="O1264" i="13"/>
  <c r="O1260" i="13"/>
  <c r="O1256" i="13"/>
  <c r="O1252" i="13"/>
  <c r="O1248" i="13"/>
  <c r="O1244" i="13"/>
  <c r="O1240" i="13"/>
  <c r="O1236" i="13"/>
  <c r="O1232" i="13"/>
  <c r="O1228" i="13"/>
  <c r="O1224" i="13"/>
  <c r="O1220" i="13"/>
  <c r="O1216" i="13"/>
  <c r="O1212" i="13"/>
  <c r="O1208" i="13"/>
  <c r="O1204" i="13"/>
  <c r="O1200" i="13"/>
  <c r="O1196" i="13"/>
  <c r="O1192" i="13"/>
  <c r="O1188" i="13"/>
  <c r="O1184" i="13"/>
  <c r="O1180" i="13"/>
  <c r="O1176" i="13"/>
  <c r="O1172" i="13"/>
  <c r="O1168" i="13"/>
  <c r="O1164" i="13"/>
  <c r="O1160" i="13"/>
  <c r="O1156" i="13"/>
  <c r="O1152" i="13"/>
  <c r="O1148" i="13"/>
  <c r="O1144" i="13"/>
  <c r="O1140" i="13"/>
  <c r="O1136" i="13"/>
  <c r="O1132" i="13"/>
  <c r="O1128" i="13"/>
  <c r="O1124" i="13"/>
  <c r="O1120" i="13"/>
  <c r="O1116" i="13"/>
  <c r="O1112" i="13"/>
  <c r="O1108" i="13"/>
  <c r="O1104" i="13"/>
  <c r="O1100" i="13"/>
  <c r="O975" i="13"/>
  <c r="O959" i="13"/>
  <c r="O943" i="13"/>
  <c r="O927" i="13"/>
  <c r="O912" i="13"/>
  <c r="O867" i="13"/>
  <c r="O852" i="13"/>
  <c r="O824" i="13"/>
  <c r="O815" i="13"/>
  <c r="O776" i="13"/>
  <c r="O760" i="13"/>
  <c r="O744" i="13"/>
  <c r="O1493" i="13"/>
  <c r="O1482" i="13"/>
  <c r="O1429" i="13"/>
  <c r="O979" i="13"/>
  <c r="O963" i="13"/>
  <c r="O947" i="13"/>
  <c r="O931" i="13"/>
  <c r="O914" i="13"/>
  <c r="O880" i="13"/>
  <c r="O843" i="13"/>
  <c r="O832" i="13"/>
  <c r="O719" i="13"/>
  <c r="O687" i="13"/>
  <c r="O1418" i="13"/>
  <c r="O1402" i="13"/>
  <c r="O1386" i="13"/>
  <c r="O1370" i="13"/>
  <c r="O798" i="13"/>
  <c r="O728" i="13"/>
  <c r="O712" i="13"/>
  <c r="O696" i="13"/>
  <c r="O680" i="13"/>
  <c r="O664" i="13"/>
  <c r="O648" i="13"/>
  <c r="O632" i="13"/>
  <c r="O616" i="13"/>
  <c r="O600" i="13"/>
  <c r="O584" i="13"/>
  <c r="O568" i="13"/>
  <c r="O552" i="13"/>
  <c r="O536" i="13"/>
  <c r="O520" i="13"/>
  <c r="O453" i="13"/>
  <c r="O377" i="13"/>
  <c r="O368" i="13"/>
  <c r="O361" i="13"/>
  <c r="O352" i="13"/>
  <c r="O345" i="13"/>
  <c r="O336" i="13"/>
  <c r="O203" i="13"/>
  <c r="O192" i="13"/>
  <c r="O187" i="13"/>
  <c r="O176" i="13"/>
  <c r="O169" i="13"/>
  <c r="O164" i="13"/>
  <c r="O156" i="13"/>
  <c r="O148" i="13"/>
  <c r="O140" i="13"/>
  <c r="O132" i="13"/>
  <c r="O124" i="13"/>
  <c r="O116" i="13"/>
  <c r="O109" i="13"/>
  <c r="O104" i="13"/>
  <c r="O95" i="13"/>
  <c r="O916" i="13"/>
  <c r="O915" i="13"/>
  <c r="O892" i="13"/>
  <c r="O860" i="13"/>
  <c r="O842" i="13"/>
  <c r="O839" i="13"/>
  <c r="O834" i="13"/>
  <c r="O831" i="13"/>
  <c r="O826" i="13"/>
  <c r="O823" i="13"/>
  <c r="O814" i="13"/>
  <c r="O808" i="13"/>
  <c r="O782" i="13"/>
  <c r="O780" i="13"/>
  <c r="O766" i="13"/>
  <c r="O764" i="13"/>
  <c r="O750" i="13"/>
  <c r="O748" i="13"/>
  <c r="O734" i="13"/>
  <c r="O732" i="13"/>
  <c r="O718" i="13"/>
  <c r="O716" i="13"/>
  <c r="O702" i="13"/>
  <c r="O700" i="13"/>
  <c r="O686" i="13"/>
  <c r="O684" i="13"/>
  <c r="O670" i="13"/>
  <c r="O668" i="13"/>
  <c r="O654" i="13"/>
  <c r="O652" i="13"/>
  <c r="O638" i="13"/>
  <c r="O636" i="13"/>
  <c r="O622" i="13"/>
  <c r="O620" i="13"/>
  <c r="O606" i="13"/>
  <c r="O604" i="13"/>
  <c r="O590" i="13"/>
  <c r="O588" i="13"/>
  <c r="O574" i="13"/>
  <c r="O572" i="13"/>
  <c r="O558" i="13"/>
  <c r="O556" i="13"/>
  <c r="O542" i="13"/>
  <c r="O540" i="13"/>
  <c r="O526" i="13"/>
  <c r="O524" i="13"/>
  <c r="O509" i="13"/>
  <c r="O505" i="13"/>
  <c r="O501" i="13"/>
  <c r="O493" i="13"/>
  <c r="O489" i="13"/>
  <c r="O485" i="13"/>
  <c r="O477" i="13"/>
  <c r="O473" i="13"/>
  <c r="O469" i="13"/>
  <c r="O461" i="13"/>
  <c r="O455" i="13"/>
  <c r="O452" i="13"/>
  <c r="O448" i="13"/>
  <c r="O444" i="13"/>
  <c r="O440" i="13"/>
  <c r="O436" i="13"/>
  <c r="O432" i="13"/>
  <c r="O428" i="13"/>
  <c r="O424" i="13"/>
  <c r="O420" i="13"/>
  <c r="O416" i="13"/>
  <c r="O412" i="13"/>
  <c r="O408" i="13"/>
  <c r="O404" i="13"/>
  <c r="O400" i="13"/>
  <c r="O396" i="13"/>
  <c r="O392" i="13"/>
  <c r="O381" i="13"/>
  <c r="O374" i="13"/>
  <c r="O372" i="13"/>
  <c r="O365" i="13"/>
  <c r="O358" i="13"/>
  <c r="O356" i="13"/>
  <c r="O349" i="13"/>
  <c r="O342" i="13"/>
  <c r="O340" i="13"/>
  <c r="O333" i="13"/>
  <c r="O326" i="13"/>
  <c r="O324" i="13"/>
  <c r="O317" i="13"/>
  <c r="O310" i="13"/>
  <c r="O308" i="13"/>
  <c r="O303" i="13"/>
  <c r="O292" i="13"/>
  <c r="O287" i="13"/>
  <c r="O276" i="13"/>
  <c r="O271" i="13"/>
  <c r="O260" i="13"/>
  <c r="O255" i="13"/>
  <c r="O239" i="13"/>
  <c r="O223" i="13"/>
  <c r="O207" i="13"/>
  <c r="O191" i="13"/>
  <c r="O175" i="13"/>
  <c r="O166" i="13"/>
  <c r="O163" i="13"/>
  <c r="O158" i="13"/>
  <c r="O155" i="13"/>
  <c r="O150" i="13"/>
  <c r="O147" i="13"/>
  <c r="O145" i="13"/>
  <c r="O142" i="13"/>
  <c r="O139" i="13"/>
  <c r="O137" i="13"/>
  <c r="O134" i="13"/>
  <c r="O131" i="13"/>
  <c r="O129" i="13"/>
  <c r="O126" i="13"/>
  <c r="O123" i="13"/>
  <c r="O121" i="13"/>
  <c r="O118" i="13"/>
  <c r="O115" i="13"/>
  <c r="O113" i="13"/>
  <c r="O108" i="13"/>
  <c r="O103" i="13"/>
  <c r="O99" i="13"/>
  <c r="O92" i="13"/>
  <c r="O85" i="13"/>
  <c r="O83" i="13"/>
  <c r="O76" i="13"/>
  <c r="O69" i="13"/>
  <c r="O46" i="13"/>
  <c r="O42" i="13"/>
  <c r="O30" i="13"/>
  <c r="O26" i="13"/>
  <c r="O19" i="13"/>
  <c r="O790" i="13"/>
  <c r="O770" i="13"/>
  <c r="O754" i="13"/>
  <c r="O738" i="13"/>
  <c r="O722" i="13"/>
  <c r="O706" i="13"/>
  <c r="O690" i="13"/>
  <c r="O674" i="13"/>
  <c r="O658" i="13"/>
  <c r="O642" i="13"/>
  <c r="O626" i="13"/>
  <c r="O610" i="13"/>
  <c r="O594" i="13"/>
  <c r="O578" i="13"/>
  <c r="O562" i="13"/>
  <c r="O546" i="13"/>
  <c r="O530" i="13"/>
  <c r="O514" i="13"/>
  <c r="O510" i="13"/>
  <c r="O506" i="13"/>
  <c r="O498" i="13"/>
  <c r="O494" i="13"/>
  <c r="O490" i="13"/>
  <c r="O482" i="13"/>
  <c r="O478" i="13"/>
  <c r="O474" i="13"/>
  <c r="O466" i="13"/>
  <c r="O462" i="13"/>
  <c r="O456" i="13"/>
  <c r="O378" i="13"/>
  <c r="O362" i="13"/>
  <c r="O346" i="13"/>
  <c r="O330" i="13"/>
  <c r="O314" i="13"/>
  <c r="O302" i="13"/>
  <c r="O298" i="13"/>
  <c r="O286" i="13"/>
  <c r="O282" i="13"/>
  <c r="O107" i="13"/>
  <c r="O89" i="13"/>
  <c r="O73" i="13"/>
  <c r="O9" i="13"/>
  <c r="O318" i="13"/>
  <c r="O77" i="13"/>
  <c r="O10" i="13"/>
  <c r="O7" i="13"/>
  <c r="O64" i="13"/>
  <c r="O60" i="13"/>
  <c r="O48" i="13"/>
  <c r="O44" i="13"/>
  <c r="O6" i="13"/>
  <c r="O67" i="13"/>
  <c r="O38" i="13"/>
  <c r="O62" i="13"/>
  <c r="O61" i="13"/>
  <c r="O58" i="13"/>
  <c r="O54" i="13"/>
  <c r="O51" i="13"/>
  <c r="O32" i="13"/>
  <c r="O45" i="13"/>
  <c r="O35" i="13"/>
  <c r="O22" i="13"/>
  <c r="O29" i="13"/>
  <c r="O28" i="13"/>
  <c r="O66" i="13"/>
  <c r="O41" i="13"/>
  <c r="O39" i="13"/>
  <c r="O34" i="13"/>
  <c r="O16" i="13"/>
  <c r="O57" i="13"/>
  <c r="O55" i="13"/>
  <c r="O50" i="13"/>
  <c r="O25" i="13"/>
  <c r="O23" i="13"/>
  <c r="O18" i="13"/>
  <c r="O12" i="13"/>
  <c r="O14" i="13"/>
  <c r="O13" i="13"/>
  <c r="O52" i="13"/>
  <c r="O43" i="13"/>
  <c r="O27" i="13"/>
  <c r="O20" i="13"/>
  <c r="O11" i="13"/>
  <c r="O4" i="13"/>
  <c r="O65" i="13"/>
  <c r="O63" i="13"/>
  <c r="O56" i="13"/>
  <c r="O49" i="13"/>
  <c r="O47" i="13"/>
  <c r="O40" i="13"/>
  <c r="O33" i="13"/>
  <c r="O31" i="13"/>
  <c r="O24" i="13"/>
  <c r="O17" i="13"/>
  <c r="O15" i="13"/>
  <c r="O8" i="13"/>
  <c r="O59" i="13"/>
  <c r="O36" i="13"/>
  <c r="O53" i="13"/>
  <c r="O37" i="13"/>
  <c r="O21" i="13"/>
  <c r="O5" i="13"/>
  <c r="O1365" i="13"/>
  <c r="O1349" i="13"/>
  <c r="O1333" i="13"/>
  <c r="O1317" i="13"/>
  <c r="O902" i="13"/>
  <c r="O870" i="13"/>
  <c r="O1424" i="13"/>
  <c r="O1416" i="13"/>
  <c r="O1408" i="13"/>
  <c r="O1400" i="13"/>
  <c r="O1392" i="13"/>
  <c r="O1384" i="13"/>
  <c r="O1376" i="13"/>
  <c r="O1368" i="13"/>
  <c r="O1361" i="13"/>
  <c r="O1345" i="13"/>
  <c r="O1329" i="13"/>
  <c r="O1313" i="13"/>
  <c r="O1309" i="13"/>
  <c r="O1305" i="13"/>
  <c r="O1301" i="13"/>
  <c r="O1297" i="13"/>
  <c r="O1293" i="13"/>
  <c r="O1289" i="13"/>
  <c r="O1285" i="13"/>
  <c r="O1281" i="13"/>
  <c r="O1277" i="13"/>
  <c r="O1273" i="13"/>
  <c r="O1269" i="13"/>
  <c r="O1265" i="13"/>
  <c r="O1261" i="13"/>
  <c r="O1257" i="13"/>
  <c r="O1253" i="13"/>
  <c r="O1249" i="13"/>
  <c r="O1245" i="13"/>
  <c r="O1241" i="13"/>
  <c r="O1237" i="13"/>
  <c r="O1233" i="13"/>
  <c r="O1229" i="13"/>
  <c r="O1225" i="13"/>
  <c r="O1221" i="13"/>
  <c r="O1217" i="13"/>
  <c r="O1213" i="13"/>
  <c r="O1209" i="13"/>
  <c r="O1205" i="13"/>
  <c r="O1201" i="13"/>
  <c r="O1197" i="13"/>
  <c r="O1193" i="13"/>
  <c r="O1189" i="13"/>
  <c r="O1185" i="13"/>
  <c r="O1181" i="13"/>
  <c r="O1177" i="13"/>
  <c r="O1173" i="13"/>
  <c r="O1169" i="13"/>
  <c r="O1165" i="13"/>
  <c r="O1161" i="13"/>
  <c r="O1157" i="13"/>
  <c r="O1153" i="13"/>
  <c r="O1149" i="13"/>
  <c r="O1145" i="13"/>
  <c r="O1141" i="13"/>
  <c r="O1137" i="13"/>
  <c r="O1133" i="13"/>
  <c r="O1129" i="13"/>
  <c r="O1125" i="13"/>
  <c r="O1121" i="13"/>
  <c r="O1117" i="13"/>
  <c r="O1113" i="13"/>
  <c r="O1109" i="13"/>
  <c r="O1105" i="13"/>
  <c r="O1101" i="13"/>
  <c r="O1097" i="13"/>
  <c r="O1093" i="13"/>
  <c r="O1089" i="13"/>
  <c r="O1085" i="13"/>
  <c r="O1081" i="13"/>
  <c r="O1077" i="13"/>
  <c r="O1073" i="13"/>
  <c r="O1069" i="13"/>
  <c r="O1065" i="13"/>
  <c r="O1061" i="13"/>
  <c r="O1057" i="13"/>
  <c r="O1053" i="13"/>
  <c r="O1049" i="13"/>
  <c r="O1045" i="13"/>
  <c r="O1041" i="13"/>
  <c r="O1037" i="13"/>
  <c r="O1033" i="13"/>
  <c r="O1029" i="13"/>
  <c r="O1025" i="13"/>
  <c r="O1021" i="13"/>
  <c r="O1017" i="13"/>
  <c r="O1013" i="13"/>
  <c r="O1009" i="13"/>
  <c r="O1005" i="13"/>
  <c r="O1001" i="13"/>
  <c r="O997" i="13"/>
  <c r="O993" i="13"/>
  <c r="O989" i="13"/>
  <c r="O985" i="13"/>
  <c r="O981" i="13"/>
  <c r="O977" i="13"/>
  <c r="O973" i="13"/>
  <c r="O969" i="13"/>
  <c r="O965" i="13"/>
  <c r="O961" i="13"/>
  <c r="O957" i="13"/>
  <c r="O953" i="13"/>
  <c r="O949" i="13"/>
  <c r="O945" i="13"/>
  <c r="O941" i="13"/>
  <c r="O937" i="13"/>
  <c r="O933" i="13"/>
  <c r="O929" i="13"/>
  <c r="O925" i="13"/>
  <c r="O921" i="13"/>
  <c r="O910" i="13"/>
  <c r="O878" i="13"/>
  <c r="O846" i="13"/>
  <c r="O1357" i="13"/>
  <c r="O1341" i="13"/>
  <c r="O1325" i="13"/>
  <c r="O886" i="13"/>
  <c r="O854" i="13"/>
  <c r="O913" i="13"/>
  <c r="O905" i="13"/>
  <c r="O897" i="13"/>
  <c r="O889" i="13"/>
  <c r="O881" i="13"/>
  <c r="O873" i="13"/>
  <c r="O865" i="13"/>
  <c r="O857" i="13"/>
  <c r="O849" i="13"/>
  <c r="O818" i="13"/>
  <c r="O786" i="13"/>
  <c r="O794" i="13"/>
  <c r="O917" i="13"/>
  <c r="O909" i="13"/>
  <c r="O901" i="13"/>
  <c r="O893" i="13"/>
  <c r="O885" i="13"/>
  <c r="O877" i="13"/>
  <c r="O869" i="13"/>
  <c r="O861" i="13"/>
  <c r="O853" i="13"/>
  <c r="O845" i="13"/>
  <c r="O841" i="13"/>
  <c r="O837" i="13"/>
  <c r="O833" i="13"/>
  <c r="O829" i="13"/>
  <c r="O825" i="13"/>
  <c r="O821" i="13"/>
  <c r="O802" i="13"/>
  <c r="O813" i="13"/>
  <c r="O805" i="13"/>
  <c r="O797" i="13"/>
  <c r="O789" i="13"/>
  <c r="O781" i="13"/>
  <c r="O777" i="13"/>
  <c r="O773" i="13"/>
  <c r="O769" i="13"/>
  <c r="O765" i="13"/>
  <c r="O761" i="13"/>
  <c r="O757" i="13"/>
  <c r="O753" i="13"/>
  <c r="O749" i="13"/>
  <c r="O745" i="13"/>
  <c r="O741" i="13"/>
  <c r="O737" i="13"/>
  <c r="O733" i="13"/>
  <c r="O729" i="13"/>
  <c r="O725" i="13"/>
  <c r="O721" i="13"/>
  <c r="O717" i="13"/>
  <c r="O713" i="13"/>
  <c r="O709" i="13"/>
  <c r="O705" i="13"/>
  <c r="O701" i="13"/>
  <c r="O697" i="13"/>
  <c r="O693" i="13"/>
  <c r="O689" i="13"/>
  <c r="O685" i="13"/>
  <c r="O681" i="13"/>
  <c r="O677" i="13"/>
  <c r="O673" i="13"/>
  <c r="O669" i="13"/>
  <c r="O665" i="13"/>
  <c r="O661" i="13"/>
  <c r="O657" i="13"/>
  <c r="O653" i="13"/>
  <c r="O649" i="13"/>
  <c r="O645" i="13"/>
  <c r="O641" i="13"/>
  <c r="O637" i="13"/>
  <c r="O633" i="13"/>
  <c r="O629" i="13"/>
  <c r="O625" i="13"/>
  <c r="O621" i="13"/>
  <c r="O617" i="13"/>
  <c r="O613" i="13"/>
  <c r="O609" i="13"/>
  <c r="O605" i="13"/>
  <c r="O601" i="13"/>
  <c r="O597" i="13"/>
  <c r="O593" i="13"/>
  <c r="O589" i="13"/>
  <c r="O585" i="13"/>
  <c r="O581" i="13"/>
  <c r="O577" i="13"/>
  <c r="O573" i="13"/>
  <c r="O569" i="13"/>
  <c r="O565" i="13"/>
  <c r="O561" i="13"/>
  <c r="O557" i="13"/>
  <c r="O553" i="13"/>
  <c r="O549" i="13"/>
  <c r="O545" i="13"/>
  <c r="O541" i="13"/>
  <c r="O537" i="13"/>
  <c r="O533" i="13"/>
  <c r="O529" i="13"/>
  <c r="O525" i="13"/>
  <c r="O521" i="13"/>
  <c r="O517" i="13"/>
  <c r="O513" i="13"/>
  <c r="O497" i="13"/>
  <c r="O481" i="13"/>
  <c r="O465" i="13"/>
  <c r="O817" i="13"/>
  <c r="O809" i="13"/>
  <c r="O801" i="13"/>
  <c r="O793" i="13"/>
  <c r="O785" i="13"/>
  <c r="O382" i="13"/>
  <c r="O386" i="13"/>
  <c r="O252" i="13"/>
  <c r="O236" i="13"/>
  <c r="O220" i="13"/>
  <c r="O204" i="13"/>
  <c r="O188" i="13"/>
  <c r="O244" i="13"/>
  <c r="O228" i="13"/>
  <c r="O212" i="13"/>
  <c r="O196" i="13"/>
  <c r="O180" i="13"/>
  <c r="O105" i="13"/>
  <c r="O165" i="13"/>
  <c r="O161" i="13"/>
  <c r="O157" i="13"/>
  <c r="O153" i="13"/>
  <c r="O149" i="13"/>
  <c r="AK85" i="15" l="1"/>
  <c r="S85" i="15"/>
  <c r="Z86" i="15"/>
  <c r="Y87" i="15"/>
  <c r="AO86" i="15"/>
  <c r="AE86" i="15"/>
  <c r="AD85" i="15"/>
  <c r="U87" i="15"/>
  <c r="X87" i="15"/>
  <c r="R86" i="15"/>
  <c r="AD87" i="15"/>
  <c r="W86" i="15"/>
  <c r="AC85" i="15"/>
  <c r="Q87" i="15"/>
  <c r="AG87" i="15"/>
  <c r="AH86" i="15"/>
  <c r="AB87" i="15"/>
  <c r="M86" i="15"/>
  <c r="AL85" i="15"/>
  <c r="AN86" i="15"/>
  <c r="AK86" i="15"/>
  <c r="AQ85" i="15"/>
  <c r="W87" i="15"/>
  <c r="W85" i="15"/>
  <c r="S87" i="15"/>
  <c r="M85" i="15"/>
  <c r="AH85" i="15"/>
  <c r="AM87" i="15"/>
  <c r="X86" i="15"/>
  <c r="O86" i="15"/>
  <c r="AH87" i="15"/>
  <c r="X85" i="15"/>
  <c r="AC87" i="15"/>
  <c r="Q86" i="15"/>
  <c r="V85" i="15"/>
  <c r="Y86" i="15"/>
  <c r="T85" i="15"/>
  <c r="V86" i="15"/>
  <c r="AD86" i="15"/>
  <c r="AN85" i="15"/>
  <c r="V87" i="15"/>
  <c r="AL86" i="15"/>
  <c r="N85" i="15"/>
  <c r="AO85" i="15"/>
  <c r="AL87" i="15"/>
  <c r="Q85" i="15"/>
  <c r="N87" i="15"/>
  <c r="AF85" i="15"/>
  <c r="AP87" i="15"/>
  <c r="AG86" i="15"/>
  <c r="AB85" i="15"/>
  <c r="T86" i="15"/>
  <c r="AJ87" i="15"/>
  <c r="AE85" i="15"/>
  <c r="P85" i="15"/>
  <c r="P86" i="15"/>
  <c r="AM85" i="15"/>
  <c r="AI87" i="15"/>
  <c r="U86" i="15"/>
  <c r="AK87" i="15"/>
  <c r="O87" i="15"/>
  <c r="AQ87" i="15"/>
  <c r="U85" i="15"/>
  <c r="AG85" i="15"/>
  <c r="AJ85" i="15"/>
  <c r="AN87" i="15"/>
  <c r="AB86" i="15"/>
  <c r="Z85" i="15"/>
  <c r="Z87" i="15"/>
  <c r="AJ86" i="15"/>
  <c r="AI86" i="15"/>
  <c r="AP86" i="15"/>
  <c r="P87" i="15"/>
  <c r="AA86" i="15"/>
  <c r="AQ86" i="15"/>
  <c r="AF86" i="15"/>
  <c r="S86" i="15"/>
  <c r="AO87" i="15"/>
  <c r="T87" i="15"/>
  <c r="N86" i="15"/>
  <c r="AE87" i="15"/>
  <c r="AM86" i="15"/>
  <c r="AI85" i="15"/>
  <c r="R85" i="15"/>
  <c r="AF87" i="15"/>
  <c r="Y85" i="15"/>
  <c r="AP85" i="15"/>
  <c r="M87" i="15"/>
  <c r="AA87" i="15"/>
  <c r="AC86" i="15"/>
  <c r="R87" i="15"/>
  <c r="I6" i="13"/>
  <c r="I5" i="13"/>
  <c r="I4" i="13"/>
  <c r="R2" i="13"/>
  <c r="I2" i="13"/>
  <c r="I1" i="13"/>
  <c r="I4" i="12"/>
  <c r="I2" i="12"/>
  <c r="I1" i="12"/>
  <c r="O2" i="13" l="1"/>
  <c r="I6" i="12"/>
  <c r="I5" i="12"/>
  <c r="I1" i="8" l="1"/>
  <c r="I6" i="8"/>
  <c r="I5" i="8"/>
  <c r="I4" i="8"/>
  <c r="I2" i="8"/>
  <c r="F86" i="1" l="1"/>
  <c r="F6" i="1"/>
  <c r="C23" i="4" l="1"/>
  <c r="C12" i="4"/>
  <c r="B17" i="2"/>
  <c r="Z82" i="1"/>
  <c r="U51" i="1"/>
  <c r="AN26" i="1"/>
  <c r="U31" i="1"/>
  <c r="W74" i="1"/>
  <c r="AJ25" i="1"/>
  <c r="T54" i="1"/>
  <c r="M30" i="1"/>
  <c r="AH74" i="1"/>
  <c r="U30" i="1"/>
  <c r="O57" i="1"/>
  <c r="S81" i="1"/>
  <c r="W51" i="1"/>
  <c r="AI49" i="1"/>
  <c r="AM80" i="1"/>
  <c r="AA24" i="1"/>
  <c r="U52" i="1"/>
  <c r="Q77" i="1"/>
  <c r="AL28" i="1"/>
  <c r="T80" i="1"/>
  <c r="N28" i="1"/>
  <c r="AP51" i="1"/>
  <c r="AQ53" i="1"/>
  <c r="O76" i="1"/>
  <c r="Z53" i="1"/>
  <c r="AE54" i="1"/>
  <c r="AE80" i="1"/>
  <c r="AI29" i="1"/>
  <c r="V81" i="1"/>
  <c r="AG51" i="1"/>
  <c r="AF31" i="1"/>
  <c r="O77" i="1"/>
  <c r="V28" i="1"/>
  <c r="AE32" i="1"/>
  <c r="AA82" i="1"/>
  <c r="AO80" i="1"/>
  <c r="AQ32" i="1"/>
  <c r="AE50" i="1"/>
  <c r="O80" i="1"/>
  <c r="AJ76" i="1"/>
  <c r="Z55" i="1"/>
  <c r="AK27" i="1"/>
  <c r="AN74" i="1"/>
  <c r="AL24" i="1"/>
  <c r="AH75" i="1"/>
  <c r="R32" i="1"/>
  <c r="AM28" i="1"/>
  <c r="AC32" i="1"/>
  <c r="AE25" i="1"/>
  <c r="AC80" i="1"/>
  <c r="AQ74" i="1"/>
  <c r="AC49" i="1"/>
  <c r="P50" i="1"/>
  <c r="AF27" i="1"/>
  <c r="R28" i="1"/>
  <c r="X28" i="1"/>
  <c r="AP30" i="1"/>
  <c r="Y55" i="1"/>
  <c r="AI74" i="1"/>
  <c r="R51" i="1"/>
  <c r="AG78" i="1"/>
  <c r="AH57" i="1"/>
  <c r="Y57" i="1"/>
  <c r="N32" i="1"/>
  <c r="S26" i="1"/>
  <c r="Y28" i="1"/>
  <c r="AI77" i="1"/>
  <c r="AK30" i="1"/>
  <c r="AI82" i="1"/>
  <c r="Q79" i="1"/>
  <c r="O55" i="1"/>
  <c r="AG56" i="1"/>
  <c r="AN29" i="1"/>
  <c r="N49" i="1"/>
  <c r="AI50" i="1"/>
  <c r="S76" i="1"/>
  <c r="AK82" i="1"/>
  <c r="P32" i="1"/>
  <c r="N50" i="1"/>
  <c r="U26" i="1"/>
  <c r="X31" i="1"/>
  <c r="AF79" i="1"/>
  <c r="S78" i="1"/>
  <c r="AG32" i="1"/>
  <c r="S28" i="1"/>
  <c r="W57" i="1"/>
  <c r="AM24" i="1"/>
  <c r="AN28" i="1"/>
  <c r="AH79" i="1"/>
  <c r="V31" i="1"/>
  <c r="Y30" i="1"/>
  <c r="AH26" i="1"/>
  <c r="AI25" i="1"/>
  <c r="AD29" i="1"/>
  <c r="U53" i="1"/>
  <c r="Y27" i="1"/>
  <c r="V26" i="1"/>
  <c r="V32" i="1"/>
  <c r="AG50" i="1"/>
  <c r="AE51" i="1"/>
  <c r="AG26" i="1"/>
  <c r="O29" i="1"/>
  <c r="AN55" i="1"/>
  <c r="AD57" i="1"/>
  <c r="Q24" i="1"/>
  <c r="AG74" i="1"/>
  <c r="R81" i="1"/>
  <c r="V29" i="1"/>
  <c r="AM52" i="1"/>
  <c r="AO25" i="1"/>
  <c r="AF75" i="1"/>
  <c r="AQ81" i="1"/>
  <c r="AH50" i="1"/>
  <c r="R29" i="1"/>
  <c r="S77" i="1"/>
  <c r="AA30" i="1"/>
  <c r="AO75" i="1"/>
  <c r="AP79" i="1"/>
  <c r="AH82" i="1"/>
  <c r="AA74" i="1"/>
  <c r="R77" i="1"/>
  <c r="P82" i="1"/>
  <c r="AM77" i="1"/>
  <c r="T81" i="1"/>
  <c r="W28" i="1"/>
  <c r="AC24" i="1"/>
  <c r="AA26" i="1"/>
  <c r="W32" i="1"/>
  <c r="AJ27" i="1"/>
  <c r="S32" i="1"/>
  <c r="AC25" i="1"/>
  <c r="AC57" i="1"/>
  <c r="W54" i="1"/>
  <c r="AE24" i="1"/>
  <c r="O82" i="1"/>
  <c r="M53" i="1"/>
  <c r="AN53" i="1"/>
  <c r="AK31" i="1"/>
  <c r="N29" i="1"/>
  <c r="AO29" i="1"/>
  <c r="S27" i="1"/>
  <c r="V49" i="1"/>
  <c r="W55" i="1"/>
  <c r="AH31" i="1"/>
  <c r="AK77" i="1"/>
  <c r="N51" i="1"/>
  <c r="AA52" i="1"/>
  <c r="T51" i="1"/>
  <c r="AO76" i="1"/>
  <c r="X77" i="1"/>
  <c r="V76" i="1"/>
  <c r="AE74" i="1"/>
  <c r="AF56" i="1"/>
  <c r="AF50" i="1"/>
  <c r="AO55" i="1"/>
  <c r="AN24" i="1"/>
  <c r="AK76" i="1"/>
  <c r="AC50" i="1"/>
  <c r="AF80" i="1"/>
  <c r="R79" i="1"/>
  <c r="AJ51" i="1"/>
  <c r="X74" i="1"/>
  <c r="AQ25" i="1"/>
  <c r="AO74" i="1"/>
  <c r="AD32" i="1"/>
  <c r="AF55" i="1"/>
  <c r="AQ55" i="1"/>
  <c r="AM78" i="1"/>
  <c r="AC54" i="1"/>
  <c r="AI27" i="1"/>
  <c r="AQ80" i="1"/>
  <c r="O30" i="1"/>
  <c r="AA76" i="1"/>
  <c r="AB74" i="1"/>
  <c r="O75" i="1"/>
  <c r="V75" i="1"/>
  <c r="AC31" i="1"/>
  <c r="AO31" i="1"/>
  <c r="AN78" i="1"/>
  <c r="P54" i="1"/>
  <c r="Z76" i="1"/>
  <c r="U57" i="1"/>
  <c r="AB51" i="1"/>
  <c r="AG57" i="1"/>
  <c r="AM81" i="1"/>
  <c r="AF51" i="1"/>
  <c r="Y76" i="1"/>
  <c r="N25" i="1"/>
  <c r="S74" i="1"/>
  <c r="Z74" i="1"/>
  <c r="AL52" i="1"/>
  <c r="S25" i="1"/>
  <c r="R26" i="1"/>
  <c r="AJ56" i="1"/>
  <c r="X82" i="1"/>
  <c r="N78" i="1"/>
  <c r="AF52" i="1"/>
  <c r="U54" i="1"/>
  <c r="Q50" i="1"/>
  <c r="AK51" i="1"/>
  <c r="AJ31" i="1"/>
  <c r="AL76" i="1"/>
  <c r="V27" i="1"/>
  <c r="AE28" i="1"/>
  <c r="U49" i="1"/>
  <c r="AG55" i="1"/>
  <c r="AB81" i="1"/>
  <c r="AJ57" i="1"/>
  <c r="R49" i="1"/>
  <c r="W52" i="1"/>
  <c r="AL80" i="1"/>
  <c r="AK53" i="1"/>
  <c r="Y26" i="1"/>
  <c r="Z26" i="1"/>
  <c r="U77" i="1"/>
  <c r="AH56" i="1"/>
  <c r="M52" i="1"/>
  <c r="X26" i="1"/>
  <c r="AN76" i="1"/>
  <c r="Z28" i="1"/>
  <c r="AH32" i="1"/>
  <c r="Z81" i="1"/>
  <c r="AJ49" i="1"/>
  <c r="U25" i="1"/>
  <c r="S49" i="1"/>
  <c r="AD82" i="1"/>
  <c r="AK25" i="1"/>
  <c r="AF76" i="1"/>
  <c r="AM53" i="1"/>
  <c r="AN25" i="1"/>
  <c r="P81" i="1"/>
  <c r="N56" i="1"/>
  <c r="AD54" i="1"/>
  <c r="R30" i="1"/>
  <c r="Y29" i="1"/>
  <c r="M28" i="1"/>
  <c r="Q25" i="1"/>
  <c r="U81" i="1"/>
  <c r="M31" i="1"/>
  <c r="AC26" i="1"/>
  <c r="AD28" i="1"/>
  <c r="AN75" i="1"/>
  <c r="S31" i="1"/>
  <c r="O79" i="1"/>
  <c r="M79" i="1"/>
  <c r="AC76" i="1"/>
  <c r="AQ30" i="1"/>
  <c r="AQ26" i="1"/>
  <c r="AD51" i="1"/>
  <c r="AF77" i="1"/>
  <c r="V55" i="1"/>
  <c r="AK24" i="1"/>
  <c r="AJ55" i="1"/>
  <c r="AP28" i="1"/>
  <c r="AH81" i="1"/>
  <c r="M57" i="1"/>
  <c r="S54" i="1"/>
  <c r="AK74" i="1"/>
  <c r="Z56" i="1"/>
  <c r="V57" i="1"/>
  <c r="Y52" i="1"/>
  <c r="M78" i="1"/>
  <c r="AP29" i="1"/>
  <c r="AC82" i="1"/>
  <c r="W30" i="1"/>
  <c r="AI26" i="1"/>
  <c r="Q57" i="1"/>
  <c r="T75" i="1"/>
  <c r="AD52" i="1"/>
  <c r="AG28" i="1"/>
  <c r="O53" i="1"/>
  <c r="AJ53" i="1"/>
  <c r="AQ49" i="1"/>
  <c r="X78" i="1"/>
  <c r="AD78" i="1"/>
  <c r="S56" i="1"/>
  <c r="AL75" i="1"/>
  <c r="AP32" i="1"/>
  <c r="V25" i="1"/>
  <c r="T25" i="1"/>
  <c r="AD75" i="1"/>
  <c r="AJ50" i="1"/>
  <c r="AI78" i="1"/>
  <c r="Q75" i="1"/>
  <c r="AQ27" i="1"/>
  <c r="AP25" i="1"/>
  <c r="U28" i="1"/>
  <c r="AL51" i="1"/>
  <c r="AL74" i="1"/>
  <c r="U76" i="1"/>
  <c r="U74" i="1"/>
  <c r="AB82" i="1"/>
  <c r="O28" i="1"/>
  <c r="W49" i="1"/>
  <c r="V56" i="1"/>
  <c r="AJ80" i="1"/>
  <c r="W76" i="1"/>
  <c r="Y54" i="1"/>
  <c r="Y75" i="1"/>
  <c r="M32" i="1"/>
  <c r="Y80" i="1"/>
  <c r="AO51" i="1"/>
  <c r="P28" i="1"/>
  <c r="Y32" i="1"/>
  <c r="N75" i="1"/>
  <c r="AG30" i="1"/>
  <c r="AL29" i="1"/>
  <c r="AL57" i="1"/>
  <c r="N79" i="1"/>
  <c r="AK49" i="1"/>
  <c r="Z52" i="1"/>
  <c r="T56" i="1"/>
  <c r="AO56" i="1"/>
  <c r="AL49" i="1"/>
  <c r="M56" i="1"/>
  <c r="O25" i="1"/>
  <c r="AM79" i="1"/>
  <c r="AE31" i="1"/>
  <c r="AC56" i="1"/>
  <c r="AF54" i="1"/>
  <c r="AN27" i="1"/>
  <c r="Z51" i="1"/>
  <c r="AB76" i="1"/>
  <c r="AJ78" i="1"/>
  <c r="AD26" i="1"/>
  <c r="R75" i="1"/>
  <c r="AA55" i="1"/>
  <c r="AP55" i="1"/>
  <c r="Y49" i="1"/>
  <c r="AB77" i="1"/>
  <c r="AF81" i="1"/>
  <c r="M51" i="1"/>
  <c r="W24" i="1"/>
  <c r="R74" i="1"/>
  <c r="AO28" i="1"/>
  <c r="AD79" i="1"/>
  <c r="AA25" i="1"/>
  <c r="Z75" i="1"/>
  <c r="S57" i="1"/>
  <c r="AA54" i="1"/>
  <c r="AO32" i="1"/>
  <c r="AQ50" i="1"/>
  <c r="AP27" i="1"/>
  <c r="Q76" i="1"/>
  <c r="W53" i="1"/>
  <c r="AP56" i="1"/>
  <c r="AG49" i="1"/>
  <c r="S79" i="1"/>
  <c r="W79" i="1"/>
  <c r="AA75" i="1"/>
  <c r="P52" i="1"/>
  <c r="Z27" i="1"/>
  <c r="Q54" i="1"/>
  <c r="AL26" i="1"/>
  <c r="AO49" i="1"/>
  <c r="AO81" i="1"/>
  <c r="AI32" i="1"/>
  <c r="AL78" i="1"/>
  <c r="AP80" i="1"/>
  <c r="N81" i="1"/>
  <c r="X80" i="1"/>
  <c r="AI81" i="1"/>
  <c r="Z80" i="1"/>
  <c r="AM50" i="1"/>
  <c r="Q51" i="1"/>
  <c r="R82" i="1"/>
  <c r="V78" i="1"/>
  <c r="AF30" i="1"/>
  <c r="AN79" i="1"/>
  <c r="P76" i="1"/>
  <c r="M26" i="1"/>
  <c r="AE76" i="1"/>
  <c r="S80" i="1"/>
  <c r="V52" i="1"/>
  <c r="AL53" i="1"/>
  <c r="X79" i="1"/>
  <c r="AL25" i="1"/>
  <c r="Q27" i="1"/>
  <c r="AP52" i="1"/>
  <c r="Q74" i="1"/>
  <c r="AK56" i="1"/>
  <c r="AE52" i="1"/>
  <c r="Q53" i="1"/>
  <c r="X25" i="1"/>
  <c r="AK28" i="1"/>
  <c r="AJ54" i="1"/>
  <c r="S82" i="1"/>
  <c r="R24" i="1"/>
  <c r="X57" i="1"/>
  <c r="R56" i="1"/>
  <c r="AQ77" i="1"/>
  <c r="M55" i="1"/>
  <c r="S51" i="1"/>
  <c r="AJ28" i="1"/>
  <c r="M80" i="1"/>
  <c r="R55" i="1"/>
  <c r="N55" i="1"/>
  <c r="AC30" i="1"/>
  <c r="AJ79" i="1"/>
  <c r="V50" i="1"/>
  <c r="AF26" i="1"/>
  <c r="AK75" i="1"/>
  <c r="O52" i="1"/>
  <c r="Y77" i="1"/>
  <c r="Y31" i="1"/>
  <c r="M29" i="1"/>
  <c r="T49" i="1"/>
  <c r="X52" i="1"/>
  <c r="Z57" i="1"/>
  <c r="AD55" i="1"/>
  <c r="X30" i="1"/>
  <c r="O78" i="1"/>
  <c r="O74" i="1"/>
  <c r="O56" i="1"/>
  <c r="X75" i="1"/>
  <c r="U78" i="1"/>
  <c r="Z49" i="1"/>
  <c r="S24" i="1"/>
  <c r="AA29" i="1"/>
  <c r="AE82" i="1"/>
  <c r="S75" i="1"/>
  <c r="W81" i="1"/>
  <c r="AN56" i="1"/>
  <c r="Y79" i="1"/>
  <c r="AN30" i="1"/>
  <c r="Y74" i="1"/>
  <c r="AO50" i="1"/>
  <c r="AC79" i="1"/>
  <c r="X51" i="1"/>
  <c r="AO52" i="1"/>
  <c r="V80" i="1"/>
  <c r="N54" i="1"/>
  <c r="P55" i="1"/>
  <c r="AQ57" i="1"/>
  <c r="AP78" i="1"/>
  <c r="AF53" i="1"/>
  <c r="AB54" i="1"/>
  <c r="N31" i="1"/>
  <c r="W80" i="1"/>
  <c r="AD30" i="1"/>
  <c r="W82" i="1"/>
  <c r="AE75" i="1"/>
  <c r="Q80" i="1"/>
  <c r="AM31" i="1"/>
  <c r="T82" i="1"/>
  <c r="AC27" i="1"/>
  <c r="T27" i="1"/>
  <c r="AQ78" i="1"/>
  <c r="M27" i="1"/>
  <c r="AL31" i="1"/>
  <c r="AG29" i="1"/>
  <c r="T31" i="1"/>
  <c r="AH55" i="1"/>
  <c r="AP53" i="1"/>
  <c r="R31" i="1"/>
  <c r="AP81" i="1"/>
  <c r="AI52" i="1"/>
  <c r="AA28" i="1"/>
  <c r="AH25" i="1"/>
  <c r="AL77" i="1"/>
  <c r="O32" i="1"/>
  <c r="AF25" i="1"/>
  <c r="AB53" i="1"/>
  <c r="AH54" i="1"/>
  <c r="AQ54" i="1"/>
  <c r="U56" i="1"/>
  <c r="AB30" i="1"/>
  <c r="AD74" i="1"/>
  <c r="AP49" i="1"/>
  <c r="P77" i="1"/>
  <c r="AB75" i="1"/>
  <c r="AJ29" i="1"/>
  <c r="V79" i="1"/>
  <c r="S55" i="1"/>
  <c r="AA81" i="1"/>
  <c r="AG31" i="1"/>
  <c r="AJ26" i="1"/>
  <c r="W50" i="1"/>
  <c r="AM27" i="1"/>
  <c r="S29" i="1"/>
  <c r="AB80" i="1"/>
  <c r="AG25" i="1"/>
  <c r="AP26" i="1"/>
  <c r="X55" i="1"/>
  <c r="AF49" i="1"/>
  <c r="AH24" i="1"/>
  <c r="AJ81" i="1"/>
  <c r="AP74" i="1"/>
  <c r="AA80" i="1"/>
  <c r="AD53" i="1"/>
  <c r="Z78" i="1"/>
  <c r="N30" i="1"/>
  <c r="P49" i="1"/>
  <c r="P79" i="1"/>
  <c r="AJ75" i="1"/>
  <c r="R50" i="1"/>
  <c r="AI53" i="1"/>
  <c r="AO27" i="1"/>
  <c r="AK32" i="1"/>
  <c r="S52" i="1"/>
  <c r="P57" i="1"/>
  <c r="U75" i="1"/>
  <c r="V24" i="1"/>
  <c r="N82" i="1"/>
  <c r="AE53" i="1"/>
  <c r="T32" i="1"/>
  <c r="AI51" i="1"/>
  <c r="AD81" i="1"/>
  <c r="AD27" i="1"/>
  <c r="AB32" i="1"/>
  <c r="W75" i="1"/>
  <c r="AF24" i="1"/>
  <c r="Q56" i="1"/>
  <c r="AI28" i="1"/>
  <c r="AP54" i="1"/>
  <c r="AM82" i="1"/>
  <c r="Q52" i="1"/>
  <c r="AH80" i="1"/>
  <c r="AN50" i="1"/>
  <c r="AB27" i="1"/>
  <c r="AO79" i="1"/>
  <c r="AL27" i="1"/>
  <c r="U27" i="1"/>
  <c r="T50" i="1"/>
  <c r="AI54" i="1"/>
  <c r="T29" i="1"/>
  <c r="AK81" i="1"/>
  <c r="Y51" i="1"/>
  <c r="X49" i="1"/>
  <c r="T77" i="1"/>
  <c r="P26" i="1"/>
  <c r="AK29" i="1"/>
  <c r="Y24" i="1"/>
  <c r="AH30" i="1"/>
  <c r="X32" i="1"/>
  <c r="AA50" i="1"/>
  <c r="AD80" i="1"/>
  <c r="X29" i="1"/>
  <c r="W29" i="1"/>
  <c r="AQ75" i="1"/>
  <c r="AJ24" i="1"/>
  <c r="AF82" i="1"/>
  <c r="AP77" i="1"/>
  <c r="N57" i="1"/>
  <c r="AF29" i="1"/>
  <c r="P25" i="1"/>
  <c r="AI80" i="1"/>
  <c r="M77" i="1"/>
  <c r="AB31" i="1"/>
  <c r="AQ76" i="1"/>
  <c r="T55" i="1"/>
  <c r="N53" i="1"/>
  <c r="AP57" i="1"/>
  <c r="R78" i="1"/>
  <c r="AA49" i="1"/>
  <c r="AC78" i="1"/>
  <c r="AL56" i="1"/>
  <c r="AG75" i="1"/>
  <c r="AE78" i="1"/>
  <c r="X53" i="1"/>
  <c r="U79" i="1"/>
  <c r="AB28" i="1"/>
  <c r="P74" i="1"/>
  <c r="AH53" i="1"/>
  <c r="AA31" i="1"/>
  <c r="AB78" i="1"/>
  <c r="AF78" i="1"/>
  <c r="Q78" i="1"/>
  <c r="AQ29" i="1"/>
  <c r="AC55" i="1"/>
  <c r="X27" i="1"/>
  <c r="AH51" i="1"/>
  <c r="AJ74" i="1"/>
  <c r="N52" i="1"/>
  <c r="P56" i="1"/>
  <c r="T78" i="1"/>
  <c r="X50" i="1"/>
  <c r="AC53" i="1"/>
  <c r="AI24" i="1"/>
  <c r="AC81" i="1"/>
  <c r="AN77" i="1"/>
  <c r="S53" i="1"/>
  <c r="AP76" i="1"/>
  <c r="AM51" i="1"/>
  <c r="Q28" i="1"/>
  <c r="AM75" i="1"/>
  <c r="AO77" i="1"/>
  <c r="AE79" i="1"/>
  <c r="V53" i="1"/>
  <c r="AG52" i="1"/>
  <c r="P31" i="1"/>
  <c r="AG80" i="1"/>
  <c r="T24" i="1"/>
  <c r="AD49" i="1"/>
  <c r="AI57" i="1"/>
  <c r="AA56" i="1"/>
  <c r="Z24" i="1"/>
  <c r="AK26" i="1"/>
  <c r="AG77" i="1"/>
  <c r="AA57" i="1"/>
  <c r="Z25" i="1"/>
  <c r="Y50" i="1"/>
  <c r="AC29" i="1"/>
  <c r="AG82" i="1"/>
  <c r="AC52" i="1"/>
  <c r="AH49" i="1"/>
  <c r="Q31" i="1"/>
  <c r="AK79" i="1"/>
  <c r="AL32" i="1"/>
  <c r="AN81" i="1"/>
  <c r="AC28" i="1"/>
  <c r="AB55" i="1"/>
  <c r="AM30" i="1"/>
  <c r="M81" i="1"/>
  <c r="AN82" i="1"/>
  <c r="P30" i="1"/>
  <c r="Q81" i="1"/>
  <c r="AN51" i="1"/>
  <c r="AF28" i="1"/>
  <c r="T74" i="1"/>
  <c r="AJ30" i="1"/>
  <c r="R54" i="1"/>
  <c r="AA79" i="1"/>
  <c r="AL82" i="1"/>
  <c r="P53" i="1"/>
  <c r="AI75" i="1"/>
  <c r="AF32" i="1"/>
  <c r="AB29" i="1"/>
  <c r="P29" i="1"/>
  <c r="AM57" i="1"/>
  <c r="AK57" i="1"/>
  <c r="AF57" i="1"/>
  <c r="AG81" i="1"/>
  <c r="AP82" i="1"/>
  <c r="R57" i="1"/>
  <c r="AM74" i="1"/>
  <c r="AE57" i="1"/>
  <c r="AG79" i="1"/>
  <c r="N74" i="1"/>
  <c r="AE81" i="1"/>
  <c r="AJ32" i="1"/>
  <c r="V77" i="1"/>
  <c r="AH52" i="1"/>
  <c r="AO24" i="1"/>
  <c r="AI30" i="1"/>
  <c r="Q55" i="1"/>
  <c r="V74" i="1"/>
  <c r="P27" i="1"/>
  <c r="AQ31" i="1"/>
  <c r="AD24" i="1"/>
  <c r="AE77" i="1"/>
  <c r="AC51" i="1"/>
  <c r="Q82" i="1"/>
  <c r="AH78" i="1"/>
  <c r="AD76" i="1"/>
  <c r="Q30" i="1"/>
  <c r="AK55" i="1"/>
  <c r="AI79" i="1"/>
  <c r="M76" i="1"/>
  <c r="AH28" i="1"/>
  <c r="AB24" i="1"/>
  <c r="AO26" i="1"/>
  <c r="AJ82" i="1"/>
  <c r="AE29" i="1"/>
  <c r="Z50" i="1"/>
  <c r="Z79" i="1"/>
  <c r="N24" i="1"/>
  <c r="AA27" i="1"/>
  <c r="Y78" i="1"/>
  <c r="N80" i="1"/>
  <c r="AL54" i="1"/>
  <c r="U80" i="1"/>
  <c r="AH77" i="1"/>
  <c r="AI56" i="1"/>
  <c r="O27" i="1"/>
  <c r="AE56" i="1"/>
  <c r="AO78" i="1"/>
  <c r="AI31" i="1"/>
  <c r="AH29" i="1"/>
  <c r="AN32" i="1"/>
  <c r="T76" i="1"/>
  <c r="AP50" i="1"/>
  <c r="P78" i="1"/>
  <c r="Z77" i="1"/>
  <c r="U82" i="1"/>
  <c r="AD25" i="1"/>
  <c r="AF74" i="1"/>
  <c r="AG27" i="1"/>
  <c r="AO57" i="1"/>
  <c r="AN52" i="1"/>
  <c r="AQ51" i="1"/>
  <c r="S50" i="1"/>
  <c r="AK50" i="1"/>
  <c r="AI76" i="1"/>
  <c r="N76" i="1"/>
  <c r="N26" i="1"/>
  <c r="AB25" i="1"/>
  <c r="AM25" i="1"/>
  <c r="T79" i="1"/>
  <c r="Y82" i="1"/>
  <c r="AI55" i="1"/>
  <c r="N27" i="1"/>
  <c r="AQ28" i="1"/>
  <c r="AQ52" i="1"/>
  <c r="AK52" i="1"/>
  <c r="O26" i="1"/>
  <c r="AB52" i="1"/>
  <c r="W31" i="1"/>
  <c r="AQ79" i="1"/>
  <c r="AO82" i="1"/>
  <c r="Q26" i="1"/>
  <c r="AB26" i="1"/>
  <c r="AA78" i="1"/>
  <c r="AD56" i="1"/>
  <c r="AQ82" i="1"/>
  <c r="AE26" i="1"/>
  <c r="AB50" i="1"/>
  <c r="X76" i="1"/>
  <c r="AC75" i="1"/>
  <c r="T30" i="1"/>
  <c r="AN80" i="1"/>
  <c r="U29" i="1"/>
  <c r="AP31" i="1"/>
  <c r="R53" i="1"/>
  <c r="P51" i="1"/>
  <c r="AK80" i="1"/>
  <c r="AN54" i="1"/>
  <c r="X56" i="1"/>
  <c r="AO53" i="1"/>
  <c r="Y56" i="1"/>
  <c r="W25" i="1"/>
  <c r="AG54" i="1"/>
  <c r="V30" i="1"/>
  <c r="P75" i="1"/>
  <c r="X54" i="1"/>
  <c r="V51" i="1"/>
  <c r="AD77" i="1"/>
  <c r="AG53" i="1"/>
  <c r="AN57" i="1"/>
  <c r="AM76" i="1"/>
  <c r="U55" i="1"/>
  <c r="AP24" i="1"/>
  <c r="AL50" i="1"/>
  <c r="O51" i="1"/>
  <c r="V54" i="1"/>
  <c r="T26" i="1"/>
  <c r="R52" i="1"/>
  <c r="AE27" i="1"/>
  <c r="AA32" i="1"/>
  <c r="W77" i="1"/>
  <c r="AJ52" i="1"/>
  <c r="AD50" i="1"/>
  <c r="Q29" i="1"/>
  <c r="AA51" i="1"/>
  <c r="AC77" i="1"/>
  <c r="AG24" i="1"/>
  <c r="P24" i="1"/>
  <c r="AQ24" i="1"/>
  <c r="Y25" i="1"/>
  <c r="W78" i="1"/>
  <c r="T28" i="1"/>
  <c r="AC74" i="1"/>
  <c r="O49" i="1"/>
  <c r="AB79" i="1"/>
  <c r="AA53" i="1"/>
  <c r="AM54" i="1"/>
  <c r="Q49" i="1"/>
  <c r="X24" i="1"/>
  <c r="AB49" i="1"/>
  <c r="AH27" i="1"/>
  <c r="AM26" i="1"/>
  <c r="AL79" i="1"/>
  <c r="Z31" i="1"/>
  <c r="U50" i="1"/>
  <c r="T57" i="1"/>
  <c r="AQ56" i="1"/>
  <c r="O24" i="1"/>
  <c r="AL81" i="1"/>
  <c r="O50" i="1"/>
  <c r="AB57" i="1"/>
  <c r="S30" i="1"/>
  <c r="T52" i="1"/>
  <c r="Z29" i="1"/>
  <c r="O81" i="1"/>
  <c r="AD31" i="1"/>
  <c r="M54" i="1"/>
  <c r="U24" i="1"/>
  <c r="Y53" i="1"/>
  <c r="M82" i="1"/>
  <c r="R76" i="1"/>
  <c r="R25" i="1"/>
  <c r="AL55" i="1"/>
  <c r="AA77" i="1"/>
  <c r="Z30" i="1"/>
  <c r="X81" i="1"/>
  <c r="AP75" i="1"/>
  <c r="AM32" i="1"/>
  <c r="M49" i="1"/>
  <c r="AG76" i="1"/>
  <c r="Y81" i="1"/>
  <c r="R27" i="1"/>
  <c r="AE30" i="1"/>
  <c r="AK78" i="1"/>
  <c r="W26" i="1"/>
  <c r="AM29" i="1"/>
  <c r="O54" i="1"/>
  <c r="AE49" i="1"/>
  <c r="AN31" i="1"/>
  <c r="U32" i="1"/>
  <c r="Z54" i="1"/>
  <c r="AM49" i="1"/>
  <c r="AB56" i="1"/>
  <c r="AN49" i="1"/>
  <c r="AJ77" i="1"/>
  <c r="AE55" i="1"/>
  <c r="AO54" i="1"/>
  <c r="V82" i="1"/>
  <c r="Z32" i="1"/>
  <c r="AH76" i="1"/>
  <c r="AM55" i="1"/>
  <c r="R80" i="1"/>
  <c r="AL30" i="1"/>
  <c r="N77" i="1"/>
  <c r="AK54" i="1"/>
  <c r="W56" i="1"/>
  <c r="W27" i="1"/>
  <c r="Q32" i="1"/>
  <c r="T53" i="1"/>
  <c r="AO30" i="1"/>
  <c r="AM56" i="1"/>
  <c r="O31" i="1"/>
  <c r="P80" i="1"/>
  <c r="P73" i="1" l="1"/>
  <c r="AO23" i="1"/>
  <c r="N72" i="1"/>
  <c r="AL23" i="1"/>
  <c r="R73" i="1"/>
  <c r="AM48" i="1"/>
  <c r="AE48" i="1"/>
  <c r="AJ72" i="1"/>
  <c r="AN46" i="1"/>
  <c r="AM46" i="1"/>
  <c r="AE46" i="1"/>
  <c r="AE23" i="1"/>
  <c r="Z23" i="1"/>
  <c r="AA72" i="1"/>
  <c r="AL48" i="1"/>
  <c r="T47" i="1"/>
  <c r="S23" i="1"/>
  <c r="AB46" i="1"/>
  <c r="Q46" i="1"/>
  <c r="O46" i="1"/>
  <c r="AC71" i="1"/>
  <c r="AC72" i="1"/>
  <c r="AJ47" i="1"/>
  <c r="W72" i="1"/>
  <c r="R47" i="1"/>
  <c r="U48" i="1"/>
  <c r="AD72" i="1"/>
  <c r="V23" i="1"/>
  <c r="AK73" i="1"/>
  <c r="AN73" i="1"/>
  <c r="T23" i="1"/>
  <c r="AB47" i="1"/>
  <c r="AK47" i="1"/>
  <c r="AQ47" i="1"/>
  <c r="AI48" i="1"/>
  <c r="AN47" i="1"/>
  <c r="AF71" i="1"/>
  <c r="Z72" i="1"/>
  <c r="AH72" i="1"/>
  <c r="U73" i="1"/>
  <c r="N73" i="1"/>
  <c r="AK48" i="1"/>
  <c r="Q23" i="1"/>
  <c r="AE72" i="1"/>
  <c r="V71" i="1"/>
  <c r="Q48" i="1"/>
  <c r="AI23" i="1"/>
  <c r="AH47" i="1"/>
  <c r="V72" i="1"/>
  <c r="N71" i="1"/>
  <c r="AM71" i="1"/>
  <c r="AJ23" i="1"/>
  <c r="T71" i="1"/>
  <c r="P23" i="1"/>
  <c r="AM23" i="1"/>
  <c r="AB48" i="1"/>
  <c r="AH46" i="1"/>
  <c r="AC47" i="1"/>
  <c r="AG72" i="1"/>
  <c r="AD46" i="1"/>
  <c r="AG73" i="1"/>
  <c r="AG47" i="1"/>
  <c r="AO72" i="1"/>
  <c r="AN72" i="1"/>
  <c r="N47" i="1"/>
  <c r="AJ71" i="1"/>
  <c r="AC48" i="1"/>
  <c r="P71" i="1"/>
  <c r="AA46" i="1"/>
  <c r="T48" i="1"/>
  <c r="M72" i="1"/>
  <c r="AI73" i="1"/>
  <c r="AP72" i="1"/>
  <c r="AD73" i="1"/>
  <c r="AH23" i="1"/>
  <c r="T72" i="1"/>
  <c r="X46" i="1"/>
  <c r="AH73" i="1"/>
  <c r="Q47" i="1"/>
  <c r="S47" i="1"/>
  <c r="P46" i="1"/>
  <c r="N23" i="1"/>
  <c r="AA73" i="1"/>
  <c r="AP71" i="1"/>
  <c r="AF46" i="1"/>
  <c r="X48" i="1"/>
  <c r="AB73" i="1"/>
  <c r="S48" i="1"/>
  <c r="P72" i="1"/>
  <c r="AP46" i="1"/>
  <c r="AD71" i="1"/>
  <c r="AB23" i="1"/>
  <c r="AL72" i="1"/>
  <c r="AI47" i="1"/>
  <c r="AH48" i="1"/>
  <c r="Q73" i="1"/>
  <c r="AD23" i="1"/>
  <c r="W73" i="1"/>
  <c r="P48" i="1"/>
  <c r="V73" i="1"/>
  <c r="AO47" i="1"/>
  <c r="Y71" i="1"/>
  <c r="AN23" i="1"/>
  <c r="Z46" i="1"/>
  <c r="O71" i="1"/>
  <c r="X23" i="1"/>
  <c r="AD48" i="1"/>
  <c r="X47" i="1"/>
  <c r="T46" i="1"/>
  <c r="Y72" i="1"/>
  <c r="O47" i="1"/>
  <c r="AC23" i="1"/>
  <c r="N48" i="1"/>
  <c r="R48" i="1"/>
  <c r="M73" i="1"/>
  <c r="M48" i="1"/>
  <c r="AQ72" i="1"/>
  <c r="AE47" i="1"/>
  <c r="Q71" i="1"/>
  <c r="AP47" i="1"/>
  <c r="V47" i="1"/>
  <c r="S73" i="1"/>
  <c r="AF23" i="1"/>
  <c r="Z73" i="1"/>
  <c r="X73" i="1"/>
  <c r="AP73" i="1"/>
  <c r="AO46" i="1"/>
  <c r="P47" i="1"/>
  <c r="AG46" i="1"/>
  <c r="R71" i="1"/>
  <c r="AB72" i="1"/>
  <c r="Y46" i="1"/>
  <c r="AP48" i="1"/>
  <c r="AA48" i="1"/>
  <c r="AL46" i="1"/>
  <c r="Z47" i="1"/>
  <c r="AK46" i="1"/>
  <c r="AG23" i="1"/>
  <c r="Y73" i="1"/>
  <c r="AJ73" i="1"/>
  <c r="W46" i="1"/>
  <c r="U71" i="1"/>
  <c r="AL71" i="1"/>
  <c r="AQ46" i="1"/>
  <c r="AD47" i="1"/>
  <c r="W23" i="1"/>
  <c r="Y47" i="1"/>
  <c r="AK71" i="1"/>
  <c r="AJ48" i="1"/>
  <c r="V48" i="1"/>
  <c r="AF72" i="1"/>
  <c r="AQ23" i="1"/>
  <c r="R23" i="1"/>
  <c r="S46" i="1"/>
  <c r="AJ46" i="1"/>
  <c r="M47" i="1"/>
  <c r="U72" i="1"/>
  <c r="AL73" i="1"/>
  <c r="W47" i="1"/>
  <c r="R46" i="1"/>
  <c r="AG48" i="1"/>
  <c r="U46" i="1"/>
  <c r="AF47" i="1"/>
  <c r="AL47" i="1"/>
  <c r="Z71" i="1"/>
  <c r="S71" i="1"/>
  <c r="AB71" i="1"/>
  <c r="O23" i="1"/>
  <c r="AQ73" i="1"/>
  <c r="AQ48" i="1"/>
  <c r="AF48" i="1"/>
  <c r="AO71" i="1"/>
  <c r="X71" i="1"/>
  <c r="AF73" i="1"/>
  <c r="AO48" i="1"/>
  <c r="AE71" i="1"/>
  <c r="X72" i="1"/>
  <c r="AA47" i="1"/>
  <c r="AK72" i="1"/>
  <c r="W48" i="1"/>
  <c r="V46" i="1"/>
  <c r="AM72" i="1"/>
  <c r="R72" i="1"/>
  <c r="AA71" i="1"/>
  <c r="AA23" i="1"/>
  <c r="S72" i="1"/>
  <c r="AM47" i="1"/>
  <c r="AG71" i="1"/>
  <c r="AN48" i="1"/>
  <c r="Y23" i="1"/>
  <c r="N46" i="1"/>
  <c r="O48" i="1"/>
  <c r="AK23" i="1"/>
  <c r="AI72" i="1"/>
  <c r="AI71" i="1"/>
  <c r="Y48" i="1"/>
  <c r="AP23" i="1"/>
  <c r="AC46" i="1"/>
  <c r="AQ71" i="1"/>
  <c r="AC73" i="1"/>
  <c r="AN71" i="1"/>
  <c r="Z48" i="1"/>
  <c r="O73" i="1"/>
  <c r="AO73" i="1"/>
  <c r="O72" i="1"/>
  <c r="AE73" i="1"/>
  <c r="T73" i="1"/>
  <c r="Q72" i="1"/>
  <c r="U47" i="1"/>
  <c r="AM73" i="1"/>
  <c r="AI46" i="1"/>
  <c r="U23" i="1"/>
  <c r="AH71" i="1"/>
  <c r="M23" i="1"/>
  <c r="W71" i="1"/>
  <c r="C19" i="2"/>
  <c r="M7" i="15" s="1"/>
  <c r="M8" i="15" l="1"/>
  <c r="M6" i="15" s="1"/>
  <c r="N7" i="15"/>
  <c r="E6" i="15"/>
  <c r="M7" i="1"/>
  <c r="C20" i="2"/>
  <c r="N8" i="15" l="1"/>
  <c r="N6" i="15" s="1"/>
  <c r="O7" i="15"/>
  <c r="M8" i="1"/>
  <c r="M6" i="1" s="1"/>
  <c r="E6" i="1"/>
  <c r="N7" i="1"/>
  <c r="P7" i="15" l="1"/>
  <c r="O8" i="15"/>
  <c r="O6" i="15" s="1"/>
  <c r="N8" i="1"/>
  <c r="N6" i="1" s="1"/>
  <c r="O7" i="1"/>
  <c r="Q7" i="15" l="1"/>
  <c r="P8" i="15"/>
  <c r="P6" i="15" s="1"/>
  <c r="O8" i="1"/>
  <c r="O6" i="1" s="1"/>
  <c r="P7" i="1"/>
  <c r="Q8" i="15" l="1"/>
  <c r="Q6" i="15" s="1"/>
  <c r="R7" i="15"/>
  <c r="P8" i="1"/>
  <c r="P6" i="1" s="1"/>
  <c r="Q7" i="1"/>
  <c r="R8" i="15" l="1"/>
  <c r="R6" i="15" s="1"/>
  <c r="S7" i="15"/>
  <c r="Q8" i="1"/>
  <c r="Q6" i="1" s="1"/>
  <c r="R7" i="1"/>
  <c r="M75" i="1"/>
  <c r="M25" i="1"/>
  <c r="M74" i="1"/>
  <c r="M50" i="1"/>
  <c r="M24" i="1"/>
  <c r="T7" i="15" l="1"/>
  <c r="S8" i="15"/>
  <c r="S6" i="15" s="1"/>
  <c r="M71" i="1"/>
  <c r="M46" i="1"/>
  <c r="AN22" i="1"/>
  <c r="AA21" i="1"/>
  <c r="AA85" i="1" s="1"/>
  <c r="AG22" i="1"/>
  <c r="AO22" i="1"/>
  <c r="AQ22" i="1"/>
  <c r="AL22" i="1"/>
  <c r="W22" i="1"/>
  <c r="V22" i="1"/>
  <c r="AH22" i="1"/>
  <c r="AE21" i="1"/>
  <c r="AE85" i="1" s="1"/>
  <c r="P21" i="1"/>
  <c r="P85" i="1" s="1"/>
  <c r="Q22" i="1"/>
  <c r="S22" i="1"/>
  <c r="P22" i="1"/>
  <c r="AB22" i="1"/>
  <c r="T22" i="1"/>
  <c r="AM21" i="1"/>
  <c r="AM85" i="1" s="1"/>
  <c r="AG21" i="1"/>
  <c r="AG85" i="1" s="1"/>
  <c r="R22" i="1"/>
  <c r="AK21" i="1"/>
  <c r="AK85" i="1" s="1"/>
  <c r="AJ22" i="1"/>
  <c r="Y22" i="1"/>
  <c r="AP22" i="1"/>
  <c r="AD22" i="1"/>
  <c r="V21" i="1"/>
  <c r="V85" i="1" s="1"/>
  <c r="Z22" i="1"/>
  <c r="AA22" i="1"/>
  <c r="AI21" i="1"/>
  <c r="AI85" i="1" s="1"/>
  <c r="AH21" i="1"/>
  <c r="AH85" i="1" s="1"/>
  <c r="AN21" i="1"/>
  <c r="AN85" i="1" s="1"/>
  <c r="AP21" i="1"/>
  <c r="AP85" i="1" s="1"/>
  <c r="AK22" i="1"/>
  <c r="AM22" i="1"/>
  <c r="AQ21" i="1"/>
  <c r="AQ85" i="1" s="1"/>
  <c r="AF22" i="1"/>
  <c r="W21" i="1"/>
  <c r="W85" i="1" s="1"/>
  <c r="AI22" i="1"/>
  <c r="AF21" i="1"/>
  <c r="AF85" i="1" s="1"/>
  <c r="U21" i="1"/>
  <c r="U85" i="1" s="1"/>
  <c r="X22" i="1"/>
  <c r="Y21" i="1"/>
  <c r="Y85" i="1" s="1"/>
  <c r="AD21" i="1"/>
  <c r="AD85" i="1" s="1"/>
  <c r="N21" i="1"/>
  <c r="N85" i="1" s="1"/>
  <c r="Z21" i="1"/>
  <c r="Z85" i="1" s="1"/>
  <c r="AO21" i="1"/>
  <c r="AO85" i="1" s="1"/>
  <c r="X21" i="1"/>
  <c r="X85" i="1" s="1"/>
  <c r="T21" i="1"/>
  <c r="T85" i="1" s="1"/>
  <c r="AJ21" i="1"/>
  <c r="AJ85" i="1" s="1"/>
  <c r="N22" i="1"/>
  <c r="S21" i="1"/>
  <c r="S85" i="1" s="1"/>
  <c r="R21" i="1"/>
  <c r="R85" i="1" s="1"/>
  <c r="AC21" i="1"/>
  <c r="AC85" i="1" s="1"/>
  <c r="Q21" i="1"/>
  <c r="Q85" i="1" s="1"/>
  <c r="AC22" i="1"/>
  <c r="O21" i="1"/>
  <c r="O85" i="1" s="1"/>
  <c r="U22" i="1"/>
  <c r="AL21" i="1"/>
  <c r="AL85" i="1" s="1"/>
  <c r="O22" i="1"/>
  <c r="AE22" i="1"/>
  <c r="AB21" i="1"/>
  <c r="AB85" i="1" s="1"/>
  <c r="M22" i="1"/>
  <c r="M21" i="1"/>
  <c r="R8" i="1"/>
  <c r="R6" i="1" s="1"/>
  <c r="S7" i="1"/>
  <c r="T8" i="15" l="1"/>
  <c r="T6" i="15" s="1"/>
  <c r="U7" i="15"/>
  <c r="P87" i="1"/>
  <c r="N87" i="1"/>
  <c r="M87" i="1"/>
  <c r="O87" i="1"/>
  <c r="P86" i="1"/>
  <c r="N86" i="1"/>
  <c r="Q87" i="1"/>
  <c r="M85" i="1"/>
  <c r="M86" i="1"/>
  <c r="O86" i="1"/>
  <c r="Q86" i="1"/>
  <c r="R87" i="1"/>
  <c r="S8" i="1"/>
  <c r="S6" i="1" s="1"/>
  <c r="T7" i="1"/>
  <c r="U8" i="15" l="1"/>
  <c r="U6" i="15" s="1"/>
  <c r="V7" i="15"/>
  <c r="R86" i="1"/>
  <c r="S87" i="1"/>
  <c r="T8" i="1"/>
  <c r="T6" i="1" s="1"/>
  <c r="U7" i="1"/>
  <c r="V8" i="15" l="1"/>
  <c r="V6" i="15" s="1"/>
  <c r="W7" i="15"/>
  <c r="S86" i="1"/>
  <c r="T87" i="1"/>
  <c r="U8" i="1"/>
  <c r="U6" i="1" s="1"/>
  <c r="V7" i="1"/>
  <c r="X7" i="15" l="1"/>
  <c r="W8" i="15"/>
  <c r="W6" i="15" s="1"/>
  <c r="T86" i="1"/>
  <c r="V8" i="1"/>
  <c r="V6" i="1" s="1"/>
  <c r="W7" i="1"/>
  <c r="X8" i="15" l="1"/>
  <c r="X6" i="15" s="1"/>
  <c r="Y7" i="15"/>
  <c r="U87" i="1"/>
  <c r="U86" i="1"/>
  <c r="W8" i="1"/>
  <c r="W6" i="1" s="1"/>
  <c r="X7" i="1"/>
  <c r="Y8" i="15" l="1"/>
  <c r="Y6" i="15" s="1"/>
  <c r="Z7" i="15"/>
  <c r="V87" i="1"/>
  <c r="W87" i="1"/>
  <c r="V86" i="1"/>
  <c r="X8" i="1"/>
  <c r="X6" i="1" s="1"/>
  <c r="Y7" i="1"/>
  <c r="Z8" i="15" l="1"/>
  <c r="Z6" i="15" s="1"/>
  <c r="AA7" i="15"/>
  <c r="W86" i="1"/>
  <c r="Y8" i="1"/>
  <c r="Y6" i="1" s="1"/>
  <c r="Z7" i="1"/>
  <c r="AA8" i="15" l="1"/>
  <c r="AA6" i="15" s="1"/>
  <c r="AB7" i="15"/>
  <c r="X87" i="1"/>
  <c r="X86" i="1"/>
  <c r="Z8" i="1"/>
  <c r="Z6" i="1" s="1"/>
  <c r="AA7" i="1"/>
  <c r="AC7" i="15" l="1"/>
  <c r="AB8" i="15"/>
  <c r="AB6" i="15" s="1"/>
  <c r="Y86" i="1"/>
  <c r="Y87" i="1"/>
  <c r="Z87" i="1"/>
  <c r="AA8" i="1"/>
  <c r="AA6" i="1" s="1"/>
  <c r="AB7" i="1"/>
  <c r="AC8" i="15" l="1"/>
  <c r="AC6" i="15" s="1"/>
  <c r="AD7" i="15"/>
  <c r="Z86" i="1"/>
  <c r="AB8" i="1"/>
  <c r="AB6" i="1" s="1"/>
  <c r="AC7" i="1"/>
  <c r="AE7" i="15" l="1"/>
  <c r="AD8" i="15"/>
  <c r="AD6" i="15" s="1"/>
  <c r="AA87" i="1"/>
  <c r="AA86" i="1"/>
  <c r="AC8" i="1"/>
  <c r="AC6" i="1" s="1"/>
  <c r="AD7" i="1"/>
  <c r="AF7" i="15" l="1"/>
  <c r="AE8" i="15"/>
  <c r="AE6" i="15" s="1"/>
  <c r="AB87" i="1"/>
  <c r="AB86" i="1"/>
  <c r="AD8" i="1"/>
  <c r="AD6" i="1" s="1"/>
  <c r="AE7" i="1"/>
  <c r="AG7" i="15" l="1"/>
  <c r="AF8" i="15"/>
  <c r="AF6" i="15" s="1"/>
  <c r="AC87" i="1"/>
  <c r="AC86" i="1"/>
  <c r="AD87" i="1"/>
  <c r="AE8" i="1"/>
  <c r="AE6" i="1" s="1"/>
  <c r="AF7" i="1"/>
  <c r="AH7" i="15" l="1"/>
  <c r="AG8" i="15"/>
  <c r="AG6" i="15" s="1"/>
  <c r="AD86" i="1"/>
  <c r="AF8" i="1"/>
  <c r="AF6" i="1" s="1"/>
  <c r="AG7" i="1"/>
  <c r="AH8" i="15" l="1"/>
  <c r="AH6" i="15" s="1"/>
  <c r="AI7" i="15"/>
  <c r="AE86" i="1"/>
  <c r="AE87" i="1"/>
  <c r="AF87" i="1"/>
  <c r="AG8" i="1"/>
  <c r="AG6" i="1" s="1"/>
  <c r="AH7" i="1"/>
  <c r="AI8" i="15" l="1"/>
  <c r="AI6" i="15" s="1"/>
  <c r="AJ7" i="15"/>
  <c r="AF86" i="1"/>
  <c r="AH8" i="1"/>
  <c r="AH6" i="1" s="1"/>
  <c r="AI7" i="1"/>
  <c r="AK7" i="15" l="1"/>
  <c r="AJ8" i="15"/>
  <c r="AJ6" i="15" s="1"/>
  <c r="AG86" i="1"/>
  <c r="AG87" i="1"/>
  <c r="AI8" i="1"/>
  <c r="AI6" i="1" s="1"/>
  <c r="AJ7" i="1"/>
  <c r="AK8" i="15" l="1"/>
  <c r="AK6" i="15" s="1"/>
  <c r="AL7" i="15"/>
  <c r="AH87" i="1"/>
  <c r="AH86" i="1"/>
  <c r="AI87" i="1"/>
  <c r="AJ8" i="1"/>
  <c r="AJ6" i="1" s="1"/>
  <c r="AK7" i="1"/>
  <c r="AL8" i="15" l="1"/>
  <c r="AL6" i="15" s="1"/>
  <c r="AM7" i="15"/>
  <c r="AI86" i="1"/>
  <c r="AK8" i="1"/>
  <c r="AK6" i="1" s="1"/>
  <c r="AL7" i="1"/>
  <c r="AN7" i="15" l="1"/>
  <c r="AM8" i="15"/>
  <c r="AM6" i="15" s="1"/>
  <c r="AJ86" i="1"/>
  <c r="AJ87" i="1"/>
  <c r="AL8" i="1"/>
  <c r="AL6" i="1" s="1"/>
  <c r="AM7" i="1"/>
  <c r="AO7" i="15" l="1"/>
  <c r="AN8" i="15"/>
  <c r="AN6" i="15" s="1"/>
  <c r="AK87" i="1"/>
  <c r="AL87" i="1"/>
  <c r="AK86" i="1"/>
  <c r="AM8" i="1"/>
  <c r="AM6" i="1" s="1"/>
  <c r="AN7" i="1"/>
  <c r="AP7" i="15" l="1"/>
  <c r="AO8" i="15"/>
  <c r="AO6" i="15" s="1"/>
  <c r="AL86" i="1"/>
  <c r="AN8" i="1"/>
  <c r="AN6" i="1" s="1"/>
  <c r="AO7" i="1"/>
  <c r="AP8" i="15" l="1"/>
  <c r="AP6" i="15" s="1"/>
  <c r="AQ7" i="15"/>
  <c r="AQ8" i="15" s="1"/>
  <c r="AQ6" i="15" s="1"/>
  <c r="AM86" i="1"/>
  <c r="AM87" i="1"/>
  <c r="AO8" i="1"/>
  <c r="AO6" i="1" s="1"/>
  <c r="AP7" i="1"/>
  <c r="AN87" i="1" l="1"/>
  <c r="AN86" i="1"/>
  <c r="AQ7" i="1"/>
  <c r="AP8" i="1"/>
  <c r="AP6" i="1" s="1"/>
  <c r="AO87" i="1" l="1"/>
  <c r="AO86" i="1"/>
  <c r="AP87" i="1"/>
  <c r="AQ8" i="1"/>
  <c r="AQ6" i="1" s="1"/>
  <c r="AP86" i="1" l="1"/>
  <c r="AQ86" i="1" l="1"/>
  <c r="AQ87" i="1"/>
</calcChain>
</file>

<file path=xl/comments1.xml><?xml version="1.0" encoding="utf-8"?>
<comments xmlns="http://schemas.openxmlformats.org/spreadsheetml/2006/main">
  <authors>
    <author>Fanny Ricour</author>
  </authors>
  <commentList>
    <comment ref="L8" authorId="0" shapeId="0">
      <text>
        <r>
          <rPr>
            <b/>
            <sz val="9"/>
            <color indexed="81"/>
            <rFont val="Tahoma"/>
            <family val="2"/>
          </rPr>
          <t>Fanny Ricour:</t>
        </r>
        <r>
          <rPr>
            <sz val="9"/>
            <color indexed="81"/>
            <rFont val="Tahoma"/>
            <family val="2"/>
          </rPr>
          <t xml:space="preserve">
Noms et Prénoms importés manuellement pour l'instant</t>
        </r>
      </text>
    </comment>
    <comment ref="O9" authorId="0" shapeId="0">
      <text>
        <r>
          <rPr>
            <b/>
            <sz val="9"/>
            <color indexed="81"/>
            <rFont val="Tahoma"/>
            <family val="2"/>
          </rPr>
          <t>AAA Aaa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Fanny Ricour</author>
  </authors>
  <commentList>
    <comment ref="L8" authorId="0" shapeId="0">
      <text>
        <r>
          <rPr>
            <b/>
            <sz val="9"/>
            <color indexed="81"/>
            <rFont val="Tahoma"/>
            <family val="2"/>
          </rPr>
          <t>Fanny Ricour:</t>
        </r>
        <r>
          <rPr>
            <sz val="9"/>
            <color indexed="81"/>
            <rFont val="Tahoma"/>
            <family val="2"/>
          </rPr>
          <t xml:space="preserve">
Noms et Prénoms importés manuellement pour l'instant</t>
        </r>
      </text>
    </comment>
  </commentList>
</comments>
</file>

<file path=xl/sharedStrings.xml><?xml version="1.0" encoding="utf-8"?>
<sst xmlns="http://schemas.openxmlformats.org/spreadsheetml/2006/main" count="403" uniqueCount="167">
  <si>
    <t>Site</t>
  </si>
  <si>
    <t>Name</t>
  </si>
  <si>
    <t>Start date</t>
  </si>
  <si>
    <t>End date</t>
  </si>
  <si>
    <t>Comments</t>
  </si>
  <si>
    <t>France</t>
  </si>
  <si>
    <t>Dunkerque</t>
  </si>
  <si>
    <t>PET</t>
  </si>
  <si>
    <t>VANGREVELYNGHE</t>
  </si>
  <si>
    <t>Chef d'équipe</t>
  </si>
  <si>
    <t>HENNERON</t>
  </si>
  <si>
    <t>Packaging</t>
  </si>
  <si>
    <t>ACCOU</t>
  </si>
  <si>
    <t>ORBIE</t>
  </si>
  <si>
    <t>Technicien</t>
  </si>
  <si>
    <t>CLAEYSSEN</t>
  </si>
  <si>
    <t>Palettiseur</t>
  </si>
  <si>
    <t>DEWAELE</t>
  </si>
  <si>
    <t>OSL</t>
  </si>
  <si>
    <t>BASSE</t>
  </si>
  <si>
    <t xml:space="preserve">DEMANDES DE CONGES </t>
  </si>
  <si>
    <t>Mois:</t>
  </si>
  <si>
    <t>Année:</t>
  </si>
  <si>
    <t>Pays</t>
  </si>
  <si>
    <t>Equipe</t>
  </si>
  <si>
    <t>NOM - Prénom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</si>
  <si>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</si>
  <si>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</si>
  <si>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</si>
  <si>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</si>
  <si>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</si>
  <si>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</si>
  <si>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</si>
  <si>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</si>
  <si>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</si>
  <si>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</si>
  <si>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</si>
  <si>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</si>
  <si>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Holidays approved</t>
  </si>
  <si>
    <t>Holidays rejected</t>
  </si>
  <si>
    <t>Holidays requested</t>
  </si>
  <si>
    <t>Date de fin</t>
  </si>
  <si>
    <t>Date de début</t>
  </si>
  <si>
    <t>Mois en cours</t>
  </si>
  <si>
    <t>OSL Pilote</t>
  </si>
  <si>
    <t>Zone avant (soufflage + soutirage)</t>
  </si>
  <si>
    <t>TOTAL</t>
  </si>
  <si>
    <t>Standard de fonctionnement</t>
  </si>
  <si>
    <t>HS</t>
  </si>
  <si>
    <t>Nbr ev.  Conducteur machine</t>
  </si>
  <si>
    <t>Compétences mini pendant les congés</t>
  </si>
  <si>
    <t>Chef d'équipe ou OSLP</t>
  </si>
  <si>
    <t>Nbr ev. CEQ + OSLP</t>
  </si>
  <si>
    <t>Nbr ev. Techniciens</t>
  </si>
  <si>
    <t>Nombre d'ev autorisés CP été + Noël</t>
  </si>
  <si>
    <t>Nombre d'ev autorisés autres périodes scolaires</t>
  </si>
  <si>
    <t>HR</t>
  </si>
  <si>
    <t>HA</t>
  </si>
  <si>
    <t>Y</t>
  </si>
  <si>
    <t>STD conducteur machine par EQ</t>
  </si>
  <si>
    <t>STD Tech par EQ</t>
  </si>
  <si>
    <t>STD CEQ/OSLP par EQ</t>
  </si>
  <si>
    <t>STD conducteur machine UP</t>
  </si>
  <si>
    <t>STD CEQ/OSLP UP</t>
  </si>
  <si>
    <t>STD Tech UP</t>
  </si>
  <si>
    <t>Types de congés:</t>
  </si>
  <si>
    <t>Eté et Noël</t>
  </si>
  <si>
    <t>Autres période scolaire</t>
  </si>
  <si>
    <t>Congés UP</t>
  </si>
  <si>
    <t>STANDARD D'ABSENCE EQ</t>
  </si>
  <si>
    <t>STANDARD D'ABSENCE UP</t>
  </si>
  <si>
    <t>Année</t>
  </si>
  <si>
    <t>Début</t>
  </si>
  <si>
    <t>feriés</t>
  </si>
  <si>
    <t>Fin</t>
  </si>
  <si>
    <t>Noms</t>
  </si>
  <si>
    <t>Stages</t>
  </si>
  <si>
    <t>couleurs</t>
  </si>
  <si>
    <t>vu avec OSLP</t>
  </si>
  <si>
    <t>Comptage couleur orange OP</t>
  </si>
  <si>
    <t>Comptage couleur verte OP</t>
  </si>
  <si>
    <t>GROUST</t>
  </si>
  <si>
    <t>MARTEL</t>
  </si>
  <si>
    <t>SAINT MAXIN</t>
  </si>
  <si>
    <t>TRISTRAM</t>
  </si>
  <si>
    <t>CAPLAIN</t>
  </si>
  <si>
    <t>PENET</t>
  </si>
  <si>
    <t>VERMEULEN</t>
  </si>
  <si>
    <t>Comptage couleur orange TECH</t>
  </si>
  <si>
    <t>Comptage couleur verte TECH</t>
  </si>
  <si>
    <t>Comptage couleur orange CEQ+OSLP</t>
  </si>
  <si>
    <t>Comptage couleur verte CEQ+OSLP</t>
  </si>
  <si>
    <t>NOM</t>
  </si>
  <si>
    <t>NAME</t>
  </si>
  <si>
    <t>All Request Status</t>
  </si>
  <si>
    <t>ID</t>
  </si>
  <si>
    <t>Request Type</t>
  </si>
  <si>
    <t>Submitted on</t>
  </si>
  <si>
    <t>Status</t>
  </si>
  <si>
    <t>Changed By</t>
  </si>
  <si>
    <t>Start</t>
  </si>
  <si>
    <t>End</t>
  </si>
  <si>
    <t>FR - 01 - Congés Payés - inclus reliquat</t>
  </si>
  <si>
    <t>REFUSED</t>
  </si>
  <si>
    <t>APPROVED</t>
  </si>
  <si>
    <t>498</t>
  </si>
  <si>
    <t>PENDING</t>
  </si>
  <si>
    <t>FR Récupération</t>
  </si>
  <si>
    <t>RETRACT</t>
  </si>
  <si>
    <t>SUBMITTED</t>
  </si>
  <si>
    <t>CANCELAPPROVED</t>
  </si>
  <si>
    <t>Prenom</t>
  </si>
  <si>
    <t>NOM Prenom</t>
  </si>
  <si>
    <t>Start Date</t>
  </si>
  <si>
    <t>End Date</t>
  </si>
  <si>
    <t>Status pour rapport</t>
  </si>
  <si>
    <t>En attente</t>
  </si>
  <si>
    <t>ACCEPTED</t>
  </si>
  <si>
    <t>En attente = CP en attente</t>
  </si>
  <si>
    <t>NB: Tous les congés doivent être soumis par les collaborateurs dans le gestionnaires Kronos pour la période choisie</t>
  </si>
  <si>
    <t>Comptage couleur bleue TECH</t>
  </si>
  <si>
    <t>Comptage couleur bleue CEQ+OSLP</t>
  </si>
  <si>
    <t>Comptage couleur bleue OP</t>
  </si>
  <si>
    <t>Comptage couleur Bleue TECH</t>
  </si>
  <si>
    <t>HA = vacances approuvés</t>
  </si>
  <si>
    <t>HR= vacances refusés</t>
  </si>
  <si>
    <t>HS= souhait de vacances</t>
  </si>
  <si>
    <t>Utilisation des Fichiers automatiques pour la visualisation des congés</t>
  </si>
  <si>
    <r>
      <t xml:space="preserve">ATTENTION: les noms des collaborateurs dans les équipes se fait manuellement, vigilance sur l'othographe: lettre majuscule pour les noms, pas de d'accent pour les prénoms
</t>
    </r>
    <r>
      <rPr>
        <b/>
        <i/>
        <u/>
        <sz val="10"/>
        <color rgb="FFFF0000"/>
        <rFont val="Calibri"/>
        <family val="2"/>
        <scheme val="minor"/>
      </rPr>
      <t>Exemple</t>
    </r>
    <r>
      <rPr>
        <b/>
        <i/>
        <sz val="10"/>
        <color rgb="FFFF0000"/>
        <rFont val="Calibri"/>
        <family val="2"/>
        <scheme val="minor"/>
      </rPr>
      <t>: DUPONT Frederic</t>
    </r>
  </si>
  <si>
    <t>29605</t>
  </si>
  <si>
    <t>29044</t>
  </si>
  <si>
    <t>176961</t>
  </si>
  <si>
    <t>204167</t>
  </si>
  <si>
    <t>XXX Xxx</t>
  </si>
  <si>
    <t>YYY Yyy</t>
  </si>
  <si>
    <t>UUU Uuu</t>
  </si>
  <si>
    <t>LLL Lll</t>
  </si>
  <si>
    <t>PPP Ppp</t>
  </si>
  <si>
    <t>TTT Ttt</t>
  </si>
  <si>
    <t>RRR Rrr</t>
  </si>
  <si>
    <t>GGG Ggg</t>
  </si>
  <si>
    <t>FFF Fff</t>
  </si>
  <si>
    <t>DDD Ddd</t>
  </si>
  <si>
    <t>QQQ Qqq</t>
  </si>
  <si>
    <t>SSS Sss</t>
  </si>
  <si>
    <t>SSS, Sss</t>
  </si>
  <si>
    <t>GGG, Ggg</t>
  </si>
  <si>
    <t>AAA, Aaa</t>
  </si>
  <si>
    <t>BBB, Bbb</t>
  </si>
  <si>
    <t>TTT, Ttt</t>
  </si>
  <si>
    <t>HHH, Hhh</t>
  </si>
  <si>
    <t>CCC, Ccc</t>
  </si>
  <si>
    <t>FFF, Fff</t>
  </si>
  <si>
    <t>AAA Aaa</t>
  </si>
  <si>
    <t>BBB Bbb</t>
  </si>
  <si>
    <t>WWW Www</t>
  </si>
  <si>
    <t>MMM Mmm</t>
  </si>
  <si>
    <t>CCC Ccc</t>
  </si>
  <si>
    <t>VVV Vvv</t>
  </si>
  <si>
    <t>EEE Eee</t>
  </si>
  <si>
    <t>HHH Hhh</t>
  </si>
  <si>
    <t>III Iii</t>
  </si>
  <si>
    <r>
      <rPr>
        <b/>
        <sz val="11"/>
        <color theme="1"/>
        <rFont val="Calibri"/>
        <family val="2"/>
        <scheme val="minor"/>
      </rPr>
      <t>3.</t>
    </r>
    <r>
      <rPr>
        <sz val="11"/>
        <color theme="1"/>
        <rFont val="Calibri"/>
        <family val="2"/>
        <scheme val="minor"/>
      </rPr>
      <t xml:space="preserve"> Activer la modification des fichiers X et Y en appuyant sur cette macro:</t>
    </r>
  </si>
  <si>
    <r>
      <rPr>
        <b/>
        <sz val="11"/>
        <color theme="1"/>
        <rFont val="Calibri"/>
        <family val="2"/>
        <scheme val="minor"/>
      </rPr>
      <t>4.</t>
    </r>
    <r>
      <rPr>
        <sz val="11"/>
        <color theme="1"/>
        <rFont val="Calibri"/>
        <family val="2"/>
        <scheme val="minor"/>
      </rPr>
      <t xml:space="preserve"> Visualisation des événements par UP sur le fichier X et Y </t>
    </r>
    <r>
      <rPr>
        <i/>
        <sz val="11"/>
        <color theme="1"/>
        <rFont val="Calibri"/>
        <family val="2"/>
        <scheme val="minor"/>
      </rPr>
      <t>(si besoin, appuyer sur la case "Mise à jour")</t>
    </r>
  </si>
  <si>
    <t>AS</t>
  </si>
  <si>
    <t>Zone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</si>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</sst>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409]dd/mm/yyyy\ hh:mm"/>
    <numFmt numFmtId="165" formatCode="[$-10409]dd/mm/yyyy"/>
  </numFmts>
  <fonts count="4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"/>
      <name val="Calibri"/>
      <family val="2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.6"/>
      <color rgb="FF303030"/>
      <name val="Arial"/>
      <family val="2"/>
    </font>
    <font>
      <b/>
      <sz val="10"/>
      <color theme="5"/>
      <name val="Calibri"/>
      <family val="2"/>
      <scheme val="minor"/>
    </font>
    <font>
      <b/>
      <sz val="16"/>
      <color rgb="FF0070C0"/>
      <name val="Arial Rounded MT Bold"/>
      <family val="2"/>
    </font>
    <font>
      <sz val="8"/>
      <color rgb="FFB94F5A"/>
      <name val="Arial"/>
      <family val="2"/>
    </font>
    <font>
      <b/>
      <sz val="11"/>
      <color rgb="FFC0000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rgb="FFC00000"/>
      <name val="Calibri"/>
      <family val="2"/>
      <scheme val="minor"/>
    </font>
    <font>
      <sz val="9"/>
      <color theme="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indexed="8"/>
      <name val="Calibri"/>
      <family val="2"/>
    </font>
    <font>
      <sz val="10"/>
      <name val="Arial"/>
      <family val="2"/>
    </font>
    <font>
      <sz val="10"/>
      <color indexed="8"/>
      <name val="Tahoma"/>
      <family val="2"/>
    </font>
    <font>
      <sz val="11"/>
      <color theme="0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i/>
      <u/>
      <sz val="10"/>
      <color rgb="FFFF0000"/>
      <name val="Calibri"/>
      <family val="2"/>
      <scheme val="minor"/>
    </font>
    <font>
      <b/>
      <sz val="18"/>
      <color indexed="9"/>
      <name val="Tahoma"/>
      <family val="2"/>
    </font>
    <font>
      <b/>
      <sz val="11"/>
      <color indexed="8"/>
      <name val="Tahoma"/>
      <family val="2"/>
    </font>
    <font>
      <sz val="9"/>
      <color indexed="81"/>
      <name val="Tahoma"/>
      <charset val="1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0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8" fillId="0" borderId="0"/>
  </cellStyleXfs>
  <cellXfs count="229">
    <xf numFmtId="0" fontId="0" fillId="0" borderId="0" xfId="0"/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right"/>
    </xf>
    <xf numFmtId="0" fontId="0" fillId="0" borderId="0" xfId="0" applyFill="1"/>
    <xf numFmtId="0" fontId="0" fillId="5" borderId="0" xfId="0" applyFill="1"/>
    <xf numFmtId="0" fontId="3" fillId="9" borderId="1" xfId="0" applyFont="1" applyFill="1" applyBorder="1" applyAlignment="1">
      <alignment horizontal="center"/>
    </xf>
    <xf numFmtId="0" fontId="5" fillId="9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12" fillId="0" borderId="0" xfId="0" applyFont="1" applyAlignment="1">
      <alignment horizontal="left" vertical="center" indent="1"/>
    </xf>
    <xf numFmtId="0" fontId="12" fillId="0" borderId="0" xfId="0" applyFont="1"/>
    <xf numFmtId="14" fontId="0" fillId="0" borderId="0" xfId="0" applyNumberFormat="1"/>
    <xf numFmtId="14" fontId="0" fillId="5" borderId="5" xfId="0" applyNumberFormat="1" applyFill="1" applyBorder="1"/>
    <xf numFmtId="14" fontId="0" fillId="5" borderId="7" xfId="0" applyNumberFormat="1" applyFill="1" applyBorder="1"/>
    <xf numFmtId="0" fontId="0" fillId="3" borderId="0" xfId="0" applyFill="1"/>
    <xf numFmtId="0" fontId="0" fillId="4" borderId="0" xfId="0" applyFill="1" applyAlignment="1">
      <alignment horizontal="center"/>
    </xf>
    <xf numFmtId="0" fontId="0" fillId="3" borderId="4" xfId="0" applyFill="1" applyBorder="1"/>
    <xf numFmtId="0" fontId="0" fillId="3" borderId="6" xfId="0" applyFill="1" applyBorder="1"/>
    <xf numFmtId="0" fontId="0" fillId="5" borderId="0" xfId="0" applyFill="1" applyAlignment="1">
      <alignment horizontal="center"/>
    </xf>
    <xf numFmtId="0" fontId="5" fillId="10" borderId="2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right"/>
    </xf>
    <xf numFmtId="0" fontId="10" fillId="3" borderId="6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 textRotation="90"/>
    </xf>
    <xf numFmtId="14" fontId="0" fillId="0" borderId="1" xfId="0" applyNumberFormat="1" applyBorder="1" applyAlignment="1">
      <alignment textRotation="90"/>
    </xf>
    <xf numFmtId="0" fontId="0" fillId="0" borderId="1" xfId="0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17" fillId="0" borderId="0" xfId="0" applyFont="1" applyFill="1"/>
    <xf numFmtId="0" fontId="18" fillId="0" borderId="0" xfId="0" applyFont="1"/>
    <xf numFmtId="0" fontId="1" fillId="0" borderId="0" xfId="0" applyFont="1"/>
    <xf numFmtId="0" fontId="4" fillId="5" borderId="1" xfId="0" applyFont="1" applyFill="1" applyBorder="1" applyAlignment="1">
      <alignment horizontal="center" vertical="center" wrapText="1"/>
    </xf>
    <xf numFmtId="1" fontId="6" fillId="5" borderId="1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0" xfId="0" applyBorder="1"/>
    <xf numFmtId="0" fontId="0" fillId="0" borderId="0" xfId="0" applyFill="1" applyBorder="1"/>
    <xf numFmtId="0" fontId="0" fillId="0" borderId="18" xfId="0" applyBorder="1"/>
    <xf numFmtId="0" fontId="2" fillId="11" borderId="0" xfId="0" applyFont="1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0" borderId="19" xfId="0" applyBorder="1"/>
    <xf numFmtId="0" fontId="0" fillId="0" borderId="17" xfId="0" applyBorder="1"/>
    <xf numFmtId="0" fontId="0" fillId="0" borderId="17" xfId="0" applyFill="1" applyBorder="1"/>
    <xf numFmtId="0" fontId="0" fillId="0" borderId="17" xfId="0" applyBorder="1" applyAlignment="1">
      <alignment horizontal="center"/>
    </xf>
    <xf numFmtId="0" fontId="15" fillId="0" borderId="0" xfId="0" applyFont="1" applyBorder="1"/>
    <xf numFmtId="0" fontId="5" fillId="7" borderId="12" xfId="0" applyFont="1" applyFill="1" applyBorder="1" applyAlignment="1">
      <alignment horizontal="center"/>
    </xf>
    <xf numFmtId="0" fontId="19" fillId="6" borderId="1" xfId="0" applyFont="1" applyFill="1" applyBorder="1" applyAlignment="1">
      <alignment horizontal="center"/>
    </xf>
    <xf numFmtId="0" fontId="19" fillId="6" borderId="12" xfId="0" applyFont="1" applyFill="1" applyBorder="1" applyAlignment="1">
      <alignment horizontal="center"/>
    </xf>
    <xf numFmtId="0" fontId="19" fillId="6" borderId="13" xfId="0" applyFont="1" applyFill="1" applyBorder="1" applyAlignment="1">
      <alignment horizontal="center"/>
    </xf>
    <xf numFmtId="0" fontId="11" fillId="4" borderId="11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19" fillId="6" borderId="23" xfId="0" applyFont="1" applyFill="1" applyBorder="1" applyAlignment="1">
      <alignment horizontal="center"/>
    </xf>
    <xf numFmtId="0" fontId="5" fillId="7" borderId="13" xfId="0" applyFont="1" applyFill="1" applyBorder="1" applyAlignment="1">
      <alignment horizontal="center"/>
    </xf>
    <xf numFmtId="0" fontId="22" fillId="11" borderId="0" xfId="0" applyFont="1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5" fillId="4" borderId="26" xfId="0" applyFont="1" applyFill="1" applyBorder="1" applyAlignment="1">
      <alignment horizontal="center"/>
    </xf>
    <xf numFmtId="0" fontId="20" fillId="0" borderId="25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13" fillId="3" borderId="27" xfId="0" applyFont="1" applyFill="1" applyBorder="1" applyAlignment="1">
      <alignment horizontal="center"/>
    </xf>
    <xf numFmtId="0" fontId="13" fillId="3" borderId="28" xfId="0" applyFont="1" applyFill="1" applyBorder="1" applyAlignment="1">
      <alignment horizontal="center"/>
    </xf>
    <xf numFmtId="0" fontId="0" fillId="3" borderId="3" xfId="0" applyFill="1" applyBorder="1"/>
    <xf numFmtId="0" fontId="23" fillId="0" borderId="0" xfId="0" applyFont="1" applyFill="1" applyBorder="1" applyAlignment="1">
      <alignment horizontal="right"/>
    </xf>
    <xf numFmtId="0" fontId="24" fillId="0" borderId="0" xfId="0" applyFont="1" applyFill="1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0" fontId="20" fillId="0" borderId="4" xfId="0" applyFont="1" applyBorder="1" applyAlignment="1">
      <alignment horizontal="center" vertical="center"/>
    </xf>
    <xf numFmtId="0" fontId="20" fillId="0" borderId="32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0" fillId="0" borderId="30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3" fillId="13" borderId="12" xfId="0" applyFont="1" applyFill="1" applyBorder="1" applyAlignment="1">
      <alignment horizontal="center" vertical="center"/>
    </xf>
    <xf numFmtId="0" fontId="3" fillId="14" borderId="11" xfId="0" applyFont="1" applyFill="1" applyBorder="1" applyAlignment="1">
      <alignment horizontal="center" vertical="center"/>
    </xf>
    <xf numFmtId="0" fontId="3" fillId="14" borderId="13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0" fontId="0" fillId="3" borderId="18" xfId="0" applyFill="1" applyBorder="1"/>
    <xf numFmtId="0" fontId="0" fillId="3" borderId="18" xfId="0" applyFill="1" applyBorder="1" applyAlignment="1">
      <alignment vertical="center"/>
    </xf>
    <xf numFmtId="0" fontId="0" fillId="0" borderId="20" xfId="0" applyFill="1" applyBorder="1"/>
    <xf numFmtId="0" fontId="0" fillId="3" borderId="0" xfId="0" applyFill="1" applyBorder="1" applyAlignment="1">
      <alignment vertical="center"/>
    </xf>
    <xf numFmtId="0" fontId="26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9" fillId="5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0" fillId="0" borderId="0" xfId="0" applyAlignment="1">
      <alignment horizontal="left"/>
    </xf>
    <xf numFmtId="0" fontId="5" fillId="10" borderId="0" xfId="0" applyFont="1" applyFill="1" applyBorder="1" applyAlignment="1">
      <alignment horizontal="center"/>
    </xf>
    <xf numFmtId="14" fontId="0" fillId="0" borderId="0" xfId="0" applyNumberFormat="1" applyAlignment="1">
      <alignment horizontal="left"/>
    </xf>
    <xf numFmtId="1" fontId="0" fillId="0" borderId="0" xfId="0" applyNumberFormat="1" applyAlignment="1">
      <alignment horizontal="left"/>
    </xf>
    <xf numFmtId="0" fontId="0" fillId="8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25" fillId="12" borderId="29" xfId="0" applyFont="1" applyFill="1" applyBorder="1" applyAlignment="1">
      <alignment horizontal="center" vertical="center" textRotation="90" wrapText="1"/>
    </xf>
    <xf numFmtId="0" fontId="25" fillId="12" borderId="18" xfId="0" applyFont="1" applyFill="1" applyBorder="1" applyAlignment="1">
      <alignment horizontal="center" vertical="center" textRotation="90" wrapText="1"/>
    </xf>
    <xf numFmtId="0" fontId="25" fillId="12" borderId="20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center" vertical="center"/>
    </xf>
    <xf numFmtId="0" fontId="0" fillId="0" borderId="18" xfId="0" applyFill="1" applyBorder="1"/>
    <xf numFmtId="0" fontId="20" fillId="0" borderId="1" xfId="0" applyFont="1" applyFill="1" applyBorder="1" applyAlignment="1">
      <alignment horizontal="center"/>
    </xf>
    <xf numFmtId="0" fontId="5" fillId="16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5" fillId="0" borderId="22" xfId="0" applyFont="1" applyFill="1" applyBorder="1" applyAlignment="1">
      <alignment horizontal="center" vertical="center"/>
    </xf>
    <xf numFmtId="0" fontId="9" fillId="0" borderId="35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6" fillId="4" borderId="12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20" fillId="0" borderId="22" xfId="0" applyFont="1" applyFill="1" applyBorder="1" applyAlignment="1">
      <alignment horizontal="center"/>
    </xf>
    <xf numFmtId="0" fontId="6" fillId="0" borderId="36" xfId="0" applyFon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/>
    </xf>
    <xf numFmtId="0" fontId="27" fillId="4" borderId="11" xfId="0" applyFont="1" applyFill="1" applyBorder="1" applyAlignment="1">
      <alignment horizontal="center" vertical="center" wrapText="1"/>
    </xf>
    <xf numFmtId="0" fontId="20" fillId="0" borderId="37" xfId="0" applyFont="1" applyBorder="1" applyAlignment="1">
      <alignment horizontal="center" textRotation="90"/>
    </xf>
    <xf numFmtId="0" fontId="20" fillId="0" borderId="38" xfId="0" applyFont="1" applyBorder="1" applyAlignment="1">
      <alignment horizontal="center" textRotation="90"/>
    </xf>
    <xf numFmtId="0" fontId="20" fillId="0" borderId="40" xfId="0" applyFont="1" applyFill="1" applyBorder="1" applyAlignment="1">
      <alignment horizontal="center" vertical="center"/>
    </xf>
    <xf numFmtId="0" fontId="20" fillId="0" borderId="41" xfId="0" applyFont="1" applyFill="1" applyBorder="1" applyAlignment="1">
      <alignment horizontal="center" vertical="center"/>
    </xf>
    <xf numFmtId="0" fontId="20" fillId="0" borderId="42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/>
    </xf>
    <xf numFmtId="0" fontId="20" fillId="0" borderId="44" xfId="0" applyFont="1" applyFill="1" applyBorder="1" applyAlignment="1">
      <alignment horizontal="center" vertical="center"/>
    </xf>
    <xf numFmtId="0" fontId="20" fillId="0" borderId="45" xfId="0" applyFont="1" applyFill="1" applyBorder="1" applyAlignment="1">
      <alignment horizontal="center" vertical="center"/>
    </xf>
    <xf numFmtId="0" fontId="20" fillId="0" borderId="46" xfId="0" applyFont="1" applyFill="1" applyBorder="1" applyAlignment="1">
      <alignment horizontal="center" vertical="center"/>
    </xf>
    <xf numFmtId="0" fontId="20" fillId="0" borderId="47" xfId="0" applyFont="1" applyFill="1" applyBorder="1" applyAlignment="1">
      <alignment horizontal="center" vertical="center"/>
    </xf>
    <xf numFmtId="0" fontId="20" fillId="0" borderId="48" xfId="0" applyFont="1" applyFill="1" applyBorder="1" applyAlignment="1">
      <alignment horizontal="center" vertical="center"/>
    </xf>
    <xf numFmtId="0" fontId="20" fillId="0" borderId="39" xfId="0" applyFont="1" applyFill="1" applyBorder="1" applyAlignment="1">
      <alignment horizontal="center" vertical="center"/>
    </xf>
    <xf numFmtId="0" fontId="20" fillId="0" borderId="49" xfId="0" applyFont="1" applyFill="1" applyBorder="1" applyAlignment="1">
      <alignment horizontal="center" vertical="center"/>
    </xf>
    <xf numFmtId="0" fontId="20" fillId="0" borderId="50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/>
    </xf>
    <xf numFmtId="0" fontId="0" fillId="0" borderId="43" xfId="0" applyFill="1" applyBorder="1"/>
    <xf numFmtId="0" fontId="0" fillId="0" borderId="0" xfId="0"/>
    <xf numFmtId="0" fontId="29" fillId="0" borderId="52" xfId="0" applyFont="1" applyBorder="1" applyAlignment="1" applyProtection="1">
      <alignment vertical="top" wrapText="1" readingOrder="1"/>
      <protection locked="0"/>
    </xf>
    <xf numFmtId="0" fontId="30" fillId="0" borderId="0" xfId="0" applyFont="1" applyAlignment="1">
      <alignment horizontal="center"/>
    </xf>
    <xf numFmtId="0" fontId="30" fillId="0" borderId="0" xfId="0" applyFont="1" applyAlignment="1">
      <alignment horizontal="left"/>
    </xf>
    <xf numFmtId="0" fontId="30" fillId="0" borderId="0" xfId="0" applyFont="1" applyAlignment="1">
      <alignment horizontal="right"/>
    </xf>
    <xf numFmtId="0" fontId="5" fillId="4" borderId="1" xfId="0" applyFont="1" applyFill="1" applyBorder="1" applyAlignment="1">
      <alignment horizontal="center" vertical="center"/>
    </xf>
    <xf numFmtId="14" fontId="5" fillId="4" borderId="1" xfId="0" applyNumberFormat="1" applyFont="1" applyFill="1" applyBorder="1" applyAlignment="1">
      <alignment horizontal="center" vertical="center"/>
    </xf>
    <xf numFmtId="14" fontId="30" fillId="0" borderId="0" xfId="0" applyNumberFormat="1" applyFont="1" applyAlignment="1">
      <alignment horizontal="left"/>
    </xf>
    <xf numFmtId="0" fontId="30" fillId="0" borderId="0" xfId="0" applyFont="1"/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" fontId="30" fillId="0" borderId="0" xfId="0" applyNumberFormat="1" applyFont="1" applyAlignment="1">
      <alignment horizontal="left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0" fillId="18" borderId="0" xfId="0" applyFont="1" applyFill="1" applyAlignment="1">
      <alignment horizontal="center"/>
    </xf>
    <xf numFmtId="0" fontId="0" fillId="18" borderId="0" xfId="0" applyFill="1" applyBorder="1"/>
    <xf numFmtId="0" fontId="0" fillId="0" borderId="0" xfId="0"/>
    <xf numFmtId="0" fontId="19" fillId="0" borderId="53" xfId="0" applyFont="1" applyFill="1" applyBorder="1" applyAlignment="1">
      <alignment horizontal="center"/>
    </xf>
    <xf numFmtId="0" fontId="19" fillId="6" borderId="11" xfId="0" applyFont="1" applyFill="1" applyBorder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horizontal="left" vertical="top"/>
    </xf>
    <xf numFmtId="0" fontId="31" fillId="0" borderId="10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1" fillId="0" borderId="18" xfId="0" applyFont="1" applyBorder="1" applyAlignment="1">
      <alignment horizontal="center" vertical="center"/>
    </xf>
    <xf numFmtId="0" fontId="0" fillId="0" borderId="18" xfId="0" applyBorder="1" applyAlignment="1">
      <alignment horizontal="left" vertical="top"/>
    </xf>
    <xf numFmtId="0" fontId="0" fillId="0" borderId="18" xfId="0" applyBorder="1" applyAlignment="1"/>
    <xf numFmtId="0" fontId="0" fillId="0" borderId="17" xfId="0" applyBorder="1" applyAlignment="1"/>
    <xf numFmtId="0" fontId="0" fillId="0" borderId="20" xfId="0" applyBorder="1" applyAlignment="1"/>
    <xf numFmtId="0" fontId="0" fillId="0" borderId="10" xfId="0" applyBorder="1" applyAlignment="1"/>
    <xf numFmtId="0" fontId="0" fillId="0" borderId="0" xfId="0"/>
    <xf numFmtId="0" fontId="0" fillId="19" borderId="0" xfId="0" applyFill="1" applyBorder="1" applyAlignment="1">
      <alignment horizontal="center"/>
    </xf>
    <xf numFmtId="0" fontId="0" fillId="0" borderId="0" xfId="0"/>
    <xf numFmtId="0" fontId="0" fillId="0" borderId="0" xfId="0" applyBorder="1" applyAlignment="1">
      <alignment horizontal="center"/>
    </xf>
    <xf numFmtId="0" fontId="0" fillId="0" borderId="17" xfId="0" applyBorder="1" applyAlignment="1">
      <alignment horizontal="center"/>
    </xf>
    <xf numFmtId="0" fontId="25" fillId="12" borderId="29" xfId="0" applyFont="1" applyFill="1" applyBorder="1" applyAlignment="1">
      <alignment horizontal="center" vertical="center" textRotation="90" wrapText="1"/>
    </xf>
    <xf numFmtId="0" fontId="25" fillId="12" borderId="18" xfId="0" applyFont="1" applyFill="1" applyBorder="1" applyAlignment="1">
      <alignment horizontal="center" vertical="center" textRotation="90" wrapText="1"/>
    </xf>
    <xf numFmtId="0" fontId="25" fillId="12" borderId="20" xfId="0" applyFont="1" applyFill="1" applyBorder="1" applyAlignment="1">
      <alignment horizontal="center" vertical="center" textRotation="90" wrapText="1"/>
    </xf>
    <xf numFmtId="0" fontId="0" fillId="0" borderId="0" xfId="0"/>
    <xf numFmtId="0" fontId="38" fillId="17" borderId="52" xfId="0" applyFont="1" applyFill="1" applyBorder="1" applyAlignment="1" applyProtection="1">
      <alignment vertical="top" wrapText="1" readingOrder="1"/>
      <protection locked="0"/>
    </xf>
    <xf numFmtId="164" fontId="29" fillId="0" borderId="52" xfId="0" applyNumberFormat="1" applyFont="1" applyBorder="1" applyAlignment="1" applyProtection="1">
      <alignment horizontal="left" vertical="top" wrapText="1" readingOrder="1"/>
      <protection locked="0"/>
    </xf>
    <xf numFmtId="165" fontId="29" fillId="0" borderId="52" xfId="0" applyNumberFormat="1" applyFont="1" applyBorder="1" applyAlignment="1" applyProtection="1">
      <alignment horizontal="left" vertical="top" wrapText="1" readingOrder="1"/>
      <protection locked="0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7" xfId="0" applyBorder="1" applyAlignment="1">
      <alignment horizontal="center"/>
    </xf>
    <xf numFmtId="0" fontId="35" fillId="0" borderId="10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 wrapText="1"/>
    </xf>
    <xf numFmtId="0" fontId="35" fillId="0" borderId="18" xfId="0" applyFont="1" applyBorder="1" applyAlignment="1">
      <alignment horizontal="center" vertical="center" wrapText="1"/>
    </xf>
    <xf numFmtId="0" fontId="31" fillId="5" borderId="8" xfId="0" applyFont="1" applyFill="1" applyBorder="1" applyAlignment="1">
      <alignment horizontal="center" vertical="center"/>
    </xf>
    <xf numFmtId="0" fontId="31" fillId="5" borderId="24" xfId="0" applyFont="1" applyFill="1" applyBorder="1" applyAlignment="1">
      <alignment horizontal="center" vertical="center"/>
    </xf>
    <xf numFmtId="0" fontId="31" fillId="5" borderId="9" xfId="0" applyFont="1" applyFill="1" applyBorder="1" applyAlignment="1">
      <alignment horizontal="center" vertical="center"/>
    </xf>
    <xf numFmtId="0" fontId="32" fillId="0" borderId="10" xfId="0" applyFont="1" applyBorder="1" applyAlignment="1">
      <alignment horizontal="left" vertical="center" wrapText="1"/>
    </xf>
    <xf numFmtId="0" fontId="33" fillId="0" borderId="0" xfId="0" applyFont="1" applyBorder="1" applyAlignment="1">
      <alignment horizontal="left" vertical="center" wrapText="1"/>
    </xf>
    <xf numFmtId="0" fontId="33" fillId="0" borderId="18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25" fillId="12" borderId="34" xfId="0" applyFont="1" applyFill="1" applyBorder="1" applyAlignment="1">
      <alignment horizontal="center" vertical="center" textRotation="90" wrapText="1"/>
    </xf>
    <xf numFmtId="0" fontId="25" fillId="12" borderId="29" xfId="0" applyFont="1" applyFill="1" applyBorder="1" applyAlignment="1">
      <alignment horizontal="center" vertical="center" textRotation="90" wrapText="1"/>
    </xf>
    <xf numFmtId="0" fontId="25" fillId="12" borderId="10" xfId="0" applyFont="1" applyFill="1" applyBorder="1" applyAlignment="1">
      <alignment horizontal="center" vertical="center" textRotation="90" wrapText="1"/>
    </xf>
    <xf numFmtId="0" fontId="25" fillId="12" borderId="18" xfId="0" applyFont="1" applyFill="1" applyBorder="1" applyAlignment="1">
      <alignment horizontal="center" vertical="center" textRotation="90" wrapText="1"/>
    </xf>
    <xf numFmtId="0" fontId="25" fillId="12" borderId="19" xfId="0" applyFont="1" applyFill="1" applyBorder="1" applyAlignment="1">
      <alignment horizontal="center" vertical="center" textRotation="90" wrapText="1"/>
    </xf>
    <xf numFmtId="0" fontId="25" fillId="12" borderId="20" xfId="0" applyFont="1" applyFill="1" applyBorder="1" applyAlignment="1">
      <alignment horizontal="center" vertical="center" textRotation="90" wrapText="1"/>
    </xf>
    <xf numFmtId="0" fontId="5" fillId="0" borderId="17" xfId="0" applyFont="1" applyFill="1" applyBorder="1" applyAlignment="1">
      <alignment horizontal="center"/>
    </xf>
    <xf numFmtId="0" fontId="37" fillId="0" borderId="0" xfId="0" applyFont="1" applyAlignment="1" applyProtection="1">
      <alignment vertical="top" wrapText="1" readingOrder="1"/>
      <protection locked="0"/>
    </xf>
    <xf numFmtId="0" fontId="0" fillId="0" borderId="0" xfId="0"/>
    <xf numFmtId="0" fontId="21" fillId="0" borderId="21" xfId="0" applyFont="1" applyBorder="1" applyAlignment="1">
      <alignment horizontal="center"/>
    </xf>
    <xf numFmtId="0" fontId="21" fillId="0" borderId="22" xfId="0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2">
    <cellStyle name="Normal" xfId="0" builtinId="0"/>
    <cellStyle name="Normal 2" xfId="1"/>
  </cellStyles>
  <dxfs count="119">
    <dxf>
      <font>
        <color rgb="FFE63851"/>
      </font>
      <fill>
        <patternFill>
          <bgColor theme="5" tint="0.39994506668294322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 patternType="solid"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 patternType="solid"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 patternType="solid">
          <bgColor theme="9" tint="0.79998168889431442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E63851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theme="7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b/>
        <i val="0"/>
        <color rgb="FFE63851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 patternType="solid"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 patternType="solid"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 patternType="solid"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E63851"/>
      </font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E63851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theme="7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E63851"/>
      <color rgb="FFF1D4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704850</xdr:colOff>
      <xdr:row>3</xdr:row>
      <xdr:rowOff>12700</xdr:rowOff>
    </xdr:from>
    <xdr:to>
      <xdr:col>6</xdr:col>
      <xdr:colOff>679450</xdr:colOff>
      <xdr:row>4</xdr:row>
      <xdr:rowOff>57150</xdr:rowOff>
    </xdr:to>
    <xdr:sp macro="[0]!general" textlink="">
      <xdr:nvSpPr>
        <xdr:cNvPr id="3" name="Ellipse 2"/>
        <xdr:cNvSpPr/>
      </xdr:nvSpPr>
      <xdr:spPr>
        <a:xfrm>
          <a:off x="4514850" y="666750"/>
          <a:ext cx="736600" cy="660400"/>
        </a:xfrm>
        <a:prstGeom prst="ellipse">
          <a:avLst/>
        </a:prstGeom>
        <a:ln w="38100">
          <a:solidFill>
            <a:schemeClr val="accent2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Mise</a:t>
          </a:r>
          <a:r>
            <a:rPr lang="fr-FR" sz="700" baseline="0"/>
            <a:t> à jour des données</a:t>
          </a:r>
          <a:endParaRPr lang="fr-FR" sz="700"/>
        </a:p>
      </xdr:txBody>
    </xdr:sp>
    <xdr:clientData/>
  </xdr:twoCellAnchor>
  <xdr:twoCellAnchor editAs="oneCell">
    <xdr:from>
      <xdr:col>6</xdr:col>
      <xdr:colOff>577851</xdr:colOff>
      <xdr:row>3</xdr:row>
      <xdr:rowOff>361950</xdr:rowOff>
    </xdr:from>
    <xdr:to>
      <xdr:col>7</xdr:col>
      <xdr:colOff>109009</xdr:colOff>
      <xdr:row>4</xdr:row>
      <xdr:rowOff>44450</xdr:rowOff>
    </xdr:to>
    <xdr:pic>
      <xdr:nvPicPr>
        <xdr:cNvPr id="7" name="Image 6" descr="Meta key + click opens a new tab without focusing on 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9196647">
          <a:off x="5149851" y="1016000"/>
          <a:ext cx="293158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738012</xdr:colOff>
      <xdr:row>5</xdr:row>
      <xdr:rowOff>126999</xdr:rowOff>
    </xdr:from>
    <xdr:to>
      <xdr:col>3</xdr:col>
      <xdr:colOff>189795</xdr:colOff>
      <xdr:row>6</xdr:row>
      <xdr:rowOff>234949</xdr:rowOff>
    </xdr:to>
    <xdr:pic>
      <xdr:nvPicPr>
        <xdr:cNvPr id="3" name="Image 2" descr="Meta key + click opens a new tab without focusing on 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234" y="966610"/>
          <a:ext cx="298450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246063</xdr:colOff>
      <xdr:row>6</xdr:row>
      <xdr:rowOff>492125</xdr:rowOff>
    </xdr:from>
    <xdr:to>
      <xdr:col>3</xdr:col>
      <xdr:colOff>523874</xdr:colOff>
      <xdr:row>7</xdr:row>
      <xdr:rowOff>301625</xdr:rowOff>
    </xdr:to>
    <xdr:sp macro="[0]!MajCP" textlink="">
      <xdr:nvSpPr>
        <xdr:cNvPr id="2" name="Rectangle 1"/>
        <xdr:cNvSpPr/>
      </xdr:nvSpPr>
      <xdr:spPr>
        <a:xfrm>
          <a:off x="396876" y="1603375"/>
          <a:ext cx="1119186" cy="547688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50" b="1"/>
            <a:t>Mise à jour planning événement</a:t>
          </a:r>
        </a:p>
      </xdr:txBody>
    </xdr:sp>
    <xdr:clientData/>
  </xdr:twoCellAnchor>
  <xdr:twoCellAnchor editAs="oneCell">
    <xdr:from>
      <xdr:col>2</xdr:col>
      <xdr:colOff>718609</xdr:colOff>
      <xdr:row>7</xdr:row>
      <xdr:rowOff>196672</xdr:rowOff>
    </xdr:from>
    <xdr:to>
      <xdr:col>3</xdr:col>
      <xdr:colOff>170392</xdr:colOff>
      <xdr:row>7</xdr:row>
      <xdr:rowOff>495122</xdr:rowOff>
    </xdr:to>
    <xdr:pic>
      <xdr:nvPicPr>
        <xdr:cNvPr id="4" name="Image 3" descr="Meta key + click opens a new tab without focusing on 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9422" y="2046110"/>
          <a:ext cx="293158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738012</xdr:colOff>
      <xdr:row>5</xdr:row>
      <xdr:rowOff>126999</xdr:rowOff>
    </xdr:from>
    <xdr:to>
      <xdr:col>3</xdr:col>
      <xdr:colOff>189795</xdr:colOff>
      <xdr:row>6</xdr:row>
      <xdr:rowOff>234949</xdr:rowOff>
    </xdr:to>
    <xdr:pic>
      <xdr:nvPicPr>
        <xdr:cNvPr id="2" name="Image 1" descr="Meta key + click opens a new tab without focusing on 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0412" y="1054099"/>
          <a:ext cx="296333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246063</xdr:colOff>
      <xdr:row>6</xdr:row>
      <xdr:rowOff>492125</xdr:rowOff>
    </xdr:from>
    <xdr:to>
      <xdr:col>3</xdr:col>
      <xdr:colOff>523874</xdr:colOff>
      <xdr:row>7</xdr:row>
      <xdr:rowOff>301625</xdr:rowOff>
    </xdr:to>
    <xdr:sp macro="[0]!MajCP" textlink="">
      <xdr:nvSpPr>
        <xdr:cNvPr id="3" name="Rectangle 2"/>
        <xdr:cNvSpPr/>
      </xdr:nvSpPr>
      <xdr:spPr>
        <a:xfrm>
          <a:off x="398463" y="1609725"/>
          <a:ext cx="1122361" cy="546100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50" b="1"/>
            <a:t>Mise à jour planning événement</a:t>
          </a:r>
        </a:p>
      </xdr:txBody>
    </xdr:sp>
    <xdr:clientData/>
  </xdr:twoCellAnchor>
  <xdr:twoCellAnchor editAs="oneCell">
    <xdr:from>
      <xdr:col>2</xdr:col>
      <xdr:colOff>718609</xdr:colOff>
      <xdr:row>7</xdr:row>
      <xdr:rowOff>196672</xdr:rowOff>
    </xdr:from>
    <xdr:to>
      <xdr:col>3</xdr:col>
      <xdr:colOff>170392</xdr:colOff>
      <xdr:row>7</xdr:row>
      <xdr:rowOff>495122</xdr:rowOff>
    </xdr:to>
    <xdr:pic>
      <xdr:nvPicPr>
        <xdr:cNvPr id="4" name="Image 3" descr="Meta key + click opens a new tab without focusing on 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009" y="2050872"/>
          <a:ext cx="296333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742950</xdr:colOff>
      <xdr:row>9</xdr:row>
      <xdr:rowOff>107950</xdr:rowOff>
    </xdr:from>
    <xdr:to>
      <xdr:col>9</xdr:col>
      <xdr:colOff>673100</xdr:colOff>
      <xdr:row>12</xdr:row>
      <xdr:rowOff>57150</xdr:rowOff>
    </xdr:to>
    <xdr:sp macro="[0]!selectioncp" textlink="">
      <xdr:nvSpPr>
        <xdr:cNvPr id="2" name="Rectangle 1"/>
        <xdr:cNvSpPr/>
      </xdr:nvSpPr>
      <xdr:spPr>
        <a:xfrm>
          <a:off x="6032500" y="1765300"/>
          <a:ext cx="1454150" cy="501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Mise à jour tableau report (à gauche)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_CP_v1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accueil"/>
      <sheetName val="Multi-skilling"/>
      <sheetName val="All request status"/>
      <sheetName val="Fichier_CP"/>
      <sheetName val="report_VBA"/>
      <sheetName val="report_skills"/>
      <sheetName val="Données Fichier CP"/>
      <sheetName val="Données UP PET L5"/>
    </sheetNames>
    <sheetDataSet>
      <sheetData sheetId="0"/>
      <sheetData sheetId="1"/>
      <sheetData sheetId="2"/>
      <sheetData sheetId="3">
        <row r="5">
          <cell r="D5">
            <v>2019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A1:J9"/>
  <sheetViews>
    <sheetView showGridLines="0" workbookViewId="0">
      <selection activeCell="G12" sqref="G12"/>
    </sheetView>
  </sheetViews>
  <sheetFormatPr baseColWidth="10" defaultRowHeight="14.5"/>
  <sheetData>
    <row r="1" spans="1:10" ht="28" customHeight="1" thickBot="1">
      <c r="A1" s="202" t="s">
        <v>127</v>
      </c>
      <c r="B1" s="203"/>
      <c r="C1" s="203"/>
      <c r="D1" s="203"/>
      <c r="E1" s="203"/>
      <c r="F1" s="203"/>
      <c r="G1" s="203"/>
      <c r="H1" s="203"/>
      <c r="I1" s="203"/>
      <c r="J1" s="204"/>
    </row>
    <row r="2" spans="1:10" ht="7" customHeight="1">
      <c r="A2" s="175"/>
      <c r="B2" s="176"/>
      <c r="C2" s="176"/>
      <c r="D2" s="176"/>
      <c r="E2" s="176"/>
      <c r="F2" s="176"/>
      <c r="G2" s="176"/>
      <c r="H2" s="176"/>
      <c r="I2" s="176"/>
      <c r="J2" s="177"/>
    </row>
    <row r="3" spans="1:10" ht="16.5" customHeight="1">
      <c r="A3" s="205" t="s">
        <v>119</v>
      </c>
      <c r="B3" s="206"/>
      <c r="C3" s="206"/>
      <c r="D3" s="206"/>
      <c r="E3" s="206"/>
      <c r="F3" s="206"/>
      <c r="G3" s="206"/>
      <c r="H3" s="206"/>
      <c r="I3" s="206"/>
      <c r="J3" s="207"/>
    </row>
    <row r="4" spans="1:10" ht="48.5" customHeight="1">
      <c r="A4" s="208" t="s">
        <v>162</v>
      </c>
      <c r="B4" s="209"/>
      <c r="C4" s="209"/>
      <c r="D4" s="209"/>
      <c r="E4" s="209"/>
      <c r="F4" s="209"/>
      <c r="G4" s="209"/>
      <c r="H4" s="209"/>
      <c r="I4" s="174"/>
      <c r="J4" s="178"/>
    </row>
    <row r="5" spans="1:10" ht="24.5" customHeight="1">
      <c r="A5" s="182" t="s">
        <v>163</v>
      </c>
      <c r="B5" s="173"/>
      <c r="C5" s="173"/>
      <c r="D5" s="173"/>
      <c r="E5" s="173"/>
      <c r="F5" s="173"/>
      <c r="G5" s="173"/>
      <c r="H5" s="173"/>
      <c r="I5" s="173"/>
      <c r="J5" s="179"/>
    </row>
    <row r="6" spans="1:10">
      <c r="A6" s="196"/>
      <c r="B6" s="195"/>
      <c r="C6" s="195"/>
      <c r="D6" s="195"/>
      <c r="E6" s="195"/>
      <c r="F6" s="173"/>
      <c r="G6" s="173"/>
      <c r="H6" s="173"/>
      <c r="I6" s="173"/>
      <c r="J6" s="179"/>
    </row>
    <row r="7" spans="1:10" ht="38" customHeight="1">
      <c r="A7" s="199" t="s">
        <v>128</v>
      </c>
      <c r="B7" s="200"/>
      <c r="C7" s="200"/>
      <c r="D7" s="200"/>
      <c r="E7" s="200"/>
      <c r="F7" s="200"/>
      <c r="G7" s="200"/>
      <c r="H7" s="200"/>
      <c r="I7" s="200"/>
      <c r="J7" s="201"/>
    </row>
    <row r="8" spans="1:10" ht="15" thickBot="1">
      <c r="A8" s="197"/>
      <c r="B8" s="198"/>
      <c r="C8" s="198"/>
      <c r="D8" s="198"/>
      <c r="E8" s="198"/>
      <c r="F8" s="180"/>
      <c r="G8" s="180"/>
      <c r="H8" s="180"/>
      <c r="I8" s="180"/>
      <c r="J8" s="181"/>
    </row>
    <row r="9" spans="1:10">
      <c r="A9" s="195"/>
      <c r="B9" s="195"/>
      <c r="C9" s="195"/>
      <c r="D9" s="195"/>
      <c r="E9" s="195"/>
      <c r="F9" s="173"/>
      <c r="G9" s="173"/>
      <c r="H9" s="173"/>
      <c r="I9" s="173"/>
      <c r="J9" s="173"/>
    </row>
  </sheetData>
  <mergeCells count="7">
    <mergeCell ref="A9:E9"/>
    <mergeCell ref="A6:E6"/>
    <mergeCell ref="A8:E8"/>
    <mergeCell ref="A7:J7"/>
    <mergeCell ref="A1:J1"/>
    <mergeCell ref="A3:J3"/>
    <mergeCell ref="A4:H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9"/>
  </sheetPr>
  <dimension ref="B1:AV89"/>
  <sheetViews>
    <sheetView showGridLines="0" tabSelected="1" zoomScale="80" zoomScaleNormal="80" workbookViewId="0">
      <pane ySplit="8" topLeftCell="A9" activePane="bottomLeft" state="frozen"/>
      <selection pane="bottomLeft" activeCell="D6" sqref="D6"/>
    </sheetView>
  </sheetViews>
  <sheetFormatPr baseColWidth="10" defaultRowHeight="14.5"/>
  <cols>
    <col min="1" max="1" width="0.90625" customWidth="1"/>
    <col min="2" max="2" width="1.26953125" customWidth="1"/>
    <col min="3" max="3" width="12.08984375" customWidth="1"/>
    <col min="4" max="4" width="9.90625" customWidth="1"/>
    <col min="5" max="9" width="4" style="9" hidden="1" customWidth="1"/>
    <col min="10" max="11" width="3.81640625" style="9" hidden="1" customWidth="1"/>
    <col min="12" max="12" width="23.36328125" customWidth="1"/>
    <col min="13" max="13" width="3.6328125" style="1" customWidth="1"/>
    <col min="14" max="43" width="3.6328125" customWidth="1"/>
    <col min="44" max="44" width="1.26953125" customWidth="1"/>
  </cols>
  <sheetData>
    <row r="1" spans="2:48" ht="5" customHeight="1" thickBot="1"/>
    <row r="2" spans="2:48" ht="24.5" customHeight="1" thickBot="1">
      <c r="B2" s="210" t="s">
        <v>20</v>
      </c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1"/>
      <c r="AJ2" s="211"/>
      <c r="AK2" s="211"/>
      <c r="AL2" s="211"/>
      <c r="AM2" s="211"/>
      <c r="AN2" s="211"/>
      <c r="AO2" s="211"/>
      <c r="AP2" s="211"/>
      <c r="AQ2" s="211"/>
      <c r="AR2" s="212"/>
    </row>
    <row r="3" spans="2:48" ht="14.5" customHeight="1">
      <c r="B3" s="51"/>
      <c r="C3" s="49"/>
      <c r="D3" s="49"/>
      <c r="E3" s="52"/>
      <c r="F3" s="52"/>
      <c r="G3" s="52"/>
      <c r="H3" s="52"/>
      <c r="I3" s="52"/>
      <c r="J3" s="52"/>
      <c r="K3" s="52"/>
      <c r="L3" s="169" t="s">
        <v>118</v>
      </c>
      <c r="M3" s="50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53"/>
      <c r="AU3" s="112" t="s">
        <v>48</v>
      </c>
      <c r="AV3" s="183" t="s">
        <v>109</v>
      </c>
    </row>
    <row r="4" spans="2:48" ht="14.5" customHeight="1" thickBot="1">
      <c r="B4" s="51"/>
      <c r="C4" s="80"/>
      <c r="D4" s="81"/>
      <c r="E4" s="52"/>
      <c r="F4" s="52"/>
      <c r="G4" s="52"/>
      <c r="H4" s="52"/>
      <c r="I4" s="52"/>
      <c r="J4" s="52"/>
      <c r="K4" s="52"/>
      <c r="L4" s="184" t="s">
        <v>124</v>
      </c>
      <c r="M4" s="50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53"/>
      <c r="AU4" s="113" t="s">
        <v>57</v>
      </c>
      <c r="AV4" s="183" t="s">
        <v>117</v>
      </c>
    </row>
    <row r="5" spans="2:48">
      <c r="B5" s="51"/>
      <c r="C5" s="28" t="s">
        <v>22</v>
      </c>
      <c r="D5" s="26">
        <v>2019</v>
      </c>
      <c r="E5" s="52"/>
      <c r="F5" s="52"/>
      <c r="G5" s="52"/>
      <c r="H5" s="52"/>
      <c r="I5" s="52"/>
      <c r="J5" s="52"/>
      <c r="K5" s="52"/>
      <c r="L5" s="54" t="s">
        <v>125</v>
      </c>
      <c r="M5" s="50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53"/>
      <c r="AU5" s="114" t="s">
        <v>56</v>
      </c>
      <c r="AV5" s="183" t="s">
        <v>103</v>
      </c>
    </row>
    <row r="6" spans="2:48" ht="15" thickBot="1">
      <c r="B6" s="51"/>
      <c r="C6" s="29" t="s">
        <v>21</v>
      </c>
      <c r="D6" s="27" t="s">
        <v>30</v>
      </c>
      <c r="E6" s="109">
        <f>MONTH(M7)</f>
        <v>5</v>
      </c>
      <c r="F6" s="104">
        <f>IF(D6="Décembre",'Données UP PET L5'!I5,IF(D6="Janvier",'Données UP PET L5'!I5,IF(D6="Juin",'Données UP PET L5'!I5,IF(D6="Juillet",'Données UP PET L5'!I5,IF(D6="Août",'Données UP PET L5'!I5,IF(D6="Septembre",'Données UP PET L5'!I5,'Données UP PET L5'!I10))))))</f>
        <v>1</v>
      </c>
      <c r="G6" s="30"/>
      <c r="H6" s="30"/>
      <c r="I6" s="30"/>
      <c r="J6" s="30"/>
      <c r="K6" s="30"/>
      <c r="L6" s="55" t="s">
        <v>126</v>
      </c>
      <c r="M6" s="50" t="str">
        <f t="shared" ref="M6:AQ6" si="0">IF(M8="L","S "&amp;WEEKNUM(M7),"")</f>
        <v/>
      </c>
      <c r="N6" s="50" t="str">
        <f t="shared" si="0"/>
        <v/>
      </c>
      <c r="O6" s="50" t="str">
        <f t="shared" si="0"/>
        <v/>
      </c>
      <c r="P6" s="50" t="str">
        <f t="shared" si="0"/>
        <v/>
      </c>
      <c r="Q6" s="50" t="str">
        <f t="shared" si="0"/>
        <v/>
      </c>
      <c r="R6" s="50" t="str">
        <f t="shared" si="0"/>
        <v>S 19</v>
      </c>
      <c r="S6" s="50" t="str">
        <f t="shared" si="0"/>
        <v/>
      </c>
      <c r="T6" s="50" t="str">
        <f t="shared" si="0"/>
        <v/>
      </c>
      <c r="U6" s="50" t="str">
        <f t="shared" si="0"/>
        <v/>
      </c>
      <c r="V6" s="50" t="str">
        <f t="shared" si="0"/>
        <v/>
      </c>
      <c r="W6" s="50" t="str">
        <f t="shared" si="0"/>
        <v/>
      </c>
      <c r="X6" s="50" t="str">
        <f t="shared" si="0"/>
        <v/>
      </c>
      <c r="Y6" s="50" t="str">
        <f t="shared" si="0"/>
        <v>S 20</v>
      </c>
      <c r="Z6" s="50" t="str">
        <f t="shared" si="0"/>
        <v/>
      </c>
      <c r="AA6" s="50" t="str">
        <f t="shared" si="0"/>
        <v/>
      </c>
      <c r="AB6" s="50" t="str">
        <f t="shared" si="0"/>
        <v/>
      </c>
      <c r="AC6" s="50" t="str">
        <f t="shared" si="0"/>
        <v/>
      </c>
      <c r="AD6" s="50" t="str">
        <f t="shared" si="0"/>
        <v/>
      </c>
      <c r="AE6" s="50" t="str">
        <f t="shared" si="0"/>
        <v/>
      </c>
      <c r="AF6" s="50" t="str">
        <f t="shared" si="0"/>
        <v>S 21</v>
      </c>
      <c r="AG6" s="50" t="str">
        <f t="shared" si="0"/>
        <v/>
      </c>
      <c r="AH6" s="50" t="str">
        <f t="shared" si="0"/>
        <v/>
      </c>
      <c r="AI6" s="50" t="str">
        <f t="shared" si="0"/>
        <v/>
      </c>
      <c r="AJ6" s="50" t="str">
        <f t="shared" si="0"/>
        <v/>
      </c>
      <c r="AK6" s="50" t="str">
        <f t="shared" si="0"/>
        <v/>
      </c>
      <c r="AL6" s="50" t="str">
        <f t="shared" si="0"/>
        <v/>
      </c>
      <c r="AM6" s="50" t="str">
        <f t="shared" si="0"/>
        <v>S 22</v>
      </c>
      <c r="AN6" s="50" t="str">
        <f t="shared" si="0"/>
        <v/>
      </c>
      <c r="AO6" s="50" t="str">
        <f t="shared" si="0"/>
        <v/>
      </c>
      <c r="AP6" s="50" t="str">
        <f t="shared" si="0"/>
        <v/>
      </c>
      <c r="AQ6" s="50" t="str">
        <f t="shared" si="0"/>
        <v/>
      </c>
      <c r="AR6" s="53"/>
      <c r="AU6" s="168" t="s">
        <v>116</v>
      </c>
      <c r="AV6" s="183" t="s">
        <v>106</v>
      </c>
    </row>
    <row r="7" spans="2:48" ht="58" customHeight="1" thickBot="1">
      <c r="B7" s="51"/>
      <c r="C7" s="60"/>
      <c r="D7" s="49"/>
      <c r="E7" s="219"/>
      <c r="F7" s="219"/>
      <c r="G7" s="219"/>
      <c r="H7" s="219"/>
      <c r="I7" s="219"/>
      <c r="J7" s="219"/>
      <c r="K7" s="219"/>
      <c r="L7" s="49"/>
      <c r="M7" s="31">
        <f>'Données Fichier CP'!C19</f>
        <v>43586</v>
      </c>
      <c r="N7" s="32">
        <f>M7+1</f>
        <v>43587</v>
      </c>
      <c r="O7" s="31">
        <f>N7+1</f>
        <v>43588</v>
      </c>
      <c r="P7" s="32">
        <f t="shared" ref="P7:AM7" si="1">O7+1</f>
        <v>43589</v>
      </c>
      <c r="Q7" s="32">
        <f t="shared" si="1"/>
        <v>43590</v>
      </c>
      <c r="R7" s="31">
        <f t="shared" si="1"/>
        <v>43591</v>
      </c>
      <c r="S7" s="32">
        <f t="shared" si="1"/>
        <v>43592</v>
      </c>
      <c r="T7" s="32">
        <f t="shared" si="1"/>
        <v>43593</v>
      </c>
      <c r="U7" s="31">
        <f t="shared" si="1"/>
        <v>43594</v>
      </c>
      <c r="V7" s="32">
        <f t="shared" si="1"/>
        <v>43595</v>
      </c>
      <c r="W7" s="32">
        <f t="shared" si="1"/>
        <v>43596</v>
      </c>
      <c r="X7" s="31">
        <f t="shared" si="1"/>
        <v>43597</v>
      </c>
      <c r="Y7" s="32">
        <f t="shared" si="1"/>
        <v>43598</v>
      </c>
      <c r="Z7" s="32">
        <f t="shared" si="1"/>
        <v>43599</v>
      </c>
      <c r="AA7" s="31">
        <f t="shared" si="1"/>
        <v>43600</v>
      </c>
      <c r="AB7" s="32">
        <f t="shared" si="1"/>
        <v>43601</v>
      </c>
      <c r="AC7" s="32">
        <f t="shared" si="1"/>
        <v>43602</v>
      </c>
      <c r="AD7" s="31">
        <f t="shared" si="1"/>
        <v>43603</v>
      </c>
      <c r="AE7" s="32">
        <f t="shared" si="1"/>
        <v>43604</v>
      </c>
      <c r="AF7" s="32">
        <f t="shared" si="1"/>
        <v>43605</v>
      </c>
      <c r="AG7" s="31">
        <f t="shared" si="1"/>
        <v>43606</v>
      </c>
      <c r="AH7" s="32">
        <f t="shared" si="1"/>
        <v>43607</v>
      </c>
      <c r="AI7" s="32">
        <f t="shared" si="1"/>
        <v>43608</v>
      </c>
      <c r="AJ7" s="31">
        <f t="shared" si="1"/>
        <v>43609</v>
      </c>
      <c r="AK7" s="32">
        <f t="shared" si="1"/>
        <v>43610</v>
      </c>
      <c r="AL7" s="32">
        <f t="shared" si="1"/>
        <v>43611</v>
      </c>
      <c r="AM7" s="31">
        <f t="shared" si="1"/>
        <v>43612</v>
      </c>
      <c r="AN7" s="32">
        <f>IFERROR(IF(AM7+1&gt;'Données Fichier CP'!$C$20,"",AM7+1),"")</f>
        <v>43613</v>
      </c>
      <c r="AO7" s="32">
        <f>IFERROR(IF(AN7+1&gt;'Données Fichier CP'!$C$20,"",AN7+1),"")</f>
        <v>43614</v>
      </c>
      <c r="AP7" s="32">
        <f>IFERROR(IF(AO7+1&gt;'Données Fichier CP'!$C$20,"",AO7+1),"")</f>
        <v>43615</v>
      </c>
      <c r="AQ7" s="32">
        <f>IFERROR(IF(AP7+1&gt;'Données Fichier CP'!$C$20,"",AP7+1),"")</f>
        <v>43616</v>
      </c>
      <c r="AR7" s="53"/>
    </row>
    <row r="8" spans="2:48" ht="44.5" customHeight="1" thickBot="1">
      <c r="B8" s="51"/>
      <c r="C8" s="49"/>
      <c r="D8" s="49"/>
      <c r="E8" s="138"/>
      <c r="F8" s="139"/>
      <c r="G8" s="139"/>
      <c r="H8" s="139"/>
      <c r="I8" s="139"/>
      <c r="J8" s="139"/>
      <c r="K8" s="139"/>
      <c r="L8" s="127" t="s">
        <v>25</v>
      </c>
      <c r="M8" s="125" t="str">
        <f t="shared" ref="M8:AN8" si="2">CHOOSE(WEEKDAY(M7),"D","L","M","M","J","V","S")</f>
        <v>M</v>
      </c>
      <c r="N8" s="33" t="str">
        <f t="shared" si="2"/>
        <v>J</v>
      </c>
      <c r="O8" s="33" t="str">
        <f t="shared" si="2"/>
        <v>V</v>
      </c>
      <c r="P8" s="33" t="str">
        <f t="shared" si="2"/>
        <v>S</v>
      </c>
      <c r="Q8" s="33" t="str">
        <f t="shared" si="2"/>
        <v>D</v>
      </c>
      <c r="R8" s="33" t="str">
        <f t="shared" si="2"/>
        <v>L</v>
      </c>
      <c r="S8" s="33" t="str">
        <f t="shared" si="2"/>
        <v>M</v>
      </c>
      <c r="T8" s="33" t="str">
        <f t="shared" si="2"/>
        <v>M</v>
      </c>
      <c r="U8" s="33" t="str">
        <f t="shared" si="2"/>
        <v>J</v>
      </c>
      <c r="V8" s="33" t="str">
        <f t="shared" si="2"/>
        <v>V</v>
      </c>
      <c r="W8" s="33" t="str">
        <f t="shared" si="2"/>
        <v>S</v>
      </c>
      <c r="X8" s="33" t="str">
        <f t="shared" si="2"/>
        <v>D</v>
      </c>
      <c r="Y8" s="33" t="str">
        <f t="shared" si="2"/>
        <v>L</v>
      </c>
      <c r="Z8" s="33" t="str">
        <f t="shared" si="2"/>
        <v>M</v>
      </c>
      <c r="AA8" s="33" t="str">
        <f t="shared" si="2"/>
        <v>M</v>
      </c>
      <c r="AB8" s="33" t="str">
        <f t="shared" si="2"/>
        <v>J</v>
      </c>
      <c r="AC8" s="33" t="str">
        <f t="shared" si="2"/>
        <v>V</v>
      </c>
      <c r="AD8" s="33" t="str">
        <f t="shared" si="2"/>
        <v>S</v>
      </c>
      <c r="AE8" s="33" t="str">
        <f t="shared" si="2"/>
        <v>D</v>
      </c>
      <c r="AF8" s="33" t="str">
        <f t="shared" si="2"/>
        <v>L</v>
      </c>
      <c r="AG8" s="33" t="str">
        <f t="shared" si="2"/>
        <v>M</v>
      </c>
      <c r="AH8" s="33" t="str">
        <f t="shared" si="2"/>
        <v>M</v>
      </c>
      <c r="AI8" s="33" t="str">
        <f t="shared" si="2"/>
        <v>J</v>
      </c>
      <c r="AJ8" s="33" t="str">
        <f t="shared" si="2"/>
        <v>V</v>
      </c>
      <c r="AK8" s="33" t="str">
        <f t="shared" si="2"/>
        <v>S</v>
      </c>
      <c r="AL8" s="33" t="str">
        <f t="shared" si="2"/>
        <v>D</v>
      </c>
      <c r="AM8" s="33" t="str">
        <f t="shared" si="2"/>
        <v>L</v>
      </c>
      <c r="AN8" s="33" t="str">
        <f t="shared" si="2"/>
        <v>M</v>
      </c>
      <c r="AO8" s="33" t="str">
        <f>IFERROR(CHOOSE(WEEKDAY(AO7),"D","L","M","M","J","V","S"),"")</f>
        <v>M</v>
      </c>
      <c r="AP8" s="33" t="str">
        <f>IFERROR(CHOOSE(WEEKDAY(AP7),"D","L","M","M","J","V","S"),"")</f>
        <v>J</v>
      </c>
      <c r="AQ8" s="33" t="str">
        <f>IFERROR(CHOOSE(WEEKDAY(AQ7),"D","L","M","M","J","V","S"),"")</f>
        <v>V</v>
      </c>
      <c r="AR8" s="53"/>
    </row>
    <row r="9" spans="2:48">
      <c r="B9" s="51"/>
      <c r="C9" s="49"/>
      <c r="D9" s="49"/>
      <c r="E9" s="140"/>
      <c r="F9" s="140"/>
      <c r="G9" s="140"/>
      <c r="H9" s="145"/>
      <c r="I9" s="141"/>
      <c r="J9" s="141"/>
      <c r="K9" s="152"/>
      <c r="L9" s="137" t="s">
        <v>153</v>
      </c>
      <c r="M9" s="126"/>
      <c r="N9" s="118"/>
      <c r="O9" s="121" t="s">
        <v>57</v>
      </c>
      <c r="P9" s="121"/>
      <c r="Q9" s="121"/>
      <c r="R9" s="121"/>
      <c r="S9" s="121"/>
      <c r="T9" s="121"/>
      <c r="U9" s="121"/>
      <c r="V9" s="121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  <c r="AR9" s="119"/>
    </row>
    <row r="10" spans="2:48" ht="15" thickBot="1">
      <c r="B10" s="51"/>
      <c r="C10" s="49"/>
      <c r="D10" s="49"/>
      <c r="E10" s="148"/>
      <c r="F10" s="148"/>
      <c r="G10" s="148"/>
      <c r="H10" s="149"/>
      <c r="I10" s="150"/>
      <c r="J10" s="150"/>
      <c r="K10" s="151"/>
      <c r="L10" s="123" t="s">
        <v>155</v>
      </c>
      <c r="M10" s="126"/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/>
      <c r="AJ10" s="118"/>
      <c r="AK10" s="118"/>
      <c r="AL10" s="118"/>
      <c r="AM10" s="118"/>
      <c r="AN10" s="118"/>
      <c r="AO10" s="118"/>
      <c r="AP10" s="118"/>
      <c r="AQ10" s="118"/>
      <c r="AR10" s="119"/>
    </row>
    <row r="11" spans="2:48">
      <c r="B11" s="51"/>
      <c r="C11" s="34" t="s">
        <v>165</v>
      </c>
      <c r="D11" s="77" t="s">
        <v>166</v>
      </c>
      <c r="E11" s="148"/>
      <c r="F11" s="148"/>
      <c r="G11" s="148"/>
      <c r="H11" s="149"/>
      <c r="I11" s="150"/>
      <c r="J11" s="150"/>
      <c r="K11" s="151"/>
      <c r="L11" s="130" t="s">
        <v>156</v>
      </c>
      <c r="M11" s="126"/>
      <c r="N11" s="118"/>
      <c r="O11" s="118"/>
      <c r="P11" s="11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/>
      <c r="AJ11" s="118"/>
      <c r="AK11" s="118"/>
      <c r="AL11" s="118"/>
      <c r="AM11" s="118"/>
      <c r="AN11" s="118"/>
      <c r="AO11" s="118"/>
      <c r="AP11" s="118"/>
      <c r="AQ11" s="118"/>
      <c r="AR11" s="119"/>
    </row>
    <row r="12" spans="2:48" ht="15" thickBot="1">
      <c r="B12" s="51"/>
      <c r="C12" s="35" t="s">
        <v>24</v>
      </c>
      <c r="D12" s="78">
        <v>1</v>
      </c>
      <c r="E12" s="148"/>
      <c r="F12" s="148"/>
      <c r="G12" s="148"/>
      <c r="H12" s="149"/>
      <c r="I12" s="150"/>
      <c r="J12" s="150"/>
      <c r="K12" s="148"/>
      <c r="L12" s="130" t="s">
        <v>154</v>
      </c>
      <c r="M12" s="126"/>
      <c r="N12" s="118"/>
      <c r="O12" s="118"/>
      <c r="P12" s="11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/>
      <c r="AJ12" s="118"/>
      <c r="AK12" s="118"/>
      <c r="AL12" s="118"/>
      <c r="AM12" s="118"/>
      <c r="AN12" s="118"/>
      <c r="AO12" s="118"/>
      <c r="AP12" s="118"/>
      <c r="AQ12" s="118"/>
      <c r="AR12" s="119"/>
    </row>
    <row r="13" spans="2:48">
      <c r="B13" s="51"/>
      <c r="C13" s="49"/>
      <c r="D13" s="49"/>
      <c r="E13" s="149"/>
      <c r="F13" s="150"/>
      <c r="G13" s="151"/>
      <c r="H13" s="149"/>
      <c r="I13" s="150"/>
      <c r="J13" s="150"/>
      <c r="K13" s="151"/>
      <c r="L13" s="130"/>
      <c r="M13" s="126"/>
      <c r="N13" s="118"/>
      <c r="O13" s="118"/>
      <c r="P13" s="118"/>
      <c r="Q13" s="118"/>
      <c r="R13" s="118"/>
      <c r="S13" s="118"/>
      <c r="T13" s="118"/>
      <c r="U13" s="118"/>
      <c r="V13" s="118"/>
      <c r="W13" s="118"/>
      <c r="X13" s="118"/>
      <c r="Y13" s="118"/>
      <c r="Z13" s="118"/>
      <c r="AA13" s="118"/>
      <c r="AB13" s="118"/>
      <c r="AC13" s="118"/>
      <c r="AD13" s="118"/>
      <c r="AE13" s="118"/>
      <c r="AF13" s="118"/>
      <c r="AG13" s="118"/>
      <c r="AH13" s="118"/>
      <c r="AI13" s="118"/>
      <c r="AJ13" s="118"/>
      <c r="AK13" s="118"/>
      <c r="AL13" s="118"/>
      <c r="AM13" s="118"/>
      <c r="AN13" s="118"/>
      <c r="AO13" s="118"/>
      <c r="AP13" s="118"/>
      <c r="AQ13" s="118"/>
      <c r="AR13" s="119"/>
    </row>
    <row r="14" spans="2:48">
      <c r="B14" s="51"/>
      <c r="C14" s="49"/>
      <c r="D14" s="49"/>
      <c r="E14" s="149"/>
      <c r="F14" s="150"/>
      <c r="G14" s="151"/>
      <c r="H14" s="149"/>
      <c r="I14" s="150"/>
      <c r="J14" s="149"/>
      <c r="K14" s="151"/>
      <c r="L14" s="130"/>
      <c r="M14" s="126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  <c r="AJ14" s="118"/>
      <c r="AK14" s="118"/>
      <c r="AL14" s="118"/>
      <c r="AM14" s="118"/>
      <c r="AN14" s="118"/>
      <c r="AO14" s="118"/>
      <c r="AP14" s="118"/>
      <c r="AQ14" s="118"/>
      <c r="AR14" s="119"/>
    </row>
    <row r="15" spans="2:48">
      <c r="B15" s="51"/>
      <c r="C15" s="49"/>
      <c r="D15" s="49"/>
      <c r="E15" s="149"/>
      <c r="F15" s="150"/>
      <c r="G15" s="151"/>
      <c r="H15" s="149"/>
      <c r="I15" s="150"/>
      <c r="J15" s="149"/>
      <c r="K15" s="148"/>
      <c r="L15" s="66"/>
      <c r="M15" s="126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G15" s="118"/>
      <c r="AH15" s="118"/>
      <c r="AI15" s="118"/>
      <c r="AJ15" s="118"/>
      <c r="AK15" s="118"/>
      <c r="AL15" s="118"/>
      <c r="AM15" s="118"/>
      <c r="AN15" s="118"/>
      <c r="AO15" s="118"/>
      <c r="AP15" s="118"/>
      <c r="AQ15" s="118"/>
      <c r="AR15" s="119"/>
    </row>
    <row r="16" spans="2:48">
      <c r="B16" s="51"/>
      <c r="C16" s="49"/>
      <c r="D16" s="49"/>
      <c r="E16" s="147"/>
      <c r="F16" s="144"/>
      <c r="G16" s="143"/>
      <c r="H16" s="147"/>
      <c r="I16" s="144"/>
      <c r="J16" s="147"/>
      <c r="K16" s="143"/>
      <c r="L16" s="66"/>
      <c r="M16" s="126"/>
      <c r="N16" s="118"/>
      <c r="O16" s="118"/>
      <c r="P16" s="118"/>
      <c r="Q16" s="118"/>
      <c r="R16" s="118"/>
      <c r="S16" s="118"/>
      <c r="T16" s="118"/>
      <c r="U16" s="118"/>
      <c r="V16" s="118"/>
      <c r="W16" s="118"/>
      <c r="X16" s="118"/>
      <c r="Y16" s="118"/>
      <c r="Z16" s="118"/>
      <c r="AA16" s="118"/>
      <c r="AB16" s="118"/>
      <c r="AC16" s="118"/>
      <c r="AD16" s="118"/>
      <c r="AE16" s="118"/>
      <c r="AF16" s="118"/>
      <c r="AG16" s="118"/>
      <c r="AH16" s="118"/>
      <c r="AI16" s="118"/>
      <c r="AJ16" s="118"/>
      <c r="AK16" s="118"/>
      <c r="AL16" s="118"/>
      <c r="AM16" s="118"/>
      <c r="AN16" s="118"/>
      <c r="AO16" s="118"/>
      <c r="AP16" s="118"/>
      <c r="AQ16" s="118"/>
      <c r="AR16" s="119"/>
    </row>
    <row r="17" spans="2:44">
      <c r="B17" s="51"/>
      <c r="C17" s="49"/>
      <c r="D17" s="49"/>
      <c r="E17" s="149"/>
      <c r="F17" s="150"/>
      <c r="G17" s="151"/>
      <c r="H17" s="149"/>
      <c r="I17" s="150"/>
      <c r="J17" s="149"/>
      <c r="K17" s="151"/>
      <c r="L17" s="66"/>
      <c r="M17" s="126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  <c r="Z17" s="118"/>
      <c r="AA17" s="118"/>
      <c r="AB17" s="118"/>
      <c r="AC17" s="118"/>
      <c r="AD17" s="118"/>
      <c r="AE17" s="118"/>
      <c r="AF17" s="118"/>
      <c r="AG17" s="118"/>
      <c r="AH17" s="118"/>
      <c r="AI17" s="118"/>
      <c r="AJ17" s="118"/>
      <c r="AK17" s="118"/>
      <c r="AL17" s="118"/>
      <c r="AM17" s="118"/>
      <c r="AN17" s="118"/>
      <c r="AO17" s="118"/>
      <c r="AP17" s="118"/>
      <c r="AQ17" s="118"/>
      <c r="AR17" s="119"/>
    </row>
    <row r="18" spans="2:44">
      <c r="B18" s="51"/>
      <c r="C18" s="49"/>
      <c r="D18" s="49"/>
      <c r="E18" s="147"/>
      <c r="F18" s="144"/>
      <c r="G18" s="143"/>
      <c r="H18" s="147"/>
      <c r="I18" s="144"/>
      <c r="J18" s="147"/>
      <c r="K18" s="143"/>
      <c r="L18" s="66"/>
      <c r="M18" s="126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/>
      <c r="AA18" s="118"/>
      <c r="AB18" s="118"/>
      <c r="AC18" s="118"/>
      <c r="AD18" s="118"/>
      <c r="AE18" s="118"/>
      <c r="AF18" s="118"/>
      <c r="AG18" s="118"/>
      <c r="AH18" s="118"/>
      <c r="AI18" s="118"/>
      <c r="AJ18" s="118"/>
      <c r="AK18" s="118"/>
      <c r="AL18" s="118"/>
      <c r="AM18" s="118"/>
      <c r="AN18" s="118"/>
      <c r="AO18" s="118"/>
      <c r="AP18" s="118"/>
      <c r="AQ18" s="118"/>
      <c r="AR18" s="119"/>
    </row>
    <row r="19" spans="2:44">
      <c r="B19" s="51"/>
      <c r="C19" s="49"/>
      <c r="D19" s="49"/>
      <c r="E19" s="146"/>
      <c r="F19" s="142"/>
      <c r="G19" s="124"/>
      <c r="H19" s="146"/>
      <c r="I19" s="142"/>
      <c r="J19" s="146"/>
      <c r="K19" s="124"/>
      <c r="L19" s="131"/>
      <c r="M19" s="126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  <c r="AM19" s="118"/>
      <c r="AN19" s="118"/>
      <c r="AO19" s="118"/>
      <c r="AP19" s="118"/>
      <c r="AQ19" s="118"/>
      <c r="AR19" s="119"/>
    </row>
    <row r="20" spans="2:44" ht="15" thickBot="1">
      <c r="B20" s="51"/>
      <c r="C20" s="49"/>
      <c r="D20" s="49"/>
      <c r="E20" s="149"/>
      <c r="F20" s="150"/>
      <c r="G20" s="151"/>
      <c r="H20" s="149"/>
      <c r="I20" s="150"/>
      <c r="J20" s="149"/>
      <c r="K20" s="151"/>
      <c r="L20" s="132"/>
      <c r="M20" s="126"/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/>
      <c r="AH20" s="118"/>
      <c r="AI20" s="118"/>
      <c r="AJ20" s="118"/>
      <c r="AK20" s="118"/>
      <c r="AL20" s="118"/>
      <c r="AM20" s="118"/>
      <c r="AN20" s="118"/>
      <c r="AO20" s="118"/>
      <c r="AP20" s="118"/>
      <c r="AQ20" s="118"/>
      <c r="AR20" s="119"/>
    </row>
    <row r="21" spans="2:44">
      <c r="B21" s="51"/>
      <c r="C21" s="49"/>
      <c r="D21" s="49"/>
      <c r="E21" s="52"/>
      <c r="F21" s="52"/>
      <c r="G21" s="52"/>
      <c r="H21" s="52"/>
      <c r="I21" s="52"/>
      <c r="J21" s="52"/>
      <c r="K21" s="52"/>
      <c r="L21" s="172" t="s">
        <v>52</v>
      </c>
      <c r="M21" s="134">
        <f ca="1">M24+M25+M26</f>
        <v>0</v>
      </c>
      <c r="N21" s="134">
        <f t="shared" ref="N21:AQ21" ca="1" si="3">N24+N25+N26</f>
        <v>0</v>
      </c>
      <c r="O21" s="134">
        <f t="shared" ca="1" si="3"/>
        <v>1</v>
      </c>
      <c r="P21" s="134">
        <f t="shared" ca="1" si="3"/>
        <v>1</v>
      </c>
      <c r="Q21" s="134">
        <f t="shared" ca="1" si="3"/>
        <v>1</v>
      </c>
      <c r="R21" s="134">
        <f t="shared" ca="1" si="3"/>
        <v>1</v>
      </c>
      <c r="S21" s="134">
        <f t="shared" ca="1" si="3"/>
        <v>1</v>
      </c>
      <c r="T21" s="134">
        <f t="shared" ca="1" si="3"/>
        <v>1</v>
      </c>
      <c r="U21" s="134">
        <f t="shared" ca="1" si="3"/>
        <v>1</v>
      </c>
      <c r="V21" s="134">
        <f t="shared" ca="1" si="3"/>
        <v>1</v>
      </c>
      <c r="W21" s="134">
        <f t="shared" ca="1" si="3"/>
        <v>0</v>
      </c>
      <c r="X21" s="134">
        <f t="shared" ca="1" si="3"/>
        <v>0</v>
      </c>
      <c r="Y21" s="134">
        <f t="shared" ca="1" si="3"/>
        <v>0</v>
      </c>
      <c r="Z21" s="134">
        <f t="shared" ca="1" si="3"/>
        <v>0</v>
      </c>
      <c r="AA21" s="134">
        <f t="shared" ca="1" si="3"/>
        <v>0</v>
      </c>
      <c r="AB21" s="134">
        <f t="shared" ca="1" si="3"/>
        <v>0</v>
      </c>
      <c r="AC21" s="134">
        <f t="shared" ca="1" si="3"/>
        <v>0</v>
      </c>
      <c r="AD21" s="134">
        <f t="shared" ca="1" si="3"/>
        <v>0</v>
      </c>
      <c r="AE21" s="134">
        <f t="shared" ca="1" si="3"/>
        <v>0</v>
      </c>
      <c r="AF21" s="134">
        <f t="shared" ca="1" si="3"/>
        <v>0</v>
      </c>
      <c r="AG21" s="134">
        <f t="shared" ca="1" si="3"/>
        <v>0</v>
      </c>
      <c r="AH21" s="134">
        <f t="shared" ca="1" si="3"/>
        <v>0</v>
      </c>
      <c r="AI21" s="134">
        <f t="shared" ca="1" si="3"/>
        <v>0</v>
      </c>
      <c r="AJ21" s="134">
        <f t="shared" ca="1" si="3"/>
        <v>0</v>
      </c>
      <c r="AK21" s="134">
        <f t="shared" ca="1" si="3"/>
        <v>0</v>
      </c>
      <c r="AL21" s="134">
        <f t="shared" ca="1" si="3"/>
        <v>0</v>
      </c>
      <c r="AM21" s="134">
        <f t="shared" ca="1" si="3"/>
        <v>0</v>
      </c>
      <c r="AN21" s="134">
        <f t="shared" ca="1" si="3"/>
        <v>0</v>
      </c>
      <c r="AO21" s="134">
        <f t="shared" ca="1" si="3"/>
        <v>0</v>
      </c>
      <c r="AP21" s="134">
        <f t="shared" ca="1" si="3"/>
        <v>0</v>
      </c>
      <c r="AQ21" s="134">
        <f t="shared" ca="1" si="3"/>
        <v>0</v>
      </c>
      <c r="AR21" s="119"/>
    </row>
    <row r="22" spans="2:44" ht="15" customHeight="1">
      <c r="B22" s="51"/>
      <c r="C22" s="49"/>
      <c r="D22" s="49"/>
      <c r="E22" s="52"/>
      <c r="F22" s="52"/>
      <c r="G22" s="52"/>
      <c r="H22" s="52"/>
      <c r="I22" s="52"/>
      <c r="J22" s="52"/>
      <c r="K22" s="52"/>
      <c r="L22" s="63" t="s">
        <v>49</v>
      </c>
      <c r="M22" s="134">
        <f ca="1">M27+M28+M29</f>
        <v>0</v>
      </c>
      <c r="N22" s="134">
        <f t="shared" ref="N22:AQ22" ca="1" si="4">N27+N28+N29</f>
        <v>0</v>
      </c>
      <c r="O22" s="134">
        <f t="shared" ca="1" si="4"/>
        <v>0</v>
      </c>
      <c r="P22" s="134">
        <f t="shared" ca="1" si="4"/>
        <v>0</v>
      </c>
      <c r="Q22" s="134">
        <f t="shared" ca="1" si="4"/>
        <v>0</v>
      </c>
      <c r="R22" s="134">
        <f t="shared" ca="1" si="4"/>
        <v>0</v>
      </c>
      <c r="S22" s="134">
        <f t="shared" ca="1" si="4"/>
        <v>0</v>
      </c>
      <c r="T22" s="134">
        <f t="shared" ca="1" si="4"/>
        <v>0</v>
      </c>
      <c r="U22" s="134">
        <f t="shared" ca="1" si="4"/>
        <v>0</v>
      </c>
      <c r="V22" s="134">
        <f t="shared" ca="1" si="4"/>
        <v>0</v>
      </c>
      <c r="W22" s="134">
        <f t="shared" ca="1" si="4"/>
        <v>0</v>
      </c>
      <c r="X22" s="134">
        <f t="shared" ca="1" si="4"/>
        <v>0</v>
      </c>
      <c r="Y22" s="134">
        <f t="shared" ca="1" si="4"/>
        <v>0</v>
      </c>
      <c r="Z22" s="134">
        <f t="shared" ca="1" si="4"/>
        <v>0</v>
      </c>
      <c r="AA22" s="134">
        <f t="shared" ca="1" si="4"/>
        <v>0</v>
      </c>
      <c r="AB22" s="134">
        <f t="shared" ca="1" si="4"/>
        <v>0</v>
      </c>
      <c r="AC22" s="134">
        <f t="shared" ca="1" si="4"/>
        <v>0</v>
      </c>
      <c r="AD22" s="134">
        <f t="shared" ca="1" si="4"/>
        <v>0</v>
      </c>
      <c r="AE22" s="134">
        <f t="shared" ca="1" si="4"/>
        <v>0</v>
      </c>
      <c r="AF22" s="134">
        <f t="shared" ca="1" si="4"/>
        <v>0</v>
      </c>
      <c r="AG22" s="134">
        <f t="shared" ca="1" si="4"/>
        <v>0</v>
      </c>
      <c r="AH22" s="134">
        <f t="shared" ca="1" si="4"/>
        <v>0</v>
      </c>
      <c r="AI22" s="134">
        <f t="shared" ca="1" si="4"/>
        <v>0</v>
      </c>
      <c r="AJ22" s="134">
        <f t="shared" ca="1" si="4"/>
        <v>0</v>
      </c>
      <c r="AK22" s="134">
        <f t="shared" ca="1" si="4"/>
        <v>0</v>
      </c>
      <c r="AL22" s="134">
        <f t="shared" ca="1" si="4"/>
        <v>0</v>
      </c>
      <c r="AM22" s="134">
        <f t="shared" ca="1" si="4"/>
        <v>0</v>
      </c>
      <c r="AN22" s="134">
        <f t="shared" ca="1" si="4"/>
        <v>0</v>
      </c>
      <c r="AO22" s="134">
        <f t="shared" ca="1" si="4"/>
        <v>0</v>
      </c>
      <c r="AP22" s="134">
        <f t="shared" ca="1" si="4"/>
        <v>0</v>
      </c>
      <c r="AQ22" s="134">
        <f t="shared" ca="1" si="4"/>
        <v>0</v>
      </c>
      <c r="AR22" s="53"/>
    </row>
    <row r="23" spans="2:44" ht="15" thickBot="1">
      <c r="B23" s="51"/>
      <c r="C23" s="49"/>
      <c r="D23" s="49"/>
      <c r="E23" s="52"/>
      <c r="F23" s="52"/>
      <c r="G23" s="52"/>
      <c r="H23" s="52"/>
      <c r="I23" s="52"/>
      <c r="J23" s="52"/>
      <c r="K23" s="52"/>
      <c r="L23" s="64" t="s">
        <v>53</v>
      </c>
      <c r="M23" s="134">
        <f ca="1">M30+M31+M32</f>
        <v>0</v>
      </c>
      <c r="N23" s="134">
        <f t="shared" ref="N23:AQ23" ca="1" si="5">N30+N31+N32</f>
        <v>0</v>
      </c>
      <c r="O23" s="134">
        <f t="shared" ca="1" si="5"/>
        <v>0</v>
      </c>
      <c r="P23" s="134">
        <f t="shared" ca="1" si="5"/>
        <v>0</v>
      </c>
      <c r="Q23" s="134">
        <f t="shared" ca="1" si="5"/>
        <v>0</v>
      </c>
      <c r="R23" s="134">
        <f t="shared" ca="1" si="5"/>
        <v>0</v>
      </c>
      <c r="S23" s="134">
        <f t="shared" ca="1" si="5"/>
        <v>0</v>
      </c>
      <c r="T23" s="134">
        <f t="shared" ca="1" si="5"/>
        <v>0</v>
      </c>
      <c r="U23" s="134">
        <f t="shared" ca="1" si="5"/>
        <v>0</v>
      </c>
      <c r="V23" s="134">
        <f t="shared" ca="1" si="5"/>
        <v>0</v>
      </c>
      <c r="W23" s="134">
        <f t="shared" ca="1" si="5"/>
        <v>0</v>
      </c>
      <c r="X23" s="134">
        <f t="shared" ca="1" si="5"/>
        <v>0</v>
      </c>
      <c r="Y23" s="134">
        <f t="shared" ca="1" si="5"/>
        <v>0</v>
      </c>
      <c r="Z23" s="134">
        <f t="shared" ca="1" si="5"/>
        <v>0</v>
      </c>
      <c r="AA23" s="134">
        <f t="shared" ca="1" si="5"/>
        <v>0</v>
      </c>
      <c r="AB23" s="134">
        <f t="shared" ca="1" si="5"/>
        <v>0</v>
      </c>
      <c r="AC23" s="134">
        <f t="shared" ca="1" si="5"/>
        <v>0</v>
      </c>
      <c r="AD23" s="134">
        <f t="shared" ca="1" si="5"/>
        <v>0</v>
      </c>
      <c r="AE23" s="134">
        <f t="shared" ca="1" si="5"/>
        <v>0</v>
      </c>
      <c r="AF23" s="134">
        <f t="shared" ca="1" si="5"/>
        <v>0</v>
      </c>
      <c r="AG23" s="134">
        <f t="shared" ca="1" si="5"/>
        <v>0</v>
      </c>
      <c r="AH23" s="134">
        <f t="shared" ca="1" si="5"/>
        <v>0</v>
      </c>
      <c r="AI23" s="134">
        <f t="shared" ca="1" si="5"/>
        <v>0</v>
      </c>
      <c r="AJ23" s="134">
        <f t="shared" ca="1" si="5"/>
        <v>0</v>
      </c>
      <c r="AK23" s="134">
        <f t="shared" ca="1" si="5"/>
        <v>0</v>
      </c>
      <c r="AL23" s="134">
        <f t="shared" ca="1" si="5"/>
        <v>0</v>
      </c>
      <c r="AM23" s="134">
        <f t="shared" ca="1" si="5"/>
        <v>0</v>
      </c>
      <c r="AN23" s="134">
        <f t="shared" ca="1" si="5"/>
        <v>0</v>
      </c>
      <c r="AO23" s="134">
        <f t="shared" ca="1" si="5"/>
        <v>0</v>
      </c>
      <c r="AP23" s="134">
        <f t="shared" ca="1" si="5"/>
        <v>0</v>
      </c>
      <c r="AQ23" s="134">
        <f t="shared" ca="1" si="5"/>
        <v>0</v>
      </c>
      <c r="AR23" s="53"/>
    </row>
    <row r="24" spans="2:44" hidden="1">
      <c r="B24" s="51"/>
      <c r="C24" s="49"/>
      <c r="D24" s="49"/>
      <c r="E24" s="52"/>
      <c r="F24" s="52"/>
      <c r="G24" s="52"/>
      <c r="H24" s="52"/>
      <c r="I24" s="52"/>
      <c r="J24" s="52"/>
      <c r="K24" s="52"/>
      <c r="L24" s="171" t="s">
        <v>90</v>
      </c>
      <c r="M24" s="120">
        <f ca="1">IFERROR((CountCcolor(M9:M10,report_VBA_2!$K$1)),"0")</f>
        <v>0</v>
      </c>
      <c r="N24" s="120">
        <f ca="1">IFERROR((CountCcolor(N9:N10,report_VBA_2!$K$1)),"0")</f>
        <v>0</v>
      </c>
      <c r="O24" s="120">
        <f ca="1">IFERROR((CountCcolor(O9:O10,report_VBA_2!$K$1)),"0")</f>
        <v>0</v>
      </c>
      <c r="P24" s="120">
        <f ca="1">IFERROR((CountCcolor(P9:P10,report_VBA_2!$K$1)),"0")</f>
        <v>0</v>
      </c>
      <c r="Q24" s="120">
        <f ca="1">IFERROR((CountCcolor(Q9:Q10,report_VBA_2!$K$1)),"0")</f>
        <v>0</v>
      </c>
      <c r="R24" s="120">
        <f ca="1">IFERROR((CountCcolor(R9:R10,report_VBA_2!$K$1)),"0")</f>
        <v>0</v>
      </c>
      <c r="S24" s="120">
        <f ca="1">IFERROR((CountCcolor(S9:S10,report_VBA_2!$K$1)),"0")</f>
        <v>0</v>
      </c>
      <c r="T24" s="120">
        <f ca="1">IFERROR((CountCcolor(T9:T10,report_VBA_2!$K$1)),"0")</f>
        <v>0</v>
      </c>
      <c r="U24" s="120">
        <f ca="1">IFERROR((CountCcolor(U9:U10,report_VBA_2!$K$1)),"0")</f>
        <v>0</v>
      </c>
      <c r="V24" s="120">
        <f ca="1">IFERROR((CountCcolor(V9:V10,report_VBA_2!$K$1)),"0")</f>
        <v>0</v>
      </c>
      <c r="W24" s="120">
        <f ca="1">IFERROR((CountCcolor(W9:W10,report_VBA_2!$K$1)),"0")</f>
        <v>0</v>
      </c>
      <c r="X24" s="120">
        <f ca="1">IFERROR((CountCcolor(X9:X10,report_VBA_2!$K$1)),"0")</f>
        <v>0</v>
      </c>
      <c r="Y24" s="120">
        <f ca="1">IFERROR((CountCcolor(Y9:Y10,report_VBA_2!$K$1)),"0")</f>
        <v>0</v>
      </c>
      <c r="Z24" s="120">
        <f ca="1">IFERROR((CountCcolor(Z9:Z10,report_VBA_2!$K$1)),"0")</f>
        <v>0</v>
      </c>
      <c r="AA24" s="120">
        <f ca="1">IFERROR((CountCcolor(AA9:AA10,report_VBA_2!$K$1)),"0")</f>
        <v>0</v>
      </c>
      <c r="AB24" s="120">
        <f ca="1">IFERROR((CountCcolor(AB9:AB10,report_VBA_2!$K$1)),"0")</f>
        <v>0</v>
      </c>
      <c r="AC24" s="120">
        <f ca="1">IFERROR((CountCcolor(AC9:AC10,report_VBA_2!$K$1)),"0")</f>
        <v>0</v>
      </c>
      <c r="AD24" s="120">
        <f ca="1">IFERROR((CountCcolor(AD9:AD10,report_VBA_2!$K$1)),"0")</f>
        <v>0</v>
      </c>
      <c r="AE24" s="120">
        <f ca="1">IFERROR((CountCcolor(AE9:AE10,report_VBA_2!$K$1)),"0")</f>
        <v>0</v>
      </c>
      <c r="AF24" s="120">
        <f ca="1">IFERROR((CountCcolor(AF9:AF10,report_VBA_2!$K$1)),"0")</f>
        <v>0</v>
      </c>
      <c r="AG24" s="120">
        <f ca="1">IFERROR((CountCcolor(AG9:AG10,report_VBA_2!$K$1)),"0")</f>
        <v>0</v>
      </c>
      <c r="AH24" s="120">
        <f ca="1">IFERROR((CountCcolor(AH9:AH10,report_VBA_2!$K$1)),"0")</f>
        <v>0</v>
      </c>
      <c r="AI24" s="120">
        <f ca="1">IFERROR((CountCcolor(AI9:AI10,report_VBA_2!$K$1)),"0")</f>
        <v>0</v>
      </c>
      <c r="AJ24" s="120">
        <f ca="1">IFERROR((CountCcolor(AJ9:AJ10,report_VBA_2!$K$1)),"0")</f>
        <v>0</v>
      </c>
      <c r="AK24" s="120">
        <f ca="1">IFERROR((CountCcolor(AK9:AK10,report_VBA_2!$K$1)),"0")</f>
        <v>0</v>
      </c>
      <c r="AL24" s="120">
        <f ca="1">IFERROR((CountCcolor(AL9:AL10,report_VBA_2!$K$1)),"0")</f>
        <v>0</v>
      </c>
      <c r="AM24" s="120">
        <f ca="1">IFERROR((CountCcolor(AM9:AM10,report_VBA_2!$K$1)),"0")</f>
        <v>0</v>
      </c>
      <c r="AN24" s="120">
        <f ca="1">IFERROR((CountCcolor(AN9:AN10,report_VBA_2!$K$1)),"0")</f>
        <v>0</v>
      </c>
      <c r="AO24" s="120">
        <f ca="1">IFERROR((CountCcolor(AO9:AO10,report_VBA_2!$K$1)),"0")</f>
        <v>0</v>
      </c>
      <c r="AP24" s="120">
        <f ca="1">IFERROR((CountCcolor(AP9:AP10,report_VBA_2!$K$1)),"0")</f>
        <v>0</v>
      </c>
      <c r="AQ24" s="120">
        <f ca="1">IFERROR((CountCcolor(AQ9:AQ10,report_VBA_2!$K$1)),"0")</f>
        <v>0</v>
      </c>
      <c r="AR24" s="119"/>
    </row>
    <row r="25" spans="2:44" hidden="1">
      <c r="B25" s="51"/>
      <c r="C25" s="49"/>
      <c r="D25" s="49"/>
      <c r="E25" s="52"/>
      <c r="F25" s="52"/>
      <c r="G25" s="52"/>
      <c r="H25" s="52"/>
      <c r="I25" s="52"/>
      <c r="J25" s="52"/>
      <c r="K25" s="52"/>
      <c r="L25" s="122" t="s">
        <v>91</v>
      </c>
      <c r="M25" s="120">
        <f ca="1">IFERROR(CountCcolor(M9:M10,report_VBA_2!$K$2),"0")</f>
        <v>0</v>
      </c>
      <c r="N25" s="120">
        <f ca="1">IFERROR(CountCcolor(N9:N10,report_VBA_2!$K$2),"0")</f>
        <v>0</v>
      </c>
      <c r="O25" s="120">
        <f ca="1">IFERROR(CountCcolor(O9:O10,report_VBA_2!$K$2),"0")</f>
        <v>1</v>
      </c>
      <c r="P25" s="120">
        <f ca="1">IFERROR(CountCcolor(P9:P10,report_VBA_2!$K$2),"0")</f>
        <v>1</v>
      </c>
      <c r="Q25" s="120">
        <f ca="1">IFERROR(CountCcolor(Q9:Q10,report_VBA_2!$K$2),"0")</f>
        <v>1</v>
      </c>
      <c r="R25" s="120">
        <f ca="1">IFERROR(CountCcolor(R9:R10,report_VBA_2!$K$2),"0")</f>
        <v>1</v>
      </c>
      <c r="S25" s="120">
        <f ca="1">IFERROR(CountCcolor(S9:S10,report_VBA_2!$K$2),"0")</f>
        <v>1</v>
      </c>
      <c r="T25" s="120">
        <f ca="1">IFERROR(CountCcolor(T9:T10,report_VBA_2!$K$2),"0")</f>
        <v>1</v>
      </c>
      <c r="U25" s="120">
        <f ca="1">IFERROR(CountCcolor(U9:U10,report_VBA_2!$K$2),"0")</f>
        <v>1</v>
      </c>
      <c r="V25" s="120">
        <f ca="1">IFERROR(CountCcolor(V9:V10,report_VBA_2!$K$2),"0")</f>
        <v>1</v>
      </c>
      <c r="W25" s="120">
        <f ca="1">IFERROR(CountCcolor(W9:W10,report_VBA_2!$K$2),"0")</f>
        <v>0</v>
      </c>
      <c r="X25" s="120">
        <f ca="1">IFERROR(CountCcolor(X9:X10,report_VBA_2!$K$2),"0")</f>
        <v>0</v>
      </c>
      <c r="Y25" s="120">
        <f ca="1">IFERROR(CountCcolor(Y9:Y10,report_VBA_2!$K$2),"0")</f>
        <v>0</v>
      </c>
      <c r="Z25" s="120">
        <f ca="1">IFERROR(CountCcolor(Z9:Z10,report_VBA_2!$K$2),"0")</f>
        <v>0</v>
      </c>
      <c r="AA25" s="120">
        <f ca="1">IFERROR(CountCcolor(AA9:AA10,report_VBA_2!$K$2),"0")</f>
        <v>0</v>
      </c>
      <c r="AB25" s="120">
        <f ca="1">IFERROR(CountCcolor(AB9:AB10,report_VBA_2!$K$2),"0")</f>
        <v>0</v>
      </c>
      <c r="AC25" s="120">
        <f ca="1">IFERROR(CountCcolor(AC9:AC10,report_VBA_2!$K$2),"0")</f>
        <v>0</v>
      </c>
      <c r="AD25" s="120">
        <f ca="1">IFERROR(CountCcolor(AD9:AD10,report_VBA_2!$K$2),"0")</f>
        <v>0</v>
      </c>
      <c r="AE25" s="120">
        <f ca="1">IFERROR(CountCcolor(AE9:AE10,report_VBA_2!$K$2),"0")</f>
        <v>0</v>
      </c>
      <c r="AF25" s="120">
        <f ca="1">IFERROR(CountCcolor(AF9:AF10,report_VBA_2!$K$2),"0")</f>
        <v>0</v>
      </c>
      <c r="AG25" s="120">
        <f ca="1">IFERROR(CountCcolor(AG9:AG10,report_VBA_2!$K$2),"0")</f>
        <v>0</v>
      </c>
      <c r="AH25" s="120">
        <f ca="1">IFERROR(CountCcolor(AH9:AH10,report_VBA_2!$K$2),"0")</f>
        <v>0</v>
      </c>
      <c r="AI25" s="120">
        <f ca="1">IFERROR(CountCcolor(AI9:AI10,report_VBA_2!$K$2),"0")</f>
        <v>0</v>
      </c>
      <c r="AJ25" s="120">
        <f ca="1">IFERROR(CountCcolor(AJ9:AJ10,report_VBA_2!$K$2),"0")</f>
        <v>0</v>
      </c>
      <c r="AK25" s="120">
        <f ca="1">IFERROR(CountCcolor(AK9:AK10,report_VBA_2!$K$2),"0")</f>
        <v>0</v>
      </c>
      <c r="AL25" s="120">
        <f ca="1">IFERROR(CountCcolor(AL9:AL10,report_VBA_2!$K$2),"0")</f>
        <v>0</v>
      </c>
      <c r="AM25" s="120">
        <f ca="1">IFERROR(CountCcolor(AM9:AM10,report_VBA_2!$K$2),"0")</f>
        <v>0</v>
      </c>
      <c r="AN25" s="120">
        <f ca="1">IFERROR(CountCcolor(AN9:AN10,report_VBA_2!$K$2),"0")</f>
        <v>0</v>
      </c>
      <c r="AO25" s="120">
        <f ca="1">IFERROR(CountCcolor(AO9:AO10,report_VBA_2!$K$2),"0")</f>
        <v>0</v>
      </c>
      <c r="AP25" s="120">
        <f ca="1">IFERROR(CountCcolor(AP9:AP10,report_VBA_2!$K$2),"0")</f>
        <v>0</v>
      </c>
      <c r="AQ25" s="120">
        <f ca="1">IFERROR(CountCcolor(AQ9:AQ10,report_VBA_2!$K$2),"0")</f>
        <v>0</v>
      </c>
      <c r="AR25" s="119"/>
    </row>
    <row r="26" spans="2:44" hidden="1">
      <c r="B26" s="51"/>
      <c r="C26" s="49"/>
      <c r="D26" s="49"/>
      <c r="E26" s="52"/>
      <c r="F26" s="52"/>
      <c r="G26" s="52"/>
      <c r="H26" s="52"/>
      <c r="I26" s="52"/>
      <c r="J26" s="52"/>
      <c r="K26" s="52"/>
      <c r="L26" s="171" t="s">
        <v>121</v>
      </c>
      <c r="M26" s="120">
        <f ca="1">IFERROR(CountCcolor(M9:M10,report_VBA_2!$K$4),"0")</f>
        <v>0</v>
      </c>
      <c r="N26" s="120">
        <f ca="1">IFERROR(CountCcolor(N9:N10,report_VBA_2!$K$4),"0")</f>
        <v>0</v>
      </c>
      <c r="O26" s="120">
        <f ca="1">IFERROR(CountCcolor(O9:O10,report_VBA_2!$K$4),"0")</f>
        <v>0</v>
      </c>
      <c r="P26" s="120">
        <f ca="1">IFERROR(CountCcolor(P9:P10,report_VBA_2!$K$4),"0")</f>
        <v>0</v>
      </c>
      <c r="Q26" s="120">
        <f ca="1">IFERROR(CountCcolor(Q9:Q10,report_VBA_2!$K$4),"0")</f>
        <v>0</v>
      </c>
      <c r="R26" s="120">
        <f ca="1">IFERROR(CountCcolor(R9:R10,report_VBA_2!$K$4),"0")</f>
        <v>0</v>
      </c>
      <c r="S26" s="120">
        <f ca="1">IFERROR(CountCcolor(S9:S10,report_VBA_2!$K$4),"0")</f>
        <v>0</v>
      </c>
      <c r="T26" s="120">
        <f ca="1">IFERROR(CountCcolor(T9:T10,report_VBA_2!$K$4),"0")</f>
        <v>0</v>
      </c>
      <c r="U26" s="120">
        <f ca="1">IFERROR(CountCcolor(U9:U10,report_VBA_2!$K$4),"0")</f>
        <v>0</v>
      </c>
      <c r="V26" s="120">
        <f ca="1">IFERROR(CountCcolor(V9:V10,report_VBA_2!$K$4),"0")</f>
        <v>0</v>
      </c>
      <c r="W26" s="120">
        <f ca="1">IFERROR(CountCcolor(W9:W10,report_VBA_2!$K$4),"0")</f>
        <v>0</v>
      </c>
      <c r="X26" s="120">
        <f ca="1">IFERROR(CountCcolor(X9:X10,report_VBA_2!$K$4),"0")</f>
        <v>0</v>
      </c>
      <c r="Y26" s="120">
        <f ca="1">IFERROR(CountCcolor(Y9:Y10,report_VBA_2!$K$4),"0")</f>
        <v>0</v>
      </c>
      <c r="Z26" s="120">
        <f ca="1">IFERROR(CountCcolor(Z9:Z10,report_VBA_2!$K$4),"0")</f>
        <v>0</v>
      </c>
      <c r="AA26" s="120">
        <f ca="1">IFERROR(CountCcolor(AA9:AA10,report_VBA_2!$K$4),"0")</f>
        <v>0</v>
      </c>
      <c r="AB26" s="120">
        <f ca="1">IFERROR(CountCcolor(AB9:AB10,report_VBA_2!$K$4),"0")</f>
        <v>0</v>
      </c>
      <c r="AC26" s="120">
        <f ca="1">IFERROR(CountCcolor(AC9:AC10,report_VBA_2!$K$4),"0")</f>
        <v>0</v>
      </c>
      <c r="AD26" s="120">
        <f ca="1">IFERROR(CountCcolor(AD9:AD10,report_VBA_2!$K$4),"0")</f>
        <v>0</v>
      </c>
      <c r="AE26" s="120">
        <f ca="1">IFERROR(CountCcolor(AE9:AE10,report_VBA_2!$K$4),"0")</f>
        <v>0</v>
      </c>
      <c r="AF26" s="120">
        <f ca="1">IFERROR(CountCcolor(AF9:AF10,report_VBA_2!$K$4),"0")</f>
        <v>0</v>
      </c>
      <c r="AG26" s="120">
        <f ca="1">IFERROR(CountCcolor(AG9:AG10,report_VBA_2!$K$4),"0")</f>
        <v>0</v>
      </c>
      <c r="AH26" s="120">
        <f ca="1">IFERROR(CountCcolor(AH9:AH10,report_VBA_2!$K$4),"0")</f>
        <v>0</v>
      </c>
      <c r="AI26" s="120">
        <f ca="1">IFERROR(CountCcolor(AI9:AI10,report_VBA_2!$K$4),"0")</f>
        <v>0</v>
      </c>
      <c r="AJ26" s="120">
        <f ca="1">IFERROR(CountCcolor(AJ9:AJ10,report_VBA_2!$K$4),"0")</f>
        <v>0</v>
      </c>
      <c r="AK26" s="120">
        <f ca="1">IFERROR(CountCcolor(AK9:AK10,report_VBA_2!$K$4),"0")</f>
        <v>0</v>
      </c>
      <c r="AL26" s="120">
        <f ca="1">IFERROR(CountCcolor(AL9:AL10,report_VBA_2!$K$4),"0")</f>
        <v>0</v>
      </c>
      <c r="AM26" s="120">
        <f ca="1">IFERROR(CountCcolor(AM9:AM10,report_VBA_2!$K$4),"0")</f>
        <v>0</v>
      </c>
      <c r="AN26" s="120">
        <f ca="1">IFERROR(CountCcolor(AN9:AN10,report_VBA_2!$K$4),"0")</f>
        <v>0</v>
      </c>
      <c r="AO26" s="120">
        <f ca="1">IFERROR(CountCcolor(AO9:AO10,report_VBA_2!$K$4),"0")</f>
        <v>0</v>
      </c>
      <c r="AP26" s="120">
        <f ca="1">IFERROR(CountCcolor(AP9:AP10,report_VBA_2!$K$4),"0")</f>
        <v>0</v>
      </c>
      <c r="AQ26" s="120">
        <f ca="1">IFERROR(CountCcolor(AQ9:AQ10,report_VBA_2!$K$4),"0")</f>
        <v>0</v>
      </c>
      <c r="AR26" s="119"/>
    </row>
    <row r="27" spans="2:44" hidden="1">
      <c r="B27" s="51"/>
      <c r="C27" s="49"/>
      <c r="D27" s="49"/>
      <c r="E27" s="52"/>
      <c r="F27" s="52"/>
      <c r="G27" s="52"/>
      <c r="H27" s="52"/>
      <c r="I27" s="52"/>
      <c r="J27" s="52"/>
      <c r="K27" s="52"/>
      <c r="L27" s="122" t="s">
        <v>80</v>
      </c>
      <c r="M27" s="120">
        <f ca="1">IFERROR(CountCcolor(M11:M18,report_VBA_2!$K$2),"0")</f>
        <v>0</v>
      </c>
      <c r="N27" s="120">
        <f ca="1">IFERROR(CountCcolor(N11:N18,report_VBA_2!$K$2),"0")</f>
        <v>0</v>
      </c>
      <c r="O27" s="120">
        <f ca="1">IFERROR(CountCcolor(O11:O18,report_VBA_2!$K$2),"0")</f>
        <v>0</v>
      </c>
      <c r="P27" s="120">
        <f ca="1">IFERROR(CountCcolor(P11:P18,report_VBA_2!$K$2),"0")</f>
        <v>0</v>
      </c>
      <c r="Q27" s="120">
        <f ca="1">IFERROR(CountCcolor(Q11:Q18,report_VBA_2!$K$2),"0")</f>
        <v>0</v>
      </c>
      <c r="R27" s="120">
        <f ca="1">IFERROR(CountCcolor(R11:R18,report_VBA_2!$K$2),"0")</f>
        <v>0</v>
      </c>
      <c r="S27" s="120">
        <f ca="1">IFERROR(CountCcolor(S11:S18,report_VBA_2!$K$2),"0")</f>
        <v>0</v>
      </c>
      <c r="T27" s="120">
        <f ca="1">IFERROR(CountCcolor(T11:T18,report_VBA_2!$K$2),"0")</f>
        <v>0</v>
      </c>
      <c r="U27" s="120">
        <f ca="1">IFERROR(CountCcolor(U11:U18,report_VBA_2!$K$2),"0")</f>
        <v>0</v>
      </c>
      <c r="V27" s="120">
        <f ca="1">IFERROR(CountCcolor(V11:V18,report_VBA_2!$K$2),"0")</f>
        <v>0</v>
      </c>
      <c r="W27" s="120">
        <f ca="1">IFERROR(CountCcolor(W11:W18,report_VBA_2!$K$2),"0")</f>
        <v>0</v>
      </c>
      <c r="X27" s="120">
        <f ca="1">IFERROR(CountCcolor(X11:X18,report_VBA_2!$K$2),"0")</f>
        <v>0</v>
      </c>
      <c r="Y27" s="120">
        <f ca="1">IFERROR(CountCcolor(Y11:Y18,report_VBA_2!$K$2),"0")</f>
        <v>0</v>
      </c>
      <c r="Z27" s="120">
        <f ca="1">IFERROR(CountCcolor(Z11:Z18,report_VBA_2!$K$2),"0")</f>
        <v>0</v>
      </c>
      <c r="AA27" s="120">
        <f ca="1">IFERROR(CountCcolor(AA11:AA18,report_VBA_2!$K$2),"0")</f>
        <v>0</v>
      </c>
      <c r="AB27" s="120">
        <f ca="1">IFERROR(CountCcolor(AB11:AB18,report_VBA_2!$K$2),"0")</f>
        <v>0</v>
      </c>
      <c r="AC27" s="120">
        <f ca="1">IFERROR(CountCcolor(AC11:AC18,report_VBA_2!$K$2),"0")</f>
        <v>0</v>
      </c>
      <c r="AD27" s="120">
        <f ca="1">IFERROR(CountCcolor(AD11:AD18,report_VBA_2!$K$2),"0")</f>
        <v>0</v>
      </c>
      <c r="AE27" s="120">
        <f ca="1">IFERROR(CountCcolor(AE11:AE18,report_VBA_2!$K$2),"0")</f>
        <v>0</v>
      </c>
      <c r="AF27" s="120">
        <f ca="1">IFERROR(CountCcolor(AF11:AF18,report_VBA_2!$K$2),"0")</f>
        <v>0</v>
      </c>
      <c r="AG27" s="120">
        <f ca="1">IFERROR(CountCcolor(AG11:AG18,report_VBA_2!$K$2),"0")</f>
        <v>0</v>
      </c>
      <c r="AH27" s="120">
        <f ca="1">IFERROR(CountCcolor(AH11:AH18,report_VBA_2!$K$2),"0")</f>
        <v>0</v>
      </c>
      <c r="AI27" s="120">
        <f ca="1">IFERROR(CountCcolor(AI11:AI18,report_VBA_2!$K$2),"0")</f>
        <v>0</v>
      </c>
      <c r="AJ27" s="120">
        <f ca="1">IFERROR(CountCcolor(AJ11:AJ18,report_VBA_2!$K$2),"0")</f>
        <v>0</v>
      </c>
      <c r="AK27" s="120">
        <f ca="1">IFERROR(CountCcolor(AK11:AK18,report_VBA_2!$K$2),"0")</f>
        <v>0</v>
      </c>
      <c r="AL27" s="120">
        <f ca="1">IFERROR(CountCcolor(AL11:AL18,report_VBA_2!$K$2),"0")</f>
        <v>0</v>
      </c>
      <c r="AM27" s="120">
        <f ca="1">IFERROR(CountCcolor(AM11:AM18,report_VBA_2!$K$2),"0")</f>
        <v>0</v>
      </c>
      <c r="AN27" s="120">
        <f ca="1">IFERROR(CountCcolor(AN11:AN18,report_VBA_2!$K$2),"0")</f>
        <v>0</v>
      </c>
      <c r="AO27" s="120">
        <f ca="1">IFERROR(CountCcolor(AO11:AO18,report_VBA_2!$K$2),"0")</f>
        <v>0</v>
      </c>
      <c r="AP27" s="120">
        <f ca="1">IFERROR(CountCcolor(AP11:AP18,report_VBA_2!$K$2),"0")</f>
        <v>0</v>
      </c>
      <c r="AQ27" s="120">
        <f ca="1">IFERROR(CountCcolor(AQ11:AQ18,report_VBA_2!$K$2),"0")</f>
        <v>0</v>
      </c>
      <c r="AR27" s="119"/>
    </row>
    <row r="28" spans="2:44" hidden="1">
      <c r="B28" s="51"/>
      <c r="C28" s="49"/>
      <c r="D28" s="49"/>
      <c r="E28" s="52"/>
      <c r="F28" s="52"/>
      <c r="G28" s="52"/>
      <c r="H28" s="52"/>
      <c r="I28" s="52"/>
      <c r="J28" s="52"/>
      <c r="K28" s="52"/>
      <c r="L28" s="122" t="s">
        <v>79</v>
      </c>
      <c r="M28" s="120">
        <f ca="1">IFERROR(CountCcolor(M11:M18,report_VBA_2!$K$1),"0")</f>
        <v>0</v>
      </c>
      <c r="N28" s="120">
        <f ca="1">IFERROR(CountCcolor(N11:N18,report_VBA_2!$K$1),"0")</f>
        <v>0</v>
      </c>
      <c r="O28" s="120">
        <f ca="1">IFERROR(CountCcolor(O11:O18,report_VBA_2!$K$1),"0")</f>
        <v>0</v>
      </c>
      <c r="P28" s="120">
        <f ca="1">IFERROR(CountCcolor(P11:P18,report_VBA_2!$K$1),"0")</f>
        <v>0</v>
      </c>
      <c r="Q28" s="120">
        <f ca="1">IFERROR(CountCcolor(Q11:Q18,report_VBA_2!$K$1),"0")</f>
        <v>0</v>
      </c>
      <c r="R28" s="120">
        <f ca="1">IFERROR(CountCcolor(R11:R18,report_VBA_2!$K$1),"0")</f>
        <v>0</v>
      </c>
      <c r="S28" s="120">
        <f ca="1">IFERROR(CountCcolor(S11:S18,report_VBA_2!$K$1),"0")</f>
        <v>0</v>
      </c>
      <c r="T28" s="120">
        <f ca="1">IFERROR(CountCcolor(T11:T18,report_VBA_2!$K$1),"0")</f>
        <v>0</v>
      </c>
      <c r="U28" s="120">
        <f ca="1">IFERROR(CountCcolor(U11:U18,report_VBA_2!$K$1),"0")</f>
        <v>0</v>
      </c>
      <c r="V28" s="120">
        <f ca="1">IFERROR(CountCcolor(V11:V18,report_VBA_2!$K$1),"0")</f>
        <v>0</v>
      </c>
      <c r="W28" s="120">
        <f ca="1">IFERROR(CountCcolor(W11:W18,report_VBA_2!$K$1),"0")</f>
        <v>0</v>
      </c>
      <c r="X28" s="120">
        <f ca="1">IFERROR(CountCcolor(X11:X18,report_VBA_2!$K$1),"0")</f>
        <v>0</v>
      </c>
      <c r="Y28" s="120">
        <f ca="1">IFERROR(CountCcolor(Y11:Y18,report_VBA_2!$K$1),"0")</f>
        <v>0</v>
      </c>
      <c r="Z28" s="120">
        <f ca="1">IFERROR(CountCcolor(Z11:Z18,report_VBA_2!$K$1),"0")</f>
        <v>0</v>
      </c>
      <c r="AA28" s="120">
        <f ca="1">IFERROR(CountCcolor(AA11:AA18,report_VBA_2!$K$1),"0")</f>
        <v>0</v>
      </c>
      <c r="AB28" s="120">
        <f ca="1">IFERROR(CountCcolor(AB11:AB18,report_VBA_2!$K$1),"0")</f>
        <v>0</v>
      </c>
      <c r="AC28" s="120">
        <f ca="1">IFERROR(CountCcolor(AC11:AC18,report_VBA_2!$K$1),"0")</f>
        <v>0</v>
      </c>
      <c r="AD28" s="120">
        <f ca="1">IFERROR(CountCcolor(AD11:AD18,report_VBA_2!$K$1),"0")</f>
        <v>0</v>
      </c>
      <c r="AE28" s="120">
        <f ca="1">IFERROR(CountCcolor(AE11:AE18,report_VBA_2!$K$1),"0")</f>
        <v>0</v>
      </c>
      <c r="AF28" s="120">
        <f ca="1">IFERROR(CountCcolor(AF11:AF18,report_VBA_2!$K$1),"0")</f>
        <v>0</v>
      </c>
      <c r="AG28" s="120">
        <f ca="1">IFERROR(CountCcolor(AG11:AG18,report_VBA_2!$K$1),"0")</f>
        <v>0</v>
      </c>
      <c r="AH28" s="120">
        <f ca="1">IFERROR(CountCcolor(AH11:AH18,report_VBA_2!$K$1),"0")</f>
        <v>0</v>
      </c>
      <c r="AI28" s="120">
        <f ca="1">IFERROR(CountCcolor(AI11:AI18,report_VBA_2!$K$1),"0")</f>
        <v>0</v>
      </c>
      <c r="AJ28" s="120">
        <f ca="1">IFERROR(CountCcolor(AJ11:AJ18,report_VBA_2!$K$1),"0")</f>
        <v>0</v>
      </c>
      <c r="AK28" s="120">
        <f ca="1">IFERROR(CountCcolor(AK11:AK18,report_VBA_2!$K$1),"0")</f>
        <v>0</v>
      </c>
      <c r="AL28" s="120">
        <f ca="1">IFERROR(CountCcolor(AL11:AL18,report_VBA_2!$K$1),"0")</f>
        <v>0</v>
      </c>
      <c r="AM28" s="120">
        <f ca="1">IFERROR(CountCcolor(AM11:AM18,report_VBA_2!$K$1),"0")</f>
        <v>0</v>
      </c>
      <c r="AN28" s="120">
        <f ca="1">IFERROR(CountCcolor(AN11:AN18,report_VBA_2!$K$1),"0")</f>
        <v>0</v>
      </c>
      <c r="AO28" s="120">
        <f ca="1">IFERROR(CountCcolor(AO11:AO18,report_VBA_2!$K$1),"0")</f>
        <v>0</v>
      </c>
      <c r="AP28" s="120">
        <f ca="1">IFERROR(CountCcolor(AP11:AP18,report_VBA_2!$K$1),"0")</f>
        <v>0</v>
      </c>
      <c r="AQ28" s="120">
        <f ca="1">IFERROR(CountCcolor(AQ11:AQ18,report_VBA_2!$K$1),"0")</f>
        <v>0</v>
      </c>
      <c r="AR28" s="119"/>
    </row>
    <row r="29" spans="2:44" hidden="1">
      <c r="B29" s="51"/>
      <c r="C29" s="49"/>
      <c r="D29" s="49"/>
      <c r="E29" s="52"/>
      <c r="F29" s="52"/>
      <c r="G29" s="52"/>
      <c r="H29" s="52"/>
      <c r="I29" s="52"/>
      <c r="J29" s="52"/>
      <c r="K29" s="52"/>
      <c r="L29" s="122" t="s">
        <v>122</v>
      </c>
      <c r="M29" s="120">
        <f ca="1">IFERROR(CountCcolor(M11:M18,report_VBA_2!$K$4),"0")</f>
        <v>0</v>
      </c>
      <c r="N29" s="120">
        <f ca="1">IFERROR(CountCcolor(N11:N18,report_VBA_2!$K$4),"0")</f>
        <v>0</v>
      </c>
      <c r="O29" s="120">
        <f ca="1">IFERROR(CountCcolor(O11:O18,report_VBA_2!$K$4),"0")</f>
        <v>0</v>
      </c>
      <c r="P29" s="120">
        <f ca="1">IFERROR(CountCcolor(P11:P18,report_VBA_2!$K$4),"0")</f>
        <v>0</v>
      </c>
      <c r="Q29" s="120">
        <f ca="1">IFERROR(CountCcolor(Q11:Q18,report_VBA_2!$K$4),"0")</f>
        <v>0</v>
      </c>
      <c r="R29" s="120">
        <f ca="1">IFERROR(CountCcolor(R11:R18,report_VBA_2!$K$4),"0")</f>
        <v>0</v>
      </c>
      <c r="S29" s="120">
        <f ca="1">IFERROR(CountCcolor(S11:S18,report_VBA_2!$K$4),"0")</f>
        <v>0</v>
      </c>
      <c r="T29" s="120">
        <f ca="1">IFERROR(CountCcolor(T11:T18,report_VBA_2!$K$4),"0")</f>
        <v>0</v>
      </c>
      <c r="U29" s="120">
        <f ca="1">IFERROR(CountCcolor(U11:U18,report_VBA_2!$K$4),"0")</f>
        <v>0</v>
      </c>
      <c r="V29" s="120">
        <f ca="1">IFERROR(CountCcolor(V11:V18,report_VBA_2!$K$4),"0")</f>
        <v>0</v>
      </c>
      <c r="W29" s="120">
        <f ca="1">IFERROR(CountCcolor(W11:W18,report_VBA_2!$K$4),"0")</f>
        <v>0</v>
      </c>
      <c r="X29" s="120">
        <f ca="1">IFERROR(CountCcolor(X11:X18,report_VBA_2!$K$4),"0")</f>
        <v>0</v>
      </c>
      <c r="Y29" s="120">
        <f ca="1">IFERROR(CountCcolor(Y11:Y18,report_VBA_2!$K$4),"0")</f>
        <v>0</v>
      </c>
      <c r="Z29" s="120">
        <f ca="1">IFERROR(CountCcolor(Z11:Z18,report_VBA_2!$K$4),"0")</f>
        <v>0</v>
      </c>
      <c r="AA29" s="120">
        <f ca="1">IFERROR(CountCcolor(AA11:AA18,report_VBA_2!$K$4),"0")</f>
        <v>0</v>
      </c>
      <c r="AB29" s="120">
        <f ca="1">IFERROR(CountCcolor(AB11:AB18,report_VBA_2!$K$4),"0")</f>
        <v>0</v>
      </c>
      <c r="AC29" s="120">
        <f ca="1">IFERROR(CountCcolor(AC11:AC18,report_VBA_2!$K$4),"0")</f>
        <v>0</v>
      </c>
      <c r="AD29" s="120">
        <f ca="1">IFERROR(CountCcolor(AD11:AD18,report_VBA_2!$K$4),"0")</f>
        <v>0</v>
      </c>
      <c r="AE29" s="120">
        <f ca="1">IFERROR(CountCcolor(AE11:AE18,report_VBA_2!$K$4),"0")</f>
        <v>0</v>
      </c>
      <c r="AF29" s="120">
        <f ca="1">IFERROR(CountCcolor(AF11:AF18,report_VBA_2!$K$4),"0")</f>
        <v>0</v>
      </c>
      <c r="AG29" s="120">
        <f ca="1">IFERROR(CountCcolor(AG11:AG18,report_VBA_2!$K$4),"0")</f>
        <v>0</v>
      </c>
      <c r="AH29" s="120">
        <f ca="1">IFERROR(CountCcolor(AH11:AH18,report_VBA_2!$K$4),"0")</f>
        <v>0</v>
      </c>
      <c r="AI29" s="120">
        <f ca="1">IFERROR(CountCcolor(AI11:AI18,report_VBA_2!$K$4),"0")</f>
        <v>0</v>
      </c>
      <c r="AJ29" s="120">
        <f ca="1">IFERROR(CountCcolor(AJ11:AJ18,report_VBA_2!$K$4),"0")</f>
        <v>0</v>
      </c>
      <c r="AK29" s="120">
        <f ca="1">IFERROR(CountCcolor(AK11:AK18,report_VBA_2!$K$4),"0")</f>
        <v>0</v>
      </c>
      <c r="AL29" s="120">
        <f ca="1">IFERROR(CountCcolor(AL11:AL18,report_VBA_2!$K$4),"0")</f>
        <v>0</v>
      </c>
      <c r="AM29" s="120">
        <f ca="1">IFERROR(CountCcolor(AM11:AM18,report_VBA_2!$K$4),"0")</f>
        <v>0</v>
      </c>
      <c r="AN29" s="120">
        <f ca="1">IFERROR(CountCcolor(AN11:AN18,report_VBA_2!$K$4),"0")</f>
        <v>0</v>
      </c>
      <c r="AO29" s="120">
        <f ca="1">IFERROR(CountCcolor(AO11:AO18,report_VBA_2!$K$4),"0")</f>
        <v>0</v>
      </c>
      <c r="AP29" s="120">
        <f ca="1">IFERROR(CountCcolor(AP11:AP18,report_VBA_2!$K$4),"0")</f>
        <v>0</v>
      </c>
      <c r="AQ29" s="120">
        <f ca="1">IFERROR(CountCcolor(AQ11:AQ18,report_VBA_2!$K$4),"0")</f>
        <v>0</v>
      </c>
      <c r="AR29" s="119"/>
    </row>
    <row r="30" spans="2:44" hidden="1">
      <c r="B30" s="51"/>
      <c r="C30" s="49"/>
      <c r="D30" s="49"/>
      <c r="E30" s="52"/>
      <c r="F30" s="52"/>
      <c r="G30" s="52"/>
      <c r="H30" s="52"/>
      <c r="I30" s="52"/>
      <c r="J30" s="52"/>
      <c r="K30" s="52"/>
      <c r="L30" s="122" t="s">
        <v>89</v>
      </c>
      <c r="M30" s="120">
        <f ca="1">IFERROR(CountCcolor(M19:M20,report_VBA_2!$K$2),"0")</f>
        <v>0</v>
      </c>
      <c r="N30" s="120">
        <f ca="1">IFERROR(CountCcolor(N19:N20,report_VBA_2!$K$2),"0")</f>
        <v>0</v>
      </c>
      <c r="O30" s="120">
        <f ca="1">IFERROR(CountCcolor(O19:O20,report_VBA_2!$K$2),"0")</f>
        <v>0</v>
      </c>
      <c r="P30" s="120">
        <f ca="1">IFERROR(CountCcolor(P19:P20,report_VBA_2!$K$2),"0")</f>
        <v>0</v>
      </c>
      <c r="Q30" s="120">
        <f ca="1">IFERROR(CountCcolor(Q19:Q20,report_VBA_2!$K$2),"0")</f>
        <v>0</v>
      </c>
      <c r="R30" s="120">
        <f ca="1">IFERROR(CountCcolor(R19:R20,report_VBA_2!$K$2),"0")</f>
        <v>0</v>
      </c>
      <c r="S30" s="120">
        <f ca="1">IFERROR(CountCcolor(S19:S20,report_VBA_2!$K$2),"0")</f>
        <v>0</v>
      </c>
      <c r="T30" s="120">
        <f ca="1">IFERROR(CountCcolor(T19:T20,report_VBA_2!$K$2),"0")</f>
        <v>0</v>
      </c>
      <c r="U30" s="120">
        <f ca="1">IFERROR(CountCcolor(U19:U20,report_VBA_2!$K$2),"0")</f>
        <v>0</v>
      </c>
      <c r="V30" s="120">
        <f ca="1">IFERROR(CountCcolor(V19:V20,report_VBA_2!$K$2),"0")</f>
        <v>0</v>
      </c>
      <c r="W30" s="120">
        <f ca="1">IFERROR(CountCcolor(W19:W20,report_VBA_2!$K$2),"0")</f>
        <v>0</v>
      </c>
      <c r="X30" s="120">
        <f ca="1">IFERROR(CountCcolor(X19:X20,report_VBA_2!$K$2),"0")</f>
        <v>0</v>
      </c>
      <c r="Y30" s="120">
        <f ca="1">IFERROR(CountCcolor(Y19:Y20,report_VBA_2!$K$2),"0")</f>
        <v>0</v>
      </c>
      <c r="Z30" s="120">
        <f ca="1">IFERROR(CountCcolor(Z19:Z20,report_VBA_2!$K$2),"0")</f>
        <v>0</v>
      </c>
      <c r="AA30" s="120">
        <f ca="1">IFERROR(CountCcolor(AA19:AA20,report_VBA_2!$K$2),"0")</f>
        <v>0</v>
      </c>
      <c r="AB30" s="120">
        <f ca="1">IFERROR(CountCcolor(AB19:AB20,report_VBA_2!$K$2),"0")</f>
        <v>0</v>
      </c>
      <c r="AC30" s="120">
        <f ca="1">IFERROR(CountCcolor(AC19:AC20,report_VBA_2!$K$2),"0")</f>
        <v>0</v>
      </c>
      <c r="AD30" s="120">
        <f ca="1">IFERROR(CountCcolor(AD19:AD20,report_VBA_2!$K$2),"0")</f>
        <v>0</v>
      </c>
      <c r="AE30" s="120">
        <f ca="1">IFERROR(CountCcolor(AE19:AE20,report_VBA_2!$K$2),"0")</f>
        <v>0</v>
      </c>
      <c r="AF30" s="120">
        <f ca="1">IFERROR(CountCcolor(AF19:AF20,report_VBA_2!$K$2),"0")</f>
        <v>0</v>
      </c>
      <c r="AG30" s="120">
        <f ca="1">IFERROR(CountCcolor(AG19:AG20,report_VBA_2!$K$2),"0")</f>
        <v>0</v>
      </c>
      <c r="AH30" s="120">
        <f ca="1">IFERROR(CountCcolor(AH19:AH20,report_VBA_2!$K$2),"0")</f>
        <v>0</v>
      </c>
      <c r="AI30" s="120">
        <f ca="1">IFERROR(CountCcolor(AI19:AI20,report_VBA_2!$K$2),"0")</f>
        <v>0</v>
      </c>
      <c r="AJ30" s="120">
        <f ca="1">IFERROR(CountCcolor(AJ19:AJ20,report_VBA_2!$K$2),"0")</f>
        <v>0</v>
      </c>
      <c r="AK30" s="120">
        <f ca="1">IFERROR(CountCcolor(AK19:AK20,report_VBA_2!$K$2),"0")</f>
        <v>0</v>
      </c>
      <c r="AL30" s="120">
        <f ca="1">IFERROR(CountCcolor(AL19:AL20,report_VBA_2!$K$2),"0")</f>
        <v>0</v>
      </c>
      <c r="AM30" s="120">
        <f ca="1">IFERROR(CountCcolor(AM19:AM20,report_VBA_2!$K$2),"0")</f>
        <v>0</v>
      </c>
      <c r="AN30" s="120">
        <f ca="1">IFERROR(CountCcolor(AN19:AN20,report_VBA_2!$K$2),"0")</f>
        <v>0</v>
      </c>
      <c r="AO30" s="120">
        <f ca="1">IFERROR(CountCcolor(AO19:AO20,report_VBA_2!$K$2),"0")</f>
        <v>0</v>
      </c>
      <c r="AP30" s="120">
        <f ca="1">IFERROR(CountCcolor(AP19:AP20,report_VBA_2!$K$2),"0")</f>
        <v>0</v>
      </c>
      <c r="AQ30" s="120">
        <f ca="1">IFERROR(CountCcolor(AQ19:AQ20,report_VBA_2!$K$2),"0")</f>
        <v>0</v>
      </c>
      <c r="AR30" s="119"/>
    </row>
    <row r="31" spans="2:44" hidden="1">
      <c r="B31" s="51"/>
      <c r="C31" s="49"/>
      <c r="D31" s="49"/>
      <c r="E31" s="52"/>
      <c r="F31" s="52"/>
      <c r="G31" s="52"/>
      <c r="H31" s="52"/>
      <c r="I31" s="52"/>
      <c r="J31" s="52"/>
      <c r="K31" s="52"/>
      <c r="L31" s="122" t="s">
        <v>88</v>
      </c>
      <c r="M31" s="120">
        <f ca="1">IFERROR(CountCcolor(M19:M20,report_VBA_2!$K$1),"0")</f>
        <v>0</v>
      </c>
      <c r="N31" s="120">
        <f ca="1">IFERROR(CountCcolor(N19:N20,report_VBA_2!$K$1),"0")</f>
        <v>0</v>
      </c>
      <c r="O31" s="120">
        <f ca="1">IFERROR(CountCcolor(O19:O20,report_VBA_2!$K$1),"0")</f>
        <v>0</v>
      </c>
      <c r="P31" s="120">
        <f ca="1">IFERROR(CountCcolor(P19:P20,report_VBA_2!$K$1),"0")</f>
        <v>0</v>
      </c>
      <c r="Q31" s="120">
        <f ca="1">IFERROR(CountCcolor(Q19:Q20,report_VBA_2!$K$1),"0")</f>
        <v>0</v>
      </c>
      <c r="R31" s="120">
        <f ca="1">IFERROR(CountCcolor(R19:R20,report_VBA_2!$K$1),"0")</f>
        <v>0</v>
      </c>
      <c r="S31" s="120">
        <f ca="1">IFERROR(CountCcolor(S19:S20,report_VBA_2!$K$1),"0")</f>
        <v>0</v>
      </c>
      <c r="T31" s="120">
        <f ca="1">IFERROR(CountCcolor(T19:T20,report_VBA_2!$K$1),"0")</f>
        <v>0</v>
      </c>
      <c r="U31" s="120">
        <f ca="1">IFERROR(CountCcolor(U19:U20,report_VBA_2!$K$1),"0")</f>
        <v>0</v>
      </c>
      <c r="V31" s="120">
        <f ca="1">IFERROR(CountCcolor(V19:V20,report_VBA_2!$K$1),"0")</f>
        <v>0</v>
      </c>
      <c r="W31" s="120">
        <f ca="1">IFERROR(CountCcolor(W19:W20,report_VBA_2!$K$1),"0")</f>
        <v>0</v>
      </c>
      <c r="X31" s="120">
        <f ca="1">IFERROR(CountCcolor(X19:X20,report_VBA_2!$K$1),"0")</f>
        <v>0</v>
      </c>
      <c r="Y31" s="120">
        <f ca="1">IFERROR(CountCcolor(Y19:Y20,report_VBA_2!$K$1),"0")</f>
        <v>0</v>
      </c>
      <c r="Z31" s="120">
        <f ca="1">IFERROR(CountCcolor(Z19:Z20,report_VBA_2!$K$1),"0")</f>
        <v>0</v>
      </c>
      <c r="AA31" s="120">
        <f ca="1">IFERROR(CountCcolor(AA19:AA20,report_VBA_2!$K$1),"0")</f>
        <v>0</v>
      </c>
      <c r="AB31" s="120">
        <f ca="1">IFERROR(CountCcolor(AB19:AB20,report_VBA_2!$K$1),"0")</f>
        <v>0</v>
      </c>
      <c r="AC31" s="120">
        <f ca="1">IFERROR(CountCcolor(AC19:AC20,report_VBA_2!$K$1),"0")</f>
        <v>0</v>
      </c>
      <c r="AD31" s="120">
        <f ca="1">IFERROR(CountCcolor(AD19:AD20,report_VBA_2!$K$1),"0")</f>
        <v>0</v>
      </c>
      <c r="AE31" s="120">
        <f ca="1">IFERROR(CountCcolor(AE19:AE20,report_VBA_2!$K$1),"0")</f>
        <v>0</v>
      </c>
      <c r="AF31" s="120">
        <f ca="1">IFERROR(CountCcolor(AF19:AF20,report_VBA_2!$K$1),"0")</f>
        <v>0</v>
      </c>
      <c r="AG31" s="120">
        <f ca="1">IFERROR(CountCcolor(AG19:AG20,report_VBA_2!$K$1),"0")</f>
        <v>0</v>
      </c>
      <c r="AH31" s="120">
        <f ca="1">IFERROR(CountCcolor(AH19:AH20,report_VBA_2!$K$1),"0")</f>
        <v>0</v>
      </c>
      <c r="AI31" s="120">
        <f ca="1">IFERROR(CountCcolor(AI19:AI20,report_VBA_2!$K$1),"0")</f>
        <v>0</v>
      </c>
      <c r="AJ31" s="120">
        <f ca="1">IFERROR(CountCcolor(AJ19:AJ20,report_VBA_2!$K$1),"0")</f>
        <v>0</v>
      </c>
      <c r="AK31" s="120">
        <f ca="1">IFERROR(CountCcolor(AK19:AK20,report_VBA_2!$K$1),"0")</f>
        <v>0</v>
      </c>
      <c r="AL31" s="120">
        <f ca="1">IFERROR(CountCcolor(AL19:AL20,report_VBA_2!$K$1),"0")</f>
        <v>0</v>
      </c>
      <c r="AM31" s="120">
        <f ca="1">IFERROR(CountCcolor(AM19:AM20,report_VBA_2!$K$1),"0")</f>
        <v>0</v>
      </c>
      <c r="AN31" s="120">
        <f ca="1">IFERROR(CountCcolor(AN19:AN20,report_VBA_2!$K$1),"0")</f>
        <v>0</v>
      </c>
      <c r="AO31" s="120">
        <f ca="1">IFERROR(CountCcolor(AO19:AO20,report_VBA_2!$K$1),"0")</f>
        <v>0</v>
      </c>
      <c r="AP31" s="120">
        <f ca="1">IFERROR(CountCcolor(AP19:AP20,report_VBA_2!$K$1),"0")</f>
        <v>0</v>
      </c>
      <c r="AQ31" s="120">
        <f ca="1">IFERROR(CountCcolor(AQ19:AQ20,report_VBA_2!$K$1),"0")</f>
        <v>0</v>
      </c>
      <c r="AR31" s="119"/>
    </row>
    <row r="32" spans="2:44" s="170" customFormat="1" hidden="1">
      <c r="B32" s="51"/>
      <c r="C32" s="49"/>
      <c r="D32" s="49"/>
      <c r="E32" s="52"/>
      <c r="F32" s="52"/>
      <c r="G32" s="52"/>
      <c r="H32" s="52"/>
      <c r="I32" s="52"/>
      <c r="J32" s="52"/>
      <c r="K32" s="52"/>
      <c r="L32" s="122" t="s">
        <v>123</v>
      </c>
      <c r="M32" s="120">
        <f ca="1">IFERROR(CountCcolor(M19:M20,report_VBA_2!$K$4),"0")</f>
        <v>0</v>
      </c>
      <c r="N32" s="120">
        <f ca="1">IFERROR(CountCcolor(N19:N20,report_VBA_2!$K$4),"0")</f>
        <v>0</v>
      </c>
      <c r="O32" s="120">
        <f ca="1">IFERROR(CountCcolor(O19:O20,report_VBA_2!$K$4),"0")</f>
        <v>0</v>
      </c>
      <c r="P32" s="120">
        <f ca="1">IFERROR(CountCcolor(P19:P20,report_VBA_2!$K$4),"0")</f>
        <v>0</v>
      </c>
      <c r="Q32" s="120">
        <f ca="1">IFERROR(CountCcolor(Q19:Q20,report_VBA_2!$K$4),"0")</f>
        <v>0</v>
      </c>
      <c r="R32" s="120">
        <f ca="1">IFERROR(CountCcolor(R19:R20,report_VBA_2!$K$4),"0")</f>
        <v>0</v>
      </c>
      <c r="S32" s="120">
        <f ca="1">IFERROR(CountCcolor(S19:S20,report_VBA_2!$K$4),"0")</f>
        <v>0</v>
      </c>
      <c r="T32" s="120">
        <f ca="1">IFERROR(CountCcolor(T19:T20,report_VBA_2!$K$4),"0")</f>
        <v>0</v>
      </c>
      <c r="U32" s="120">
        <f ca="1">IFERROR(CountCcolor(U19:U20,report_VBA_2!$K$4),"0")</f>
        <v>0</v>
      </c>
      <c r="V32" s="120">
        <f ca="1">IFERROR(CountCcolor(V19:V20,report_VBA_2!$K$4),"0")</f>
        <v>0</v>
      </c>
      <c r="W32" s="120">
        <f ca="1">IFERROR(CountCcolor(W19:W20,report_VBA_2!$K$4),"0")</f>
        <v>0</v>
      </c>
      <c r="X32" s="120">
        <f ca="1">IFERROR(CountCcolor(X19:X20,report_VBA_2!$K$4),"0")</f>
        <v>0</v>
      </c>
      <c r="Y32" s="120">
        <f ca="1">IFERROR(CountCcolor(Y19:Y20,report_VBA_2!$K$4),"0")</f>
        <v>0</v>
      </c>
      <c r="Z32" s="120">
        <f ca="1">IFERROR(CountCcolor(Z19:Z20,report_VBA_2!$K$4),"0")</f>
        <v>0</v>
      </c>
      <c r="AA32" s="120">
        <f ca="1">IFERROR(CountCcolor(AA19:AA20,report_VBA_2!$K$4),"0")</f>
        <v>0</v>
      </c>
      <c r="AB32" s="120">
        <f ca="1">IFERROR(CountCcolor(AB19:AB20,report_VBA_2!$K$4),"0")</f>
        <v>0</v>
      </c>
      <c r="AC32" s="120">
        <f ca="1">IFERROR(CountCcolor(AC19:AC20,report_VBA_2!$K$4),"0")</f>
        <v>0</v>
      </c>
      <c r="AD32" s="120">
        <f ca="1">IFERROR(CountCcolor(AD19:AD20,report_VBA_2!$K$4),"0")</f>
        <v>0</v>
      </c>
      <c r="AE32" s="120">
        <f ca="1">IFERROR(CountCcolor(AE19:AE20,report_VBA_2!$K$4),"0")</f>
        <v>0</v>
      </c>
      <c r="AF32" s="120">
        <f ca="1">IFERROR(CountCcolor(AF19:AF20,report_VBA_2!$K$4),"0")</f>
        <v>0</v>
      </c>
      <c r="AG32" s="120">
        <f ca="1">IFERROR(CountCcolor(AG19:AG20,report_VBA_2!$K$4),"0")</f>
        <v>0</v>
      </c>
      <c r="AH32" s="120">
        <f ca="1">IFERROR(CountCcolor(AH19:AH20,report_VBA_2!$K$4),"0")</f>
        <v>0</v>
      </c>
      <c r="AI32" s="120">
        <f ca="1">IFERROR(CountCcolor(AI19:AI20,report_VBA_2!$K$4),"0")</f>
        <v>0</v>
      </c>
      <c r="AJ32" s="120">
        <f ca="1">IFERROR(CountCcolor(AJ19:AJ20,report_VBA_2!$K$4),"0")</f>
        <v>0</v>
      </c>
      <c r="AK32" s="120">
        <f ca="1">IFERROR(CountCcolor(AK19:AK20,report_VBA_2!$K$4),"0")</f>
        <v>0</v>
      </c>
      <c r="AL32" s="120">
        <f ca="1">IFERROR(CountCcolor(AL19:AL20,report_VBA_2!$K$4),"0")</f>
        <v>0</v>
      </c>
      <c r="AM32" s="120">
        <f ca="1">IFERROR(CountCcolor(AM19:AM20,report_VBA_2!$K$4),"0")</f>
        <v>0</v>
      </c>
      <c r="AN32" s="120">
        <f ca="1">IFERROR(CountCcolor(AN19:AN20,report_VBA_2!$K$4),"0")</f>
        <v>0</v>
      </c>
      <c r="AO32" s="120">
        <f ca="1">IFERROR(CountCcolor(AO19:AO20,report_VBA_2!$K$4),"0")</f>
        <v>0</v>
      </c>
      <c r="AP32" s="120">
        <f ca="1">IFERROR(CountCcolor(AP19:AP20,report_VBA_2!$K$4),"0")</f>
        <v>0</v>
      </c>
      <c r="AQ32" s="120">
        <f ca="1">IFERROR(CountCcolor(AQ19:AQ20,report_VBA_2!$K$4),"0")</f>
        <v>0</v>
      </c>
      <c r="AR32" s="119"/>
    </row>
    <row r="33" spans="2:44" ht="15" thickBot="1">
      <c r="B33" s="51"/>
      <c r="C33" s="49"/>
      <c r="D33" s="49"/>
      <c r="E33" s="52"/>
      <c r="F33" s="52"/>
      <c r="G33" s="52"/>
      <c r="H33" s="52"/>
      <c r="I33" s="52"/>
      <c r="J33" s="52"/>
      <c r="K33" s="52"/>
      <c r="L33" s="49"/>
      <c r="M33" s="50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53"/>
    </row>
    <row r="34" spans="2:44">
      <c r="B34" s="51"/>
      <c r="C34" s="49"/>
      <c r="D34" s="49"/>
      <c r="E34" s="140"/>
      <c r="F34" s="140"/>
      <c r="G34" s="140"/>
      <c r="H34" s="145"/>
      <c r="I34" s="141"/>
      <c r="J34" s="141"/>
      <c r="K34" s="152"/>
      <c r="L34" s="65" t="s">
        <v>158</v>
      </c>
      <c r="M34" s="133"/>
      <c r="N34" s="128"/>
      <c r="O34" s="128"/>
      <c r="P34" s="128"/>
      <c r="Q34" s="128"/>
      <c r="R34" s="128"/>
      <c r="S34" s="128"/>
      <c r="T34" s="128"/>
      <c r="U34" s="128"/>
      <c r="V34" s="128"/>
      <c r="W34" s="128"/>
      <c r="X34" s="128"/>
      <c r="Y34" s="128"/>
      <c r="Z34" s="128"/>
      <c r="AA34" s="128"/>
      <c r="AB34" s="128"/>
      <c r="AC34" s="128"/>
      <c r="AD34" s="128"/>
      <c r="AE34" s="128"/>
      <c r="AF34" s="128"/>
      <c r="AG34" s="128"/>
      <c r="AH34" s="128"/>
      <c r="AI34" s="128"/>
      <c r="AJ34" s="128"/>
      <c r="AK34" s="128"/>
      <c r="AL34" s="128"/>
      <c r="AM34" s="128"/>
      <c r="AN34" s="128"/>
      <c r="AO34" s="128"/>
      <c r="AP34" s="128"/>
      <c r="AQ34" s="128"/>
      <c r="AR34" s="53"/>
    </row>
    <row r="35" spans="2:44" ht="15" thickBot="1">
      <c r="B35" s="51"/>
      <c r="C35" s="49"/>
      <c r="D35" s="49"/>
      <c r="E35" s="148"/>
      <c r="F35" s="148"/>
      <c r="G35" s="148"/>
      <c r="H35" s="149"/>
      <c r="I35" s="150"/>
      <c r="J35" s="150"/>
      <c r="K35" s="151"/>
      <c r="L35" s="129" t="s">
        <v>159</v>
      </c>
      <c r="M35" s="133"/>
      <c r="N35" s="128"/>
      <c r="O35" s="128"/>
      <c r="P35" s="128"/>
      <c r="Q35" s="128"/>
      <c r="R35" s="128"/>
      <c r="S35" s="128"/>
      <c r="T35" s="128"/>
      <c r="U35" s="128"/>
      <c r="V35" s="128"/>
      <c r="W35" s="128"/>
      <c r="X35" s="128"/>
      <c r="Y35" s="128"/>
      <c r="Z35" s="128"/>
      <c r="AA35" s="128"/>
      <c r="AB35" s="128"/>
      <c r="AC35" s="128"/>
      <c r="AD35" s="128"/>
      <c r="AE35" s="128"/>
      <c r="AF35" s="128"/>
      <c r="AG35" s="128"/>
      <c r="AH35" s="128"/>
      <c r="AI35" s="128"/>
      <c r="AJ35" s="128"/>
      <c r="AK35" s="128"/>
      <c r="AL35" s="128"/>
      <c r="AM35" s="128"/>
      <c r="AN35" s="128"/>
      <c r="AO35" s="128"/>
      <c r="AP35" s="128"/>
      <c r="AQ35" s="128"/>
      <c r="AR35" s="53"/>
    </row>
    <row r="36" spans="2:44">
      <c r="B36" s="51"/>
      <c r="C36" s="34" t="s">
        <v>165</v>
      </c>
      <c r="D36" s="77" t="s">
        <v>166</v>
      </c>
      <c r="E36" s="148"/>
      <c r="F36" s="148"/>
      <c r="G36" s="148"/>
      <c r="H36" s="149"/>
      <c r="I36" s="150"/>
      <c r="J36" s="150"/>
      <c r="K36" s="151"/>
      <c r="L36" s="66" t="s">
        <v>157</v>
      </c>
      <c r="M36" s="133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  <c r="AF36" s="128"/>
      <c r="AG36" s="128"/>
      <c r="AH36" s="128"/>
      <c r="AI36" s="128"/>
      <c r="AJ36" s="128"/>
      <c r="AK36" s="128"/>
      <c r="AL36" s="128"/>
      <c r="AM36" s="128"/>
      <c r="AN36" s="128"/>
      <c r="AO36" s="128"/>
      <c r="AP36" s="128"/>
      <c r="AQ36" s="128"/>
      <c r="AR36" s="53"/>
    </row>
    <row r="37" spans="2:44" ht="15" thickBot="1">
      <c r="B37" s="51"/>
      <c r="C37" s="35" t="s">
        <v>24</v>
      </c>
      <c r="D37" s="78">
        <v>2</v>
      </c>
      <c r="E37" s="148"/>
      <c r="F37" s="148"/>
      <c r="G37" s="148"/>
      <c r="H37" s="149"/>
      <c r="I37" s="150"/>
      <c r="J37" s="150"/>
      <c r="K37" s="148"/>
      <c r="L37" s="66"/>
      <c r="M37" s="133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8"/>
      <c r="AE37" s="128"/>
      <c r="AF37" s="128"/>
      <c r="AG37" s="128"/>
      <c r="AH37" s="128"/>
      <c r="AI37" s="128"/>
      <c r="AJ37" s="128"/>
      <c r="AK37" s="128"/>
      <c r="AL37" s="128"/>
      <c r="AM37" s="128"/>
      <c r="AN37" s="128"/>
      <c r="AO37" s="128"/>
      <c r="AP37" s="128"/>
      <c r="AQ37" s="128"/>
      <c r="AR37" s="53"/>
    </row>
    <row r="38" spans="2:44">
      <c r="B38" s="51"/>
      <c r="C38" s="49"/>
      <c r="D38" s="49"/>
      <c r="E38" s="149"/>
      <c r="F38" s="150"/>
      <c r="G38" s="151"/>
      <c r="H38" s="149"/>
      <c r="I38" s="150"/>
      <c r="J38" s="150"/>
      <c r="K38" s="151"/>
      <c r="L38" s="130"/>
      <c r="M38" s="133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8"/>
      <c r="AE38" s="128"/>
      <c r="AF38" s="128"/>
      <c r="AG38" s="128"/>
      <c r="AH38" s="128"/>
      <c r="AI38" s="128"/>
      <c r="AJ38" s="128"/>
      <c r="AK38" s="128"/>
      <c r="AL38" s="128"/>
      <c r="AM38" s="128"/>
      <c r="AN38" s="128"/>
      <c r="AO38" s="128"/>
      <c r="AP38" s="128"/>
      <c r="AQ38" s="128"/>
      <c r="AR38" s="53"/>
    </row>
    <row r="39" spans="2:44">
      <c r="B39" s="51"/>
      <c r="C39" s="49"/>
      <c r="D39" s="49"/>
      <c r="E39" s="149"/>
      <c r="F39" s="150"/>
      <c r="G39" s="151"/>
      <c r="H39" s="149"/>
      <c r="I39" s="150"/>
      <c r="J39" s="149"/>
      <c r="K39" s="151"/>
      <c r="L39" s="66"/>
      <c r="M39" s="133"/>
      <c r="N39" s="128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8"/>
      <c r="AE39" s="128"/>
      <c r="AF39" s="128"/>
      <c r="AG39" s="128"/>
      <c r="AH39" s="128"/>
      <c r="AI39" s="128"/>
      <c r="AJ39" s="128"/>
      <c r="AK39" s="128"/>
      <c r="AL39" s="128"/>
      <c r="AM39" s="128"/>
      <c r="AN39" s="128"/>
      <c r="AO39" s="128"/>
      <c r="AP39" s="128"/>
      <c r="AQ39" s="128"/>
      <c r="AR39" s="53"/>
    </row>
    <row r="40" spans="2:44">
      <c r="B40" s="51"/>
      <c r="C40" s="49"/>
      <c r="D40" s="49"/>
      <c r="E40" s="149"/>
      <c r="F40" s="150"/>
      <c r="G40" s="151"/>
      <c r="H40" s="149"/>
      <c r="I40" s="150"/>
      <c r="J40" s="149"/>
      <c r="K40" s="148"/>
      <c r="L40" s="66"/>
      <c r="M40" s="133"/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128"/>
      <c r="Y40" s="128"/>
      <c r="Z40" s="128"/>
      <c r="AA40" s="128"/>
      <c r="AB40" s="128"/>
      <c r="AC40" s="128"/>
      <c r="AD40" s="128"/>
      <c r="AE40" s="128"/>
      <c r="AF40" s="128"/>
      <c r="AG40" s="128"/>
      <c r="AH40" s="128"/>
      <c r="AI40" s="128"/>
      <c r="AJ40" s="128"/>
      <c r="AK40" s="128"/>
      <c r="AL40" s="128"/>
      <c r="AM40" s="128"/>
      <c r="AN40" s="128"/>
      <c r="AO40" s="128"/>
      <c r="AP40" s="128"/>
      <c r="AQ40" s="128"/>
      <c r="AR40" s="53"/>
    </row>
    <row r="41" spans="2:44">
      <c r="B41" s="51"/>
      <c r="C41" s="49"/>
      <c r="D41" s="49"/>
      <c r="E41" s="147"/>
      <c r="F41" s="144"/>
      <c r="G41" s="143"/>
      <c r="H41" s="147"/>
      <c r="I41" s="144"/>
      <c r="J41" s="147"/>
      <c r="K41" s="143"/>
      <c r="L41" s="66"/>
      <c r="M41" s="133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28"/>
      <c r="AF41" s="128"/>
      <c r="AG41" s="128"/>
      <c r="AH41" s="128"/>
      <c r="AI41" s="128"/>
      <c r="AJ41" s="128"/>
      <c r="AK41" s="128"/>
      <c r="AL41" s="128"/>
      <c r="AM41" s="128"/>
      <c r="AN41" s="128"/>
      <c r="AO41" s="128"/>
      <c r="AP41" s="128"/>
      <c r="AQ41" s="128"/>
      <c r="AR41" s="53"/>
    </row>
    <row r="42" spans="2:44">
      <c r="B42" s="51"/>
      <c r="C42" s="49"/>
      <c r="D42" s="49"/>
      <c r="E42" s="149"/>
      <c r="F42" s="150"/>
      <c r="G42" s="151"/>
      <c r="H42" s="149"/>
      <c r="I42" s="150"/>
      <c r="J42" s="149"/>
      <c r="K42" s="151"/>
      <c r="L42" s="66"/>
      <c r="M42" s="133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28"/>
      <c r="AF42" s="128"/>
      <c r="AG42" s="128"/>
      <c r="AH42" s="128"/>
      <c r="AI42" s="128"/>
      <c r="AJ42" s="128"/>
      <c r="AK42" s="128"/>
      <c r="AL42" s="128"/>
      <c r="AM42" s="128"/>
      <c r="AN42" s="128"/>
      <c r="AO42" s="128"/>
      <c r="AP42" s="128"/>
      <c r="AQ42" s="128"/>
      <c r="AR42" s="53"/>
    </row>
    <row r="43" spans="2:44">
      <c r="B43" s="51"/>
      <c r="C43" s="49"/>
      <c r="D43" s="49"/>
      <c r="E43" s="147"/>
      <c r="F43" s="144"/>
      <c r="G43" s="143"/>
      <c r="H43" s="147"/>
      <c r="I43" s="144"/>
      <c r="J43" s="147"/>
      <c r="K43" s="143"/>
      <c r="L43" s="66"/>
      <c r="M43" s="133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28"/>
      <c r="AF43" s="128"/>
      <c r="AG43" s="128"/>
      <c r="AH43" s="128"/>
      <c r="AI43" s="128"/>
      <c r="AJ43" s="128"/>
      <c r="AK43" s="128"/>
      <c r="AL43" s="128"/>
      <c r="AM43" s="128"/>
      <c r="AN43" s="128"/>
      <c r="AO43" s="128"/>
      <c r="AP43" s="128"/>
      <c r="AQ43" s="128"/>
      <c r="AR43" s="53"/>
    </row>
    <row r="44" spans="2:44">
      <c r="B44" s="51"/>
      <c r="C44" s="49"/>
      <c r="D44" s="49"/>
      <c r="E44" s="146"/>
      <c r="F44" s="142"/>
      <c r="G44" s="124"/>
      <c r="H44" s="146"/>
      <c r="I44" s="142"/>
      <c r="J44" s="146"/>
      <c r="K44" s="124"/>
      <c r="L44" s="61"/>
      <c r="M44" s="133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28"/>
      <c r="AF44" s="128"/>
      <c r="AG44" s="128"/>
      <c r="AH44" s="128"/>
      <c r="AI44" s="128"/>
      <c r="AJ44" s="128"/>
      <c r="AK44" s="128"/>
      <c r="AL44" s="128"/>
      <c r="AM44" s="128"/>
      <c r="AN44" s="128"/>
      <c r="AO44" s="128"/>
      <c r="AP44" s="128"/>
      <c r="AQ44" s="128"/>
      <c r="AR44" s="53"/>
    </row>
    <row r="45" spans="2:44" ht="15" thickBot="1">
      <c r="B45" s="51"/>
      <c r="C45" s="49"/>
      <c r="D45" s="49"/>
      <c r="E45" s="149"/>
      <c r="F45" s="150"/>
      <c r="G45" s="151"/>
      <c r="H45" s="149"/>
      <c r="I45" s="150"/>
      <c r="J45" s="149"/>
      <c r="K45" s="151"/>
      <c r="L45" s="70"/>
      <c r="M45" s="133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  <c r="AI45" s="128"/>
      <c r="AJ45" s="128"/>
      <c r="AK45" s="128"/>
      <c r="AL45" s="128"/>
      <c r="AM45" s="128"/>
      <c r="AN45" s="128"/>
      <c r="AO45" s="128"/>
      <c r="AP45" s="128"/>
      <c r="AQ45" s="128"/>
      <c r="AR45" s="53"/>
    </row>
    <row r="46" spans="2:44">
      <c r="B46" s="51"/>
      <c r="C46" s="49"/>
      <c r="D46" s="49"/>
      <c r="E46" s="52"/>
      <c r="F46" s="52"/>
      <c r="G46" s="52"/>
      <c r="H46" s="52"/>
      <c r="I46" s="52"/>
      <c r="J46" s="52"/>
      <c r="K46" s="52"/>
      <c r="L46" s="69" t="s">
        <v>52</v>
      </c>
      <c r="M46" s="134">
        <f ca="1">M49+M50+M51</f>
        <v>0</v>
      </c>
      <c r="N46" s="134">
        <f t="shared" ref="N46:AQ46" ca="1" si="6">N49+N50+N51</f>
        <v>0</v>
      </c>
      <c r="O46" s="134">
        <f t="shared" ca="1" si="6"/>
        <v>0</v>
      </c>
      <c r="P46" s="134">
        <f t="shared" ca="1" si="6"/>
        <v>0</v>
      </c>
      <c r="Q46" s="134">
        <f t="shared" ca="1" si="6"/>
        <v>0</v>
      </c>
      <c r="R46" s="134">
        <f t="shared" ca="1" si="6"/>
        <v>0</v>
      </c>
      <c r="S46" s="134">
        <f t="shared" ca="1" si="6"/>
        <v>0</v>
      </c>
      <c r="T46" s="134">
        <f t="shared" ca="1" si="6"/>
        <v>0</v>
      </c>
      <c r="U46" s="134">
        <f t="shared" ca="1" si="6"/>
        <v>0</v>
      </c>
      <c r="V46" s="134">
        <f t="shared" ca="1" si="6"/>
        <v>0</v>
      </c>
      <c r="W46" s="134">
        <f t="shared" ca="1" si="6"/>
        <v>0</v>
      </c>
      <c r="X46" s="134">
        <f t="shared" ca="1" si="6"/>
        <v>0</v>
      </c>
      <c r="Y46" s="134">
        <f t="shared" ca="1" si="6"/>
        <v>0</v>
      </c>
      <c r="Z46" s="134">
        <f t="shared" ca="1" si="6"/>
        <v>0</v>
      </c>
      <c r="AA46" s="134">
        <f t="shared" ca="1" si="6"/>
        <v>0</v>
      </c>
      <c r="AB46" s="134">
        <f t="shared" ca="1" si="6"/>
        <v>0</v>
      </c>
      <c r="AC46" s="134">
        <f t="shared" ca="1" si="6"/>
        <v>0</v>
      </c>
      <c r="AD46" s="134">
        <f t="shared" ca="1" si="6"/>
        <v>0</v>
      </c>
      <c r="AE46" s="134">
        <f t="shared" ca="1" si="6"/>
        <v>0</v>
      </c>
      <c r="AF46" s="134">
        <f t="shared" ca="1" si="6"/>
        <v>0</v>
      </c>
      <c r="AG46" s="134">
        <f t="shared" ca="1" si="6"/>
        <v>0</v>
      </c>
      <c r="AH46" s="134">
        <f t="shared" ca="1" si="6"/>
        <v>0</v>
      </c>
      <c r="AI46" s="134">
        <f t="shared" ca="1" si="6"/>
        <v>0</v>
      </c>
      <c r="AJ46" s="134">
        <f t="shared" ca="1" si="6"/>
        <v>0</v>
      </c>
      <c r="AK46" s="134">
        <f t="shared" ca="1" si="6"/>
        <v>0</v>
      </c>
      <c r="AL46" s="134">
        <f t="shared" ca="1" si="6"/>
        <v>0</v>
      </c>
      <c r="AM46" s="134">
        <f t="shared" ca="1" si="6"/>
        <v>0</v>
      </c>
      <c r="AN46" s="134">
        <f t="shared" ca="1" si="6"/>
        <v>0</v>
      </c>
      <c r="AO46" s="134">
        <f t="shared" ca="1" si="6"/>
        <v>0</v>
      </c>
      <c r="AP46" s="134">
        <f t="shared" ca="1" si="6"/>
        <v>0</v>
      </c>
      <c r="AQ46" s="134">
        <f t="shared" ca="1" si="6"/>
        <v>0</v>
      </c>
      <c r="AR46" s="53"/>
    </row>
    <row r="47" spans="2:44">
      <c r="B47" s="51"/>
      <c r="C47" s="49"/>
      <c r="D47" s="49"/>
      <c r="E47" s="52"/>
      <c r="F47" s="52"/>
      <c r="G47" s="52"/>
      <c r="H47" s="52"/>
      <c r="I47" s="52"/>
      <c r="J47" s="52"/>
      <c r="K47" s="52"/>
      <c r="L47" s="63" t="s">
        <v>49</v>
      </c>
      <c r="M47" s="134">
        <f ca="1">M52+M53+M54</f>
        <v>0</v>
      </c>
      <c r="N47" s="134">
        <f t="shared" ref="N47:AQ47" ca="1" si="7">N52+N53+N54</f>
        <v>0</v>
      </c>
      <c r="O47" s="134">
        <f t="shared" ca="1" si="7"/>
        <v>0</v>
      </c>
      <c r="P47" s="134">
        <f t="shared" ca="1" si="7"/>
        <v>0</v>
      </c>
      <c r="Q47" s="134">
        <f t="shared" ca="1" si="7"/>
        <v>0</v>
      </c>
      <c r="R47" s="134">
        <f t="shared" ca="1" si="7"/>
        <v>0</v>
      </c>
      <c r="S47" s="134">
        <f t="shared" ca="1" si="7"/>
        <v>0</v>
      </c>
      <c r="T47" s="134">
        <f t="shared" ca="1" si="7"/>
        <v>0</v>
      </c>
      <c r="U47" s="134">
        <f t="shared" ca="1" si="7"/>
        <v>0</v>
      </c>
      <c r="V47" s="134">
        <f t="shared" ca="1" si="7"/>
        <v>0</v>
      </c>
      <c r="W47" s="134">
        <f t="shared" ca="1" si="7"/>
        <v>0</v>
      </c>
      <c r="X47" s="134">
        <f t="shared" ca="1" si="7"/>
        <v>0</v>
      </c>
      <c r="Y47" s="134">
        <f t="shared" ca="1" si="7"/>
        <v>0</v>
      </c>
      <c r="Z47" s="134">
        <f t="shared" ca="1" si="7"/>
        <v>0</v>
      </c>
      <c r="AA47" s="134">
        <f t="shared" ca="1" si="7"/>
        <v>0</v>
      </c>
      <c r="AB47" s="134">
        <f t="shared" ca="1" si="7"/>
        <v>0</v>
      </c>
      <c r="AC47" s="134">
        <f t="shared" ca="1" si="7"/>
        <v>0</v>
      </c>
      <c r="AD47" s="134">
        <f t="shared" ca="1" si="7"/>
        <v>0</v>
      </c>
      <c r="AE47" s="134">
        <f t="shared" ca="1" si="7"/>
        <v>0</v>
      </c>
      <c r="AF47" s="134">
        <f t="shared" ca="1" si="7"/>
        <v>0</v>
      </c>
      <c r="AG47" s="134">
        <f t="shared" ca="1" si="7"/>
        <v>0</v>
      </c>
      <c r="AH47" s="134">
        <f t="shared" ca="1" si="7"/>
        <v>0</v>
      </c>
      <c r="AI47" s="134">
        <f t="shared" ca="1" si="7"/>
        <v>0</v>
      </c>
      <c r="AJ47" s="134">
        <f t="shared" ca="1" si="7"/>
        <v>0</v>
      </c>
      <c r="AK47" s="134">
        <f t="shared" ca="1" si="7"/>
        <v>0</v>
      </c>
      <c r="AL47" s="134">
        <f t="shared" ca="1" si="7"/>
        <v>0</v>
      </c>
      <c r="AM47" s="134">
        <f t="shared" ca="1" si="7"/>
        <v>0</v>
      </c>
      <c r="AN47" s="134">
        <f t="shared" ca="1" si="7"/>
        <v>0</v>
      </c>
      <c r="AO47" s="134">
        <f t="shared" ca="1" si="7"/>
        <v>0</v>
      </c>
      <c r="AP47" s="134">
        <f t="shared" ca="1" si="7"/>
        <v>0</v>
      </c>
      <c r="AQ47" s="134">
        <f t="shared" ca="1" si="7"/>
        <v>0</v>
      </c>
      <c r="AR47" s="53"/>
    </row>
    <row r="48" spans="2:44" ht="15" thickBot="1">
      <c r="B48" s="51"/>
      <c r="C48" s="49"/>
      <c r="D48" s="49"/>
      <c r="E48" s="52"/>
      <c r="F48" s="52"/>
      <c r="G48" s="52"/>
      <c r="H48" s="52"/>
      <c r="I48" s="52"/>
      <c r="J48" s="52"/>
      <c r="K48" s="52"/>
      <c r="L48" s="64" t="s">
        <v>53</v>
      </c>
      <c r="M48" s="134">
        <f ca="1">M55+M57+M56</f>
        <v>0</v>
      </c>
      <c r="N48" s="134">
        <f t="shared" ref="N48:AQ48" ca="1" si="8">N55+N57+N56</f>
        <v>0</v>
      </c>
      <c r="O48" s="134">
        <f t="shared" ca="1" si="8"/>
        <v>0</v>
      </c>
      <c r="P48" s="134">
        <f t="shared" ca="1" si="8"/>
        <v>0</v>
      </c>
      <c r="Q48" s="134">
        <f t="shared" ca="1" si="8"/>
        <v>0</v>
      </c>
      <c r="R48" s="134">
        <f t="shared" ca="1" si="8"/>
        <v>0</v>
      </c>
      <c r="S48" s="134">
        <f t="shared" ca="1" si="8"/>
        <v>0</v>
      </c>
      <c r="T48" s="134">
        <f t="shared" ca="1" si="8"/>
        <v>0</v>
      </c>
      <c r="U48" s="134">
        <f t="shared" ca="1" si="8"/>
        <v>0</v>
      </c>
      <c r="V48" s="134">
        <f t="shared" ca="1" si="8"/>
        <v>0</v>
      </c>
      <c r="W48" s="134">
        <f t="shared" ca="1" si="8"/>
        <v>0</v>
      </c>
      <c r="X48" s="134">
        <f t="shared" ca="1" si="8"/>
        <v>0</v>
      </c>
      <c r="Y48" s="134">
        <f t="shared" ca="1" si="8"/>
        <v>0</v>
      </c>
      <c r="Z48" s="134">
        <f t="shared" ca="1" si="8"/>
        <v>0</v>
      </c>
      <c r="AA48" s="134">
        <f t="shared" ca="1" si="8"/>
        <v>0</v>
      </c>
      <c r="AB48" s="134">
        <f t="shared" ca="1" si="8"/>
        <v>0</v>
      </c>
      <c r="AC48" s="134">
        <f t="shared" ca="1" si="8"/>
        <v>0</v>
      </c>
      <c r="AD48" s="134">
        <f t="shared" ca="1" si="8"/>
        <v>0</v>
      </c>
      <c r="AE48" s="134">
        <f t="shared" ca="1" si="8"/>
        <v>0</v>
      </c>
      <c r="AF48" s="134">
        <f t="shared" ca="1" si="8"/>
        <v>0</v>
      </c>
      <c r="AG48" s="134">
        <f t="shared" ca="1" si="8"/>
        <v>0</v>
      </c>
      <c r="AH48" s="134">
        <f t="shared" ca="1" si="8"/>
        <v>0</v>
      </c>
      <c r="AI48" s="134">
        <f t="shared" ca="1" si="8"/>
        <v>0</v>
      </c>
      <c r="AJ48" s="134">
        <f t="shared" ca="1" si="8"/>
        <v>0</v>
      </c>
      <c r="AK48" s="134">
        <f t="shared" ca="1" si="8"/>
        <v>0</v>
      </c>
      <c r="AL48" s="134">
        <f t="shared" ca="1" si="8"/>
        <v>0</v>
      </c>
      <c r="AM48" s="134">
        <f t="shared" ca="1" si="8"/>
        <v>0</v>
      </c>
      <c r="AN48" s="134">
        <f t="shared" ca="1" si="8"/>
        <v>0</v>
      </c>
      <c r="AO48" s="134">
        <f t="shared" ca="1" si="8"/>
        <v>0</v>
      </c>
      <c r="AP48" s="134">
        <f t="shared" ca="1" si="8"/>
        <v>0</v>
      </c>
      <c r="AQ48" s="134">
        <f t="shared" ca="1" si="8"/>
        <v>0</v>
      </c>
      <c r="AR48" s="53"/>
    </row>
    <row r="49" spans="2:46" hidden="1">
      <c r="B49" s="51"/>
      <c r="C49" s="49"/>
      <c r="D49" s="49"/>
      <c r="E49" s="52"/>
      <c r="F49" s="52"/>
      <c r="G49" s="52"/>
      <c r="H49" s="52"/>
      <c r="I49" s="52"/>
      <c r="J49" s="52"/>
      <c r="K49" s="52"/>
      <c r="L49" s="122" t="s">
        <v>90</v>
      </c>
      <c r="M49" s="120">
        <f ca="1">IFERROR((CountCcolor(M34:M35,report_VBA_2!$K$1)),"0")</f>
        <v>0</v>
      </c>
      <c r="N49" s="120">
        <f ca="1">IFERROR((CountCcolor(N34:N35,report_VBA_2!$K$1)),"0")</f>
        <v>0</v>
      </c>
      <c r="O49" s="120">
        <f ca="1">IFERROR((CountCcolor(O34:O35,report_VBA_2!$K$1)),"0")</f>
        <v>0</v>
      </c>
      <c r="P49" s="120">
        <f ca="1">IFERROR((CountCcolor(P34:P35,report_VBA_2!$K$1)),"0")</f>
        <v>0</v>
      </c>
      <c r="Q49" s="120">
        <f ca="1">IFERROR((CountCcolor(Q34:Q35,report_VBA_2!$K$1)),"0")</f>
        <v>0</v>
      </c>
      <c r="R49" s="120">
        <f ca="1">IFERROR((CountCcolor(R34:R35,report_VBA_2!$K$1)),"0")</f>
        <v>0</v>
      </c>
      <c r="S49" s="120">
        <f ca="1">IFERROR((CountCcolor(S34:S35,report_VBA_2!$K$1)),"0")</f>
        <v>0</v>
      </c>
      <c r="T49" s="120">
        <f ca="1">IFERROR((CountCcolor(T34:T35,report_VBA_2!$K$1)),"0")</f>
        <v>0</v>
      </c>
      <c r="U49" s="120">
        <f ca="1">IFERROR((CountCcolor(U34:U35,report_VBA_2!$K$1)),"0")</f>
        <v>0</v>
      </c>
      <c r="V49" s="120">
        <f ca="1">IFERROR((CountCcolor(V34:V35,report_VBA_2!$K$1)),"0")</f>
        <v>0</v>
      </c>
      <c r="W49" s="120">
        <f ca="1">IFERROR((CountCcolor(W34:W35,report_VBA_2!$K$1)),"0")</f>
        <v>0</v>
      </c>
      <c r="X49" s="120">
        <f ca="1">IFERROR((CountCcolor(X34:X35,report_VBA_2!$K$1)),"0")</f>
        <v>0</v>
      </c>
      <c r="Y49" s="120">
        <f ca="1">IFERROR((CountCcolor(Y34:Y35,report_VBA_2!$K$1)),"0")</f>
        <v>0</v>
      </c>
      <c r="Z49" s="120">
        <f ca="1">IFERROR((CountCcolor(Z34:Z35,report_VBA_2!$K$1)),"0")</f>
        <v>0</v>
      </c>
      <c r="AA49" s="120">
        <f ca="1">IFERROR((CountCcolor(AA34:AA35,report_VBA_2!$K$1)),"0")</f>
        <v>0</v>
      </c>
      <c r="AB49" s="120">
        <f ca="1">IFERROR((CountCcolor(AB34:AB35,report_VBA_2!$K$1)),"0")</f>
        <v>0</v>
      </c>
      <c r="AC49" s="120">
        <f ca="1">IFERROR((CountCcolor(AC34:AC35,report_VBA_2!$K$1)),"0")</f>
        <v>0</v>
      </c>
      <c r="AD49" s="120">
        <f ca="1">IFERROR((CountCcolor(AD34:AD35,report_VBA_2!$K$1)),"0")</f>
        <v>0</v>
      </c>
      <c r="AE49" s="120">
        <f ca="1">IFERROR((CountCcolor(AE34:AE35,report_VBA_2!$K$1)),"0")</f>
        <v>0</v>
      </c>
      <c r="AF49" s="120">
        <f ca="1">IFERROR((CountCcolor(AF34:AF35,report_VBA_2!$K$1)),"0")</f>
        <v>0</v>
      </c>
      <c r="AG49" s="120">
        <f ca="1">IFERROR((CountCcolor(AG34:AG35,report_VBA_2!$K$1)),"0")</f>
        <v>0</v>
      </c>
      <c r="AH49" s="120">
        <f ca="1">IFERROR((CountCcolor(AH34:AH35,report_VBA_2!$K$1)),"0")</f>
        <v>0</v>
      </c>
      <c r="AI49" s="120">
        <f ca="1">IFERROR((CountCcolor(AI34:AI35,report_VBA_2!$K$1)),"0")</f>
        <v>0</v>
      </c>
      <c r="AJ49" s="120">
        <f ca="1">IFERROR((CountCcolor(AJ34:AJ35,report_VBA_2!$K$1)),"0")</f>
        <v>0</v>
      </c>
      <c r="AK49" s="120">
        <f ca="1">IFERROR((CountCcolor(AK34:AK35,report_VBA_2!$K$1)),"0")</f>
        <v>0</v>
      </c>
      <c r="AL49" s="120">
        <f ca="1">IFERROR((CountCcolor(AL34:AL35,report_VBA_2!$K$1)),"0")</f>
        <v>0</v>
      </c>
      <c r="AM49" s="120">
        <f ca="1">IFERROR((CountCcolor(AM34:AM35,report_VBA_2!$K$1)),"0")</f>
        <v>0</v>
      </c>
      <c r="AN49" s="120">
        <f ca="1">IFERROR((CountCcolor(AN34:AN35,report_VBA_2!$K$1)),"0")</f>
        <v>0</v>
      </c>
      <c r="AO49" s="120">
        <f ca="1">IFERROR((CountCcolor(AO34:AO35,report_VBA_2!$K$1)),"0")</f>
        <v>0</v>
      </c>
      <c r="AP49" s="120">
        <f ca="1">IFERROR((CountCcolor(AP34:AP35,report_VBA_2!$K$1)),"0")</f>
        <v>0</v>
      </c>
      <c r="AQ49" s="120">
        <f ca="1">IFERROR((CountCcolor(AQ34:AQ35,report_VBA_2!$K$1)),"0")</f>
        <v>0</v>
      </c>
      <c r="AR49" s="53"/>
    </row>
    <row r="50" spans="2:46" hidden="1">
      <c r="B50" s="51"/>
      <c r="C50" s="49"/>
      <c r="D50" s="49"/>
      <c r="E50" s="52"/>
      <c r="F50" s="52"/>
      <c r="G50" s="52"/>
      <c r="H50" s="52"/>
      <c r="I50" s="52"/>
      <c r="J50" s="52"/>
      <c r="K50" s="52"/>
      <c r="L50" s="122" t="s">
        <v>91</v>
      </c>
      <c r="M50" s="120">
        <f ca="1">IFERROR(CountCcolor(M34:M35,report_VBA_2!$K$2),"0")</f>
        <v>0</v>
      </c>
      <c r="N50" s="120">
        <f ca="1">IFERROR(CountCcolor(N34:N35,report_VBA_2!$K$2),"0")</f>
        <v>0</v>
      </c>
      <c r="O50" s="120">
        <f ca="1">IFERROR(CountCcolor(O34:O35,report_VBA_2!$K$2),"0")</f>
        <v>0</v>
      </c>
      <c r="P50" s="120">
        <f ca="1">IFERROR(CountCcolor(P34:P35,report_VBA_2!$K$2),"0")</f>
        <v>0</v>
      </c>
      <c r="Q50" s="120">
        <f ca="1">IFERROR(CountCcolor(Q34:Q35,report_VBA_2!$K$2),"0")</f>
        <v>0</v>
      </c>
      <c r="R50" s="120">
        <f ca="1">IFERROR(CountCcolor(R34:R35,report_VBA_2!$K$2),"0")</f>
        <v>0</v>
      </c>
      <c r="S50" s="120">
        <f ca="1">IFERROR(CountCcolor(S34:S35,report_VBA_2!$K$2),"0")</f>
        <v>0</v>
      </c>
      <c r="T50" s="120">
        <f ca="1">IFERROR(CountCcolor(T34:T35,report_VBA_2!$K$2),"0")</f>
        <v>0</v>
      </c>
      <c r="U50" s="120">
        <f ca="1">IFERROR(CountCcolor(U34:U35,report_VBA_2!$K$2),"0")</f>
        <v>0</v>
      </c>
      <c r="V50" s="120">
        <f ca="1">IFERROR(CountCcolor(V34:V35,report_VBA_2!$K$2),"0")</f>
        <v>0</v>
      </c>
      <c r="W50" s="120">
        <f ca="1">IFERROR(CountCcolor(W34:W35,report_VBA_2!$K$2),"0")</f>
        <v>0</v>
      </c>
      <c r="X50" s="120">
        <f ca="1">IFERROR(CountCcolor(X34:X35,report_VBA_2!$K$2),"0")</f>
        <v>0</v>
      </c>
      <c r="Y50" s="120">
        <f ca="1">IFERROR(CountCcolor(Y34:Y35,report_VBA_2!$K$2),"0")</f>
        <v>0</v>
      </c>
      <c r="Z50" s="120">
        <f ca="1">IFERROR(CountCcolor(Z34:Z35,report_VBA_2!$K$2),"0")</f>
        <v>0</v>
      </c>
      <c r="AA50" s="120">
        <f ca="1">IFERROR(CountCcolor(AA34:AA35,report_VBA_2!$K$2),"0")</f>
        <v>0</v>
      </c>
      <c r="AB50" s="120">
        <f ca="1">IFERROR(CountCcolor(AB34:AB35,report_VBA_2!$K$2),"0")</f>
        <v>0</v>
      </c>
      <c r="AC50" s="120">
        <f ca="1">IFERROR(CountCcolor(AC34:AC35,report_VBA_2!$K$2),"0")</f>
        <v>0</v>
      </c>
      <c r="AD50" s="120">
        <f ca="1">IFERROR(CountCcolor(AD34:AD35,report_VBA_2!$K$2),"0")</f>
        <v>0</v>
      </c>
      <c r="AE50" s="120">
        <f ca="1">IFERROR(CountCcolor(AE34:AE35,report_VBA_2!$K$2),"0")</f>
        <v>0</v>
      </c>
      <c r="AF50" s="120">
        <f ca="1">IFERROR(CountCcolor(AF34:AF35,report_VBA_2!$K$2),"0")</f>
        <v>0</v>
      </c>
      <c r="AG50" s="120">
        <f ca="1">IFERROR(CountCcolor(AG34:AG35,report_VBA_2!$K$2),"0")</f>
        <v>0</v>
      </c>
      <c r="AH50" s="120">
        <f ca="1">IFERROR(CountCcolor(AH34:AH35,report_VBA_2!$K$2),"0")</f>
        <v>0</v>
      </c>
      <c r="AI50" s="120">
        <f ca="1">IFERROR(CountCcolor(AI34:AI35,report_VBA_2!$K$2),"0")</f>
        <v>0</v>
      </c>
      <c r="AJ50" s="120">
        <f ca="1">IFERROR(CountCcolor(AJ34:AJ35,report_VBA_2!$K$2),"0")</f>
        <v>0</v>
      </c>
      <c r="AK50" s="120">
        <f ca="1">IFERROR(CountCcolor(AK34:AK35,report_VBA_2!$K$2),"0")</f>
        <v>0</v>
      </c>
      <c r="AL50" s="120">
        <f ca="1">IFERROR(CountCcolor(AL34:AL35,report_VBA_2!$K$2),"0")</f>
        <v>0</v>
      </c>
      <c r="AM50" s="120">
        <f ca="1">IFERROR(CountCcolor(AM34:AM35,report_VBA_2!$K$2),"0")</f>
        <v>0</v>
      </c>
      <c r="AN50" s="120">
        <f ca="1">IFERROR(CountCcolor(AN34:AN35,report_VBA_2!$K$2),"0")</f>
        <v>0</v>
      </c>
      <c r="AO50" s="120">
        <f ca="1">IFERROR(CountCcolor(AO34:AO35,report_VBA_2!$K$2),"0")</f>
        <v>0</v>
      </c>
      <c r="AP50" s="120">
        <f ca="1">IFERROR(CountCcolor(AP34:AP35,report_VBA_2!$K$2),"0")</f>
        <v>0</v>
      </c>
      <c r="AQ50" s="120">
        <f ca="1">IFERROR(CountCcolor(AQ34:AQ35,report_VBA_2!$K$2),"0")</f>
        <v>0</v>
      </c>
      <c r="AR50" s="53"/>
    </row>
    <row r="51" spans="2:46" hidden="1">
      <c r="B51" s="51"/>
      <c r="C51" s="49"/>
      <c r="D51" s="49"/>
      <c r="E51" s="52"/>
      <c r="F51" s="52"/>
      <c r="G51" s="52"/>
      <c r="H51" s="52"/>
      <c r="I51" s="52"/>
      <c r="J51" s="52"/>
      <c r="K51" s="52"/>
      <c r="L51" s="122" t="s">
        <v>121</v>
      </c>
      <c r="M51" s="120">
        <f ca="1">IFERROR(CountCcolor(M34:M35,report_VBA_2!$K$4),"0")</f>
        <v>0</v>
      </c>
      <c r="N51" s="120">
        <f ca="1">IFERROR(CountCcolor(N34:N35,report_VBA_2!$K$4),"0")</f>
        <v>0</v>
      </c>
      <c r="O51" s="120">
        <f ca="1">IFERROR(CountCcolor(O34:O35,report_VBA_2!$K$4),"0")</f>
        <v>0</v>
      </c>
      <c r="P51" s="120">
        <f ca="1">IFERROR(CountCcolor(P34:P35,report_VBA_2!$K$4),"0")</f>
        <v>0</v>
      </c>
      <c r="Q51" s="120">
        <f ca="1">IFERROR(CountCcolor(Q34:Q35,report_VBA_2!$K$4),"0")</f>
        <v>0</v>
      </c>
      <c r="R51" s="120">
        <f ca="1">IFERROR(CountCcolor(R34:R35,report_VBA_2!$K$4),"0")</f>
        <v>0</v>
      </c>
      <c r="S51" s="120">
        <f ca="1">IFERROR(CountCcolor(S34:S35,report_VBA_2!$K$4),"0")</f>
        <v>0</v>
      </c>
      <c r="T51" s="120">
        <f ca="1">IFERROR(CountCcolor(T34:T35,report_VBA_2!$K$4),"0")</f>
        <v>0</v>
      </c>
      <c r="U51" s="120">
        <f ca="1">IFERROR(CountCcolor(U34:U35,report_VBA_2!$K$4),"0")</f>
        <v>0</v>
      </c>
      <c r="V51" s="120">
        <f ca="1">IFERROR(CountCcolor(V34:V35,report_VBA_2!$K$4),"0")</f>
        <v>0</v>
      </c>
      <c r="W51" s="120">
        <f ca="1">IFERROR(CountCcolor(W34:W35,report_VBA_2!$K$4),"0")</f>
        <v>0</v>
      </c>
      <c r="X51" s="120">
        <f ca="1">IFERROR(CountCcolor(X34:X35,report_VBA_2!$K$4),"0")</f>
        <v>0</v>
      </c>
      <c r="Y51" s="120">
        <f ca="1">IFERROR(CountCcolor(Y34:Y35,report_VBA_2!$K$4),"0")</f>
        <v>0</v>
      </c>
      <c r="Z51" s="120">
        <f ca="1">IFERROR(CountCcolor(Z34:Z35,report_VBA_2!$K$4),"0")</f>
        <v>0</v>
      </c>
      <c r="AA51" s="120">
        <f ca="1">IFERROR(CountCcolor(AA34:AA35,report_VBA_2!$K$4),"0")</f>
        <v>0</v>
      </c>
      <c r="AB51" s="120">
        <f ca="1">IFERROR(CountCcolor(AB34:AB35,report_VBA_2!$K$4),"0")</f>
        <v>0</v>
      </c>
      <c r="AC51" s="120">
        <f ca="1">IFERROR(CountCcolor(AC34:AC35,report_VBA_2!$K$4),"0")</f>
        <v>0</v>
      </c>
      <c r="AD51" s="120">
        <f ca="1">IFERROR(CountCcolor(AD34:AD35,report_VBA_2!$K$4),"0")</f>
        <v>0</v>
      </c>
      <c r="AE51" s="120">
        <f ca="1">IFERROR(CountCcolor(AE34:AE35,report_VBA_2!$K$4),"0")</f>
        <v>0</v>
      </c>
      <c r="AF51" s="120">
        <f ca="1">IFERROR(CountCcolor(AF34:AF35,report_VBA_2!$K$4),"0")</f>
        <v>0</v>
      </c>
      <c r="AG51" s="120">
        <f ca="1">IFERROR(CountCcolor(AG34:AG35,report_VBA_2!$K$4),"0")</f>
        <v>0</v>
      </c>
      <c r="AH51" s="120">
        <f ca="1">IFERROR(CountCcolor(AH34:AH35,report_VBA_2!$K$4),"0")</f>
        <v>0</v>
      </c>
      <c r="AI51" s="120">
        <f ca="1">IFERROR(CountCcolor(AI34:AI35,report_VBA_2!$K$4),"0")</f>
        <v>0</v>
      </c>
      <c r="AJ51" s="120">
        <f ca="1">IFERROR(CountCcolor(AJ34:AJ35,report_VBA_2!$K$4),"0")</f>
        <v>0</v>
      </c>
      <c r="AK51" s="120">
        <f ca="1">IFERROR(CountCcolor(AK34:AK35,report_VBA_2!$K$4),"0")</f>
        <v>0</v>
      </c>
      <c r="AL51" s="120">
        <f ca="1">IFERROR(CountCcolor(AL34:AL35,report_VBA_2!$K$4),"0")</f>
        <v>0</v>
      </c>
      <c r="AM51" s="120">
        <f ca="1">IFERROR(CountCcolor(AM34:AM35,report_VBA_2!$K$4),"0")</f>
        <v>0</v>
      </c>
      <c r="AN51" s="120">
        <f ca="1">IFERROR(CountCcolor(AN34:AN35,report_VBA_2!$K$4),"0")</f>
        <v>0</v>
      </c>
      <c r="AO51" s="120">
        <f ca="1">IFERROR(CountCcolor(AO34:AO35,report_VBA_2!$K$4),"0")</f>
        <v>0</v>
      </c>
      <c r="AP51" s="120">
        <f ca="1">IFERROR(CountCcolor(AP34:AP35,report_VBA_2!$K$4),"0")</f>
        <v>0</v>
      </c>
      <c r="AQ51" s="120">
        <f ca="1">IFERROR(CountCcolor(AQ34:AQ35,report_VBA_2!$K$4),"0")</f>
        <v>0</v>
      </c>
      <c r="AR51" s="53"/>
    </row>
    <row r="52" spans="2:46" hidden="1">
      <c r="B52" s="51"/>
      <c r="C52" s="49"/>
      <c r="D52" s="49"/>
      <c r="E52" s="52"/>
      <c r="F52" s="52"/>
      <c r="G52" s="52"/>
      <c r="H52" s="52"/>
      <c r="I52" s="52"/>
      <c r="J52" s="52"/>
      <c r="K52" s="52"/>
      <c r="L52" s="122" t="s">
        <v>79</v>
      </c>
      <c r="M52" s="120">
        <f ca="1">IFERROR(CountCcolor(M36:M43,report_VBA_2!$K$1),"0")</f>
        <v>0</v>
      </c>
      <c r="N52" s="120">
        <f ca="1">IFERROR(CountCcolor(N36:N43,report_VBA_2!$K$1),"0")</f>
        <v>0</v>
      </c>
      <c r="O52" s="120">
        <f ca="1">IFERROR(CountCcolor(O36:O43,report_VBA_2!$K$1),"0")</f>
        <v>0</v>
      </c>
      <c r="P52" s="120">
        <f ca="1">IFERROR(CountCcolor(P36:P43,report_VBA_2!$K$1),"0")</f>
        <v>0</v>
      </c>
      <c r="Q52" s="120">
        <f ca="1">IFERROR(CountCcolor(Q36:Q43,report_VBA_2!$K$1),"0")</f>
        <v>0</v>
      </c>
      <c r="R52" s="120">
        <f ca="1">IFERROR(CountCcolor(R36:R43,report_VBA_2!$K$1),"0")</f>
        <v>0</v>
      </c>
      <c r="S52" s="120">
        <f ca="1">IFERROR(CountCcolor(S36:S43,report_VBA_2!$K$1),"0")</f>
        <v>0</v>
      </c>
      <c r="T52" s="120">
        <f ca="1">IFERROR(CountCcolor(T36:T43,report_VBA_2!$K$1),"0")</f>
        <v>0</v>
      </c>
      <c r="U52" s="120">
        <f ca="1">IFERROR(CountCcolor(U36:U43,report_VBA_2!$K$1),"0")</f>
        <v>0</v>
      </c>
      <c r="V52" s="120">
        <f ca="1">IFERROR(CountCcolor(V36:V43,report_VBA_2!$K$1),"0")</f>
        <v>0</v>
      </c>
      <c r="W52" s="120">
        <f ca="1">IFERROR(CountCcolor(W36:W43,report_VBA_2!$K$1),"0")</f>
        <v>0</v>
      </c>
      <c r="X52" s="120">
        <f ca="1">IFERROR(CountCcolor(X36:X43,report_VBA_2!$K$1),"0")</f>
        <v>0</v>
      </c>
      <c r="Y52" s="120">
        <f ca="1">IFERROR(CountCcolor(Y36:Y43,report_VBA_2!$K$1),"0")</f>
        <v>0</v>
      </c>
      <c r="Z52" s="120">
        <f ca="1">IFERROR(CountCcolor(Z36:Z43,report_VBA_2!$K$1),"0")</f>
        <v>0</v>
      </c>
      <c r="AA52" s="120">
        <f ca="1">IFERROR(CountCcolor(AA36:AA43,report_VBA_2!$K$1),"0")</f>
        <v>0</v>
      </c>
      <c r="AB52" s="120">
        <f ca="1">IFERROR(CountCcolor(AB36:AB43,report_VBA_2!$K$1),"0")</f>
        <v>0</v>
      </c>
      <c r="AC52" s="120">
        <f ca="1">IFERROR(CountCcolor(AC36:AC43,report_VBA_2!$K$1),"0")</f>
        <v>0</v>
      </c>
      <c r="AD52" s="120">
        <f ca="1">IFERROR(CountCcolor(AD36:AD43,report_VBA_2!$K$1),"0")</f>
        <v>0</v>
      </c>
      <c r="AE52" s="120">
        <f ca="1">IFERROR(CountCcolor(AE36:AE43,report_VBA_2!$K$1),"0")</f>
        <v>0</v>
      </c>
      <c r="AF52" s="120">
        <f ca="1">IFERROR(CountCcolor(AF36:AF43,report_VBA_2!$K$1),"0")</f>
        <v>0</v>
      </c>
      <c r="AG52" s="120">
        <f ca="1">IFERROR(CountCcolor(AG36:AG43,report_VBA_2!$K$1),"0")</f>
        <v>0</v>
      </c>
      <c r="AH52" s="120">
        <f ca="1">IFERROR(CountCcolor(AH36:AH43,report_VBA_2!$K$1),"0")</f>
        <v>0</v>
      </c>
      <c r="AI52" s="120">
        <f ca="1">IFERROR(CountCcolor(AI36:AI43,report_VBA_2!$K$1),"0")</f>
        <v>0</v>
      </c>
      <c r="AJ52" s="120">
        <f ca="1">IFERROR(CountCcolor(AJ36:AJ43,report_VBA_2!$K$1),"0")</f>
        <v>0</v>
      </c>
      <c r="AK52" s="120">
        <f ca="1">IFERROR(CountCcolor(AK36:AK43,report_VBA_2!$K$1),"0")</f>
        <v>0</v>
      </c>
      <c r="AL52" s="120">
        <f ca="1">IFERROR(CountCcolor(AL36:AL43,report_VBA_2!$K$1),"0")</f>
        <v>0</v>
      </c>
      <c r="AM52" s="120">
        <f ca="1">IFERROR(CountCcolor(AM36:AM43,report_VBA_2!$K$1),"0")</f>
        <v>0</v>
      </c>
      <c r="AN52" s="120">
        <f ca="1">IFERROR(CountCcolor(AN36:AN43,report_VBA_2!$K$1),"0")</f>
        <v>0</v>
      </c>
      <c r="AO52" s="120">
        <f ca="1">IFERROR(CountCcolor(AO36:AO43,report_VBA_2!$K$1),"0")</f>
        <v>0</v>
      </c>
      <c r="AP52" s="120">
        <f ca="1">IFERROR(CountCcolor(AP36:AP43,report_VBA_2!$K$1),"0")</f>
        <v>0</v>
      </c>
      <c r="AQ52" s="120">
        <f ca="1">IFERROR(CountCcolor(AQ36:AQ43,report_VBA_2!$K$1),"0")</f>
        <v>0</v>
      </c>
      <c r="AR52" s="53"/>
    </row>
    <row r="53" spans="2:46" hidden="1">
      <c r="B53" s="51"/>
      <c r="C53" s="49"/>
      <c r="D53" s="49"/>
      <c r="E53" s="52"/>
      <c r="F53" s="52"/>
      <c r="G53" s="52"/>
      <c r="H53" s="52"/>
      <c r="I53" s="52"/>
      <c r="J53" s="52"/>
      <c r="K53" s="52"/>
      <c r="L53" s="122" t="s">
        <v>80</v>
      </c>
      <c r="M53" s="120">
        <f ca="1">IFERROR(CountCcolor(M36:M43,report_VBA_2!$K$2),"0")</f>
        <v>0</v>
      </c>
      <c r="N53" s="120">
        <f ca="1">IFERROR(CountCcolor(N36:N43,report_VBA_2!$K$2),"0")</f>
        <v>0</v>
      </c>
      <c r="O53" s="120">
        <f ca="1">IFERROR(CountCcolor(O36:O43,report_VBA_2!$K$2),"0")</f>
        <v>0</v>
      </c>
      <c r="P53" s="120">
        <f ca="1">IFERROR(CountCcolor(P36:P43,report_VBA_2!$K$2),"0")</f>
        <v>0</v>
      </c>
      <c r="Q53" s="120">
        <f ca="1">IFERROR(CountCcolor(Q36:Q43,report_VBA_2!$K$2),"0")</f>
        <v>0</v>
      </c>
      <c r="R53" s="120">
        <f ca="1">IFERROR(CountCcolor(R36:R43,report_VBA_2!$K$2),"0")</f>
        <v>0</v>
      </c>
      <c r="S53" s="120">
        <f ca="1">IFERROR(CountCcolor(S36:S43,report_VBA_2!$K$2),"0")</f>
        <v>0</v>
      </c>
      <c r="T53" s="120">
        <f ca="1">IFERROR(CountCcolor(T36:T43,report_VBA_2!$K$2),"0")</f>
        <v>0</v>
      </c>
      <c r="U53" s="120">
        <f ca="1">IFERROR(CountCcolor(U36:U43,report_VBA_2!$K$2),"0")</f>
        <v>0</v>
      </c>
      <c r="V53" s="120">
        <f ca="1">IFERROR(CountCcolor(V36:V43,report_VBA_2!$K$2),"0")</f>
        <v>0</v>
      </c>
      <c r="W53" s="120">
        <f ca="1">IFERROR(CountCcolor(W36:W43,report_VBA_2!$K$2),"0")</f>
        <v>0</v>
      </c>
      <c r="X53" s="120">
        <f ca="1">IFERROR(CountCcolor(X36:X43,report_VBA_2!$K$2),"0")</f>
        <v>0</v>
      </c>
      <c r="Y53" s="120">
        <f ca="1">IFERROR(CountCcolor(Y36:Y43,report_VBA_2!$K$2),"0")</f>
        <v>0</v>
      </c>
      <c r="Z53" s="120">
        <f ca="1">IFERROR(CountCcolor(Z36:Z43,report_VBA_2!$K$2),"0")</f>
        <v>0</v>
      </c>
      <c r="AA53" s="120">
        <f ca="1">IFERROR(CountCcolor(AA36:AA43,report_VBA_2!$K$2),"0")</f>
        <v>0</v>
      </c>
      <c r="AB53" s="120">
        <f ca="1">IFERROR(CountCcolor(AB36:AB43,report_VBA_2!$K$2),"0")</f>
        <v>0</v>
      </c>
      <c r="AC53" s="120">
        <f ca="1">IFERROR(CountCcolor(AC36:AC43,report_VBA_2!$K$2),"0")</f>
        <v>0</v>
      </c>
      <c r="AD53" s="120">
        <f ca="1">IFERROR(CountCcolor(AD36:AD43,report_VBA_2!$K$2),"0")</f>
        <v>0</v>
      </c>
      <c r="AE53" s="120">
        <f ca="1">IFERROR(CountCcolor(AE36:AE43,report_VBA_2!$K$2),"0")</f>
        <v>0</v>
      </c>
      <c r="AF53" s="120">
        <f ca="1">IFERROR(CountCcolor(AF36:AF43,report_VBA_2!$K$2),"0")</f>
        <v>0</v>
      </c>
      <c r="AG53" s="120">
        <f ca="1">IFERROR(CountCcolor(AG36:AG43,report_VBA_2!$K$2),"0")</f>
        <v>0</v>
      </c>
      <c r="AH53" s="120">
        <f ca="1">IFERROR(CountCcolor(AH36:AH43,report_VBA_2!$K$2),"0")</f>
        <v>0</v>
      </c>
      <c r="AI53" s="120">
        <f ca="1">IFERROR(CountCcolor(AI36:AI43,report_VBA_2!$K$2),"0")</f>
        <v>0</v>
      </c>
      <c r="AJ53" s="120">
        <f ca="1">IFERROR(CountCcolor(AJ36:AJ43,report_VBA_2!$K$2),"0")</f>
        <v>0</v>
      </c>
      <c r="AK53" s="120">
        <f ca="1">IFERROR(CountCcolor(AK36:AK43,report_VBA_2!$K$2),"0")</f>
        <v>0</v>
      </c>
      <c r="AL53" s="120">
        <f ca="1">IFERROR(CountCcolor(AL36:AL43,report_VBA_2!$K$2),"0")</f>
        <v>0</v>
      </c>
      <c r="AM53" s="120">
        <f ca="1">IFERROR(CountCcolor(AM36:AM43,report_VBA_2!$K$2),"0")</f>
        <v>0</v>
      </c>
      <c r="AN53" s="120">
        <f ca="1">IFERROR(CountCcolor(AN36:AN43,report_VBA_2!$K$2),"0")</f>
        <v>0</v>
      </c>
      <c r="AO53" s="120">
        <f ca="1">IFERROR(CountCcolor(AO36:AO43,report_VBA_2!$K$2),"0")</f>
        <v>0</v>
      </c>
      <c r="AP53" s="120">
        <f ca="1">IFERROR(CountCcolor(AP36:AP43,report_VBA_2!$K$2),"0")</f>
        <v>0</v>
      </c>
      <c r="AQ53" s="120">
        <f ca="1">IFERROR(CountCcolor(AQ36:AQ43,report_VBA_2!$K$2),"0")</f>
        <v>0</v>
      </c>
      <c r="AR53" s="53"/>
    </row>
    <row r="54" spans="2:46" hidden="1">
      <c r="B54" s="51"/>
      <c r="C54" s="49"/>
      <c r="D54" s="49"/>
      <c r="E54" s="52"/>
      <c r="F54" s="52"/>
      <c r="G54" s="52"/>
      <c r="H54" s="52"/>
      <c r="I54" s="52"/>
      <c r="J54" s="52"/>
      <c r="K54" s="52"/>
      <c r="L54" s="122" t="s">
        <v>122</v>
      </c>
      <c r="M54" s="120">
        <f ca="1">IFERROR(CountCcolor(M36:M43,report_VBA_2!$K$4),"0")</f>
        <v>0</v>
      </c>
      <c r="N54" s="120">
        <f ca="1">IFERROR(CountCcolor(N36:N43,report_VBA_2!$K$4),"0")</f>
        <v>0</v>
      </c>
      <c r="O54" s="120">
        <f ca="1">IFERROR(CountCcolor(O36:O43,report_VBA_2!$K$4),"0")</f>
        <v>0</v>
      </c>
      <c r="P54" s="120">
        <f ca="1">IFERROR(CountCcolor(P36:P43,report_VBA_2!$K$4),"0")</f>
        <v>0</v>
      </c>
      <c r="Q54" s="120">
        <f ca="1">IFERROR(CountCcolor(Q36:Q43,report_VBA_2!$K$4),"0")</f>
        <v>0</v>
      </c>
      <c r="R54" s="120">
        <f ca="1">IFERROR(CountCcolor(R36:R43,report_VBA_2!$K$4),"0")</f>
        <v>0</v>
      </c>
      <c r="S54" s="120">
        <f ca="1">IFERROR(CountCcolor(S36:S43,report_VBA_2!$K$4),"0")</f>
        <v>0</v>
      </c>
      <c r="T54" s="120">
        <f ca="1">IFERROR(CountCcolor(T36:T43,report_VBA_2!$K$4),"0")</f>
        <v>0</v>
      </c>
      <c r="U54" s="120">
        <f ca="1">IFERROR(CountCcolor(U36:U43,report_VBA_2!$K$4),"0")</f>
        <v>0</v>
      </c>
      <c r="V54" s="120">
        <f ca="1">IFERROR(CountCcolor(V36:V43,report_VBA_2!$K$4),"0")</f>
        <v>0</v>
      </c>
      <c r="W54" s="120">
        <f ca="1">IFERROR(CountCcolor(W36:W43,report_VBA_2!$K$4),"0")</f>
        <v>0</v>
      </c>
      <c r="X54" s="120">
        <f ca="1">IFERROR(CountCcolor(X36:X43,report_VBA_2!$K$4),"0")</f>
        <v>0</v>
      </c>
      <c r="Y54" s="120">
        <f ca="1">IFERROR(CountCcolor(Y36:Y43,report_VBA_2!$K$4),"0")</f>
        <v>0</v>
      </c>
      <c r="Z54" s="120">
        <f ca="1">IFERROR(CountCcolor(Z36:Z43,report_VBA_2!$K$4),"0")</f>
        <v>0</v>
      </c>
      <c r="AA54" s="120">
        <f ca="1">IFERROR(CountCcolor(AA36:AA43,report_VBA_2!$K$4),"0")</f>
        <v>0</v>
      </c>
      <c r="AB54" s="120">
        <f ca="1">IFERROR(CountCcolor(AB36:AB43,report_VBA_2!$K$4),"0")</f>
        <v>0</v>
      </c>
      <c r="AC54" s="120">
        <f ca="1">IFERROR(CountCcolor(AC36:AC43,report_VBA_2!$K$4),"0")</f>
        <v>0</v>
      </c>
      <c r="AD54" s="120">
        <f ca="1">IFERROR(CountCcolor(AD36:AD43,report_VBA_2!$K$4),"0")</f>
        <v>0</v>
      </c>
      <c r="AE54" s="120">
        <f ca="1">IFERROR(CountCcolor(AE36:AE43,report_VBA_2!$K$4),"0")</f>
        <v>0</v>
      </c>
      <c r="AF54" s="120">
        <f ca="1">IFERROR(CountCcolor(AF36:AF43,report_VBA_2!$K$4),"0")</f>
        <v>0</v>
      </c>
      <c r="AG54" s="120">
        <f ca="1">IFERROR(CountCcolor(AG36:AG43,report_VBA_2!$K$4),"0")</f>
        <v>0</v>
      </c>
      <c r="AH54" s="120">
        <f ca="1">IFERROR(CountCcolor(AH36:AH43,report_VBA_2!$K$4),"0")</f>
        <v>0</v>
      </c>
      <c r="AI54" s="120">
        <f ca="1">IFERROR(CountCcolor(AI36:AI43,report_VBA_2!$K$4),"0")</f>
        <v>0</v>
      </c>
      <c r="AJ54" s="120">
        <f ca="1">IFERROR(CountCcolor(AJ36:AJ43,report_VBA_2!$K$4),"0")</f>
        <v>0</v>
      </c>
      <c r="AK54" s="120">
        <f ca="1">IFERROR(CountCcolor(AK36:AK43,report_VBA_2!$K$4),"0")</f>
        <v>0</v>
      </c>
      <c r="AL54" s="120">
        <f ca="1">IFERROR(CountCcolor(AL36:AL43,report_VBA_2!$K$4),"0")</f>
        <v>0</v>
      </c>
      <c r="AM54" s="120">
        <f ca="1">IFERROR(CountCcolor(AM36:AM43,report_VBA_2!$K$4),"0")</f>
        <v>0</v>
      </c>
      <c r="AN54" s="120">
        <f ca="1">IFERROR(CountCcolor(AN36:AN43,report_VBA_2!$K$4),"0")</f>
        <v>0</v>
      </c>
      <c r="AO54" s="120">
        <f ca="1">IFERROR(CountCcolor(AO36:AO43,report_VBA_2!$K$4),"0")</f>
        <v>0</v>
      </c>
      <c r="AP54" s="120">
        <f ca="1">IFERROR(CountCcolor(AP36:AP43,report_VBA_2!$K$4),"0")</f>
        <v>0</v>
      </c>
      <c r="AQ54" s="120">
        <f ca="1">IFERROR(CountCcolor(AQ36:AQ43,report_VBA_2!$K$4),"0")</f>
        <v>0</v>
      </c>
      <c r="AR54" s="53"/>
    </row>
    <row r="55" spans="2:46" s="170" customFormat="1" hidden="1">
      <c r="B55" s="51"/>
      <c r="C55" s="49"/>
      <c r="D55" s="49"/>
      <c r="E55" s="52"/>
      <c r="F55" s="52"/>
      <c r="G55" s="52"/>
      <c r="H55" s="52"/>
      <c r="I55" s="52"/>
      <c r="J55" s="52"/>
      <c r="K55" s="52"/>
      <c r="L55" s="122" t="s">
        <v>89</v>
      </c>
      <c r="M55" s="120">
        <f ca="1">IFERROR(CountCcolor(M44:M45,report_VBA_2!$K$2),"0")</f>
        <v>0</v>
      </c>
      <c r="N55" s="120">
        <f ca="1">IFERROR(CountCcolor(N44:N45,report_VBA_2!$K$2),"0")</f>
        <v>0</v>
      </c>
      <c r="O55" s="120">
        <f ca="1">IFERROR(CountCcolor(O44:O45,report_VBA_2!$K$2),"0")</f>
        <v>0</v>
      </c>
      <c r="P55" s="120">
        <f ca="1">IFERROR(CountCcolor(P44:P45,report_VBA_2!$K$2),"0")</f>
        <v>0</v>
      </c>
      <c r="Q55" s="120">
        <f ca="1">IFERROR(CountCcolor(Q44:Q45,report_VBA_2!$K$2),"0")</f>
        <v>0</v>
      </c>
      <c r="R55" s="120">
        <f ca="1">IFERROR(CountCcolor(R44:R45,report_VBA_2!$K$2),"0")</f>
        <v>0</v>
      </c>
      <c r="S55" s="120">
        <f ca="1">IFERROR(CountCcolor(S44:S45,report_VBA_2!$K$2),"0")</f>
        <v>0</v>
      </c>
      <c r="T55" s="120">
        <f ca="1">IFERROR(CountCcolor(T44:T45,report_VBA_2!$K$2),"0")</f>
        <v>0</v>
      </c>
      <c r="U55" s="120">
        <f ca="1">IFERROR(CountCcolor(U44:U45,report_VBA_2!$K$2),"0")</f>
        <v>0</v>
      </c>
      <c r="V55" s="120">
        <f ca="1">IFERROR(CountCcolor(V44:V45,report_VBA_2!$K$2),"0")</f>
        <v>0</v>
      </c>
      <c r="W55" s="120">
        <f ca="1">IFERROR(CountCcolor(W44:W45,report_VBA_2!$K$2),"0")</f>
        <v>0</v>
      </c>
      <c r="X55" s="120">
        <f ca="1">IFERROR(CountCcolor(X44:X45,report_VBA_2!$K$2),"0")</f>
        <v>0</v>
      </c>
      <c r="Y55" s="120">
        <f ca="1">IFERROR(CountCcolor(Y44:Y45,report_VBA_2!$K$2),"0")</f>
        <v>0</v>
      </c>
      <c r="Z55" s="120">
        <f ca="1">IFERROR(CountCcolor(Z44:Z45,report_VBA_2!$K$2),"0")</f>
        <v>0</v>
      </c>
      <c r="AA55" s="120">
        <f ca="1">IFERROR(CountCcolor(AA44:AA45,report_VBA_2!$K$2),"0")</f>
        <v>0</v>
      </c>
      <c r="AB55" s="120">
        <f ca="1">IFERROR(CountCcolor(AB44:AB45,report_VBA_2!$K$2),"0")</f>
        <v>0</v>
      </c>
      <c r="AC55" s="120">
        <f ca="1">IFERROR(CountCcolor(AC44:AC45,report_VBA_2!$K$2),"0")</f>
        <v>0</v>
      </c>
      <c r="AD55" s="120">
        <f ca="1">IFERROR(CountCcolor(AD44:AD45,report_VBA_2!$K$2),"0")</f>
        <v>0</v>
      </c>
      <c r="AE55" s="120">
        <f ca="1">IFERROR(CountCcolor(AE44:AE45,report_VBA_2!$K$2),"0")</f>
        <v>0</v>
      </c>
      <c r="AF55" s="120">
        <f ca="1">IFERROR(CountCcolor(AF44:AF45,report_VBA_2!$K$2),"0")</f>
        <v>0</v>
      </c>
      <c r="AG55" s="120">
        <f ca="1">IFERROR(CountCcolor(AG44:AG45,report_VBA_2!$K$2),"0")</f>
        <v>0</v>
      </c>
      <c r="AH55" s="120">
        <f ca="1">IFERROR(CountCcolor(AH44:AH45,report_VBA_2!$K$2),"0")</f>
        <v>0</v>
      </c>
      <c r="AI55" s="120">
        <f ca="1">IFERROR(CountCcolor(AI44:AI45,report_VBA_2!$K$2),"0")</f>
        <v>0</v>
      </c>
      <c r="AJ55" s="120">
        <f ca="1">IFERROR(CountCcolor(AJ44:AJ45,report_VBA_2!$K$2),"0")</f>
        <v>0</v>
      </c>
      <c r="AK55" s="120">
        <f ca="1">IFERROR(CountCcolor(AK44:AK45,report_VBA_2!$K$2),"0")</f>
        <v>0</v>
      </c>
      <c r="AL55" s="120">
        <f ca="1">IFERROR(CountCcolor(AL44:AL45,report_VBA_2!$K$2),"0")</f>
        <v>0</v>
      </c>
      <c r="AM55" s="120">
        <f ca="1">IFERROR(CountCcolor(AM44:AM45,report_VBA_2!$K$2),"0")</f>
        <v>0</v>
      </c>
      <c r="AN55" s="120">
        <f ca="1">IFERROR(CountCcolor(AN44:AN45,report_VBA_2!$K$2),"0")</f>
        <v>0</v>
      </c>
      <c r="AO55" s="120">
        <f ca="1">IFERROR(CountCcolor(AO44:AO45,report_VBA_2!$K$2),"0")</f>
        <v>0</v>
      </c>
      <c r="AP55" s="120">
        <f ca="1">IFERROR(CountCcolor(AP44:AP45,report_VBA_2!$K$2),"0")</f>
        <v>0</v>
      </c>
      <c r="AQ55" s="120">
        <f ca="1">IFERROR(CountCcolor(AQ44:AQ45,report_VBA_2!$K$2),"0")</f>
        <v>0</v>
      </c>
      <c r="AR55" s="53"/>
    </row>
    <row r="56" spans="2:46" s="170" customFormat="1" hidden="1">
      <c r="B56" s="51"/>
      <c r="C56" s="49"/>
      <c r="D56" s="49"/>
      <c r="E56" s="52"/>
      <c r="F56" s="52"/>
      <c r="G56" s="52"/>
      <c r="H56" s="52"/>
      <c r="I56" s="52"/>
      <c r="J56" s="52"/>
      <c r="K56" s="52"/>
      <c r="L56" s="122" t="s">
        <v>88</v>
      </c>
      <c r="M56" s="120">
        <f ca="1">IFERROR(CountCcolor(M44:M45,report_VBA_2!$K$1),"0")</f>
        <v>0</v>
      </c>
      <c r="N56" s="120">
        <f ca="1">IFERROR(CountCcolor(N44:N45,report_VBA_2!$K$1),"0")</f>
        <v>0</v>
      </c>
      <c r="O56" s="120">
        <f ca="1">IFERROR(CountCcolor(O44:O45,report_VBA_2!$K$1),"0")</f>
        <v>0</v>
      </c>
      <c r="P56" s="120">
        <f ca="1">IFERROR(CountCcolor(P44:P45,report_VBA_2!$K$1),"0")</f>
        <v>0</v>
      </c>
      <c r="Q56" s="120">
        <f ca="1">IFERROR(CountCcolor(Q44:Q45,report_VBA_2!$K$1),"0")</f>
        <v>0</v>
      </c>
      <c r="R56" s="120">
        <f ca="1">IFERROR(CountCcolor(R44:R45,report_VBA_2!$K$1),"0")</f>
        <v>0</v>
      </c>
      <c r="S56" s="120">
        <f ca="1">IFERROR(CountCcolor(S44:S45,report_VBA_2!$K$1),"0")</f>
        <v>0</v>
      </c>
      <c r="T56" s="120">
        <f ca="1">IFERROR(CountCcolor(T44:T45,report_VBA_2!$K$1),"0")</f>
        <v>0</v>
      </c>
      <c r="U56" s="120">
        <f ca="1">IFERROR(CountCcolor(U44:U45,report_VBA_2!$K$1),"0")</f>
        <v>0</v>
      </c>
      <c r="V56" s="120">
        <f ca="1">IFERROR(CountCcolor(V44:V45,report_VBA_2!$K$1),"0")</f>
        <v>0</v>
      </c>
      <c r="W56" s="120">
        <f ca="1">IFERROR(CountCcolor(W44:W45,report_VBA_2!$K$1),"0")</f>
        <v>0</v>
      </c>
      <c r="X56" s="120">
        <f ca="1">IFERROR(CountCcolor(X44:X45,report_VBA_2!$K$1),"0")</f>
        <v>0</v>
      </c>
      <c r="Y56" s="120">
        <f ca="1">IFERROR(CountCcolor(Y44:Y45,report_VBA_2!$K$1),"0")</f>
        <v>0</v>
      </c>
      <c r="Z56" s="120">
        <f ca="1">IFERROR(CountCcolor(Z44:Z45,report_VBA_2!$K$1),"0")</f>
        <v>0</v>
      </c>
      <c r="AA56" s="120">
        <f ca="1">IFERROR(CountCcolor(AA44:AA45,report_VBA_2!$K$1),"0")</f>
        <v>0</v>
      </c>
      <c r="AB56" s="120">
        <f ca="1">IFERROR(CountCcolor(AB44:AB45,report_VBA_2!$K$1),"0")</f>
        <v>0</v>
      </c>
      <c r="AC56" s="120">
        <f ca="1">IFERROR(CountCcolor(AC44:AC45,report_VBA_2!$K$1),"0")</f>
        <v>0</v>
      </c>
      <c r="AD56" s="120">
        <f ca="1">IFERROR(CountCcolor(AD44:AD45,report_VBA_2!$K$1),"0")</f>
        <v>0</v>
      </c>
      <c r="AE56" s="120">
        <f ca="1">IFERROR(CountCcolor(AE44:AE45,report_VBA_2!$K$1),"0")</f>
        <v>0</v>
      </c>
      <c r="AF56" s="120">
        <f ca="1">IFERROR(CountCcolor(AF44:AF45,report_VBA_2!$K$1),"0")</f>
        <v>0</v>
      </c>
      <c r="AG56" s="120">
        <f ca="1">IFERROR(CountCcolor(AG44:AG45,report_VBA_2!$K$1),"0")</f>
        <v>0</v>
      </c>
      <c r="AH56" s="120">
        <f ca="1">IFERROR(CountCcolor(AH44:AH45,report_VBA_2!$K$1),"0")</f>
        <v>0</v>
      </c>
      <c r="AI56" s="120">
        <f ca="1">IFERROR(CountCcolor(AI44:AI45,report_VBA_2!$K$1),"0")</f>
        <v>0</v>
      </c>
      <c r="AJ56" s="120">
        <f ca="1">IFERROR(CountCcolor(AJ44:AJ45,report_VBA_2!$K$1),"0")</f>
        <v>0</v>
      </c>
      <c r="AK56" s="120">
        <f ca="1">IFERROR(CountCcolor(AK44:AK45,report_VBA_2!$K$1),"0")</f>
        <v>0</v>
      </c>
      <c r="AL56" s="120">
        <f ca="1">IFERROR(CountCcolor(AL44:AL45,report_VBA_2!$K$1),"0")</f>
        <v>0</v>
      </c>
      <c r="AM56" s="120">
        <f ca="1">IFERROR(CountCcolor(AM44:AM45,report_VBA_2!$K$1),"0")</f>
        <v>0</v>
      </c>
      <c r="AN56" s="120">
        <f ca="1">IFERROR(CountCcolor(AN44:AN45,report_VBA_2!$K$1),"0")</f>
        <v>0</v>
      </c>
      <c r="AO56" s="120">
        <f ca="1">IFERROR(CountCcolor(AO44:AO45,report_VBA_2!$K$1),"0")</f>
        <v>0</v>
      </c>
      <c r="AP56" s="120">
        <f ca="1">IFERROR(CountCcolor(AP44:AP45,report_VBA_2!$K$1),"0")</f>
        <v>0</v>
      </c>
      <c r="AQ56" s="120">
        <f ca="1">IFERROR(CountCcolor(AQ44:AQ45,report_VBA_2!$K$1),"0")</f>
        <v>0</v>
      </c>
      <c r="AR56" s="53"/>
    </row>
    <row r="57" spans="2:46" s="170" customFormat="1" hidden="1">
      <c r="B57" s="51"/>
      <c r="C57" s="49"/>
      <c r="D57" s="49"/>
      <c r="E57" s="52"/>
      <c r="F57" s="52"/>
      <c r="G57" s="52"/>
      <c r="H57" s="52"/>
      <c r="I57" s="52"/>
      <c r="J57" s="52"/>
      <c r="K57" s="52"/>
      <c r="L57" s="122" t="s">
        <v>123</v>
      </c>
      <c r="M57" s="120">
        <f ca="1">IFERROR(CountCcolor(M44:M45,report_VBA_2!$K$4),"0")</f>
        <v>0</v>
      </c>
      <c r="N57" s="120">
        <f ca="1">IFERROR(CountCcolor(N44:N45,report_VBA_2!$K$4),"0")</f>
        <v>0</v>
      </c>
      <c r="O57" s="120">
        <f ca="1">IFERROR(CountCcolor(O44:O45,report_VBA_2!$K$4),"0")</f>
        <v>0</v>
      </c>
      <c r="P57" s="120">
        <f ca="1">IFERROR(CountCcolor(P44:P45,report_VBA_2!$K$4),"0")</f>
        <v>0</v>
      </c>
      <c r="Q57" s="120">
        <f ca="1">IFERROR(CountCcolor(Q44:Q45,report_VBA_2!$K$4),"0")</f>
        <v>0</v>
      </c>
      <c r="R57" s="120">
        <f ca="1">IFERROR(CountCcolor(R44:R45,report_VBA_2!$K$4),"0")</f>
        <v>0</v>
      </c>
      <c r="S57" s="120">
        <f ca="1">IFERROR(CountCcolor(S44:S45,report_VBA_2!$K$4),"0")</f>
        <v>0</v>
      </c>
      <c r="T57" s="120">
        <f ca="1">IFERROR(CountCcolor(T44:T45,report_VBA_2!$K$4),"0")</f>
        <v>0</v>
      </c>
      <c r="U57" s="120">
        <f ca="1">IFERROR(CountCcolor(U44:U45,report_VBA_2!$K$4),"0")</f>
        <v>0</v>
      </c>
      <c r="V57" s="120">
        <f ca="1">IFERROR(CountCcolor(V44:V45,report_VBA_2!$K$4),"0")</f>
        <v>0</v>
      </c>
      <c r="W57" s="120">
        <f ca="1">IFERROR(CountCcolor(W44:W45,report_VBA_2!$K$4),"0")</f>
        <v>0</v>
      </c>
      <c r="X57" s="120">
        <f ca="1">IFERROR(CountCcolor(X44:X45,report_VBA_2!$K$4),"0")</f>
        <v>0</v>
      </c>
      <c r="Y57" s="120">
        <f ca="1">IFERROR(CountCcolor(Y44:Y45,report_VBA_2!$K$4),"0")</f>
        <v>0</v>
      </c>
      <c r="Z57" s="120">
        <f ca="1">IFERROR(CountCcolor(Z44:Z45,report_VBA_2!$K$4),"0")</f>
        <v>0</v>
      </c>
      <c r="AA57" s="120">
        <f ca="1">IFERROR(CountCcolor(AA44:AA45,report_VBA_2!$K$4),"0")</f>
        <v>0</v>
      </c>
      <c r="AB57" s="120">
        <f ca="1">IFERROR(CountCcolor(AB44:AB45,report_VBA_2!$K$4),"0")</f>
        <v>0</v>
      </c>
      <c r="AC57" s="120">
        <f ca="1">IFERROR(CountCcolor(AC44:AC45,report_VBA_2!$K$4),"0")</f>
        <v>0</v>
      </c>
      <c r="AD57" s="120">
        <f ca="1">IFERROR(CountCcolor(AD44:AD45,report_VBA_2!$K$4),"0")</f>
        <v>0</v>
      </c>
      <c r="AE57" s="120">
        <f ca="1">IFERROR(CountCcolor(AE44:AE45,report_VBA_2!$K$4),"0")</f>
        <v>0</v>
      </c>
      <c r="AF57" s="120">
        <f ca="1">IFERROR(CountCcolor(AF44:AF45,report_VBA_2!$K$4),"0")</f>
        <v>0</v>
      </c>
      <c r="AG57" s="120">
        <f ca="1">IFERROR(CountCcolor(AG44:AG45,report_VBA_2!$K$4),"0")</f>
        <v>0</v>
      </c>
      <c r="AH57" s="120">
        <f ca="1">IFERROR(CountCcolor(AH44:AH45,report_VBA_2!$K$4),"0")</f>
        <v>0</v>
      </c>
      <c r="AI57" s="120">
        <f ca="1">IFERROR(CountCcolor(AI44:AI45,report_VBA_2!$K$4),"0")</f>
        <v>0</v>
      </c>
      <c r="AJ57" s="120">
        <f ca="1">IFERROR(CountCcolor(AJ44:AJ45,report_VBA_2!$K$4),"0")</f>
        <v>0</v>
      </c>
      <c r="AK57" s="120">
        <f ca="1">IFERROR(CountCcolor(AK44:AK45,report_VBA_2!$K$4),"0")</f>
        <v>0</v>
      </c>
      <c r="AL57" s="120">
        <f ca="1">IFERROR(CountCcolor(AL44:AL45,report_VBA_2!$K$4),"0")</f>
        <v>0</v>
      </c>
      <c r="AM57" s="120">
        <f ca="1">IFERROR(CountCcolor(AM44:AM45,report_VBA_2!$K$4),"0")</f>
        <v>0</v>
      </c>
      <c r="AN57" s="120">
        <f ca="1">IFERROR(CountCcolor(AN44:AN45,report_VBA_2!$K$4),"0")</f>
        <v>0</v>
      </c>
      <c r="AO57" s="120">
        <f ca="1">IFERROR(CountCcolor(AO44:AO45,report_VBA_2!$K$4),"0")</f>
        <v>0</v>
      </c>
      <c r="AP57" s="120">
        <f ca="1">IFERROR(CountCcolor(AP44:AP45,report_VBA_2!$K$4),"0")</f>
        <v>0</v>
      </c>
      <c r="AQ57" s="120">
        <f ca="1">IFERROR(CountCcolor(AQ44:AQ45,report_VBA_2!$K$4),"0")</f>
        <v>0</v>
      </c>
      <c r="AR57" s="53"/>
    </row>
    <row r="58" spans="2:46" ht="15" thickBot="1">
      <c r="B58" s="51"/>
      <c r="C58" s="49"/>
      <c r="D58" s="49"/>
      <c r="E58" s="52"/>
      <c r="F58" s="52"/>
      <c r="G58" s="52"/>
      <c r="H58" s="52"/>
      <c r="I58" s="52"/>
      <c r="J58" s="52"/>
      <c r="K58" s="153"/>
      <c r="L58" s="49"/>
      <c r="M58" s="50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53"/>
    </row>
    <row r="59" spans="2:46">
      <c r="B59" s="51"/>
      <c r="C59" s="49"/>
      <c r="D59" s="49"/>
      <c r="E59" s="140"/>
      <c r="F59" s="140"/>
      <c r="G59" s="140"/>
      <c r="H59" s="145"/>
      <c r="I59" s="141"/>
      <c r="J59" s="141"/>
      <c r="K59" s="124"/>
      <c r="L59" s="67" t="s">
        <v>160</v>
      </c>
      <c r="M59" s="128"/>
      <c r="N59" s="128"/>
      <c r="O59" s="128"/>
      <c r="P59" s="128"/>
      <c r="Q59" s="128"/>
      <c r="R59" s="128"/>
      <c r="S59" s="128"/>
      <c r="T59" s="128"/>
      <c r="U59" s="128"/>
      <c r="V59" s="128"/>
      <c r="W59" s="128"/>
      <c r="X59" s="128"/>
      <c r="Y59" s="128"/>
      <c r="Z59" s="128"/>
      <c r="AA59" s="128"/>
      <c r="AB59" s="128"/>
      <c r="AC59" s="128"/>
      <c r="AD59" s="128"/>
      <c r="AE59" s="128"/>
      <c r="AF59" s="128"/>
      <c r="AG59" s="128"/>
      <c r="AH59" s="128"/>
      <c r="AI59" s="128"/>
      <c r="AJ59" s="128"/>
      <c r="AK59" s="128"/>
      <c r="AL59" s="128"/>
      <c r="AM59" s="128"/>
      <c r="AN59" s="128"/>
      <c r="AO59" s="128"/>
      <c r="AP59" s="128"/>
      <c r="AQ59" s="128"/>
      <c r="AR59" s="119"/>
      <c r="AS59" s="9"/>
      <c r="AT59" s="9"/>
    </row>
    <row r="60" spans="2:46" ht="15" thickBot="1">
      <c r="B60" s="51"/>
      <c r="C60" s="49"/>
      <c r="D60" s="49"/>
      <c r="E60" s="148"/>
      <c r="F60" s="148"/>
      <c r="G60" s="148"/>
      <c r="H60" s="149"/>
      <c r="I60" s="150"/>
      <c r="J60" s="150"/>
      <c r="K60" s="151"/>
      <c r="L60" s="136" t="s">
        <v>161</v>
      </c>
      <c r="M60" s="128"/>
      <c r="N60" s="128"/>
      <c r="O60" s="128"/>
      <c r="P60" s="128"/>
      <c r="Q60" s="128"/>
      <c r="R60" s="128"/>
      <c r="S60" s="128"/>
      <c r="T60" s="128"/>
      <c r="U60" s="128"/>
      <c r="V60" s="128"/>
      <c r="W60" s="128"/>
      <c r="X60" s="128"/>
      <c r="Y60" s="128"/>
      <c r="Z60" s="128"/>
      <c r="AA60" s="128"/>
      <c r="AB60" s="128"/>
      <c r="AC60" s="128"/>
      <c r="AD60" s="128"/>
      <c r="AE60" s="128"/>
      <c r="AF60" s="128"/>
      <c r="AG60" s="128"/>
      <c r="AH60" s="128"/>
      <c r="AI60" s="128"/>
      <c r="AJ60" s="128"/>
      <c r="AK60" s="128"/>
      <c r="AL60" s="128"/>
      <c r="AM60" s="128"/>
      <c r="AN60" s="128"/>
      <c r="AO60" s="128"/>
      <c r="AP60" s="128"/>
      <c r="AQ60" s="128"/>
      <c r="AR60" s="53"/>
    </row>
    <row r="61" spans="2:46">
      <c r="B61" s="51"/>
      <c r="C61" s="34" t="s">
        <v>165</v>
      </c>
      <c r="D61" s="77" t="s">
        <v>166</v>
      </c>
      <c r="E61" s="148"/>
      <c r="F61" s="148"/>
      <c r="G61" s="148"/>
      <c r="H61" s="149"/>
      <c r="I61" s="150"/>
      <c r="J61" s="150"/>
      <c r="K61" s="151"/>
      <c r="L61" s="68"/>
      <c r="M61" s="128"/>
      <c r="N61" s="128"/>
      <c r="O61" s="128"/>
      <c r="P61" s="128"/>
      <c r="Q61" s="128"/>
      <c r="R61" s="128"/>
      <c r="S61" s="128"/>
      <c r="T61" s="128"/>
      <c r="U61" s="128"/>
      <c r="V61" s="128"/>
      <c r="W61" s="128"/>
      <c r="X61" s="128"/>
      <c r="Y61" s="128"/>
      <c r="Z61" s="128"/>
      <c r="AA61" s="128"/>
      <c r="AB61" s="128"/>
      <c r="AC61" s="128"/>
      <c r="AD61" s="128"/>
      <c r="AE61" s="128"/>
      <c r="AF61" s="128"/>
      <c r="AG61" s="128"/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53"/>
    </row>
    <row r="62" spans="2:46" ht="15" thickBot="1">
      <c r="B62" s="51"/>
      <c r="C62" s="35" t="s">
        <v>24</v>
      </c>
      <c r="D62" s="78">
        <v>3</v>
      </c>
      <c r="E62" s="148"/>
      <c r="F62" s="148"/>
      <c r="G62" s="148"/>
      <c r="H62" s="149"/>
      <c r="I62" s="150"/>
      <c r="J62" s="150"/>
      <c r="K62" s="148"/>
      <c r="L62" s="68"/>
      <c r="M62" s="128"/>
      <c r="N62" s="128"/>
      <c r="O62" s="128"/>
      <c r="P62" s="128"/>
      <c r="Q62" s="128"/>
      <c r="R62" s="128"/>
      <c r="S62" s="128"/>
      <c r="T62" s="128"/>
      <c r="U62" s="128"/>
      <c r="V62" s="128"/>
      <c r="W62" s="128"/>
      <c r="X62" s="128"/>
      <c r="Y62" s="128"/>
      <c r="Z62" s="128"/>
      <c r="AA62" s="128"/>
      <c r="AB62" s="128"/>
      <c r="AC62" s="128"/>
      <c r="AD62" s="128"/>
      <c r="AE62" s="128"/>
      <c r="AF62" s="128"/>
      <c r="AG62" s="128"/>
      <c r="AH62" s="128"/>
      <c r="AI62" s="128"/>
      <c r="AJ62" s="128"/>
      <c r="AK62" s="128"/>
      <c r="AL62" s="128"/>
      <c r="AM62" s="128"/>
      <c r="AN62" s="128"/>
      <c r="AO62" s="128"/>
      <c r="AP62" s="128"/>
      <c r="AQ62" s="128"/>
      <c r="AR62" s="53"/>
    </row>
    <row r="63" spans="2:46">
      <c r="B63" s="51"/>
      <c r="C63" s="49"/>
      <c r="D63" s="49"/>
      <c r="E63" s="149"/>
      <c r="F63" s="150"/>
      <c r="G63" s="151"/>
      <c r="H63" s="149"/>
      <c r="I63" s="150"/>
      <c r="J63" s="150"/>
      <c r="K63" s="151"/>
      <c r="L63" s="68"/>
      <c r="M63" s="128"/>
      <c r="N63" s="128"/>
      <c r="O63" s="128"/>
      <c r="P63" s="128"/>
      <c r="Q63" s="128"/>
      <c r="R63" s="128"/>
      <c r="S63" s="128"/>
      <c r="T63" s="128"/>
      <c r="U63" s="128"/>
      <c r="V63" s="128"/>
      <c r="W63" s="128"/>
      <c r="X63" s="128"/>
      <c r="Y63" s="128"/>
      <c r="Z63" s="128"/>
      <c r="AA63" s="128"/>
      <c r="AB63" s="128"/>
      <c r="AC63" s="128"/>
      <c r="AD63" s="128"/>
      <c r="AE63" s="128"/>
      <c r="AF63" s="128"/>
      <c r="AG63" s="128"/>
      <c r="AH63" s="128"/>
      <c r="AI63" s="128"/>
      <c r="AJ63" s="128"/>
      <c r="AK63" s="128"/>
      <c r="AL63" s="128"/>
      <c r="AM63" s="128"/>
      <c r="AN63" s="128"/>
      <c r="AO63" s="128"/>
      <c r="AP63" s="128"/>
      <c r="AQ63" s="128"/>
      <c r="AR63" s="53"/>
    </row>
    <row r="64" spans="2:46">
      <c r="B64" s="51"/>
      <c r="C64" s="49"/>
      <c r="D64" s="49"/>
      <c r="E64" s="149"/>
      <c r="F64" s="150"/>
      <c r="G64" s="151"/>
      <c r="H64" s="149"/>
      <c r="I64" s="150"/>
      <c r="J64" s="149"/>
      <c r="K64" s="151"/>
      <c r="L64" s="68"/>
      <c r="M64" s="128"/>
      <c r="N64" s="128"/>
      <c r="O64" s="128"/>
      <c r="P64" s="128"/>
      <c r="Q64" s="128"/>
      <c r="R64" s="128"/>
      <c r="S64" s="128"/>
      <c r="T64" s="128"/>
      <c r="U64" s="128"/>
      <c r="V64" s="128"/>
      <c r="W64" s="128"/>
      <c r="X64" s="128"/>
      <c r="Y64" s="128"/>
      <c r="Z64" s="128"/>
      <c r="AA64" s="128"/>
      <c r="AB64" s="128"/>
      <c r="AC64" s="128"/>
      <c r="AD64" s="128"/>
      <c r="AE64" s="128"/>
      <c r="AF64" s="128"/>
      <c r="AG64" s="128"/>
      <c r="AH64" s="128"/>
      <c r="AI64" s="128"/>
      <c r="AJ64" s="128"/>
      <c r="AK64" s="128"/>
      <c r="AL64" s="128"/>
      <c r="AM64" s="128"/>
      <c r="AN64" s="128"/>
      <c r="AO64" s="128"/>
      <c r="AP64" s="128"/>
      <c r="AQ64" s="128"/>
      <c r="AR64" s="53"/>
    </row>
    <row r="65" spans="2:44">
      <c r="B65" s="51"/>
      <c r="C65" s="49"/>
      <c r="D65" s="49"/>
      <c r="E65" s="149"/>
      <c r="F65" s="150"/>
      <c r="G65" s="151"/>
      <c r="H65" s="149"/>
      <c r="I65" s="150"/>
      <c r="J65" s="149"/>
      <c r="K65" s="148"/>
      <c r="L65" s="68"/>
      <c r="M65" s="128"/>
      <c r="N65" s="128"/>
      <c r="O65" s="128"/>
      <c r="P65" s="128"/>
      <c r="Q65" s="128"/>
      <c r="R65" s="128"/>
      <c r="S65" s="128"/>
      <c r="T65" s="128"/>
      <c r="U65" s="128"/>
      <c r="V65" s="128"/>
      <c r="W65" s="128"/>
      <c r="X65" s="128"/>
      <c r="Y65" s="128"/>
      <c r="Z65" s="128"/>
      <c r="AA65" s="128"/>
      <c r="AB65" s="128"/>
      <c r="AC65" s="128"/>
      <c r="AD65" s="128"/>
      <c r="AE65" s="128"/>
      <c r="AF65" s="128"/>
      <c r="AG65" s="128"/>
      <c r="AH65" s="128"/>
      <c r="AI65" s="128"/>
      <c r="AJ65" s="128"/>
      <c r="AK65" s="128"/>
      <c r="AL65" s="128"/>
      <c r="AM65" s="128"/>
      <c r="AN65" s="128"/>
      <c r="AO65" s="128"/>
      <c r="AP65" s="128"/>
      <c r="AQ65" s="128"/>
      <c r="AR65" s="53"/>
    </row>
    <row r="66" spans="2:44">
      <c r="B66" s="51"/>
      <c r="C66" s="49"/>
      <c r="D66" s="49"/>
      <c r="E66" s="147"/>
      <c r="F66" s="144"/>
      <c r="G66" s="143"/>
      <c r="H66" s="147"/>
      <c r="I66" s="144"/>
      <c r="J66" s="147"/>
      <c r="K66" s="143"/>
      <c r="L66" s="68"/>
      <c r="M66" s="128"/>
      <c r="N66" s="128"/>
      <c r="O66" s="128"/>
      <c r="P66" s="128"/>
      <c r="Q66" s="128"/>
      <c r="R66" s="128"/>
      <c r="S66" s="128"/>
      <c r="T66" s="128"/>
      <c r="U66" s="128"/>
      <c r="V66" s="128"/>
      <c r="W66" s="128"/>
      <c r="X66" s="128"/>
      <c r="Y66" s="128"/>
      <c r="Z66" s="128"/>
      <c r="AA66" s="128"/>
      <c r="AB66" s="128"/>
      <c r="AC66" s="128"/>
      <c r="AD66" s="128"/>
      <c r="AE66" s="128"/>
      <c r="AF66" s="128"/>
      <c r="AG66" s="128"/>
      <c r="AH66" s="128"/>
      <c r="AI66" s="128"/>
      <c r="AJ66" s="128"/>
      <c r="AK66" s="128"/>
      <c r="AL66" s="128"/>
      <c r="AM66" s="128"/>
      <c r="AN66" s="128"/>
      <c r="AO66" s="128"/>
      <c r="AP66" s="128"/>
      <c r="AQ66" s="128"/>
      <c r="AR66" s="53"/>
    </row>
    <row r="67" spans="2:44">
      <c r="B67" s="51"/>
      <c r="C67" s="49"/>
      <c r="D67" s="49"/>
      <c r="E67" s="149"/>
      <c r="F67" s="150"/>
      <c r="G67" s="151"/>
      <c r="H67" s="149"/>
      <c r="I67" s="150"/>
      <c r="J67" s="149"/>
      <c r="K67" s="151"/>
      <c r="L67" s="68"/>
      <c r="M67" s="128"/>
      <c r="N67" s="128"/>
      <c r="O67" s="128"/>
      <c r="P67" s="128"/>
      <c r="Q67" s="128"/>
      <c r="R67" s="128"/>
      <c r="S67" s="128"/>
      <c r="T67" s="128"/>
      <c r="U67" s="128"/>
      <c r="V67" s="128"/>
      <c r="W67" s="128"/>
      <c r="X67" s="128"/>
      <c r="Y67" s="128"/>
      <c r="Z67" s="128"/>
      <c r="AA67" s="128"/>
      <c r="AB67" s="128"/>
      <c r="AC67" s="128"/>
      <c r="AD67" s="128"/>
      <c r="AE67" s="128"/>
      <c r="AF67" s="128"/>
      <c r="AG67" s="128"/>
      <c r="AH67" s="128"/>
      <c r="AI67" s="128"/>
      <c r="AJ67" s="128"/>
      <c r="AK67" s="128"/>
      <c r="AL67" s="128"/>
      <c r="AM67" s="128"/>
      <c r="AN67" s="128"/>
      <c r="AO67" s="128"/>
      <c r="AP67" s="128"/>
      <c r="AQ67" s="128"/>
      <c r="AR67" s="53"/>
    </row>
    <row r="68" spans="2:44">
      <c r="B68" s="51"/>
      <c r="C68" s="49"/>
      <c r="D68" s="49"/>
      <c r="E68" s="147"/>
      <c r="F68" s="144"/>
      <c r="G68" s="143"/>
      <c r="H68" s="147"/>
      <c r="I68" s="144"/>
      <c r="J68" s="147"/>
      <c r="K68" s="143"/>
      <c r="L68" s="68"/>
      <c r="M68" s="128"/>
      <c r="N68" s="128"/>
      <c r="O68" s="128"/>
      <c r="P68" s="128"/>
      <c r="Q68" s="128"/>
      <c r="R68" s="128"/>
      <c r="S68" s="128"/>
      <c r="T68" s="128"/>
      <c r="U68" s="128"/>
      <c r="V68" s="128"/>
      <c r="W68" s="128"/>
      <c r="X68" s="128"/>
      <c r="Y68" s="128"/>
      <c r="Z68" s="128"/>
      <c r="AA68" s="128"/>
      <c r="AB68" s="128"/>
      <c r="AC68" s="128"/>
      <c r="AD68" s="128"/>
      <c r="AE68" s="128"/>
      <c r="AF68" s="128"/>
      <c r="AG68" s="128"/>
      <c r="AH68" s="128"/>
      <c r="AI68" s="128"/>
      <c r="AJ68" s="128"/>
      <c r="AK68" s="128"/>
      <c r="AL68" s="128"/>
      <c r="AM68" s="128"/>
      <c r="AN68" s="128"/>
      <c r="AO68" s="128"/>
      <c r="AP68" s="128"/>
      <c r="AQ68" s="128"/>
      <c r="AR68" s="53"/>
    </row>
    <row r="69" spans="2:44">
      <c r="B69" s="51"/>
      <c r="C69" s="49"/>
      <c r="D69" s="49"/>
      <c r="E69" s="146"/>
      <c r="F69" s="142"/>
      <c r="G69" s="124"/>
      <c r="H69" s="146"/>
      <c r="I69" s="142"/>
      <c r="J69" s="146"/>
      <c r="K69" s="124"/>
      <c r="L69" s="72"/>
      <c r="M69" s="128"/>
      <c r="N69" s="128"/>
      <c r="O69" s="128"/>
      <c r="P69" s="128"/>
      <c r="Q69" s="128"/>
      <c r="R69" s="128"/>
      <c r="S69" s="128"/>
      <c r="T69" s="128"/>
      <c r="U69" s="128"/>
      <c r="V69" s="128"/>
      <c r="W69" s="128"/>
      <c r="X69" s="128"/>
      <c r="Y69" s="128"/>
      <c r="Z69" s="128"/>
      <c r="AA69" s="128"/>
      <c r="AB69" s="128"/>
      <c r="AC69" s="128"/>
      <c r="AD69" s="128"/>
      <c r="AE69" s="128"/>
      <c r="AF69" s="128"/>
      <c r="AG69" s="128"/>
      <c r="AH69" s="128"/>
      <c r="AI69" s="128"/>
      <c r="AJ69" s="128"/>
      <c r="AK69" s="128"/>
      <c r="AL69" s="128"/>
      <c r="AM69" s="128"/>
      <c r="AN69" s="128"/>
      <c r="AO69" s="128"/>
      <c r="AP69" s="128"/>
      <c r="AQ69" s="128"/>
      <c r="AR69" s="53"/>
    </row>
    <row r="70" spans="2:44" ht="15" thickBot="1">
      <c r="B70" s="51"/>
      <c r="C70" s="49"/>
      <c r="D70" s="49"/>
      <c r="E70" s="149"/>
      <c r="F70" s="150"/>
      <c r="G70" s="151"/>
      <c r="H70" s="149"/>
      <c r="I70" s="150"/>
      <c r="J70" s="149"/>
      <c r="K70" s="151"/>
      <c r="L70" s="73"/>
      <c r="M70" s="128"/>
      <c r="N70" s="128"/>
      <c r="O70" s="128"/>
      <c r="P70" s="128"/>
      <c r="Q70" s="128"/>
      <c r="R70" s="128"/>
      <c r="S70" s="128"/>
      <c r="T70" s="128"/>
      <c r="U70" s="128"/>
      <c r="V70" s="128"/>
      <c r="W70" s="128"/>
      <c r="X70" s="128"/>
      <c r="Y70" s="128"/>
      <c r="Z70" s="128"/>
      <c r="AA70" s="128"/>
      <c r="AB70" s="128"/>
      <c r="AC70" s="128"/>
      <c r="AD70" s="128"/>
      <c r="AE70" s="128"/>
      <c r="AF70" s="128"/>
      <c r="AG70" s="128"/>
      <c r="AH70" s="128"/>
      <c r="AI70" s="128"/>
      <c r="AJ70" s="128"/>
      <c r="AK70" s="128"/>
      <c r="AL70" s="128"/>
      <c r="AM70" s="128"/>
      <c r="AN70" s="128"/>
      <c r="AO70" s="128"/>
      <c r="AP70" s="128"/>
      <c r="AQ70" s="128"/>
      <c r="AR70" s="53"/>
    </row>
    <row r="71" spans="2:44">
      <c r="B71" s="51"/>
      <c r="C71" s="49"/>
      <c r="D71" s="49"/>
      <c r="E71" s="52"/>
      <c r="F71" s="52"/>
      <c r="G71" s="52"/>
      <c r="H71" s="52"/>
      <c r="I71" s="52"/>
      <c r="J71" s="52"/>
      <c r="K71" s="52"/>
      <c r="L71" s="69" t="s">
        <v>52</v>
      </c>
      <c r="M71" s="134">
        <f ca="1">M74+M75+M76</f>
        <v>0</v>
      </c>
      <c r="N71" s="134">
        <f t="shared" ref="N71:AQ71" ca="1" si="9">N74+N75+N76</f>
        <v>0</v>
      </c>
      <c r="O71" s="134">
        <f t="shared" ca="1" si="9"/>
        <v>0</v>
      </c>
      <c r="P71" s="134">
        <f t="shared" ca="1" si="9"/>
        <v>0</v>
      </c>
      <c r="Q71" s="134">
        <f t="shared" ca="1" si="9"/>
        <v>0</v>
      </c>
      <c r="R71" s="134">
        <f t="shared" ca="1" si="9"/>
        <v>0</v>
      </c>
      <c r="S71" s="134">
        <f t="shared" ca="1" si="9"/>
        <v>0</v>
      </c>
      <c r="T71" s="134">
        <f t="shared" ca="1" si="9"/>
        <v>0</v>
      </c>
      <c r="U71" s="134">
        <f t="shared" ca="1" si="9"/>
        <v>0</v>
      </c>
      <c r="V71" s="134">
        <f t="shared" ca="1" si="9"/>
        <v>0</v>
      </c>
      <c r="W71" s="134">
        <f t="shared" ca="1" si="9"/>
        <v>0</v>
      </c>
      <c r="X71" s="134">
        <f t="shared" ca="1" si="9"/>
        <v>0</v>
      </c>
      <c r="Y71" s="134">
        <f t="shared" ca="1" si="9"/>
        <v>0</v>
      </c>
      <c r="Z71" s="134">
        <f t="shared" ca="1" si="9"/>
        <v>0</v>
      </c>
      <c r="AA71" s="134">
        <f t="shared" ca="1" si="9"/>
        <v>0</v>
      </c>
      <c r="AB71" s="134">
        <f t="shared" ca="1" si="9"/>
        <v>0</v>
      </c>
      <c r="AC71" s="134">
        <f t="shared" ca="1" si="9"/>
        <v>0</v>
      </c>
      <c r="AD71" s="134">
        <f t="shared" ca="1" si="9"/>
        <v>0</v>
      </c>
      <c r="AE71" s="134">
        <f t="shared" ca="1" si="9"/>
        <v>0</v>
      </c>
      <c r="AF71" s="134">
        <f t="shared" ca="1" si="9"/>
        <v>0</v>
      </c>
      <c r="AG71" s="134">
        <f t="shared" ca="1" si="9"/>
        <v>0</v>
      </c>
      <c r="AH71" s="134">
        <f t="shared" ca="1" si="9"/>
        <v>0</v>
      </c>
      <c r="AI71" s="134">
        <f t="shared" ca="1" si="9"/>
        <v>0</v>
      </c>
      <c r="AJ71" s="134">
        <f t="shared" ca="1" si="9"/>
        <v>0</v>
      </c>
      <c r="AK71" s="134">
        <f t="shared" ca="1" si="9"/>
        <v>0</v>
      </c>
      <c r="AL71" s="134">
        <f t="shared" ca="1" si="9"/>
        <v>0</v>
      </c>
      <c r="AM71" s="134">
        <f t="shared" ca="1" si="9"/>
        <v>0</v>
      </c>
      <c r="AN71" s="134">
        <f t="shared" ca="1" si="9"/>
        <v>0</v>
      </c>
      <c r="AO71" s="134">
        <f t="shared" ca="1" si="9"/>
        <v>0</v>
      </c>
      <c r="AP71" s="134">
        <f t="shared" ca="1" si="9"/>
        <v>0</v>
      </c>
      <c r="AQ71" s="134">
        <f t="shared" ca="1" si="9"/>
        <v>0</v>
      </c>
      <c r="AR71" s="53"/>
    </row>
    <row r="72" spans="2:44">
      <c r="B72" s="51"/>
      <c r="C72" s="49"/>
      <c r="D72" s="49"/>
      <c r="E72" s="52"/>
      <c r="F72" s="52"/>
      <c r="G72" s="52"/>
      <c r="H72" s="52"/>
      <c r="I72" s="52"/>
      <c r="J72" s="52"/>
      <c r="K72" s="52"/>
      <c r="L72" s="63" t="s">
        <v>49</v>
      </c>
      <c r="M72" s="134">
        <f ca="1">M77+M78+M79</f>
        <v>0</v>
      </c>
      <c r="N72" s="134">
        <f t="shared" ref="N72:AQ72" ca="1" si="10">N77+N78+N79</f>
        <v>0</v>
      </c>
      <c r="O72" s="134">
        <f t="shared" ca="1" si="10"/>
        <v>0</v>
      </c>
      <c r="P72" s="134">
        <f t="shared" ca="1" si="10"/>
        <v>0</v>
      </c>
      <c r="Q72" s="134">
        <f t="shared" ca="1" si="10"/>
        <v>0</v>
      </c>
      <c r="R72" s="134">
        <f t="shared" ca="1" si="10"/>
        <v>0</v>
      </c>
      <c r="S72" s="134">
        <f t="shared" ca="1" si="10"/>
        <v>0</v>
      </c>
      <c r="T72" s="134">
        <f t="shared" ca="1" si="10"/>
        <v>0</v>
      </c>
      <c r="U72" s="134">
        <f t="shared" ca="1" si="10"/>
        <v>0</v>
      </c>
      <c r="V72" s="134">
        <f t="shared" ca="1" si="10"/>
        <v>0</v>
      </c>
      <c r="W72" s="134">
        <f t="shared" ca="1" si="10"/>
        <v>0</v>
      </c>
      <c r="X72" s="134">
        <f t="shared" ca="1" si="10"/>
        <v>0</v>
      </c>
      <c r="Y72" s="134">
        <f t="shared" ca="1" si="10"/>
        <v>0</v>
      </c>
      <c r="Z72" s="134">
        <f t="shared" ca="1" si="10"/>
        <v>0</v>
      </c>
      <c r="AA72" s="134">
        <f t="shared" ca="1" si="10"/>
        <v>0</v>
      </c>
      <c r="AB72" s="134">
        <f t="shared" ca="1" si="10"/>
        <v>0</v>
      </c>
      <c r="AC72" s="134">
        <f t="shared" ca="1" si="10"/>
        <v>0</v>
      </c>
      <c r="AD72" s="134">
        <f t="shared" ca="1" si="10"/>
        <v>0</v>
      </c>
      <c r="AE72" s="134">
        <f t="shared" ca="1" si="10"/>
        <v>0</v>
      </c>
      <c r="AF72" s="134">
        <f t="shared" ca="1" si="10"/>
        <v>0</v>
      </c>
      <c r="AG72" s="134">
        <f t="shared" ca="1" si="10"/>
        <v>0</v>
      </c>
      <c r="AH72" s="134">
        <f t="shared" ca="1" si="10"/>
        <v>0</v>
      </c>
      <c r="AI72" s="134">
        <f t="shared" ca="1" si="10"/>
        <v>0</v>
      </c>
      <c r="AJ72" s="134">
        <f t="shared" ca="1" si="10"/>
        <v>0</v>
      </c>
      <c r="AK72" s="134">
        <f t="shared" ca="1" si="10"/>
        <v>0</v>
      </c>
      <c r="AL72" s="134">
        <f t="shared" ca="1" si="10"/>
        <v>0</v>
      </c>
      <c r="AM72" s="134">
        <f t="shared" ca="1" si="10"/>
        <v>0</v>
      </c>
      <c r="AN72" s="134">
        <f t="shared" ca="1" si="10"/>
        <v>0</v>
      </c>
      <c r="AO72" s="134">
        <f t="shared" ca="1" si="10"/>
        <v>0</v>
      </c>
      <c r="AP72" s="134">
        <f t="shared" ca="1" si="10"/>
        <v>0</v>
      </c>
      <c r="AQ72" s="134">
        <f t="shared" ca="1" si="10"/>
        <v>0</v>
      </c>
      <c r="AR72" s="53"/>
    </row>
    <row r="73" spans="2:44" ht="15" thickBot="1">
      <c r="B73" s="51"/>
      <c r="C73" s="49"/>
      <c r="D73" s="49"/>
      <c r="E73" s="52"/>
      <c r="F73" s="52"/>
      <c r="G73" s="52"/>
      <c r="H73" s="52"/>
      <c r="I73" s="52"/>
      <c r="J73" s="52"/>
      <c r="K73" s="52"/>
      <c r="L73" s="64" t="s">
        <v>53</v>
      </c>
      <c r="M73" s="134">
        <f ca="1">M80+M81+M82</f>
        <v>0</v>
      </c>
      <c r="N73" s="134">
        <f t="shared" ref="N73:AP73" ca="1" si="11">N80+N81+N82</f>
        <v>0</v>
      </c>
      <c r="O73" s="134">
        <f t="shared" ca="1" si="11"/>
        <v>0</v>
      </c>
      <c r="P73" s="134">
        <f t="shared" ca="1" si="11"/>
        <v>0</v>
      </c>
      <c r="Q73" s="134">
        <f t="shared" ca="1" si="11"/>
        <v>0</v>
      </c>
      <c r="R73" s="134">
        <f t="shared" ca="1" si="11"/>
        <v>0</v>
      </c>
      <c r="S73" s="134">
        <f t="shared" ca="1" si="11"/>
        <v>0</v>
      </c>
      <c r="T73" s="134">
        <f t="shared" ca="1" si="11"/>
        <v>0</v>
      </c>
      <c r="U73" s="134">
        <f t="shared" ca="1" si="11"/>
        <v>0</v>
      </c>
      <c r="V73" s="134">
        <f t="shared" ca="1" si="11"/>
        <v>0</v>
      </c>
      <c r="W73" s="134">
        <f t="shared" ca="1" si="11"/>
        <v>0</v>
      </c>
      <c r="X73" s="134">
        <f t="shared" ca="1" si="11"/>
        <v>0</v>
      </c>
      <c r="Y73" s="134">
        <f t="shared" ca="1" si="11"/>
        <v>0</v>
      </c>
      <c r="Z73" s="134">
        <f t="shared" ca="1" si="11"/>
        <v>0</v>
      </c>
      <c r="AA73" s="134">
        <f t="shared" ca="1" si="11"/>
        <v>0</v>
      </c>
      <c r="AB73" s="134">
        <f t="shared" ca="1" si="11"/>
        <v>0</v>
      </c>
      <c r="AC73" s="134">
        <f t="shared" ca="1" si="11"/>
        <v>0</v>
      </c>
      <c r="AD73" s="134">
        <f t="shared" ca="1" si="11"/>
        <v>0</v>
      </c>
      <c r="AE73" s="134">
        <f t="shared" ca="1" si="11"/>
        <v>0</v>
      </c>
      <c r="AF73" s="134">
        <f t="shared" ca="1" si="11"/>
        <v>0</v>
      </c>
      <c r="AG73" s="134">
        <f t="shared" ca="1" si="11"/>
        <v>0</v>
      </c>
      <c r="AH73" s="134">
        <f t="shared" ca="1" si="11"/>
        <v>0</v>
      </c>
      <c r="AI73" s="134">
        <f t="shared" ca="1" si="11"/>
        <v>0</v>
      </c>
      <c r="AJ73" s="134">
        <f t="shared" ca="1" si="11"/>
        <v>0</v>
      </c>
      <c r="AK73" s="134">
        <f t="shared" ca="1" si="11"/>
        <v>0</v>
      </c>
      <c r="AL73" s="134">
        <f t="shared" ca="1" si="11"/>
        <v>0</v>
      </c>
      <c r="AM73" s="134">
        <f t="shared" ca="1" si="11"/>
        <v>0</v>
      </c>
      <c r="AN73" s="134">
        <f t="shared" ca="1" si="11"/>
        <v>0</v>
      </c>
      <c r="AO73" s="134">
        <f t="shared" ca="1" si="11"/>
        <v>0</v>
      </c>
      <c r="AP73" s="134">
        <f t="shared" ca="1" si="11"/>
        <v>0</v>
      </c>
      <c r="AQ73" s="134">
        <f ca="1">AQ80+AQ81+AQ82</f>
        <v>0</v>
      </c>
      <c r="AR73" s="53"/>
    </row>
    <row r="74" spans="2:44" hidden="1">
      <c r="B74" s="51"/>
      <c r="C74" s="49"/>
      <c r="D74" s="49"/>
      <c r="E74" s="52"/>
      <c r="F74" s="52"/>
      <c r="G74" s="52"/>
      <c r="H74" s="52"/>
      <c r="I74" s="52"/>
      <c r="J74" s="52"/>
      <c r="K74" s="52"/>
      <c r="L74" s="122" t="s">
        <v>90</v>
      </c>
      <c r="M74" s="120">
        <f ca="1">IFERROR((CountCcolor(M59:M60,report_VBA_2!$K$1)),"0")</f>
        <v>0</v>
      </c>
      <c r="N74" s="120">
        <f ca="1">IFERROR((CountCcolor(N59:N60,report_VBA_2!$K$1)),"0")</f>
        <v>0</v>
      </c>
      <c r="O74" s="120">
        <f ca="1">IFERROR((CountCcolor(O59:O60,report_VBA_2!$K$1)),"0")</f>
        <v>0</v>
      </c>
      <c r="P74" s="120">
        <f ca="1">IFERROR((CountCcolor(P59:P60,report_VBA_2!$K$1)),"0")</f>
        <v>0</v>
      </c>
      <c r="Q74" s="120">
        <f ca="1">IFERROR((CountCcolor(Q59:Q60,report_VBA_2!$K$1)),"0")</f>
        <v>0</v>
      </c>
      <c r="R74" s="120">
        <f ca="1">IFERROR((CountCcolor(R59:R60,report_VBA_2!$K$1)),"0")</f>
        <v>0</v>
      </c>
      <c r="S74" s="120">
        <f ca="1">IFERROR((CountCcolor(S59:S60,report_VBA_2!$K$1)),"0")</f>
        <v>0</v>
      </c>
      <c r="T74" s="120">
        <f ca="1">IFERROR((CountCcolor(T59:T60,report_VBA_2!$K$1)),"0")</f>
        <v>0</v>
      </c>
      <c r="U74" s="120">
        <f ca="1">IFERROR((CountCcolor(U59:U60,report_VBA_2!$K$1)),"0")</f>
        <v>0</v>
      </c>
      <c r="V74" s="120">
        <f ca="1">IFERROR((CountCcolor(V59:V60,report_VBA_2!$K$1)),"0")</f>
        <v>0</v>
      </c>
      <c r="W74" s="120">
        <f ca="1">IFERROR((CountCcolor(W59:W60,report_VBA_2!$K$1)),"0")</f>
        <v>0</v>
      </c>
      <c r="X74" s="120">
        <f ca="1">IFERROR((CountCcolor(X59:X60,report_VBA_2!$K$1)),"0")</f>
        <v>0</v>
      </c>
      <c r="Y74" s="120">
        <f ca="1">IFERROR((CountCcolor(Y59:Y60,report_VBA_2!$K$1)),"0")</f>
        <v>0</v>
      </c>
      <c r="Z74" s="120">
        <f ca="1">IFERROR((CountCcolor(Z59:Z60,report_VBA_2!$K$1)),"0")</f>
        <v>0</v>
      </c>
      <c r="AA74" s="120">
        <f ca="1">IFERROR((CountCcolor(AA59:AA60,report_VBA_2!$K$1)),"0")</f>
        <v>0</v>
      </c>
      <c r="AB74" s="120">
        <f ca="1">IFERROR((CountCcolor(AB59:AB60,report_VBA_2!$K$1)),"0")</f>
        <v>0</v>
      </c>
      <c r="AC74" s="120">
        <f ca="1">IFERROR((CountCcolor(AC59:AC60,report_VBA_2!$K$1)),"0")</f>
        <v>0</v>
      </c>
      <c r="AD74" s="120">
        <f ca="1">IFERROR((CountCcolor(AD59:AD60,report_VBA_2!$K$1)),"0")</f>
        <v>0</v>
      </c>
      <c r="AE74" s="120">
        <f ca="1">IFERROR((CountCcolor(AE59:AE60,report_VBA_2!$K$1)),"0")</f>
        <v>0</v>
      </c>
      <c r="AF74" s="120">
        <f ca="1">IFERROR((CountCcolor(AF59:AF60,report_VBA_2!$K$1)),"0")</f>
        <v>0</v>
      </c>
      <c r="AG74" s="120">
        <f ca="1">IFERROR((CountCcolor(AG59:AG60,report_VBA_2!$K$1)),"0")</f>
        <v>0</v>
      </c>
      <c r="AH74" s="120">
        <f ca="1">IFERROR((CountCcolor(AH59:AH60,report_VBA_2!$K$1)),"0")</f>
        <v>0</v>
      </c>
      <c r="AI74" s="120">
        <f ca="1">IFERROR((CountCcolor(AI59:AI60,report_VBA_2!$K$1)),"0")</f>
        <v>0</v>
      </c>
      <c r="AJ74" s="120">
        <f ca="1">IFERROR((CountCcolor(AJ59:AJ60,report_VBA_2!$K$1)),"0")</f>
        <v>0</v>
      </c>
      <c r="AK74" s="120">
        <f ca="1">IFERROR((CountCcolor(AK59:AK60,report_VBA_2!$K$1)),"0")</f>
        <v>0</v>
      </c>
      <c r="AL74" s="120">
        <f ca="1">IFERROR((CountCcolor(AL59:AL60,report_VBA_2!$K$1)),"0")</f>
        <v>0</v>
      </c>
      <c r="AM74" s="120">
        <f ca="1">IFERROR((CountCcolor(AM59:AM60,report_VBA_2!$K$1)),"0")</f>
        <v>0</v>
      </c>
      <c r="AN74" s="120">
        <f ca="1">IFERROR((CountCcolor(AN59:AN60,report_VBA_2!$K$1)),"0")</f>
        <v>0</v>
      </c>
      <c r="AO74" s="120">
        <f ca="1">IFERROR((CountCcolor(AO59:AO60,report_VBA_2!$K$1)),"0")</f>
        <v>0</v>
      </c>
      <c r="AP74" s="120">
        <f ca="1">IFERROR((CountCcolor(AP59:AP60,report_VBA_2!$K$1)),"0")</f>
        <v>0</v>
      </c>
      <c r="AQ74" s="120">
        <f ca="1">IFERROR((CountCcolor(AQ59:AQ60,report_VBA_2!$K$1)),"0")</f>
        <v>0</v>
      </c>
      <c r="AR74" s="53"/>
    </row>
    <row r="75" spans="2:44" hidden="1">
      <c r="B75" s="51"/>
      <c r="C75" s="49"/>
      <c r="D75" s="49"/>
      <c r="E75" s="52"/>
      <c r="F75" s="52"/>
      <c r="G75" s="52"/>
      <c r="H75" s="52"/>
      <c r="I75" s="52"/>
      <c r="J75" s="52"/>
      <c r="K75" s="52"/>
      <c r="L75" s="122" t="s">
        <v>91</v>
      </c>
      <c r="M75" s="120">
        <f ca="1">IFERROR(CountCcolor(M59:M60,report_VBA_2!$K$2),"0")</f>
        <v>0</v>
      </c>
      <c r="N75" s="120">
        <f ca="1">IFERROR(CountCcolor(N59:N60,report_VBA_2!$K$2),"0")</f>
        <v>0</v>
      </c>
      <c r="O75" s="120">
        <f ca="1">IFERROR(CountCcolor(O59:O60,report_VBA_2!$K$2),"0")</f>
        <v>0</v>
      </c>
      <c r="P75" s="120">
        <f ca="1">IFERROR(CountCcolor(P59:P60,report_VBA_2!$K$2),"0")</f>
        <v>0</v>
      </c>
      <c r="Q75" s="120">
        <f ca="1">IFERROR(CountCcolor(Q59:Q60,report_VBA_2!$K$2),"0")</f>
        <v>0</v>
      </c>
      <c r="R75" s="120">
        <f ca="1">IFERROR(CountCcolor(R59:R60,report_VBA_2!$K$2),"0")</f>
        <v>0</v>
      </c>
      <c r="S75" s="120">
        <f ca="1">IFERROR(CountCcolor(S59:S60,report_VBA_2!$K$2),"0")</f>
        <v>0</v>
      </c>
      <c r="T75" s="120">
        <f ca="1">IFERROR(CountCcolor(T59:T60,report_VBA_2!$K$2),"0")</f>
        <v>0</v>
      </c>
      <c r="U75" s="120">
        <f ca="1">IFERROR(CountCcolor(U59:U60,report_VBA_2!$K$2),"0")</f>
        <v>0</v>
      </c>
      <c r="V75" s="120">
        <f ca="1">IFERROR(CountCcolor(V59:V60,report_VBA_2!$K$2),"0")</f>
        <v>0</v>
      </c>
      <c r="W75" s="120">
        <f ca="1">IFERROR(CountCcolor(W59:W60,report_VBA_2!$K$2),"0")</f>
        <v>0</v>
      </c>
      <c r="X75" s="120">
        <f ca="1">IFERROR(CountCcolor(X59:X60,report_VBA_2!$K$2),"0")</f>
        <v>0</v>
      </c>
      <c r="Y75" s="120">
        <f ca="1">IFERROR(CountCcolor(Y59:Y60,report_VBA_2!$K$2),"0")</f>
        <v>0</v>
      </c>
      <c r="Z75" s="120">
        <f ca="1">IFERROR(CountCcolor(Z59:Z60,report_VBA_2!$K$2),"0")</f>
        <v>0</v>
      </c>
      <c r="AA75" s="120">
        <f ca="1">IFERROR(CountCcolor(AA59:AA60,report_VBA_2!$K$2),"0")</f>
        <v>0</v>
      </c>
      <c r="AB75" s="120">
        <f ca="1">IFERROR(CountCcolor(AB59:AB60,report_VBA_2!$K$2),"0")</f>
        <v>0</v>
      </c>
      <c r="AC75" s="120">
        <f ca="1">IFERROR(CountCcolor(AC59:AC60,report_VBA_2!$K$2),"0")</f>
        <v>0</v>
      </c>
      <c r="AD75" s="120">
        <f ca="1">IFERROR(CountCcolor(AD59:AD60,report_VBA_2!$K$2),"0")</f>
        <v>0</v>
      </c>
      <c r="AE75" s="120">
        <f ca="1">IFERROR(CountCcolor(AE59:AE60,report_VBA_2!$K$2),"0")</f>
        <v>0</v>
      </c>
      <c r="AF75" s="120">
        <f ca="1">IFERROR(CountCcolor(AF59:AF60,report_VBA_2!$K$2),"0")</f>
        <v>0</v>
      </c>
      <c r="AG75" s="120">
        <f ca="1">IFERROR(CountCcolor(AG59:AG60,report_VBA_2!$K$2),"0")</f>
        <v>0</v>
      </c>
      <c r="AH75" s="120">
        <f ca="1">IFERROR(CountCcolor(AH59:AH60,report_VBA_2!$K$2),"0")</f>
        <v>0</v>
      </c>
      <c r="AI75" s="120">
        <f ca="1">IFERROR(CountCcolor(AI59:AI60,report_VBA_2!$K$2),"0")</f>
        <v>0</v>
      </c>
      <c r="AJ75" s="120">
        <f ca="1">IFERROR(CountCcolor(AJ59:AJ60,report_VBA_2!$K$2),"0")</f>
        <v>0</v>
      </c>
      <c r="AK75" s="120">
        <f ca="1">IFERROR(CountCcolor(AK59:AK60,report_VBA_2!$K$2),"0")</f>
        <v>0</v>
      </c>
      <c r="AL75" s="120">
        <f ca="1">IFERROR(CountCcolor(AL59:AL60,report_VBA_2!$K$2),"0")</f>
        <v>0</v>
      </c>
      <c r="AM75" s="120">
        <f ca="1">IFERROR(CountCcolor(AM59:AM60,report_VBA_2!$K$2),"0")</f>
        <v>0</v>
      </c>
      <c r="AN75" s="120">
        <f ca="1">IFERROR(CountCcolor(AN59:AN60,report_VBA_2!$K$2),"0")</f>
        <v>0</v>
      </c>
      <c r="AO75" s="120">
        <f ca="1">IFERROR(CountCcolor(AO59:AO60,report_VBA_2!$K$2),"0")</f>
        <v>0</v>
      </c>
      <c r="AP75" s="120">
        <f ca="1">IFERROR(CountCcolor(AP59:AP60,report_VBA_2!$K$2),"0")</f>
        <v>0</v>
      </c>
      <c r="AQ75" s="120">
        <f ca="1">IFERROR(CountCcolor(AQ59:AQ60,report_VBA_2!$K$2),"0")</f>
        <v>0</v>
      </c>
      <c r="AR75" s="53"/>
    </row>
    <row r="76" spans="2:44" hidden="1">
      <c r="B76" s="51"/>
      <c r="C76" s="49"/>
      <c r="D76" s="49"/>
      <c r="E76" s="52"/>
      <c r="F76" s="52"/>
      <c r="G76" s="52"/>
      <c r="H76" s="52"/>
      <c r="I76" s="52"/>
      <c r="J76" s="52"/>
      <c r="K76" s="52"/>
      <c r="L76" s="122" t="s">
        <v>121</v>
      </c>
      <c r="M76" s="120">
        <f ca="1">IFERROR(CountCcolor(M59:M60,report_VBA_2!$K$4),"0")</f>
        <v>0</v>
      </c>
      <c r="N76" s="120">
        <f ca="1">IFERROR(CountCcolor(N59:N60,report_VBA_2!$K$4),"0")</f>
        <v>0</v>
      </c>
      <c r="O76" s="120">
        <f ca="1">IFERROR(CountCcolor(O59:O60,report_VBA_2!$K$4),"0")</f>
        <v>0</v>
      </c>
      <c r="P76" s="120">
        <f ca="1">IFERROR(CountCcolor(P59:P60,report_VBA_2!$K$4),"0")</f>
        <v>0</v>
      </c>
      <c r="Q76" s="120">
        <f ca="1">IFERROR(CountCcolor(Q59:Q60,report_VBA_2!$K$4),"0")</f>
        <v>0</v>
      </c>
      <c r="R76" s="120">
        <f ca="1">IFERROR(CountCcolor(R59:R60,report_VBA_2!$K$4),"0")</f>
        <v>0</v>
      </c>
      <c r="S76" s="120">
        <f ca="1">IFERROR(CountCcolor(S59:S60,report_VBA_2!$K$4),"0")</f>
        <v>0</v>
      </c>
      <c r="T76" s="120">
        <f ca="1">IFERROR(CountCcolor(T59:T60,report_VBA_2!$K$4),"0")</f>
        <v>0</v>
      </c>
      <c r="U76" s="120">
        <f ca="1">IFERROR(CountCcolor(U59:U60,report_VBA_2!$K$4),"0")</f>
        <v>0</v>
      </c>
      <c r="V76" s="120">
        <f ca="1">IFERROR(CountCcolor(V59:V60,report_VBA_2!$K$4),"0")</f>
        <v>0</v>
      </c>
      <c r="W76" s="120">
        <f ca="1">IFERROR(CountCcolor(W59:W60,report_VBA_2!$K$4),"0")</f>
        <v>0</v>
      </c>
      <c r="X76" s="120">
        <f ca="1">IFERROR(CountCcolor(X59:X60,report_VBA_2!$K$4),"0")</f>
        <v>0</v>
      </c>
      <c r="Y76" s="120">
        <f ca="1">IFERROR(CountCcolor(Y59:Y60,report_VBA_2!$K$4),"0")</f>
        <v>0</v>
      </c>
      <c r="Z76" s="120">
        <f ca="1">IFERROR(CountCcolor(Z59:Z60,report_VBA_2!$K$4),"0")</f>
        <v>0</v>
      </c>
      <c r="AA76" s="120">
        <f ca="1">IFERROR(CountCcolor(AA59:AA60,report_VBA_2!$K$4),"0")</f>
        <v>0</v>
      </c>
      <c r="AB76" s="120">
        <f ca="1">IFERROR(CountCcolor(AB59:AB60,report_VBA_2!$K$4),"0")</f>
        <v>0</v>
      </c>
      <c r="AC76" s="120">
        <f ca="1">IFERROR(CountCcolor(AC59:AC60,report_VBA_2!$K$4),"0")</f>
        <v>0</v>
      </c>
      <c r="AD76" s="120">
        <f ca="1">IFERROR(CountCcolor(AD59:AD60,report_VBA_2!$K$4),"0")</f>
        <v>0</v>
      </c>
      <c r="AE76" s="120">
        <f ca="1">IFERROR(CountCcolor(AE59:AE60,report_VBA_2!$K$4),"0")</f>
        <v>0</v>
      </c>
      <c r="AF76" s="120">
        <f ca="1">IFERROR(CountCcolor(AF59:AF60,report_VBA_2!$K$4),"0")</f>
        <v>0</v>
      </c>
      <c r="AG76" s="120">
        <f ca="1">IFERROR(CountCcolor(AG59:AG60,report_VBA_2!$K$4),"0")</f>
        <v>0</v>
      </c>
      <c r="AH76" s="120">
        <f ca="1">IFERROR(CountCcolor(AH59:AH60,report_VBA_2!$K$4),"0")</f>
        <v>0</v>
      </c>
      <c r="AI76" s="120">
        <f ca="1">IFERROR(CountCcolor(AI59:AI60,report_VBA_2!$K$4),"0")</f>
        <v>0</v>
      </c>
      <c r="AJ76" s="120">
        <f ca="1">IFERROR(CountCcolor(AJ59:AJ60,report_VBA_2!$K$4),"0")</f>
        <v>0</v>
      </c>
      <c r="AK76" s="120">
        <f ca="1">IFERROR(CountCcolor(AK59:AK60,report_VBA_2!$K$4),"0")</f>
        <v>0</v>
      </c>
      <c r="AL76" s="120">
        <f ca="1">IFERROR(CountCcolor(AL59:AL60,report_VBA_2!$K$4),"0")</f>
        <v>0</v>
      </c>
      <c r="AM76" s="120">
        <f ca="1">IFERROR(CountCcolor(AM59:AM60,report_VBA_2!$K$4),"0")</f>
        <v>0</v>
      </c>
      <c r="AN76" s="120">
        <f ca="1">IFERROR(CountCcolor(AN59:AN60,report_VBA_2!$K$4),"0")</f>
        <v>0</v>
      </c>
      <c r="AO76" s="120">
        <f ca="1">IFERROR(CountCcolor(AO59:AO60,report_VBA_2!$K$4),"0")</f>
        <v>0</v>
      </c>
      <c r="AP76" s="120">
        <f ca="1">IFERROR(CountCcolor(AP59:AP60,report_VBA_2!$K$4),"0")</f>
        <v>0</v>
      </c>
      <c r="AQ76" s="120">
        <f ca="1">IFERROR(CountCcolor(AQ59:AQ60,report_VBA_2!$K$4),"0")</f>
        <v>0</v>
      </c>
      <c r="AR76" s="53"/>
    </row>
    <row r="77" spans="2:44" hidden="1">
      <c r="B77" s="51"/>
      <c r="C77" s="49"/>
      <c r="D77" s="49"/>
      <c r="E77" s="52"/>
      <c r="F77" s="52"/>
      <c r="G77" s="52"/>
      <c r="H77" s="52"/>
      <c r="I77" s="52"/>
      <c r="J77" s="52"/>
      <c r="K77" s="52"/>
      <c r="L77" s="122" t="s">
        <v>79</v>
      </c>
      <c r="M77" s="120">
        <f ca="1">IFERROR(CountCcolor(M61:M68,report_VBA_2!$K$1),"0")</f>
        <v>0</v>
      </c>
      <c r="N77" s="120">
        <f ca="1">IFERROR(CountCcolor(N61:N68,report_VBA_2!$K$1),"0")</f>
        <v>0</v>
      </c>
      <c r="O77" s="120">
        <f ca="1">IFERROR(CountCcolor(O61:O68,report_VBA_2!$K$1),"0")</f>
        <v>0</v>
      </c>
      <c r="P77" s="120">
        <f ca="1">IFERROR(CountCcolor(P61:P68,report_VBA_2!$K$1),"0")</f>
        <v>0</v>
      </c>
      <c r="Q77" s="120">
        <f ca="1">IFERROR(CountCcolor(Q61:Q68,report_VBA_2!$K$1),"0")</f>
        <v>0</v>
      </c>
      <c r="R77" s="120">
        <f ca="1">IFERROR(CountCcolor(R61:R68,report_VBA_2!$K$1),"0")</f>
        <v>0</v>
      </c>
      <c r="S77" s="120">
        <f ca="1">IFERROR(CountCcolor(S61:S68,report_VBA_2!$K$1),"0")</f>
        <v>0</v>
      </c>
      <c r="T77" s="120">
        <f ca="1">IFERROR(CountCcolor(T61:T68,report_VBA_2!$K$1),"0")</f>
        <v>0</v>
      </c>
      <c r="U77" s="120">
        <f ca="1">IFERROR(CountCcolor(U61:U68,report_VBA_2!$K$1),"0")</f>
        <v>0</v>
      </c>
      <c r="V77" s="120">
        <f ca="1">IFERROR(CountCcolor(V61:V68,report_VBA_2!$K$1),"0")</f>
        <v>0</v>
      </c>
      <c r="W77" s="120">
        <f ca="1">IFERROR(CountCcolor(W61:W68,report_VBA_2!$K$1),"0")</f>
        <v>0</v>
      </c>
      <c r="X77" s="120">
        <f ca="1">IFERROR(CountCcolor(X61:X68,report_VBA_2!$K$1),"0")</f>
        <v>0</v>
      </c>
      <c r="Y77" s="120">
        <f ca="1">IFERROR(CountCcolor(Y61:Y68,report_VBA_2!$K$1),"0")</f>
        <v>0</v>
      </c>
      <c r="Z77" s="120">
        <f ca="1">IFERROR(CountCcolor(Z61:Z68,report_VBA_2!$K$1),"0")</f>
        <v>0</v>
      </c>
      <c r="AA77" s="120">
        <f ca="1">IFERROR(CountCcolor(AA61:AA68,report_VBA_2!$K$1),"0")</f>
        <v>0</v>
      </c>
      <c r="AB77" s="120">
        <f ca="1">IFERROR(CountCcolor(AB61:AB68,report_VBA_2!$K$1),"0")</f>
        <v>0</v>
      </c>
      <c r="AC77" s="120">
        <f ca="1">IFERROR(CountCcolor(AC61:AC68,report_VBA_2!$K$1),"0")</f>
        <v>0</v>
      </c>
      <c r="AD77" s="120">
        <f ca="1">IFERROR(CountCcolor(AD61:AD68,report_VBA_2!$K$1),"0")</f>
        <v>0</v>
      </c>
      <c r="AE77" s="120">
        <f ca="1">IFERROR(CountCcolor(AE61:AE68,report_VBA_2!$K$1),"0")</f>
        <v>0</v>
      </c>
      <c r="AF77" s="120">
        <f ca="1">IFERROR(CountCcolor(AF61:AF68,report_VBA_2!$K$1),"0")</f>
        <v>0</v>
      </c>
      <c r="AG77" s="120">
        <f ca="1">IFERROR(CountCcolor(AG61:AG68,report_VBA_2!$K$1),"0")</f>
        <v>0</v>
      </c>
      <c r="AH77" s="120">
        <f ca="1">IFERROR(CountCcolor(AH61:AH68,report_VBA_2!$K$1),"0")</f>
        <v>0</v>
      </c>
      <c r="AI77" s="120">
        <f ca="1">IFERROR(CountCcolor(AI61:AI68,report_VBA_2!$K$1),"0")</f>
        <v>0</v>
      </c>
      <c r="AJ77" s="120">
        <f ca="1">IFERROR(CountCcolor(AJ61:AJ68,report_VBA_2!$K$1),"0")</f>
        <v>0</v>
      </c>
      <c r="AK77" s="120">
        <f ca="1">IFERROR(CountCcolor(AK61:AK68,report_VBA_2!$K$1),"0")</f>
        <v>0</v>
      </c>
      <c r="AL77" s="120">
        <f ca="1">IFERROR(CountCcolor(AL61:AL68,report_VBA_2!$K$1),"0")</f>
        <v>0</v>
      </c>
      <c r="AM77" s="120">
        <f ca="1">IFERROR(CountCcolor(AM61:AM68,report_VBA_2!$K$1),"0")</f>
        <v>0</v>
      </c>
      <c r="AN77" s="120">
        <f ca="1">IFERROR(CountCcolor(AN61:AN68,report_VBA_2!$K$1),"0")</f>
        <v>0</v>
      </c>
      <c r="AO77" s="120">
        <f ca="1">IFERROR(CountCcolor(AO61:AO68,report_VBA_2!$K$1),"0")</f>
        <v>0</v>
      </c>
      <c r="AP77" s="120">
        <f ca="1">IFERROR(CountCcolor(AP61:AP68,report_VBA_2!$K$1),"0")</f>
        <v>0</v>
      </c>
      <c r="AQ77" s="120">
        <f ca="1">IFERROR(CountCcolor(AQ61:AQ68,report_VBA_2!$K$1),"0")</f>
        <v>0</v>
      </c>
      <c r="AR77" s="53"/>
    </row>
    <row r="78" spans="2:44" hidden="1">
      <c r="B78" s="51"/>
      <c r="C78" s="49"/>
      <c r="D78" s="49"/>
      <c r="E78" s="52"/>
      <c r="F78" s="52"/>
      <c r="G78" s="52"/>
      <c r="H78" s="52"/>
      <c r="I78" s="52"/>
      <c r="J78" s="52"/>
      <c r="K78" s="52"/>
      <c r="L78" s="122" t="s">
        <v>80</v>
      </c>
      <c r="M78" s="120">
        <f ca="1">IFERROR(CountCcolor(M61:M68,report_VBA_2!$K$2),"0")</f>
        <v>0</v>
      </c>
      <c r="N78" s="120">
        <f ca="1">IFERROR(CountCcolor(N61:N68,report_VBA_2!$K$2),"0")</f>
        <v>0</v>
      </c>
      <c r="O78" s="120">
        <f ca="1">IFERROR(CountCcolor(O61:O68,report_VBA_2!$K$2),"0")</f>
        <v>0</v>
      </c>
      <c r="P78" s="120">
        <f ca="1">IFERROR(CountCcolor(P61:P68,report_VBA_2!$K$2),"0")</f>
        <v>0</v>
      </c>
      <c r="Q78" s="120">
        <f ca="1">IFERROR(CountCcolor(Q61:Q68,report_VBA_2!$K$2),"0")</f>
        <v>0</v>
      </c>
      <c r="R78" s="120">
        <f ca="1">IFERROR(CountCcolor(R61:R68,report_VBA_2!$K$2),"0")</f>
        <v>0</v>
      </c>
      <c r="S78" s="120">
        <f ca="1">IFERROR(CountCcolor(S61:S68,report_VBA_2!$K$2),"0")</f>
        <v>0</v>
      </c>
      <c r="T78" s="120">
        <f ca="1">IFERROR(CountCcolor(T61:T68,report_VBA_2!$K$2),"0")</f>
        <v>0</v>
      </c>
      <c r="U78" s="120">
        <f ca="1">IFERROR(CountCcolor(U61:U68,report_VBA_2!$K$2),"0")</f>
        <v>0</v>
      </c>
      <c r="V78" s="120">
        <f ca="1">IFERROR(CountCcolor(V61:V68,report_VBA_2!$K$2),"0")</f>
        <v>0</v>
      </c>
      <c r="W78" s="120">
        <f ca="1">IFERROR(CountCcolor(W61:W68,report_VBA_2!$K$2),"0")</f>
        <v>0</v>
      </c>
      <c r="X78" s="120">
        <f ca="1">IFERROR(CountCcolor(X61:X68,report_VBA_2!$K$2),"0")</f>
        <v>0</v>
      </c>
      <c r="Y78" s="120">
        <f ca="1">IFERROR(CountCcolor(Y61:Y68,report_VBA_2!$K$2),"0")</f>
        <v>0</v>
      </c>
      <c r="Z78" s="120">
        <f ca="1">IFERROR(CountCcolor(Z61:Z68,report_VBA_2!$K$2),"0")</f>
        <v>0</v>
      </c>
      <c r="AA78" s="120">
        <f ca="1">IFERROR(CountCcolor(AA61:AA68,report_VBA_2!$K$2),"0")</f>
        <v>0</v>
      </c>
      <c r="AB78" s="120">
        <f ca="1">IFERROR(CountCcolor(AB61:AB68,report_VBA_2!$K$2),"0")</f>
        <v>0</v>
      </c>
      <c r="AC78" s="120">
        <f ca="1">IFERROR(CountCcolor(AC61:AC68,report_VBA_2!$K$2),"0")</f>
        <v>0</v>
      </c>
      <c r="AD78" s="120">
        <f ca="1">IFERROR(CountCcolor(AD61:AD68,report_VBA_2!$K$2),"0")</f>
        <v>0</v>
      </c>
      <c r="AE78" s="120">
        <f ca="1">IFERROR(CountCcolor(AE61:AE68,report_VBA_2!$K$2),"0")</f>
        <v>0</v>
      </c>
      <c r="AF78" s="120">
        <f ca="1">IFERROR(CountCcolor(AF61:AF68,report_VBA_2!$K$2),"0")</f>
        <v>0</v>
      </c>
      <c r="AG78" s="120">
        <f ca="1">IFERROR(CountCcolor(AG61:AG68,report_VBA_2!$K$2),"0")</f>
        <v>0</v>
      </c>
      <c r="AH78" s="120">
        <f ca="1">IFERROR(CountCcolor(AH61:AH68,report_VBA_2!$K$2),"0")</f>
        <v>0</v>
      </c>
      <c r="AI78" s="120">
        <f ca="1">IFERROR(CountCcolor(AI61:AI68,report_VBA_2!$K$2),"0")</f>
        <v>0</v>
      </c>
      <c r="AJ78" s="120">
        <f ca="1">IFERROR(CountCcolor(AJ61:AJ68,report_VBA_2!$K$2),"0")</f>
        <v>0</v>
      </c>
      <c r="AK78" s="120">
        <f ca="1">IFERROR(CountCcolor(AK61:AK68,report_VBA_2!$K$2),"0")</f>
        <v>0</v>
      </c>
      <c r="AL78" s="120">
        <f ca="1">IFERROR(CountCcolor(AL61:AL68,report_VBA_2!$K$2),"0")</f>
        <v>0</v>
      </c>
      <c r="AM78" s="120">
        <f ca="1">IFERROR(CountCcolor(AM61:AM68,report_VBA_2!$K$2),"0")</f>
        <v>0</v>
      </c>
      <c r="AN78" s="120">
        <f ca="1">IFERROR(CountCcolor(AN61:AN68,report_VBA_2!$K$2),"0")</f>
        <v>0</v>
      </c>
      <c r="AO78" s="120">
        <f ca="1">IFERROR(CountCcolor(AO61:AO68,report_VBA_2!$K$2),"0")</f>
        <v>0</v>
      </c>
      <c r="AP78" s="120">
        <f ca="1">IFERROR(CountCcolor(AP61:AP68,report_VBA_2!$K$2),"0")</f>
        <v>0</v>
      </c>
      <c r="AQ78" s="120">
        <f ca="1">IFERROR(CountCcolor(AQ61:AQ68,report_VBA_2!$K$2),"0")</f>
        <v>0</v>
      </c>
      <c r="AR78" s="53"/>
    </row>
    <row r="79" spans="2:44" hidden="1">
      <c r="B79" s="51"/>
      <c r="C79" s="49"/>
      <c r="D79" s="49"/>
      <c r="E79" s="52"/>
      <c r="F79" s="52"/>
      <c r="G79" s="52"/>
      <c r="H79" s="52"/>
      <c r="I79" s="52"/>
      <c r="J79" s="52"/>
      <c r="K79" s="52"/>
      <c r="L79" s="122" t="s">
        <v>122</v>
      </c>
      <c r="M79" s="120">
        <f ca="1">IFERROR(CountCcolor(M61:M68,report_VBA_2!$K$4),"0")</f>
        <v>0</v>
      </c>
      <c r="N79" s="120">
        <f ca="1">IFERROR(CountCcolor(N61:N68,report_VBA_2!$K$4),"0")</f>
        <v>0</v>
      </c>
      <c r="O79" s="120">
        <f ca="1">IFERROR(CountCcolor(O61:O68,report_VBA_2!$K$4),"0")</f>
        <v>0</v>
      </c>
      <c r="P79" s="120">
        <f ca="1">IFERROR(CountCcolor(P61:P68,report_VBA_2!$K$4),"0")</f>
        <v>0</v>
      </c>
      <c r="Q79" s="120">
        <f ca="1">IFERROR(CountCcolor(Q61:Q68,report_VBA_2!$K$4),"0")</f>
        <v>0</v>
      </c>
      <c r="R79" s="120">
        <f ca="1">IFERROR(CountCcolor(R61:R68,report_VBA_2!$K$4),"0")</f>
        <v>0</v>
      </c>
      <c r="S79" s="120">
        <f ca="1">IFERROR(CountCcolor(S61:S68,report_VBA_2!$K$4),"0")</f>
        <v>0</v>
      </c>
      <c r="T79" s="120">
        <f ca="1">IFERROR(CountCcolor(T61:T68,report_VBA_2!$K$4),"0")</f>
        <v>0</v>
      </c>
      <c r="U79" s="120">
        <f ca="1">IFERROR(CountCcolor(U61:U68,report_VBA_2!$K$4),"0")</f>
        <v>0</v>
      </c>
      <c r="V79" s="120">
        <f ca="1">IFERROR(CountCcolor(V61:V68,report_VBA_2!$K$4),"0")</f>
        <v>0</v>
      </c>
      <c r="W79" s="120">
        <f ca="1">IFERROR(CountCcolor(W61:W68,report_VBA_2!$K$4),"0")</f>
        <v>0</v>
      </c>
      <c r="X79" s="120">
        <f ca="1">IFERROR(CountCcolor(X61:X68,report_VBA_2!$K$4),"0")</f>
        <v>0</v>
      </c>
      <c r="Y79" s="120">
        <f ca="1">IFERROR(CountCcolor(Y61:Y68,report_VBA_2!$K$4),"0")</f>
        <v>0</v>
      </c>
      <c r="Z79" s="120">
        <f ca="1">IFERROR(CountCcolor(Z61:Z68,report_VBA_2!$K$4),"0")</f>
        <v>0</v>
      </c>
      <c r="AA79" s="120">
        <f ca="1">IFERROR(CountCcolor(AA61:AA68,report_VBA_2!$K$4),"0")</f>
        <v>0</v>
      </c>
      <c r="AB79" s="120">
        <f ca="1">IFERROR(CountCcolor(AB61:AB68,report_VBA_2!$K$4),"0")</f>
        <v>0</v>
      </c>
      <c r="AC79" s="120">
        <f ca="1">IFERROR(CountCcolor(AC61:AC68,report_VBA_2!$K$4),"0")</f>
        <v>0</v>
      </c>
      <c r="AD79" s="120">
        <f ca="1">IFERROR(CountCcolor(AD61:AD68,report_VBA_2!$K$4),"0")</f>
        <v>0</v>
      </c>
      <c r="AE79" s="120">
        <f ca="1">IFERROR(CountCcolor(AE61:AE68,report_VBA_2!$K$4),"0")</f>
        <v>0</v>
      </c>
      <c r="AF79" s="120">
        <f ca="1">IFERROR(CountCcolor(AF61:AF68,report_VBA_2!$K$4),"0")</f>
        <v>0</v>
      </c>
      <c r="AG79" s="120">
        <f ca="1">IFERROR(CountCcolor(AG61:AG68,report_VBA_2!$K$4),"0")</f>
        <v>0</v>
      </c>
      <c r="AH79" s="120">
        <f ca="1">IFERROR(CountCcolor(AH61:AH68,report_VBA_2!$K$4),"0")</f>
        <v>0</v>
      </c>
      <c r="AI79" s="120">
        <f ca="1">IFERROR(CountCcolor(AI61:AI68,report_VBA_2!$K$4),"0")</f>
        <v>0</v>
      </c>
      <c r="AJ79" s="120">
        <f ca="1">IFERROR(CountCcolor(AJ61:AJ68,report_VBA_2!$K$4),"0")</f>
        <v>0</v>
      </c>
      <c r="AK79" s="120">
        <f ca="1">IFERROR(CountCcolor(AK61:AK68,report_VBA_2!$K$4),"0")</f>
        <v>0</v>
      </c>
      <c r="AL79" s="120">
        <f ca="1">IFERROR(CountCcolor(AL61:AL68,report_VBA_2!$K$4),"0")</f>
        <v>0</v>
      </c>
      <c r="AM79" s="120">
        <f ca="1">IFERROR(CountCcolor(AM61:AM68,report_VBA_2!$K$4),"0")</f>
        <v>0</v>
      </c>
      <c r="AN79" s="120">
        <f ca="1">IFERROR(CountCcolor(AN61:AN68,report_VBA_2!$K$4),"0")</f>
        <v>0</v>
      </c>
      <c r="AO79" s="120">
        <f ca="1">IFERROR(CountCcolor(AO61:AO68,report_VBA_2!$K$4),"0")</f>
        <v>0</v>
      </c>
      <c r="AP79" s="120">
        <f ca="1">IFERROR(CountCcolor(AP61:AP68,report_VBA_2!$K$4),"0")</f>
        <v>0</v>
      </c>
      <c r="AQ79" s="120">
        <f ca="1">IFERROR(CountCcolor(AQ61:AQ68,report_VBA_2!$K$4),"0")</f>
        <v>0</v>
      </c>
      <c r="AR79" s="53"/>
    </row>
    <row r="80" spans="2:44" s="170" customFormat="1" hidden="1">
      <c r="B80" s="51"/>
      <c r="C80" s="49"/>
      <c r="D80" s="49"/>
      <c r="E80" s="52"/>
      <c r="F80" s="52"/>
      <c r="G80" s="52"/>
      <c r="H80" s="52"/>
      <c r="I80" s="52"/>
      <c r="J80" s="52"/>
      <c r="K80" s="52"/>
      <c r="L80" s="122" t="s">
        <v>88</v>
      </c>
      <c r="M80" s="120">
        <f ca="1">IFERROR(CountCcolor(M69:M70,report_VBA_2!$K$1),"0")</f>
        <v>0</v>
      </c>
      <c r="N80" s="120">
        <f ca="1">IFERROR(CountCcolor(N69:N70,report_VBA_2!$K$1),"0")</f>
        <v>0</v>
      </c>
      <c r="O80" s="120">
        <f ca="1">IFERROR(CountCcolor(O69:O70,report_VBA_2!$K$1),"0")</f>
        <v>0</v>
      </c>
      <c r="P80" s="120">
        <f ca="1">IFERROR(CountCcolor(P69:P70,report_VBA_2!$K$1),"0")</f>
        <v>0</v>
      </c>
      <c r="Q80" s="120">
        <f ca="1">IFERROR(CountCcolor(Q69:Q70,report_VBA_2!$K$1),"0")</f>
        <v>0</v>
      </c>
      <c r="R80" s="120">
        <f ca="1">IFERROR(CountCcolor(R69:R70,report_VBA_2!$K$1),"0")</f>
        <v>0</v>
      </c>
      <c r="S80" s="120">
        <f ca="1">IFERROR(CountCcolor(S69:S70,report_VBA_2!$K$1),"0")</f>
        <v>0</v>
      </c>
      <c r="T80" s="120">
        <f ca="1">IFERROR(CountCcolor(T69:T70,report_VBA_2!$K$1),"0")</f>
        <v>0</v>
      </c>
      <c r="U80" s="120">
        <f ca="1">IFERROR(CountCcolor(U69:U70,report_VBA_2!$K$1),"0")</f>
        <v>0</v>
      </c>
      <c r="V80" s="120">
        <f ca="1">IFERROR(CountCcolor(V69:V70,report_VBA_2!$K$1),"0")</f>
        <v>0</v>
      </c>
      <c r="W80" s="120">
        <f ca="1">IFERROR(CountCcolor(W69:W70,report_VBA_2!$K$1),"0")</f>
        <v>0</v>
      </c>
      <c r="X80" s="120">
        <f ca="1">IFERROR(CountCcolor(X69:X70,report_VBA_2!$K$1),"0")</f>
        <v>0</v>
      </c>
      <c r="Y80" s="120">
        <f ca="1">IFERROR(CountCcolor(Y69:Y70,report_VBA_2!$K$1),"0")</f>
        <v>0</v>
      </c>
      <c r="Z80" s="120">
        <f ca="1">IFERROR(CountCcolor(Z69:Z70,report_VBA_2!$K$1),"0")</f>
        <v>0</v>
      </c>
      <c r="AA80" s="120">
        <f ca="1">IFERROR(CountCcolor(AA69:AA70,report_VBA_2!$K$1),"0")</f>
        <v>0</v>
      </c>
      <c r="AB80" s="120">
        <f ca="1">IFERROR(CountCcolor(AB69:AB70,report_VBA_2!$K$1),"0")</f>
        <v>0</v>
      </c>
      <c r="AC80" s="120">
        <f ca="1">IFERROR(CountCcolor(AC69:AC70,report_VBA_2!$K$1),"0")</f>
        <v>0</v>
      </c>
      <c r="AD80" s="120">
        <f ca="1">IFERROR(CountCcolor(AD69:AD70,report_VBA_2!$K$1),"0")</f>
        <v>0</v>
      </c>
      <c r="AE80" s="120">
        <f ca="1">IFERROR(CountCcolor(AE69:AE70,report_VBA_2!$K$1),"0")</f>
        <v>0</v>
      </c>
      <c r="AF80" s="120">
        <f ca="1">IFERROR(CountCcolor(AF69:AF70,report_VBA_2!$K$1),"0")</f>
        <v>0</v>
      </c>
      <c r="AG80" s="120">
        <f ca="1">IFERROR(CountCcolor(AG69:AG70,report_VBA_2!$K$1),"0")</f>
        <v>0</v>
      </c>
      <c r="AH80" s="120">
        <f ca="1">IFERROR(CountCcolor(AH69:AH70,report_VBA_2!$K$1),"0")</f>
        <v>0</v>
      </c>
      <c r="AI80" s="120">
        <f ca="1">IFERROR(CountCcolor(AI69:AI70,report_VBA_2!$K$1),"0")</f>
        <v>0</v>
      </c>
      <c r="AJ80" s="120">
        <f ca="1">IFERROR(CountCcolor(AJ69:AJ70,report_VBA_2!$K$1),"0")</f>
        <v>0</v>
      </c>
      <c r="AK80" s="120">
        <f ca="1">IFERROR(CountCcolor(AK69:AK70,report_VBA_2!$K$1),"0")</f>
        <v>0</v>
      </c>
      <c r="AL80" s="120">
        <f ca="1">IFERROR(CountCcolor(AL69:AL70,report_VBA_2!$K$1),"0")</f>
        <v>0</v>
      </c>
      <c r="AM80" s="120">
        <f ca="1">IFERROR(CountCcolor(AM69:AM70,report_VBA_2!$K$1),"0")</f>
        <v>0</v>
      </c>
      <c r="AN80" s="120">
        <f ca="1">IFERROR(CountCcolor(AN69:AN70,report_VBA_2!$K$1),"0")</f>
        <v>0</v>
      </c>
      <c r="AO80" s="120">
        <f ca="1">IFERROR(CountCcolor(AO69:AO70,report_VBA_2!$K$1),"0")</f>
        <v>0</v>
      </c>
      <c r="AP80" s="120">
        <f ca="1">IFERROR(CountCcolor(AP69:AP70,report_VBA_2!$K$1),"0")</f>
        <v>0</v>
      </c>
      <c r="AQ80" s="120">
        <f ca="1">IFERROR(CountCcolor(AQ69:AQ70,report_VBA_2!$K$1),"0")</f>
        <v>0</v>
      </c>
      <c r="AR80" s="53"/>
    </row>
    <row r="81" spans="2:44" s="170" customFormat="1" hidden="1">
      <c r="B81" s="51"/>
      <c r="C81" s="49"/>
      <c r="D81" s="49"/>
      <c r="E81" s="52"/>
      <c r="F81" s="52"/>
      <c r="G81" s="52"/>
      <c r="H81" s="52"/>
      <c r="I81" s="52"/>
      <c r="J81" s="52"/>
      <c r="K81" s="52"/>
      <c r="L81" s="122" t="s">
        <v>89</v>
      </c>
      <c r="M81" s="120">
        <f ca="1">IFERROR(CountCcolor(M69:M70,report_VBA_2!$K$2),"0")</f>
        <v>0</v>
      </c>
      <c r="N81" s="120">
        <f ca="1">IFERROR(CountCcolor(N69:N70,report_VBA_2!$K$2),"0")</f>
        <v>0</v>
      </c>
      <c r="O81" s="120">
        <f ca="1">IFERROR(CountCcolor(O69:O70,report_VBA_2!$K$2),"0")</f>
        <v>0</v>
      </c>
      <c r="P81" s="120">
        <f ca="1">IFERROR(CountCcolor(P69:P70,report_VBA_2!$K$2),"0")</f>
        <v>0</v>
      </c>
      <c r="Q81" s="120">
        <f ca="1">IFERROR(CountCcolor(Q69:Q70,report_VBA_2!$K$2),"0")</f>
        <v>0</v>
      </c>
      <c r="R81" s="120">
        <f ca="1">IFERROR(CountCcolor(R69:R70,report_VBA_2!$K$2),"0")</f>
        <v>0</v>
      </c>
      <c r="S81" s="120">
        <f ca="1">IFERROR(CountCcolor(S69:S70,report_VBA_2!$K$2),"0")</f>
        <v>0</v>
      </c>
      <c r="T81" s="120">
        <f ca="1">IFERROR(CountCcolor(T69:T70,report_VBA_2!$K$2),"0")</f>
        <v>0</v>
      </c>
      <c r="U81" s="120">
        <f ca="1">IFERROR(CountCcolor(U69:U70,report_VBA_2!$K$2),"0")</f>
        <v>0</v>
      </c>
      <c r="V81" s="120">
        <f ca="1">IFERROR(CountCcolor(V69:V70,report_VBA_2!$K$2),"0")</f>
        <v>0</v>
      </c>
      <c r="W81" s="120">
        <f ca="1">IFERROR(CountCcolor(W69:W70,report_VBA_2!$K$2),"0")</f>
        <v>0</v>
      </c>
      <c r="X81" s="120">
        <f ca="1">IFERROR(CountCcolor(X69:X70,report_VBA_2!$K$2),"0")</f>
        <v>0</v>
      </c>
      <c r="Y81" s="120">
        <f ca="1">IFERROR(CountCcolor(Y69:Y70,report_VBA_2!$K$2),"0")</f>
        <v>0</v>
      </c>
      <c r="Z81" s="120">
        <f ca="1">IFERROR(CountCcolor(Z69:Z70,report_VBA_2!$K$2),"0")</f>
        <v>0</v>
      </c>
      <c r="AA81" s="120">
        <f ca="1">IFERROR(CountCcolor(AA69:AA70,report_VBA_2!$K$2),"0")</f>
        <v>0</v>
      </c>
      <c r="AB81" s="120">
        <f ca="1">IFERROR(CountCcolor(AB69:AB70,report_VBA_2!$K$2),"0")</f>
        <v>0</v>
      </c>
      <c r="AC81" s="120">
        <f ca="1">IFERROR(CountCcolor(AC69:AC70,report_VBA_2!$K$2),"0")</f>
        <v>0</v>
      </c>
      <c r="AD81" s="120">
        <f ca="1">IFERROR(CountCcolor(AD69:AD70,report_VBA_2!$K$2),"0")</f>
        <v>0</v>
      </c>
      <c r="AE81" s="120">
        <f ca="1">IFERROR(CountCcolor(AE69:AE70,report_VBA_2!$K$2),"0")</f>
        <v>0</v>
      </c>
      <c r="AF81" s="120">
        <f ca="1">IFERROR(CountCcolor(AF69:AF70,report_VBA_2!$K$2),"0")</f>
        <v>0</v>
      </c>
      <c r="AG81" s="120">
        <f ca="1">IFERROR(CountCcolor(AG69:AG70,report_VBA_2!$K$2),"0")</f>
        <v>0</v>
      </c>
      <c r="AH81" s="120">
        <f ca="1">IFERROR(CountCcolor(AH69:AH70,report_VBA_2!$K$2),"0")</f>
        <v>0</v>
      </c>
      <c r="AI81" s="120">
        <f ca="1">IFERROR(CountCcolor(AI69:AI70,report_VBA_2!$K$2),"0")</f>
        <v>0</v>
      </c>
      <c r="AJ81" s="120">
        <f ca="1">IFERROR(CountCcolor(AJ69:AJ70,report_VBA_2!$K$2),"0")</f>
        <v>0</v>
      </c>
      <c r="AK81" s="120">
        <f ca="1">IFERROR(CountCcolor(AK69:AK70,report_VBA_2!$K$2),"0")</f>
        <v>0</v>
      </c>
      <c r="AL81" s="120">
        <f ca="1">IFERROR(CountCcolor(AL69:AL70,report_VBA_2!$K$2),"0")</f>
        <v>0</v>
      </c>
      <c r="AM81" s="120">
        <f ca="1">IFERROR(CountCcolor(AM69:AM70,report_VBA_2!$K$2),"0")</f>
        <v>0</v>
      </c>
      <c r="AN81" s="120">
        <f ca="1">IFERROR(CountCcolor(AN69:AN70,report_VBA_2!$K$2),"0")</f>
        <v>0</v>
      </c>
      <c r="AO81" s="120">
        <f ca="1">IFERROR(CountCcolor(AO69:AO70,report_VBA_2!$K$2),"0")</f>
        <v>0</v>
      </c>
      <c r="AP81" s="120">
        <f ca="1">IFERROR(CountCcolor(AP69:AP70,report_VBA_2!$K$2),"0")</f>
        <v>0</v>
      </c>
      <c r="AQ81" s="120">
        <f ca="1">IFERROR(CountCcolor(AQ69:AQ70,report_VBA_2!$K$2),"0")</f>
        <v>0</v>
      </c>
      <c r="AR81" s="53"/>
    </row>
    <row r="82" spans="2:44" s="170" customFormat="1" hidden="1">
      <c r="B82" s="51"/>
      <c r="C82" s="49"/>
      <c r="D82" s="49"/>
      <c r="E82" s="52"/>
      <c r="F82" s="52"/>
      <c r="G82" s="52"/>
      <c r="H82" s="52"/>
      <c r="I82" s="52"/>
      <c r="J82" s="52"/>
      <c r="K82" s="52"/>
      <c r="L82" s="122" t="s">
        <v>120</v>
      </c>
      <c r="M82" s="120">
        <f ca="1">IFERROR(CountCcolor(M69:M70,report_VBA_2!$K$4),"0")</f>
        <v>0</v>
      </c>
      <c r="N82" s="120">
        <f ca="1">IFERROR(CountCcolor(N69:N70,report_VBA_2!$K$4),"0")</f>
        <v>0</v>
      </c>
      <c r="O82" s="120">
        <f ca="1">IFERROR(CountCcolor(O69:O70,report_VBA_2!$K$4),"0")</f>
        <v>0</v>
      </c>
      <c r="P82" s="120">
        <f ca="1">IFERROR(CountCcolor(P69:P70,report_VBA_2!$K$4),"0")</f>
        <v>0</v>
      </c>
      <c r="Q82" s="120">
        <f ca="1">IFERROR(CountCcolor(Q69:Q70,report_VBA_2!$K$4),"0")</f>
        <v>0</v>
      </c>
      <c r="R82" s="120">
        <f ca="1">IFERROR(CountCcolor(R69:R70,report_VBA_2!$K$4),"0")</f>
        <v>0</v>
      </c>
      <c r="S82" s="120">
        <f ca="1">IFERROR(CountCcolor(S69:S70,report_VBA_2!$K$4),"0")</f>
        <v>0</v>
      </c>
      <c r="T82" s="120">
        <f ca="1">IFERROR(CountCcolor(T69:T70,report_VBA_2!$K$4),"0")</f>
        <v>0</v>
      </c>
      <c r="U82" s="120">
        <f ca="1">IFERROR(CountCcolor(U69:U70,report_VBA_2!$K$4),"0")</f>
        <v>0</v>
      </c>
      <c r="V82" s="120">
        <f ca="1">IFERROR(CountCcolor(V69:V70,report_VBA_2!$K$4),"0")</f>
        <v>0</v>
      </c>
      <c r="W82" s="120">
        <f ca="1">IFERROR(CountCcolor(W69:W70,report_VBA_2!$K$4),"0")</f>
        <v>0</v>
      </c>
      <c r="X82" s="120">
        <f ca="1">IFERROR(CountCcolor(X69:X70,report_VBA_2!$K$4),"0")</f>
        <v>0</v>
      </c>
      <c r="Y82" s="120">
        <f ca="1">IFERROR(CountCcolor(Y69:Y70,report_VBA_2!$K$4),"0")</f>
        <v>0</v>
      </c>
      <c r="Z82" s="120">
        <f ca="1">IFERROR(CountCcolor(Z69:Z70,report_VBA_2!$K$4),"0")</f>
        <v>0</v>
      </c>
      <c r="AA82" s="120">
        <f ca="1">IFERROR(CountCcolor(AA69:AA70,report_VBA_2!$K$4),"0")</f>
        <v>0</v>
      </c>
      <c r="AB82" s="120">
        <f ca="1">IFERROR(CountCcolor(AB69:AB70,report_VBA_2!$K$4),"0")</f>
        <v>0</v>
      </c>
      <c r="AC82" s="120">
        <f ca="1">IFERROR(CountCcolor(AC69:AC70,report_VBA_2!$K$4),"0")</f>
        <v>0</v>
      </c>
      <c r="AD82" s="120">
        <f ca="1">IFERROR(CountCcolor(AD69:AD70,report_VBA_2!$K$4),"0")</f>
        <v>0</v>
      </c>
      <c r="AE82" s="120">
        <f ca="1">IFERROR(CountCcolor(AE69:AE70,report_VBA_2!$K$4),"0")</f>
        <v>0</v>
      </c>
      <c r="AF82" s="120">
        <f ca="1">IFERROR(CountCcolor(AF69:AF70,report_VBA_2!$K$4),"0")</f>
        <v>0</v>
      </c>
      <c r="AG82" s="120">
        <f ca="1">IFERROR(CountCcolor(AG69:AG70,report_VBA_2!$K$4),"0")</f>
        <v>0</v>
      </c>
      <c r="AH82" s="120">
        <f ca="1">IFERROR(CountCcolor(AH69:AH70,report_VBA_2!$K$4),"0")</f>
        <v>0</v>
      </c>
      <c r="AI82" s="120">
        <f ca="1">IFERROR(CountCcolor(AI69:AI70,report_VBA_2!$K$4),"0")</f>
        <v>0</v>
      </c>
      <c r="AJ82" s="120">
        <f ca="1">IFERROR(CountCcolor(AJ69:AJ70,report_VBA_2!$K$4),"0")</f>
        <v>0</v>
      </c>
      <c r="AK82" s="120">
        <f ca="1">IFERROR(CountCcolor(AK69:AK70,report_VBA_2!$K$4),"0")</f>
        <v>0</v>
      </c>
      <c r="AL82" s="120">
        <f ca="1">IFERROR(CountCcolor(AL69:AL70,report_VBA_2!$K$4),"0")</f>
        <v>0</v>
      </c>
      <c r="AM82" s="120">
        <f ca="1">IFERROR(CountCcolor(AM69:AM70,report_VBA_2!$K$4),"0")</f>
        <v>0</v>
      </c>
      <c r="AN82" s="120">
        <f ca="1">IFERROR(CountCcolor(AN69:AN70,report_VBA_2!$K$4),"0")</f>
        <v>0</v>
      </c>
      <c r="AO82" s="120">
        <f ca="1">IFERROR(CountCcolor(AO69:AO70,report_VBA_2!$K$4),"0")</f>
        <v>0</v>
      </c>
      <c r="AP82" s="120">
        <f ca="1">IFERROR(CountCcolor(AP69:AP70,report_VBA_2!$K$4),"0")</f>
        <v>0</v>
      </c>
      <c r="AQ82" s="120">
        <f ca="1">IFERROR(CountCcolor(AQ69:AQ70,report_VBA_2!$K$4),"0")</f>
        <v>0</v>
      </c>
      <c r="AR82" s="53"/>
    </row>
    <row r="83" spans="2:44" ht="16" customHeight="1">
      <c r="B83" s="51"/>
      <c r="C83" s="49"/>
      <c r="D83" s="49"/>
      <c r="E83" s="52"/>
      <c r="F83" s="52"/>
      <c r="G83" s="52"/>
      <c r="H83" s="52"/>
      <c r="I83" s="52"/>
      <c r="J83" s="52"/>
      <c r="K83" s="52"/>
      <c r="L83" s="49"/>
      <c r="M83" s="50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53"/>
    </row>
    <row r="84" spans="2:44" ht="8" customHeight="1" thickBot="1">
      <c r="B84" s="51"/>
      <c r="C84" s="49"/>
      <c r="D84" s="49"/>
      <c r="E84" s="52"/>
      <c r="F84" s="52"/>
      <c r="G84" s="52"/>
      <c r="H84" s="98"/>
      <c r="I84" s="98"/>
      <c r="J84" s="98"/>
      <c r="K84" s="98"/>
      <c r="L84" s="98"/>
      <c r="M84" s="99"/>
      <c r="N84" s="98"/>
      <c r="O84" s="98"/>
      <c r="P84" s="98"/>
      <c r="Q84" s="98"/>
      <c r="R84" s="98"/>
      <c r="S84" s="98"/>
      <c r="T84" s="98"/>
      <c r="U84" s="98"/>
      <c r="V84" s="98"/>
      <c r="W84" s="98"/>
      <c r="X84" s="98"/>
      <c r="Y84" s="98"/>
      <c r="Z84" s="98"/>
      <c r="AA84" s="98"/>
      <c r="AB84" s="98"/>
      <c r="AC84" s="98"/>
      <c r="AD84" s="98"/>
      <c r="AE84" s="98"/>
      <c r="AF84" s="98"/>
      <c r="AG84" s="98"/>
      <c r="AH84" s="98"/>
      <c r="AI84" s="98"/>
      <c r="AJ84" s="98"/>
      <c r="AK84" s="98"/>
      <c r="AL84" s="98"/>
      <c r="AM84" s="98"/>
      <c r="AN84" s="98"/>
      <c r="AO84" s="98"/>
      <c r="AP84" s="98"/>
      <c r="AQ84" s="98"/>
      <c r="AR84" s="100"/>
    </row>
    <row r="85" spans="2:44" s="88" customFormat="1" ht="20" customHeight="1">
      <c r="B85" s="82"/>
      <c r="C85" s="83"/>
      <c r="D85" s="83"/>
      <c r="E85" s="84"/>
      <c r="F85" s="84"/>
      <c r="G85" s="84"/>
      <c r="H85" s="103"/>
      <c r="I85" s="213" t="s">
        <v>68</v>
      </c>
      <c r="J85" s="214"/>
      <c r="K85" s="115"/>
      <c r="L85" s="96" t="s">
        <v>52</v>
      </c>
      <c r="M85" s="85">
        <f ca="1">M21+M46+M71</f>
        <v>0</v>
      </c>
      <c r="N85" s="86">
        <f t="shared" ref="N85:AQ85" ca="1" si="12">N21+N46+N71</f>
        <v>0</v>
      </c>
      <c r="O85" s="86">
        <f t="shared" ca="1" si="12"/>
        <v>1</v>
      </c>
      <c r="P85" s="86">
        <f t="shared" ca="1" si="12"/>
        <v>1</v>
      </c>
      <c r="Q85" s="86">
        <f t="shared" ca="1" si="12"/>
        <v>1</v>
      </c>
      <c r="R85" s="86">
        <f t="shared" ca="1" si="12"/>
        <v>1</v>
      </c>
      <c r="S85" s="86">
        <f t="shared" ca="1" si="12"/>
        <v>1</v>
      </c>
      <c r="T85" s="86">
        <f t="shared" ca="1" si="12"/>
        <v>1</v>
      </c>
      <c r="U85" s="86">
        <f t="shared" ca="1" si="12"/>
        <v>1</v>
      </c>
      <c r="V85" s="86">
        <f t="shared" ca="1" si="12"/>
        <v>1</v>
      </c>
      <c r="W85" s="86">
        <f t="shared" ca="1" si="12"/>
        <v>0</v>
      </c>
      <c r="X85" s="86">
        <f t="shared" ca="1" si="12"/>
        <v>0</v>
      </c>
      <c r="Y85" s="86">
        <f t="shared" ca="1" si="12"/>
        <v>0</v>
      </c>
      <c r="Z85" s="86">
        <f t="shared" ca="1" si="12"/>
        <v>0</v>
      </c>
      <c r="AA85" s="86">
        <f t="shared" ca="1" si="12"/>
        <v>0</v>
      </c>
      <c r="AB85" s="86">
        <f t="shared" ca="1" si="12"/>
        <v>0</v>
      </c>
      <c r="AC85" s="86">
        <f t="shared" ca="1" si="12"/>
        <v>0</v>
      </c>
      <c r="AD85" s="86">
        <f t="shared" ca="1" si="12"/>
        <v>0</v>
      </c>
      <c r="AE85" s="86">
        <f t="shared" ca="1" si="12"/>
        <v>0</v>
      </c>
      <c r="AF85" s="86">
        <f t="shared" ca="1" si="12"/>
        <v>0</v>
      </c>
      <c r="AG85" s="86">
        <f t="shared" ca="1" si="12"/>
        <v>0</v>
      </c>
      <c r="AH85" s="86">
        <f t="shared" ca="1" si="12"/>
        <v>0</v>
      </c>
      <c r="AI85" s="86">
        <f t="shared" ca="1" si="12"/>
        <v>0</v>
      </c>
      <c r="AJ85" s="86">
        <f t="shared" ca="1" si="12"/>
        <v>0</v>
      </c>
      <c r="AK85" s="86">
        <f t="shared" ca="1" si="12"/>
        <v>0</v>
      </c>
      <c r="AL85" s="86">
        <f t="shared" ca="1" si="12"/>
        <v>0</v>
      </c>
      <c r="AM85" s="86">
        <f t="shared" ca="1" si="12"/>
        <v>0</v>
      </c>
      <c r="AN85" s="86">
        <f t="shared" ca="1" si="12"/>
        <v>0</v>
      </c>
      <c r="AO85" s="86">
        <f t="shared" ca="1" si="12"/>
        <v>0</v>
      </c>
      <c r="AP85" s="86">
        <f t="shared" ca="1" si="12"/>
        <v>0</v>
      </c>
      <c r="AQ85" s="87">
        <f t="shared" ca="1" si="12"/>
        <v>0</v>
      </c>
      <c r="AR85" s="101"/>
    </row>
    <row r="86" spans="2:44" s="88" customFormat="1" ht="20" customHeight="1">
      <c r="B86" s="82"/>
      <c r="C86" s="83"/>
      <c r="D86" s="83"/>
      <c r="E86" s="84"/>
      <c r="F86" s="107">
        <f>IF(D6="Décembre",'Données UP PET L5'!I18,IF(D6="Janvier",'Données UP PET L5'!I18,IF(D6="Juin",'Données UP PET L5'!I18,IF(D6="Juillet",'Données UP PET L5'!I18,IF(D6="Août",'Données UP PET L5'!I18,IF(D6="Septembre",'Données UP PET L5'!I18,'Données UP PET L5'!I23))))))</f>
        <v>3</v>
      </c>
      <c r="G86" s="84"/>
      <c r="H86" s="103"/>
      <c r="I86" s="215"/>
      <c r="J86" s="216"/>
      <c r="K86" s="116"/>
      <c r="L86" s="95" t="s">
        <v>49</v>
      </c>
      <c r="M86" s="89">
        <f ca="1">M22+M47+M72</f>
        <v>0</v>
      </c>
      <c r="N86" s="90">
        <f t="shared" ref="N86:AQ86" ca="1" si="13">N22+N47+N72</f>
        <v>0</v>
      </c>
      <c r="O86" s="90">
        <f t="shared" ca="1" si="13"/>
        <v>0</v>
      </c>
      <c r="P86" s="90">
        <f t="shared" ca="1" si="13"/>
        <v>0</v>
      </c>
      <c r="Q86" s="90">
        <f t="shared" ca="1" si="13"/>
        <v>0</v>
      </c>
      <c r="R86" s="90">
        <f t="shared" ca="1" si="13"/>
        <v>0</v>
      </c>
      <c r="S86" s="90">
        <f t="shared" ca="1" si="13"/>
        <v>0</v>
      </c>
      <c r="T86" s="90">
        <f t="shared" ca="1" si="13"/>
        <v>0</v>
      </c>
      <c r="U86" s="90">
        <f t="shared" ca="1" si="13"/>
        <v>0</v>
      </c>
      <c r="V86" s="90">
        <f t="shared" ca="1" si="13"/>
        <v>0</v>
      </c>
      <c r="W86" s="90">
        <f t="shared" ca="1" si="13"/>
        <v>0</v>
      </c>
      <c r="X86" s="90">
        <f t="shared" ca="1" si="13"/>
        <v>0</v>
      </c>
      <c r="Y86" s="90">
        <f t="shared" ca="1" si="13"/>
        <v>0</v>
      </c>
      <c r="Z86" s="90">
        <f t="shared" ca="1" si="13"/>
        <v>0</v>
      </c>
      <c r="AA86" s="90">
        <f t="shared" ca="1" si="13"/>
        <v>0</v>
      </c>
      <c r="AB86" s="90">
        <f t="shared" ca="1" si="13"/>
        <v>0</v>
      </c>
      <c r="AC86" s="90">
        <f t="shared" ca="1" si="13"/>
        <v>0</v>
      </c>
      <c r="AD86" s="90">
        <f t="shared" ca="1" si="13"/>
        <v>0</v>
      </c>
      <c r="AE86" s="90">
        <f t="shared" ca="1" si="13"/>
        <v>0</v>
      </c>
      <c r="AF86" s="90">
        <f t="shared" ca="1" si="13"/>
        <v>0</v>
      </c>
      <c r="AG86" s="90">
        <f t="shared" ca="1" si="13"/>
        <v>0</v>
      </c>
      <c r="AH86" s="90">
        <f t="shared" ca="1" si="13"/>
        <v>0</v>
      </c>
      <c r="AI86" s="90">
        <f t="shared" ca="1" si="13"/>
        <v>0</v>
      </c>
      <c r="AJ86" s="90">
        <f t="shared" ca="1" si="13"/>
        <v>0</v>
      </c>
      <c r="AK86" s="90">
        <f t="shared" ca="1" si="13"/>
        <v>0</v>
      </c>
      <c r="AL86" s="90">
        <f t="shared" ca="1" si="13"/>
        <v>0</v>
      </c>
      <c r="AM86" s="90">
        <f t="shared" ca="1" si="13"/>
        <v>0</v>
      </c>
      <c r="AN86" s="90">
        <f t="shared" ca="1" si="13"/>
        <v>0</v>
      </c>
      <c r="AO86" s="90">
        <f t="shared" ca="1" si="13"/>
        <v>0</v>
      </c>
      <c r="AP86" s="90">
        <f t="shared" ca="1" si="13"/>
        <v>0</v>
      </c>
      <c r="AQ86" s="91">
        <f t="shared" ca="1" si="13"/>
        <v>0</v>
      </c>
      <c r="AR86" s="101"/>
    </row>
    <row r="87" spans="2:44" s="88" customFormat="1" ht="20" customHeight="1" thickBot="1">
      <c r="B87" s="82"/>
      <c r="C87" s="83"/>
      <c r="D87" s="83"/>
      <c r="E87" s="84"/>
      <c r="F87" s="84"/>
      <c r="G87" s="84"/>
      <c r="H87" s="103"/>
      <c r="I87" s="217"/>
      <c r="J87" s="218"/>
      <c r="K87" s="117"/>
      <c r="L87" s="97" t="s">
        <v>53</v>
      </c>
      <c r="M87" s="92">
        <f ca="1">M23+M48+M73</f>
        <v>0</v>
      </c>
      <c r="N87" s="93">
        <f t="shared" ref="N87:AQ87" ca="1" si="14">N23+N48+N73</f>
        <v>0</v>
      </c>
      <c r="O87" s="93">
        <f t="shared" ca="1" si="14"/>
        <v>0</v>
      </c>
      <c r="P87" s="93">
        <f t="shared" ca="1" si="14"/>
        <v>0</v>
      </c>
      <c r="Q87" s="93">
        <f t="shared" ca="1" si="14"/>
        <v>0</v>
      </c>
      <c r="R87" s="93">
        <f t="shared" ca="1" si="14"/>
        <v>0</v>
      </c>
      <c r="S87" s="93">
        <f t="shared" ca="1" si="14"/>
        <v>0</v>
      </c>
      <c r="T87" s="93">
        <f t="shared" ca="1" si="14"/>
        <v>0</v>
      </c>
      <c r="U87" s="93">
        <f t="shared" ca="1" si="14"/>
        <v>0</v>
      </c>
      <c r="V87" s="93">
        <f t="shared" ca="1" si="14"/>
        <v>0</v>
      </c>
      <c r="W87" s="93">
        <f t="shared" ca="1" si="14"/>
        <v>0</v>
      </c>
      <c r="X87" s="93">
        <f t="shared" ca="1" si="14"/>
        <v>0</v>
      </c>
      <c r="Y87" s="93">
        <f t="shared" ca="1" si="14"/>
        <v>0</v>
      </c>
      <c r="Z87" s="93">
        <f t="shared" ca="1" si="14"/>
        <v>0</v>
      </c>
      <c r="AA87" s="93">
        <f t="shared" ca="1" si="14"/>
        <v>0</v>
      </c>
      <c r="AB87" s="93">
        <f t="shared" ca="1" si="14"/>
        <v>0</v>
      </c>
      <c r="AC87" s="93">
        <f t="shared" ca="1" si="14"/>
        <v>0</v>
      </c>
      <c r="AD87" s="93">
        <f t="shared" ca="1" si="14"/>
        <v>0</v>
      </c>
      <c r="AE87" s="93">
        <f t="shared" ca="1" si="14"/>
        <v>0</v>
      </c>
      <c r="AF87" s="93">
        <f t="shared" ca="1" si="14"/>
        <v>0</v>
      </c>
      <c r="AG87" s="93">
        <f t="shared" ca="1" si="14"/>
        <v>0</v>
      </c>
      <c r="AH87" s="93">
        <f t="shared" ca="1" si="14"/>
        <v>0</v>
      </c>
      <c r="AI87" s="93">
        <f t="shared" ca="1" si="14"/>
        <v>0</v>
      </c>
      <c r="AJ87" s="93">
        <f t="shared" ca="1" si="14"/>
        <v>0</v>
      </c>
      <c r="AK87" s="93">
        <f t="shared" ca="1" si="14"/>
        <v>0</v>
      </c>
      <c r="AL87" s="93">
        <f t="shared" ca="1" si="14"/>
        <v>0</v>
      </c>
      <c r="AM87" s="93">
        <f t="shared" ca="1" si="14"/>
        <v>0</v>
      </c>
      <c r="AN87" s="93">
        <f t="shared" ca="1" si="14"/>
        <v>0</v>
      </c>
      <c r="AO87" s="93">
        <f t="shared" ca="1" si="14"/>
        <v>0</v>
      </c>
      <c r="AP87" s="93">
        <f t="shared" ca="1" si="14"/>
        <v>0</v>
      </c>
      <c r="AQ87" s="94">
        <f t="shared" ca="1" si="14"/>
        <v>0</v>
      </c>
      <c r="AR87" s="101"/>
    </row>
    <row r="88" spans="2:44" ht="8" customHeight="1">
      <c r="B88" s="51"/>
      <c r="C88" s="49"/>
      <c r="D88" s="49"/>
      <c r="E88" s="49"/>
      <c r="F88" s="49"/>
      <c r="G88" s="49"/>
      <c r="H88" s="98"/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T88" s="98"/>
      <c r="U88" s="98"/>
      <c r="V88" s="98"/>
      <c r="W88" s="98"/>
      <c r="X88" s="98"/>
      <c r="Y88" s="98"/>
      <c r="Z88" s="98"/>
      <c r="AA88" s="98"/>
      <c r="AB88" s="98"/>
      <c r="AC88" s="98"/>
      <c r="AD88" s="98"/>
      <c r="AE88" s="98"/>
      <c r="AF88" s="98"/>
      <c r="AG88" s="98"/>
      <c r="AH88" s="98"/>
      <c r="AI88" s="98"/>
      <c r="AJ88" s="98"/>
      <c r="AK88" s="98"/>
      <c r="AL88" s="98"/>
      <c r="AM88" s="98"/>
      <c r="AN88" s="98"/>
      <c r="AO88" s="98"/>
      <c r="AP88" s="98"/>
      <c r="AQ88" s="98"/>
      <c r="AR88" s="100"/>
    </row>
    <row r="89" spans="2:44" ht="15" thickBot="1">
      <c r="B89" s="56"/>
      <c r="C89" s="57"/>
      <c r="D89" s="57"/>
      <c r="E89" s="58"/>
      <c r="F89" s="58"/>
      <c r="G89" s="58"/>
      <c r="H89" s="58"/>
      <c r="I89" s="58"/>
      <c r="J89" s="58"/>
      <c r="K89" s="58"/>
      <c r="L89" s="57"/>
      <c r="M89" s="59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  <c r="AO89" s="57"/>
      <c r="AP89" s="57"/>
      <c r="AQ89" s="57"/>
      <c r="AR89" s="102"/>
    </row>
  </sheetData>
  <mergeCells count="3">
    <mergeCell ref="B2:AR2"/>
    <mergeCell ref="I85:J87"/>
    <mergeCell ref="E7:K7"/>
  </mergeCells>
  <conditionalFormatting sqref="M6:AQ6">
    <cfRule type="containsText" dxfId="118" priority="72" operator="containsText" text="S">
      <formula>NOT(ISERROR(SEARCH("S",M6)))</formula>
    </cfRule>
  </conditionalFormatting>
  <conditionalFormatting sqref="M8:AN8">
    <cfRule type="cellIs" dxfId="117" priority="70" operator="equal">
      <formula>"D"</formula>
    </cfRule>
    <cfRule type="cellIs" dxfId="116" priority="71" operator="equal">
      <formula>"S"</formula>
    </cfRule>
  </conditionalFormatting>
  <conditionalFormatting sqref="M34:M45 M59:M70 M8:M20">
    <cfRule type="expression" dxfId="115" priority="69">
      <formula>OR($M$8="S",$M$8="D")</formula>
    </cfRule>
  </conditionalFormatting>
  <conditionalFormatting sqref="N34:N45 N59:N70 N8:N20">
    <cfRule type="expression" dxfId="114" priority="68">
      <formula>OR($N$8="S",$N$8="D")</formula>
    </cfRule>
  </conditionalFormatting>
  <conditionalFormatting sqref="O34:O45 O59:O70 O8:O20">
    <cfRule type="expression" dxfId="113" priority="67">
      <formula>OR($O$8="S",$O$8="D")</formula>
    </cfRule>
  </conditionalFormatting>
  <conditionalFormatting sqref="P34:P45 P59:P70 P8:P20">
    <cfRule type="expression" dxfId="112" priority="66">
      <formula>OR($P$8="S",$P$8="D")</formula>
    </cfRule>
  </conditionalFormatting>
  <conditionalFormatting sqref="Q34:Q45 Q59:Q70 Q8:Q20">
    <cfRule type="expression" dxfId="111" priority="65">
      <formula>OR($Q$8="S",$Q$8="D")</formula>
    </cfRule>
  </conditionalFormatting>
  <conditionalFormatting sqref="R34:R45 R59:R70 R8:R20">
    <cfRule type="expression" dxfId="110" priority="64">
      <formula>OR($R$8="S",$R$8="D")</formula>
    </cfRule>
  </conditionalFormatting>
  <conditionalFormatting sqref="S34:S45 S59:S70 S8:S20">
    <cfRule type="expression" dxfId="109" priority="63">
      <formula>OR($S$8="S",$S$8="D")</formula>
    </cfRule>
  </conditionalFormatting>
  <conditionalFormatting sqref="T34:T45 T59:T70 T8:T20">
    <cfRule type="expression" dxfId="108" priority="62">
      <formula>OR($T$8="S",$T$8="D")</formula>
    </cfRule>
  </conditionalFormatting>
  <conditionalFormatting sqref="U34:U45 U59:U70 U8:U20">
    <cfRule type="expression" dxfId="107" priority="61">
      <formula>OR($U$8="S",$U$8="D")</formula>
    </cfRule>
  </conditionalFormatting>
  <conditionalFormatting sqref="V34:V45 V59:V70 V8:V20">
    <cfRule type="expression" dxfId="106" priority="60">
      <formula>OR($V$8="S",$V$8="D")</formula>
    </cfRule>
  </conditionalFormatting>
  <conditionalFormatting sqref="W34:W45 W59:W70 W8:W20">
    <cfRule type="expression" dxfId="105" priority="59">
      <formula>OR($W$8="S",$W$8="D")</formula>
    </cfRule>
  </conditionalFormatting>
  <conditionalFormatting sqref="X34:X45 X59:X70 X8:X20">
    <cfRule type="expression" dxfId="104" priority="58">
      <formula>OR($X$8="S",$X$8="D")</formula>
    </cfRule>
  </conditionalFormatting>
  <conditionalFormatting sqref="Y34:Y45 Y59:Y70 Y8:Y20">
    <cfRule type="expression" dxfId="103" priority="57">
      <formula>OR($Y$8="S",$Y$8="D")</formula>
    </cfRule>
  </conditionalFormatting>
  <conditionalFormatting sqref="Z34:Z45 Z59:Z70 Z8:Z20">
    <cfRule type="expression" dxfId="102" priority="56">
      <formula>OR($Z$8="S",$Z$8="D")</formula>
    </cfRule>
  </conditionalFormatting>
  <conditionalFormatting sqref="AA34:AA45 AA59:AA70 AA8:AA20">
    <cfRule type="expression" dxfId="101" priority="53">
      <formula>OR($AA$8="S",$AA$8="D")</formula>
    </cfRule>
  </conditionalFormatting>
  <conditionalFormatting sqref="AB34:AB45 AB59:AB70 AB8:AB20">
    <cfRule type="expression" dxfId="100" priority="52">
      <formula>OR($AB$8="S",$AB$8="D")</formula>
    </cfRule>
  </conditionalFormatting>
  <conditionalFormatting sqref="AC34:AC45 AC59:AC70 AC8:AC20">
    <cfRule type="expression" dxfId="99" priority="51">
      <formula>OR($AC$8="S",$AC$8="D")</formula>
    </cfRule>
  </conditionalFormatting>
  <conditionalFormatting sqref="AD34:AD45 AD59:AD70 AD8:AD20">
    <cfRule type="expression" dxfId="98" priority="50">
      <formula>OR($AD$8="S",$AD$8="D")</formula>
    </cfRule>
  </conditionalFormatting>
  <conditionalFormatting sqref="AE34:AE45 AE59:AE70 AE8:AE20">
    <cfRule type="expression" dxfId="97" priority="49">
      <formula>OR($AE$8="S",$AE$8="D")</formula>
    </cfRule>
  </conditionalFormatting>
  <conditionalFormatting sqref="AF34:AF45 AF59:AF70 AF8:AF20">
    <cfRule type="expression" dxfId="96" priority="48">
      <formula>OR($AF$8="S",$AF$8="D")</formula>
    </cfRule>
  </conditionalFormatting>
  <conditionalFormatting sqref="AG34:AG45 AG59:AG70 AG8:AG20">
    <cfRule type="expression" dxfId="95" priority="47">
      <formula>OR($AG$8="S",$AG$8="D")</formula>
    </cfRule>
  </conditionalFormatting>
  <conditionalFormatting sqref="AH34:AH45 AH59:AH70 AH8:AH20">
    <cfRule type="expression" dxfId="94" priority="46">
      <formula>OR($AH$8="S",$AH$8="D")</formula>
    </cfRule>
  </conditionalFormatting>
  <conditionalFormatting sqref="AI34:AI45 AI59:AI70 AI8:AI20">
    <cfRule type="expression" dxfId="93" priority="45">
      <formula>OR($AI$8="S",$AI$8="D")</formula>
    </cfRule>
  </conditionalFormatting>
  <conditionalFormatting sqref="AJ34:AJ45 AJ59:AJ70 AJ8:AJ20">
    <cfRule type="expression" dxfId="92" priority="44">
      <formula>OR($AJ$8="S",$AJ$8="D")</formula>
    </cfRule>
  </conditionalFormatting>
  <conditionalFormatting sqref="AK34:AK45 AK59:AK70 AK8:AK20">
    <cfRule type="expression" dxfId="91" priority="43">
      <formula>OR($AK$8="S",$AK$8="D")</formula>
    </cfRule>
  </conditionalFormatting>
  <conditionalFormatting sqref="AL34:AL45 AL59:AL70 AL8:AL20">
    <cfRule type="expression" dxfId="90" priority="42">
      <formula>OR($AL$8="S",$AL$8="D")</formula>
    </cfRule>
  </conditionalFormatting>
  <conditionalFormatting sqref="AM34:AM45 AM59:AM70 AM8:AM20">
    <cfRule type="expression" dxfId="89" priority="41">
      <formula>OR($AM$8="S",$AM$8="D")</formula>
    </cfRule>
  </conditionalFormatting>
  <conditionalFormatting sqref="AN34:AN45 AN59:AN70 AN8:AN20">
    <cfRule type="expression" dxfId="88" priority="40">
      <formula>OR($AN$8="S",$AN$8="D")</formula>
    </cfRule>
  </conditionalFormatting>
  <conditionalFormatting sqref="AO34:AO45 AO59:AO70 AO8:AO20">
    <cfRule type="expression" dxfId="87" priority="39">
      <formula>OR($AO$8="S",$AO$8="D")</formula>
    </cfRule>
  </conditionalFormatting>
  <conditionalFormatting sqref="AP34:AP45 AP59:AP70 AP8:AP20">
    <cfRule type="expression" dxfId="86" priority="38">
      <formula>OR($AP$8="S",$AP$8="D")</formula>
    </cfRule>
  </conditionalFormatting>
  <conditionalFormatting sqref="AQ34:AQ45 AQ59:AQ70 AQ8:AQ20">
    <cfRule type="expression" dxfId="85" priority="37">
      <formula>OR($AQ$8="S",$AQ$8="D")</formula>
    </cfRule>
  </conditionalFormatting>
  <conditionalFormatting sqref="M34:AQ45 M59:AQ70 M9:AQ20">
    <cfRule type="containsText" dxfId="84" priority="36" operator="containsText" text="HS">
      <formula>NOT(ISERROR(SEARCH("HS",M9)))</formula>
    </cfRule>
  </conditionalFormatting>
  <conditionalFormatting sqref="M9:AQ20 M34:AQ45 M59:AQ70">
    <cfRule type="containsText" dxfId="83" priority="26" operator="containsText" text="HR">
      <formula>NOT(ISERROR(SEARCH("HR",M9)))</formula>
    </cfRule>
    <cfRule type="containsText" dxfId="82" priority="27" operator="containsText" text="HA">
      <formula>NOT(ISERROR(SEARCH("HA",M9)))</formula>
    </cfRule>
  </conditionalFormatting>
  <conditionalFormatting sqref="M86:AQ86">
    <cfRule type="cellIs" dxfId="81" priority="24" operator="lessThanOrEqual">
      <formula>$F$86</formula>
    </cfRule>
    <cfRule type="cellIs" dxfId="80" priority="25" operator="greaterThan">
      <formula>$F$86</formula>
    </cfRule>
  </conditionalFormatting>
  <conditionalFormatting sqref="M87:AQ87">
    <cfRule type="cellIs" dxfId="79" priority="20" operator="greaterThan">
      <formula>"0'Données UP PET L5'!$I$19"</formula>
    </cfRule>
  </conditionalFormatting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greaterThan" id="{1F1DAF02-F8C7-4D2A-B9E6-DFA33F09E5E9}">
            <xm:f>'Données UP PET L5'!$I$18</xm:f>
            <x14:dxf>
              <font>
                <b/>
                <i val="0"/>
                <color rgb="FFE63851"/>
              </font>
              <fill>
                <patternFill>
                  <bgColor theme="5" tint="0.79998168889431442"/>
                </patternFill>
              </fill>
            </x14:dxf>
          </x14:cfRule>
          <xm:sqref>M86:AQ86</xm:sqref>
        </x14:conditionalFormatting>
        <x14:conditionalFormatting xmlns:xm="http://schemas.microsoft.com/office/excel/2006/main">
          <x14:cfRule type="cellIs" priority="31" operator="greaterThan" id="{7CF52FE9-7EA0-49F6-A3E7-427793D639E8}">
            <xm:f>'Données UP PET L5'!$I$11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AR48:AR57 M24:AQ32</xm:sqref>
        </x14:conditionalFormatting>
        <x14:conditionalFormatting xmlns:xm="http://schemas.microsoft.com/office/excel/2006/main">
          <x14:cfRule type="cellIs" priority="30" operator="lessThanOrEqual" id="{14DDDAE1-F661-4E4B-8F48-752F8B63015E}">
            <xm:f>'Données UP PET L5'!$I$6</xm:f>
            <x14:dxf>
              <font>
                <b/>
                <i val="0"/>
                <color theme="9" tint="-0.24994659260841701"/>
              </font>
              <fill>
                <patternFill>
                  <bgColor theme="9" tint="0.79998168889431442"/>
                </patternFill>
              </fill>
            </x14:dxf>
          </x14:cfRule>
          <xm:sqref>M24:AQ32</xm:sqref>
        </x14:conditionalFormatting>
        <x14:conditionalFormatting xmlns:xm="http://schemas.microsoft.com/office/excel/2006/main">
          <x14:cfRule type="cellIs" priority="22" operator="lessThanOrEqual" id="{F78EE01E-B258-4217-9C61-D90753A6DC0C}">
            <xm:f>'Données UP PET L5'!$I$17</xm:f>
            <x14:dxf>
              <font>
                <b/>
                <i val="0"/>
                <color theme="9" tint="-0.24994659260841701"/>
              </font>
              <fill>
                <patternFill>
                  <bgColor theme="9" tint="0.79998168889431442"/>
                </patternFill>
              </fill>
            </x14:dxf>
          </x14:cfRule>
          <x14:cfRule type="cellIs" priority="23" operator="greaterThan" id="{5890DEF1-27DF-41FE-8CDD-8C3B2AB7E9F4}">
            <xm:f>'Données UP PET L5'!$I$17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m:sqref>M85:AQ85</xm:sqref>
        </x14:conditionalFormatting>
        <x14:conditionalFormatting xmlns:xm="http://schemas.microsoft.com/office/excel/2006/main">
          <x14:cfRule type="cellIs" priority="21" operator="lessThanOrEqual" id="{790ED0E3-A3A2-41B0-9624-19724C179547}">
            <xm:f>'Données UP PET L5'!$I$19</xm:f>
            <x14:dxf>
              <font>
                <b/>
                <i val="0"/>
                <color theme="9" tint="-0.24994659260841701"/>
              </font>
              <fill>
                <patternFill>
                  <bgColor theme="9" tint="0.79998168889431442"/>
                </patternFill>
              </fill>
            </x14:dxf>
          </x14:cfRule>
          <xm:sqref>M87:AQ87</xm:sqref>
        </x14:conditionalFormatting>
        <x14:conditionalFormatting xmlns:xm="http://schemas.microsoft.com/office/excel/2006/main">
          <x14:cfRule type="cellIs" priority="18" operator="lessThanOrEqual" id="{71F2FBF1-F25E-4311-8C0C-5A678F601DAD}">
            <xm:f>'Données UP PET L5'!$I$6</xm:f>
            <x14:dxf>
              <font>
                <b/>
                <i val="0"/>
                <color theme="9" tint="-0.24994659260841701"/>
              </font>
              <fill>
                <patternFill>
                  <bgColor theme="9" tint="0.79998168889431442"/>
                </patternFill>
              </fill>
            </x14:dxf>
          </x14:cfRule>
          <xm:sqref>M49:AQ57</xm:sqref>
        </x14:conditionalFormatting>
        <x14:conditionalFormatting xmlns:xm="http://schemas.microsoft.com/office/excel/2006/main">
          <x14:cfRule type="cellIs" priority="19" operator="greaterThan" id="{4BFD1E20-81EC-486F-99EB-8209601E4CE0}">
            <xm:f>'Données UP PET L5'!$I$11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M49:AQ57</xm:sqref>
        </x14:conditionalFormatting>
        <x14:conditionalFormatting xmlns:xm="http://schemas.microsoft.com/office/excel/2006/main">
          <x14:cfRule type="cellIs" priority="16" operator="lessThanOrEqual" id="{3ACA886D-9696-4033-92D8-B2F2E5E625EF}">
            <xm:f>'Données UP PET L5'!$I$6</xm:f>
            <x14:dxf>
              <font>
                <b/>
                <i val="0"/>
                <color theme="9" tint="-0.24994659260841701"/>
              </font>
              <fill>
                <patternFill>
                  <bgColor theme="9" tint="0.79998168889431442"/>
                </patternFill>
              </fill>
            </x14:dxf>
          </x14:cfRule>
          <xm:sqref>M74:AQ75 M78:AQ82</xm:sqref>
        </x14:conditionalFormatting>
        <x14:conditionalFormatting xmlns:xm="http://schemas.microsoft.com/office/excel/2006/main">
          <x14:cfRule type="cellIs" priority="17" operator="greaterThan" id="{7D561A0E-C0BC-4A86-8AC7-8C033A4D7866}">
            <xm:f>'Données UP PET L5'!$I$11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M74:AQ75 M78:AQ82</xm:sqref>
        </x14:conditionalFormatting>
        <x14:conditionalFormatting xmlns:xm="http://schemas.microsoft.com/office/excel/2006/main">
          <x14:cfRule type="cellIs" priority="14" operator="lessThanOrEqual" id="{070650D8-A1EA-4581-B0B7-471FC4A450E9}">
            <xm:f>'Données UP PET L5'!$I$9</xm:f>
            <x14:dxf>
              <font>
                <b/>
                <i val="0"/>
                <color theme="9" tint="-0.24994659260841701"/>
              </font>
              <fill>
                <patternFill patternType="solid">
                  <bgColor theme="9" tint="0.79998168889431442"/>
                </patternFill>
              </fill>
            </x14:dxf>
          </x14:cfRule>
          <x14:cfRule type="cellIs" priority="15" operator="greaterThan" id="{114005AF-87C8-4AFB-8E87-AF088E89782C}">
            <xm:f>'Données UP PET L5'!$I$4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M46:AQ48</xm:sqref>
        </x14:conditionalFormatting>
        <x14:conditionalFormatting xmlns:xm="http://schemas.microsoft.com/office/excel/2006/main">
          <x14:cfRule type="cellIs" priority="12" operator="lessThanOrEqual" id="{4A54735D-838A-4A09-BC74-E80BE7215EC0}">
            <xm:f>'Données UP PET L5'!$I$9</xm:f>
            <x14:dxf>
              <font>
                <b/>
                <i val="0"/>
                <color theme="9" tint="-0.24994659260841701"/>
              </font>
              <fill>
                <patternFill patternType="solid">
                  <bgColor theme="9" tint="0.79998168889431442"/>
                </patternFill>
              </fill>
            </x14:dxf>
          </x14:cfRule>
          <x14:cfRule type="cellIs" priority="13" operator="greaterThan" id="{2E0DAC0B-E75D-4767-BBD4-702C4EDA7A04}">
            <xm:f>'Données UP PET L5'!$I$4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M71:AQ73</xm:sqref>
        </x14:conditionalFormatting>
        <x14:conditionalFormatting xmlns:xm="http://schemas.microsoft.com/office/excel/2006/main">
          <x14:cfRule type="cellIs" priority="4" operator="lessThanOrEqual" id="{AABE9688-D12F-49E8-AD95-0588B38B1DBE}">
            <xm:f>'Données UP PET L5'!$I$6</xm:f>
            <x14:dxf>
              <font>
                <b/>
                <i val="0"/>
                <color theme="9" tint="-0.24994659260841701"/>
              </font>
              <fill>
                <patternFill>
                  <bgColor theme="9" tint="0.79998168889431442"/>
                </patternFill>
              </fill>
            </x14:dxf>
          </x14:cfRule>
          <xm:sqref>M76:AQ77</xm:sqref>
        </x14:conditionalFormatting>
        <x14:conditionalFormatting xmlns:xm="http://schemas.microsoft.com/office/excel/2006/main">
          <x14:cfRule type="cellIs" priority="5" operator="greaterThan" id="{81897AD8-2716-4705-8EA4-4B2F21114AFA}">
            <xm:f>'Données UP PET L5'!$I$11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M76:AQ77</xm:sqref>
        </x14:conditionalFormatting>
        <x14:conditionalFormatting xmlns:xm="http://schemas.microsoft.com/office/excel/2006/main">
          <x14:cfRule type="cellIs" priority="34" operator="lessThanOrEqual" id="{B3E7312E-F1D4-4516-A4CA-CAEE9D110198}">
            <xm:f>'Données UP PET L5'!$I$9</xm:f>
            <x14:dxf>
              <font>
                <b/>
                <i val="0"/>
                <color theme="9" tint="-0.24994659260841701"/>
              </font>
              <fill>
                <patternFill patternType="solid">
                  <bgColor theme="9" tint="0.79998168889431442"/>
                </patternFill>
              </fill>
            </x14:dxf>
          </x14:cfRule>
          <x14:cfRule type="cellIs" priority="35" operator="greaterThan" id="{9ECA7A01-2AA9-4347-9EE4-C54314DF54B8}">
            <xm:f>'Données UP PET L5'!$I$4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M21:AQ21 M23:AQ23</xm:sqref>
        </x14:conditionalFormatting>
        <x14:conditionalFormatting xmlns:xm="http://schemas.microsoft.com/office/excel/2006/main">
          <x14:cfRule type="cellIs" priority="3" operator="greaterThan" id="{E87E091A-4EA7-4358-A782-B71FD350E2AB}">
            <xm:f>'Données UP PET L5'!$I$5</xm:f>
            <x14:dxf>
              <font>
                <b/>
                <i val="0"/>
                <color rgb="FFE63851"/>
              </font>
              <fill>
                <patternFill>
                  <bgColor theme="5" tint="0.79998168889431442"/>
                </patternFill>
              </fill>
            </x14:dxf>
          </x14:cfRule>
          <xm:sqref>M22:AQ22</xm:sqref>
        </x14:conditionalFormatting>
        <x14:conditionalFormatting xmlns:xm="http://schemas.microsoft.com/office/excel/2006/main">
          <x14:cfRule type="cellIs" priority="2" operator="lessThanOrEqual" id="{31CDD716-7307-4770-9307-0EA38C7B1943}">
            <xm:f>'Données UP PET L5'!$I$5</xm:f>
            <x14:dxf>
              <font>
                <b/>
                <i val="0"/>
                <color theme="9" tint="-0.24994659260841701"/>
              </font>
              <fill>
                <patternFill>
                  <bgColor theme="9" tint="0.79998168889431442"/>
                </patternFill>
              </fill>
            </x14:dxf>
          </x14:cfRule>
          <xm:sqref>M22:AQ22 M47:AQ47 M72:AQ72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Fichier CP'!$B$3:$B$14</xm:f>
          </x14:formula1>
          <xm:sqref>D6</xm:sqref>
        </x14:dataValidation>
        <x14:dataValidation type="list" allowBlank="1" showInputMessage="1" showErrorMessage="1">
          <x14:formula1>
            <xm:f>'Données Fichier CP'!$D$3:$D$10</xm:f>
          </x14:formula1>
          <xm:sqref>D5</xm:sqref>
        </x14:dataValidation>
        <x14:dataValidation type="list" allowBlank="1" showInputMessage="1" showErrorMessage="1">
          <x14:formula1>
            <xm:f>'Données Fichier CP'!$C$23:$C$25</xm:f>
          </x14:formula1>
          <xm:sqref>D4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9"/>
  </sheetPr>
  <dimension ref="B1:AV89"/>
  <sheetViews>
    <sheetView showGridLines="0" zoomScale="80" zoomScaleNormal="80" workbookViewId="0">
      <pane ySplit="8" topLeftCell="A9" activePane="bottomLeft" state="frozen"/>
      <selection pane="bottomLeft" activeCell="D6" sqref="D6"/>
    </sheetView>
  </sheetViews>
  <sheetFormatPr baseColWidth="10" defaultRowHeight="14.5"/>
  <cols>
    <col min="1" max="1" width="0.90625" style="191" customWidth="1"/>
    <col min="2" max="2" width="1.26953125" style="191" customWidth="1"/>
    <col min="3" max="3" width="12.08984375" style="191" customWidth="1"/>
    <col min="4" max="4" width="9.90625" style="191" customWidth="1"/>
    <col min="5" max="9" width="4" style="9" hidden="1" customWidth="1"/>
    <col min="10" max="11" width="3.81640625" style="9" hidden="1" customWidth="1"/>
    <col min="12" max="12" width="23.36328125" style="191" customWidth="1"/>
    <col min="13" max="13" width="3.6328125" style="1" customWidth="1"/>
    <col min="14" max="43" width="3.6328125" style="191" customWidth="1"/>
    <col min="44" max="44" width="1.26953125" style="191" customWidth="1"/>
    <col min="45" max="16384" width="10.90625" style="191"/>
  </cols>
  <sheetData>
    <row r="1" spans="2:48" ht="5" customHeight="1" thickBot="1"/>
    <row r="2" spans="2:48" ht="24.5" customHeight="1" thickBot="1">
      <c r="B2" s="210" t="s">
        <v>20</v>
      </c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1"/>
      <c r="AJ2" s="211"/>
      <c r="AK2" s="211"/>
      <c r="AL2" s="211"/>
      <c r="AM2" s="211"/>
      <c r="AN2" s="211"/>
      <c r="AO2" s="211"/>
      <c r="AP2" s="211"/>
      <c r="AQ2" s="211"/>
      <c r="AR2" s="212"/>
    </row>
    <row r="3" spans="2:48" ht="14.5" customHeight="1">
      <c r="B3" s="51"/>
      <c r="C3" s="49"/>
      <c r="D3" s="49"/>
      <c r="E3" s="52"/>
      <c r="F3" s="52"/>
      <c r="G3" s="52"/>
      <c r="H3" s="52"/>
      <c r="I3" s="52"/>
      <c r="J3" s="52"/>
      <c r="K3" s="52"/>
      <c r="L3" s="169" t="s">
        <v>118</v>
      </c>
      <c r="M3" s="186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53"/>
      <c r="AU3" s="112" t="s">
        <v>48</v>
      </c>
      <c r="AV3" s="191" t="s">
        <v>109</v>
      </c>
    </row>
    <row r="4" spans="2:48" ht="14.5" customHeight="1" thickBot="1">
      <c r="B4" s="51"/>
      <c r="C4" s="80"/>
      <c r="D4" s="81"/>
      <c r="E4" s="52"/>
      <c r="F4" s="52"/>
      <c r="G4" s="52"/>
      <c r="H4" s="52"/>
      <c r="I4" s="52"/>
      <c r="J4" s="52"/>
      <c r="K4" s="52"/>
      <c r="L4" s="184" t="s">
        <v>124</v>
      </c>
      <c r="M4" s="186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53"/>
      <c r="AU4" s="113" t="s">
        <v>57</v>
      </c>
      <c r="AV4" s="191" t="s">
        <v>117</v>
      </c>
    </row>
    <row r="5" spans="2:48">
      <c r="B5" s="51"/>
      <c r="C5" s="28" t="s">
        <v>22</v>
      </c>
      <c r="D5" s="26">
        <v>2019</v>
      </c>
      <c r="E5" s="52"/>
      <c r="F5" s="52"/>
      <c r="G5" s="52"/>
      <c r="H5" s="52"/>
      <c r="I5" s="52"/>
      <c r="J5" s="52"/>
      <c r="K5" s="52"/>
      <c r="L5" s="54" t="s">
        <v>125</v>
      </c>
      <c r="M5" s="186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53"/>
      <c r="AU5" s="114" t="s">
        <v>56</v>
      </c>
      <c r="AV5" s="191" t="s">
        <v>103</v>
      </c>
    </row>
    <row r="6" spans="2:48" ht="15" thickBot="1">
      <c r="B6" s="51"/>
      <c r="C6" s="29" t="s">
        <v>21</v>
      </c>
      <c r="D6" s="27" t="s">
        <v>29</v>
      </c>
      <c r="E6" s="109">
        <f>MONTH(M7)</f>
        <v>5</v>
      </c>
      <c r="F6" s="104">
        <f>IF(D6="Décembre",'Données UP PET L5'!I5,IF(D6="Janvier",'Données UP PET L5'!I5,IF(D6="Juin",'Données UP PET L5'!I5,IF(D6="Juillet",'Données UP PET L5'!I5,IF(D6="Août",'Données UP PET L5'!I5,IF(D6="Septembre",'Données UP PET L5'!I5,'Données UP PET L5'!I10))))))</f>
        <v>1</v>
      </c>
      <c r="G6" s="30"/>
      <c r="H6" s="30"/>
      <c r="I6" s="30"/>
      <c r="J6" s="30"/>
      <c r="K6" s="30"/>
      <c r="L6" s="55" t="s">
        <v>126</v>
      </c>
      <c r="M6" s="186" t="str">
        <f t="shared" ref="M6:AQ6" si="0">IF(M8="L","S "&amp;WEEKNUM(M7),"")</f>
        <v/>
      </c>
      <c r="N6" s="186" t="str">
        <f t="shared" si="0"/>
        <v/>
      </c>
      <c r="O6" s="186" t="str">
        <f t="shared" si="0"/>
        <v/>
      </c>
      <c r="P6" s="186" t="str">
        <f t="shared" si="0"/>
        <v/>
      </c>
      <c r="Q6" s="186" t="str">
        <f t="shared" si="0"/>
        <v/>
      </c>
      <c r="R6" s="186" t="str">
        <f t="shared" si="0"/>
        <v>S 19</v>
      </c>
      <c r="S6" s="186" t="str">
        <f t="shared" si="0"/>
        <v/>
      </c>
      <c r="T6" s="186" t="str">
        <f t="shared" si="0"/>
        <v/>
      </c>
      <c r="U6" s="186" t="str">
        <f t="shared" si="0"/>
        <v/>
      </c>
      <c r="V6" s="186" t="str">
        <f t="shared" si="0"/>
        <v/>
      </c>
      <c r="W6" s="186" t="str">
        <f t="shared" si="0"/>
        <v/>
      </c>
      <c r="X6" s="186" t="str">
        <f t="shared" si="0"/>
        <v/>
      </c>
      <c r="Y6" s="186" t="str">
        <f t="shared" si="0"/>
        <v>S 20</v>
      </c>
      <c r="Z6" s="186" t="str">
        <f t="shared" si="0"/>
        <v/>
      </c>
      <c r="AA6" s="186" t="str">
        <f t="shared" si="0"/>
        <v/>
      </c>
      <c r="AB6" s="186" t="str">
        <f t="shared" si="0"/>
        <v/>
      </c>
      <c r="AC6" s="186" t="str">
        <f t="shared" si="0"/>
        <v/>
      </c>
      <c r="AD6" s="186" t="str">
        <f t="shared" si="0"/>
        <v/>
      </c>
      <c r="AE6" s="186" t="str">
        <f t="shared" si="0"/>
        <v/>
      </c>
      <c r="AF6" s="186" t="str">
        <f t="shared" si="0"/>
        <v>S 21</v>
      </c>
      <c r="AG6" s="186" t="str">
        <f t="shared" si="0"/>
        <v/>
      </c>
      <c r="AH6" s="186" t="str">
        <f t="shared" si="0"/>
        <v/>
      </c>
      <c r="AI6" s="186" t="str">
        <f t="shared" si="0"/>
        <v/>
      </c>
      <c r="AJ6" s="186" t="str">
        <f t="shared" si="0"/>
        <v/>
      </c>
      <c r="AK6" s="186" t="str">
        <f t="shared" si="0"/>
        <v/>
      </c>
      <c r="AL6" s="186" t="str">
        <f t="shared" si="0"/>
        <v/>
      </c>
      <c r="AM6" s="186" t="str">
        <f t="shared" si="0"/>
        <v>S 22</v>
      </c>
      <c r="AN6" s="186" t="str">
        <f t="shared" si="0"/>
        <v/>
      </c>
      <c r="AO6" s="186" t="str">
        <f t="shared" si="0"/>
        <v/>
      </c>
      <c r="AP6" s="186" t="str">
        <f t="shared" si="0"/>
        <v/>
      </c>
      <c r="AQ6" s="186" t="str">
        <f t="shared" si="0"/>
        <v/>
      </c>
      <c r="AR6" s="53"/>
      <c r="AU6" s="168" t="s">
        <v>116</v>
      </c>
      <c r="AV6" s="191" t="s">
        <v>106</v>
      </c>
    </row>
    <row r="7" spans="2:48" ht="58" customHeight="1" thickBot="1">
      <c r="B7" s="51"/>
      <c r="C7" s="60"/>
      <c r="D7" s="49"/>
      <c r="E7" s="219"/>
      <c r="F7" s="219"/>
      <c r="G7" s="219"/>
      <c r="H7" s="219"/>
      <c r="I7" s="219"/>
      <c r="J7" s="219"/>
      <c r="K7" s="219"/>
      <c r="L7" s="49"/>
      <c r="M7" s="31">
        <f>'Données Fichier CP'!C19</f>
        <v>43586</v>
      </c>
      <c r="N7" s="32">
        <f>M7+1</f>
        <v>43587</v>
      </c>
      <c r="O7" s="31">
        <f>N7+1</f>
        <v>43588</v>
      </c>
      <c r="P7" s="32">
        <f t="shared" ref="P7:AM7" si="1">O7+1</f>
        <v>43589</v>
      </c>
      <c r="Q7" s="32">
        <f t="shared" si="1"/>
        <v>43590</v>
      </c>
      <c r="R7" s="31">
        <f t="shared" si="1"/>
        <v>43591</v>
      </c>
      <c r="S7" s="32">
        <f t="shared" si="1"/>
        <v>43592</v>
      </c>
      <c r="T7" s="32">
        <f t="shared" si="1"/>
        <v>43593</v>
      </c>
      <c r="U7" s="31">
        <f t="shared" si="1"/>
        <v>43594</v>
      </c>
      <c r="V7" s="32">
        <f t="shared" si="1"/>
        <v>43595</v>
      </c>
      <c r="W7" s="32">
        <f t="shared" si="1"/>
        <v>43596</v>
      </c>
      <c r="X7" s="31">
        <f t="shared" si="1"/>
        <v>43597</v>
      </c>
      <c r="Y7" s="32">
        <f t="shared" si="1"/>
        <v>43598</v>
      </c>
      <c r="Z7" s="32">
        <f t="shared" si="1"/>
        <v>43599</v>
      </c>
      <c r="AA7" s="31">
        <f t="shared" si="1"/>
        <v>43600</v>
      </c>
      <c r="AB7" s="32">
        <f t="shared" si="1"/>
        <v>43601</v>
      </c>
      <c r="AC7" s="32">
        <f t="shared" si="1"/>
        <v>43602</v>
      </c>
      <c r="AD7" s="31">
        <f t="shared" si="1"/>
        <v>43603</v>
      </c>
      <c r="AE7" s="32">
        <f t="shared" si="1"/>
        <v>43604</v>
      </c>
      <c r="AF7" s="32">
        <f t="shared" si="1"/>
        <v>43605</v>
      </c>
      <c r="AG7" s="31">
        <f t="shared" si="1"/>
        <v>43606</v>
      </c>
      <c r="AH7" s="32">
        <f t="shared" si="1"/>
        <v>43607</v>
      </c>
      <c r="AI7" s="32">
        <f t="shared" si="1"/>
        <v>43608</v>
      </c>
      <c r="AJ7" s="31">
        <f t="shared" si="1"/>
        <v>43609</v>
      </c>
      <c r="AK7" s="32">
        <f t="shared" si="1"/>
        <v>43610</v>
      </c>
      <c r="AL7" s="32">
        <f t="shared" si="1"/>
        <v>43611</v>
      </c>
      <c r="AM7" s="31">
        <f t="shared" si="1"/>
        <v>43612</v>
      </c>
      <c r="AN7" s="32">
        <f>IFERROR(IF(AM7+1&gt;'Données Fichier CP'!$C$20,"",AM7+1),"")</f>
        <v>43613</v>
      </c>
      <c r="AO7" s="32">
        <f>IFERROR(IF(AN7+1&gt;'Données Fichier CP'!$C$20,"",AN7+1),"")</f>
        <v>43614</v>
      </c>
      <c r="AP7" s="32">
        <f>IFERROR(IF(AO7+1&gt;'Données Fichier CP'!$C$20,"",AO7+1),"")</f>
        <v>43615</v>
      </c>
      <c r="AQ7" s="32">
        <f>IFERROR(IF(AP7+1&gt;'Données Fichier CP'!$C$20,"",AP7+1),"")</f>
        <v>43616</v>
      </c>
      <c r="AR7" s="53"/>
    </row>
    <row r="8" spans="2:48" ht="44.5" customHeight="1" thickBot="1">
      <c r="B8" s="51"/>
      <c r="C8" s="49"/>
      <c r="D8" s="49"/>
      <c r="E8" s="138"/>
      <c r="F8" s="139"/>
      <c r="G8" s="139"/>
      <c r="H8" s="139"/>
      <c r="I8" s="139"/>
      <c r="J8" s="139"/>
      <c r="K8" s="139"/>
      <c r="L8" s="127" t="s">
        <v>25</v>
      </c>
      <c r="M8" s="125" t="str">
        <f t="shared" ref="M8:AN8" si="2">CHOOSE(WEEKDAY(M7),"D","L","M","M","J","V","S")</f>
        <v>M</v>
      </c>
      <c r="N8" s="33" t="str">
        <f t="shared" si="2"/>
        <v>J</v>
      </c>
      <c r="O8" s="33" t="str">
        <f t="shared" si="2"/>
        <v>V</v>
      </c>
      <c r="P8" s="33" t="str">
        <f t="shared" si="2"/>
        <v>S</v>
      </c>
      <c r="Q8" s="33" t="str">
        <f t="shared" si="2"/>
        <v>D</v>
      </c>
      <c r="R8" s="33" t="str">
        <f t="shared" si="2"/>
        <v>L</v>
      </c>
      <c r="S8" s="33" t="str">
        <f t="shared" si="2"/>
        <v>M</v>
      </c>
      <c r="T8" s="33" t="str">
        <f t="shared" si="2"/>
        <v>M</v>
      </c>
      <c r="U8" s="33" t="str">
        <f t="shared" si="2"/>
        <v>J</v>
      </c>
      <c r="V8" s="33" t="str">
        <f t="shared" si="2"/>
        <v>V</v>
      </c>
      <c r="W8" s="33" t="str">
        <f t="shared" si="2"/>
        <v>S</v>
      </c>
      <c r="X8" s="33" t="str">
        <f t="shared" si="2"/>
        <v>D</v>
      </c>
      <c r="Y8" s="33" t="str">
        <f t="shared" si="2"/>
        <v>L</v>
      </c>
      <c r="Z8" s="33" t="str">
        <f t="shared" si="2"/>
        <v>M</v>
      </c>
      <c r="AA8" s="33" t="str">
        <f t="shared" si="2"/>
        <v>M</v>
      </c>
      <c r="AB8" s="33" t="str">
        <f t="shared" si="2"/>
        <v>J</v>
      </c>
      <c r="AC8" s="33" t="str">
        <f t="shared" si="2"/>
        <v>V</v>
      </c>
      <c r="AD8" s="33" t="str">
        <f t="shared" si="2"/>
        <v>S</v>
      </c>
      <c r="AE8" s="33" t="str">
        <f t="shared" si="2"/>
        <v>D</v>
      </c>
      <c r="AF8" s="33" t="str">
        <f t="shared" si="2"/>
        <v>L</v>
      </c>
      <c r="AG8" s="33" t="str">
        <f t="shared" si="2"/>
        <v>M</v>
      </c>
      <c r="AH8" s="33" t="str">
        <f t="shared" si="2"/>
        <v>M</v>
      </c>
      <c r="AI8" s="33" t="str">
        <f t="shared" si="2"/>
        <v>J</v>
      </c>
      <c r="AJ8" s="33" t="str">
        <f t="shared" si="2"/>
        <v>V</v>
      </c>
      <c r="AK8" s="33" t="str">
        <f t="shared" si="2"/>
        <v>S</v>
      </c>
      <c r="AL8" s="33" t="str">
        <f t="shared" si="2"/>
        <v>D</v>
      </c>
      <c r="AM8" s="33" t="str">
        <f t="shared" si="2"/>
        <v>L</v>
      </c>
      <c r="AN8" s="33" t="str">
        <f t="shared" si="2"/>
        <v>M</v>
      </c>
      <c r="AO8" s="33" t="str">
        <f>IFERROR(CHOOSE(WEEKDAY(AO7),"D","L","M","M","J","V","S"),"")</f>
        <v>M</v>
      </c>
      <c r="AP8" s="33" t="str">
        <f>IFERROR(CHOOSE(WEEKDAY(AP7),"D","L","M","M","J","V","S"),"")</f>
        <v>J</v>
      </c>
      <c r="AQ8" s="33" t="str">
        <f>IFERROR(CHOOSE(WEEKDAY(AQ7),"D","L","M","M","J","V","S"),"")</f>
        <v>V</v>
      </c>
      <c r="AR8" s="53"/>
    </row>
    <row r="9" spans="2:48">
      <c r="B9" s="51"/>
      <c r="C9" s="49"/>
      <c r="D9" s="49"/>
      <c r="E9" s="140"/>
      <c r="F9" s="140"/>
      <c r="G9" s="140"/>
      <c r="H9" s="145"/>
      <c r="I9" s="141"/>
      <c r="J9" s="141"/>
      <c r="K9" s="152"/>
      <c r="L9" s="137" t="s">
        <v>133</v>
      </c>
      <c r="M9" s="126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  <c r="AR9" s="119"/>
    </row>
    <row r="10" spans="2:48" ht="15" thickBot="1">
      <c r="B10" s="51"/>
      <c r="C10" s="49"/>
      <c r="D10" s="49"/>
      <c r="E10" s="148"/>
      <c r="F10" s="148"/>
      <c r="G10" s="148"/>
      <c r="H10" s="149"/>
      <c r="I10" s="150"/>
      <c r="J10" s="150"/>
      <c r="K10" s="151"/>
      <c r="L10" s="123" t="s">
        <v>134</v>
      </c>
      <c r="M10" s="126"/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/>
      <c r="AJ10" s="118"/>
      <c r="AK10" s="118"/>
      <c r="AL10" s="118"/>
      <c r="AM10" s="118"/>
      <c r="AN10" s="118"/>
      <c r="AO10" s="118"/>
      <c r="AP10" s="118"/>
      <c r="AQ10" s="118"/>
      <c r="AR10" s="119"/>
    </row>
    <row r="11" spans="2:48">
      <c r="B11" s="51"/>
      <c r="C11" s="34" t="s">
        <v>165</v>
      </c>
      <c r="D11" s="77" t="s">
        <v>164</v>
      </c>
      <c r="E11" s="148"/>
      <c r="F11" s="148"/>
      <c r="G11" s="148"/>
      <c r="H11" s="149"/>
      <c r="I11" s="150"/>
      <c r="J11" s="150"/>
      <c r="K11" s="151"/>
      <c r="L11" s="130" t="s">
        <v>135</v>
      </c>
      <c r="M11" s="126"/>
      <c r="N11" s="118"/>
      <c r="O11" s="118"/>
      <c r="P11" s="11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/>
      <c r="AJ11" s="118"/>
      <c r="AK11" s="118"/>
      <c r="AL11" s="118"/>
      <c r="AM11" s="118"/>
      <c r="AN11" s="118"/>
      <c r="AO11" s="118"/>
      <c r="AP11" s="118"/>
      <c r="AQ11" s="118"/>
      <c r="AR11" s="119"/>
    </row>
    <row r="12" spans="2:48" ht="15" thickBot="1">
      <c r="B12" s="51"/>
      <c r="C12" s="35" t="s">
        <v>24</v>
      </c>
      <c r="D12" s="78">
        <v>1</v>
      </c>
      <c r="E12" s="148"/>
      <c r="F12" s="148"/>
      <c r="G12" s="148"/>
      <c r="H12" s="149"/>
      <c r="I12" s="150"/>
      <c r="J12" s="150"/>
      <c r="K12" s="148"/>
      <c r="L12" s="130" t="s">
        <v>136</v>
      </c>
      <c r="M12" s="126"/>
      <c r="N12" s="118"/>
      <c r="O12" s="118"/>
      <c r="P12" s="11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/>
      <c r="AJ12" s="118"/>
      <c r="AK12" s="118"/>
      <c r="AL12" s="118"/>
      <c r="AM12" s="118"/>
      <c r="AN12" s="118"/>
      <c r="AO12" s="118"/>
      <c r="AP12" s="118"/>
      <c r="AQ12" s="118"/>
      <c r="AR12" s="119"/>
    </row>
    <row r="13" spans="2:48">
      <c r="B13" s="51"/>
      <c r="C13" s="49"/>
      <c r="D13" s="49"/>
      <c r="E13" s="149"/>
      <c r="F13" s="150"/>
      <c r="G13" s="151"/>
      <c r="H13" s="149"/>
      <c r="I13" s="150"/>
      <c r="J13" s="150"/>
      <c r="K13" s="151"/>
      <c r="L13" s="130" t="s">
        <v>137</v>
      </c>
      <c r="M13" s="126"/>
      <c r="N13" s="118"/>
      <c r="O13" s="118"/>
      <c r="P13" s="118"/>
      <c r="Q13" s="118"/>
      <c r="R13" s="118"/>
      <c r="S13" s="118"/>
      <c r="T13" s="118"/>
      <c r="U13" s="118"/>
      <c r="V13" s="118"/>
      <c r="W13" s="118"/>
      <c r="X13" s="118"/>
      <c r="Y13" s="118"/>
      <c r="Z13" s="118"/>
      <c r="AA13" s="118"/>
      <c r="AB13" s="118"/>
      <c r="AC13" s="118"/>
      <c r="AD13" s="118"/>
      <c r="AE13" s="118"/>
      <c r="AF13" s="118"/>
      <c r="AG13" s="118"/>
      <c r="AH13" s="118"/>
      <c r="AI13" s="118"/>
      <c r="AJ13" s="118"/>
      <c r="AK13" s="118"/>
      <c r="AL13" s="118"/>
      <c r="AM13" s="118"/>
      <c r="AN13" s="118"/>
      <c r="AO13" s="118"/>
      <c r="AP13" s="118"/>
      <c r="AQ13" s="118"/>
      <c r="AR13" s="119"/>
    </row>
    <row r="14" spans="2:48">
      <c r="B14" s="51"/>
      <c r="C14" s="49"/>
      <c r="D14" s="49"/>
      <c r="E14" s="149"/>
      <c r="F14" s="150"/>
      <c r="G14" s="151"/>
      <c r="H14" s="149"/>
      <c r="I14" s="150"/>
      <c r="J14" s="149"/>
      <c r="K14" s="151"/>
      <c r="L14" s="130"/>
      <c r="M14" s="126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  <c r="AJ14" s="118"/>
      <c r="AK14" s="118"/>
      <c r="AL14" s="118"/>
      <c r="AM14" s="118"/>
      <c r="AN14" s="118"/>
      <c r="AO14" s="118"/>
      <c r="AP14" s="118"/>
      <c r="AQ14" s="118"/>
      <c r="AR14" s="119"/>
    </row>
    <row r="15" spans="2:48">
      <c r="B15" s="51"/>
      <c r="C15" s="49"/>
      <c r="D15" s="49"/>
      <c r="E15" s="149"/>
      <c r="F15" s="150"/>
      <c r="G15" s="151"/>
      <c r="H15" s="149"/>
      <c r="I15" s="150"/>
      <c r="J15" s="149"/>
      <c r="K15" s="148"/>
      <c r="L15" s="66"/>
      <c r="M15" s="126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G15" s="118"/>
      <c r="AH15" s="118"/>
      <c r="AI15" s="118"/>
      <c r="AJ15" s="118"/>
      <c r="AK15" s="118"/>
      <c r="AL15" s="118"/>
      <c r="AM15" s="118"/>
      <c r="AN15" s="118"/>
      <c r="AO15" s="118"/>
      <c r="AP15" s="118"/>
      <c r="AQ15" s="118"/>
      <c r="AR15" s="119"/>
    </row>
    <row r="16" spans="2:48">
      <c r="B16" s="51"/>
      <c r="C16" s="49"/>
      <c r="D16" s="49"/>
      <c r="E16" s="147"/>
      <c r="F16" s="144"/>
      <c r="G16" s="143"/>
      <c r="H16" s="147"/>
      <c r="I16" s="144"/>
      <c r="J16" s="147"/>
      <c r="K16" s="143"/>
      <c r="L16" s="66"/>
      <c r="M16" s="126"/>
      <c r="N16" s="118"/>
      <c r="O16" s="118"/>
      <c r="P16" s="118"/>
      <c r="Q16" s="118"/>
      <c r="R16" s="118"/>
      <c r="S16" s="118"/>
      <c r="T16" s="118"/>
      <c r="U16" s="118"/>
      <c r="V16" s="118"/>
      <c r="W16" s="118"/>
      <c r="X16" s="118"/>
      <c r="Y16" s="118"/>
      <c r="Z16" s="118"/>
      <c r="AA16" s="118"/>
      <c r="AB16" s="118"/>
      <c r="AC16" s="118"/>
      <c r="AD16" s="118"/>
      <c r="AE16" s="118"/>
      <c r="AF16" s="118"/>
      <c r="AG16" s="118"/>
      <c r="AH16" s="118"/>
      <c r="AI16" s="118"/>
      <c r="AJ16" s="118"/>
      <c r="AK16" s="118"/>
      <c r="AL16" s="118"/>
      <c r="AM16" s="118"/>
      <c r="AN16" s="118"/>
      <c r="AO16" s="118"/>
      <c r="AP16" s="118"/>
      <c r="AQ16" s="118"/>
      <c r="AR16" s="119"/>
    </row>
    <row r="17" spans="2:44">
      <c r="B17" s="51"/>
      <c r="C17" s="49"/>
      <c r="D17" s="49"/>
      <c r="E17" s="149"/>
      <c r="F17" s="150"/>
      <c r="G17" s="151"/>
      <c r="H17" s="149"/>
      <c r="I17" s="150"/>
      <c r="J17" s="149"/>
      <c r="K17" s="151"/>
      <c r="L17" s="66"/>
      <c r="M17" s="126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  <c r="Z17" s="118"/>
      <c r="AA17" s="118"/>
      <c r="AB17" s="118"/>
      <c r="AC17" s="118"/>
      <c r="AD17" s="118"/>
      <c r="AE17" s="118"/>
      <c r="AF17" s="118"/>
      <c r="AG17" s="118"/>
      <c r="AH17" s="118"/>
      <c r="AI17" s="118"/>
      <c r="AJ17" s="118"/>
      <c r="AK17" s="118"/>
      <c r="AL17" s="118"/>
      <c r="AM17" s="118"/>
      <c r="AN17" s="118"/>
      <c r="AO17" s="118"/>
      <c r="AP17" s="118"/>
      <c r="AQ17" s="118"/>
      <c r="AR17" s="119"/>
    </row>
    <row r="18" spans="2:44">
      <c r="B18" s="51"/>
      <c r="C18" s="49"/>
      <c r="D18" s="49"/>
      <c r="E18" s="147"/>
      <c r="F18" s="144"/>
      <c r="G18" s="143"/>
      <c r="H18" s="147"/>
      <c r="I18" s="144"/>
      <c r="J18" s="147"/>
      <c r="K18" s="143"/>
      <c r="L18" s="66"/>
      <c r="M18" s="126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/>
      <c r="AA18" s="118"/>
      <c r="AB18" s="118"/>
      <c r="AC18" s="118"/>
      <c r="AD18" s="118"/>
      <c r="AE18" s="118"/>
      <c r="AF18" s="118"/>
      <c r="AG18" s="118"/>
      <c r="AH18" s="118"/>
      <c r="AI18" s="118"/>
      <c r="AJ18" s="118"/>
      <c r="AK18" s="118"/>
      <c r="AL18" s="118"/>
      <c r="AM18" s="118"/>
      <c r="AN18" s="118"/>
      <c r="AO18" s="118"/>
      <c r="AP18" s="118"/>
      <c r="AQ18" s="118"/>
      <c r="AR18" s="119"/>
    </row>
    <row r="19" spans="2:44">
      <c r="B19" s="51"/>
      <c r="C19" s="49"/>
      <c r="D19" s="49"/>
      <c r="E19" s="146"/>
      <c r="F19" s="142"/>
      <c r="G19" s="124"/>
      <c r="H19" s="146"/>
      <c r="I19" s="142"/>
      <c r="J19" s="146"/>
      <c r="K19" s="124"/>
      <c r="L19" s="131" t="s">
        <v>138</v>
      </c>
      <c r="M19" s="126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  <c r="AM19" s="118"/>
      <c r="AN19" s="118"/>
      <c r="AO19" s="118"/>
      <c r="AP19" s="118"/>
      <c r="AQ19" s="118"/>
      <c r="AR19" s="119"/>
    </row>
    <row r="20" spans="2:44" ht="15" thickBot="1">
      <c r="B20" s="51"/>
      <c r="C20" s="49"/>
      <c r="D20" s="49"/>
      <c r="E20" s="149"/>
      <c r="F20" s="150"/>
      <c r="G20" s="151"/>
      <c r="H20" s="149"/>
      <c r="I20" s="150"/>
      <c r="J20" s="149"/>
      <c r="K20" s="151"/>
      <c r="L20" s="132" t="s">
        <v>139</v>
      </c>
      <c r="M20" s="126"/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/>
      <c r="AH20" s="118"/>
      <c r="AI20" s="118"/>
      <c r="AJ20" s="118"/>
      <c r="AK20" s="118"/>
      <c r="AL20" s="118"/>
      <c r="AM20" s="118"/>
      <c r="AN20" s="118"/>
      <c r="AO20" s="118"/>
      <c r="AP20" s="118"/>
      <c r="AQ20" s="118"/>
      <c r="AR20" s="119"/>
    </row>
    <row r="21" spans="2:44">
      <c r="B21" s="51"/>
      <c r="C21" s="49"/>
      <c r="D21" s="49"/>
      <c r="E21" s="52"/>
      <c r="F21" s="52"/>
      <c r="G21" s="52"/>
      <c r="H21" s="52"/>
      <c r="I21" s="52"/>
      <c r="J21" s="52"/>
      <c r="K21" s="52"/>
      <c r="L21" s="172" t="s">
        <v>52</v>
      </c>
      <c r="M21" s="134">
        <f ca="1">M24+M25+M26</f>
        <v>0</v>
      </c>
      <c r="N21" s="134">
        <f t="shared" ref="N21:AQ21" ca="1" si="3">N24+N25+N26</f>
        <v>0</v>
      </c>
      <c r="O21" s="134">
        <f t="shared" ca="1" si="3"/>
        <v>0</v>
      </c>
      <c r="P21" s="134">
        <f t="shared" ca="1" si="3"/>
        <v>0</v>
      </c>
      <c r="Q21" s="134">
        <f t="shared" ca="1" si="3"/>
        <v>0</v>
      </c>
      <c r="R21" s="134">
        <f t="shared" ca="1" si="3"/>
        <v>0</v>
      </c>
      <c r="S21" s="134">
        <f t="shared" ca="1" si="3"/>
        <v>0</v>
      </c>
      <c r="T21" s="134">
        <f t="shared" ca="1" si="3"/>
        <v>0</v>
      </c>
      <c r="U21" s="134">
        <f t="shared" ca="1" si="3"/>
        <v>0</v>
      </c>
      <c r="V21" s="134">
        <f t="shared" ca="1" si="3"/>
        <v>0</v>
      </c>
      <c r="W21" s="134">
        <f t="shared" ca="1" si="3"/>
        <v>0</v>
      </c>
      <c r="X21" s="134">
        <f t="shared" ca="1" si="3"/>
        <v>0</v>
      </c>
      <c r="Y21" s="134">
        <f t="shared" ca="1" si="3"/>
        <v>0</v>
      </c>
      <c r="Z21" s="134">
        <f t="shared" ca="1" si="3"/>
        <v>0</v>
      </c>
      <c r="AA21" s="134">
        <f t="shared" ca="1" si="3"/>
        <v>0</v>
      </c>
      <c r="AB21" s="134">
        <f t="shared" ca="1" si="3"/>
        <v>0</v>
      </c>
      <c r="AC21" s="134">
        <f t="shared" ca="1" si="3"/>
        <v>0</v>
      </c>
      <c r="AD21" s="134">
        <f t="shared" ca="1" si="3"/>
        <v>0</v>
      </c>
      <c r="AE21" s="134">
        <f t="shared" ca="1" si="3"/>
        <v>0</v>
      </c>
      <c r="AF21" s="134">
        <f t="shared" ca="1" si="3"/>
        <v>0</v>
      </c>
      <c r="AG21" s="134">
        <f t="shared" ca="1" si="3"/>
        <v>0</v>
      </c>
      <c r="AH21" s="134">
        <f t="shared" ca="1" si="3"/>
        <v>0</v>
      </c>
      <c r="AI21" s="134">
        <f t="shared" ca="1" si="3"/>
        <v>0</v>
      </c>
      <c r="AJ21" s="134">
        <f t="shared" ca="1" si="3"/>
        <v>0</v>
      </c>
      <c r="AK21" s="134">
        <f t="shared" ca="1" si="3"/>
        <v>0</v>
      </c>
      <c r="AL21" s="134">
        <f t="shared" ca="1" si="3"/>
        <v>0</v>
      </c>
      <c r="AM21" s="134">
        <f t="shared" ca="1" si="3"/>
        <v>0</v>
      </c>
      <c r="AN21" s="134">
        <f t="shared" ca="1" si="3"/>
        <v>0</v>
      </c>
      <c r="AO21" s="134">
        <f t="shared" ca="1" si="3"/>
        <v>0</v>
      </c>
      <c r="AP21" s="134">
        <f t="shared" ca="1" si="3"/>
        <v>0</v>
      </c>
      <c r="AQ21" s="134">
        <f t="shared" ca="1" si="3"/>
        <v>0</v>
      </c>
      <c r="AR21" s="119"/>
    </row>
    <row r="22" spans="2:44" ht="15" customHeight="1">
      <c r="B22" s="51"/>
      <c r="C22" s="49"/>
      <c r="D22" s="49"/>
      <c r="E22" s="52"/>
      <c r="F22" s="52"/>
      <c r="G22" s="52"/>
      <c r="H22" s="52"/>
      <c r="I22" s="52"/>
      <c r="J22" s="52"/>
      <c r="K22" s="52"/>
      <c r="L22" s="63" t="s">
        <v>49</v>
      </c>
      <c r="M22" s="134">
        <f ca="1">M27+M28+M29</f>
        <v>0</v>
      </c>
      <c r="N22" s="134">
        <f t="shared" ref="N22:AQ22" ca="1" si="4">N27+N28+N29</f>
        <v>0</v>
      </c>
      <c r="O22" s="134">
        <f t="shared" ca="1" si="4"/>
        <v>0</v>
      </c>
      <c r="P22" s="134">
        <f t="shared" ca="1" si="4"/>
        <v>0</v>
      </c>
      <c r="Q22" s="134">
        <f t="shared" ca="1" si="4"/>
        <v>0</v>
      </c>
      <c r="R22" s="134">
        <f t="shared" ca="1" si="4"/>
        <v>0</v>
      </c>
      <c r="S22" s="134">
        <f t="shared" ca="1" si="4"/>
        <v>0</v>
      </c>
      <c r="T22" s="134">
        <f t="shared" ca="1" si="4"/>
        <v>0</v>
      </c>
      <c r="U22" s="134">
        <f t="shared" ca="1" si="4"/>
        <v>0</v>
      </c>
      <c r="V22" s="134">
        <f t="shared" ca="1" si="4"/>
        <v>0</v>
      </c>
      <c r="W22" s="134">
        <f t="shared" ca="1" si="4"/>
        <v>0</v>
      </c>
      <c r="X22" s="134">
        <f t="shared" ca="1" si="4"/>
        <v>0</v>
      </c>
      <c r="Y22" s="134">
        <f t="shared" ca="1" si="4"/>
        <v>0</v>
      </c>
      <c r="Z22" s="134">
        <f t="shared" ca="1" si="4"/>
        <v>0</v>
      </c>
      <c r="AA22" s="134">
        <f t="shared" ca="1" si="4"/>
        <v>0</v>
      </c>
      <c r="AB22" s="134">
        <f t="shared" ca="1" si="4"/>
        <v>0</v>
      </c>
      <c r="AC22" s="134">
        <f t="shared" ca="1" si="4"/>
        <v>0</v>
      </c>
      <c r="AD22" s="134">
        <f t="shared" ca="1" si="4"/>
        <v>0</v>
      </c>
      <c r="AE22" s="134">
        <f t="shared" ca="1" si="4"/>
        <v>0</v>
      </c>
      <c r="AF22" s="134">
        <f t="shared" ca="1" si="4"/>
        <v>0</v>
      </c>
      <c r="AG22" s="134">
        <f t="shared" ca="1" si="4"/>
        <v>0</v>
      </c>
      <c r="AH22" s="134">
        <f t="shared" ca="1" si="4"/>
        <v>0</v>
      </c>
      <c r="AI22" s="134">
        <f t="shared" ca="1" si="4"/>
        <v>0</v>
      </c>
      <c r="AJ22" s="134">
        <f t="shared" ca="1" si="4"/>
        <v>0</v>
      </c>
      <c r="AK22" s="134">
        <f t="shared" ca="1" si="4"/>
        <v>0</v>
      </c>
      <c r="AL22" s="134">
        <f t="shared" ca="1" si="4"/>
        <v>0</v>
      </c>
      <c r="AM22" s="134">
        <f t="shared" ca="1" si="4"/>
        <v>0</v>
      </c>
      <c r="AN22" s="134">
        <f t="shared" ca="1" si="4"/>
        <v>0</v>
      </c>
      <c r="AO22" s="134">
        <f t="shared" ca="1" si="4"/>
        <v>0</v>
      </c>
      <c r="AP22" s="134">
        <f t="shared" ca="1" si="4"/>
        <v>0</v>
      </c>
      <c r="AQ22" s="134">
        <f t="shared" ca="1" si="4"/>
        <v>0</v>
      </c>
      <c r="AR22" s="53"/>
    </row>
    <row r="23" spans="2:44" ht="15" thickBot="1">
      <c r="B23" s="51"/>
      <c r="C23" s="49"/>
      <c r="D23" s="49"/>
      <c r="E23" s="52"/>
      <c r="F23" s="52"/>
      <c r="G23" s="52"/>
      <c r="H23" s="52"/>
      <c r="I23" s="52"/>
      <c r="J23" s="52"/>
      <c r="K23" s="52"/>
      <c r="L23" s="64" t="s">
        <v>53</v>
      </c>
      <c r="M23" s="134">
        <f ca="1">M30+M31+M32</f>
        <v>0</v>
      </c>
      <c r="N23" s="134">
        <f t="shared" ref="N23:AQ23" ca="1" si="5">N30+N31+N32</f>
        <v>0</v>
      </c>
      <c r="O23" s="134">
        <f t="shared" ca="1" si="5"/>
        <v>0</v>
      </c>
      <c r="P23" s="134">
        <f t="shared" ca="1" si="5"/>
        <v>0</v>
      </c>
      <c r="Q23" s="134">
        <f t="shared" ca="1" si="5"/>
        <v>0</v>
      </c>
      <c r="R23" s="134">
        <f t="shared" ca="1" si="5"/>
        <v>0</v>
      </c>
      <c r="S23" s="134">
        <f t="shared" ca="1" si="5"/>
        <v>0</v>
      </c>
      <c r="T23" s="134">
        <f t="shared" ca="1" si="5"/>
        <v>0</v>
      </c>
      <c r="U23" s="134">
        <f t="shared" ca="1" si="5"/>
        <v>0</v>
      </c>
      <c r="V23" s="134">
        <f t="shared" ca="1" si="5"/>
        <v>0</v>
      </c>
      <c r="W23" s="134">
        <f t="shared" ca="1" si="5"/>
        <v>0</v>
      </c>
      <c r="X23" s="134">
        <f t="shared" ca="1" si="5"/>
        <v>0</v>
      </c>
      <c r="Y23" s="134">
        <f t="shared" ca="1" si="5"/>
        <v>0</v>
      </c>
      <c r="Z23" s="134">
        <f t="shared" ca="1" si="5"/>
        <v>0</v>
      </c>
      <c r="AA23" s="134">
        <f t="shared" ca="1" si="5"/>
        <v>0</v>
      </c>
      <c r="AB23" s="134">
        <f t="shared" ca="1" si="5"/>
        <v>0</v>
      </c>
      <c r="AC23" s="134">
        <f t="shared" ca="1" si="5"/>
        <v>0</v>
      </c>
      <c r="AD23" s="134">
        <f t="shared" ca="1" si="5"/>
        <v>0</v>
      </c>
      <c r="AE23" s="134">
        <f t="shared" ca="1" si="5"/>
        <v>0</v>
      </c>
      <c r="AF23" s="134">
        <f t="shared" ca="1" si="5"/>
        <v>0</v>
      </c>
      <c r="AG23" s="134">
        <f t="shared" ca="1" si="5"/>
        <v>0</v>
      </c>
      <c r="AH23" s="134">
        <f t="shared" ca="1" si="5"/>
        <v>0</v>
      </c>
      <c r="AI23" s="134">
        <f t="shared" ca="1" si="5"/>
        <v>0</v>
      </c>
      <c r="AJ23" s="134">
        <f t="shared" ca="1" si="5"/>
        <v>0</v>
      </c>
      <c r="AK23" s="134">
        <f t="shared" ca="1" si="5"/>
        <v>0</v>
      </c>
      <c r="AL23" s="134">
        <f t="shared" ca="1" si="5"/>
        <v>0</v>
      </c>
      <c r="AM23" s="134">
        <f t="shared" ca="1" si="5"/>
        <v>0</v>
      </c>
      <c r="AN23" s="134">
        <f t="shared" ca="1" si="5"/>
        <v>0</v>
      </c>
      <c r="AO23" s="134">
        <f t="shared" ca="1" si="5"/>
        <v>0</v>
      </c>
      <c r="AP23" s="134">
        <f t="shared" ca="1" si="5"/>
        <v>0</v>
      </c>
      <c r="AQ23" s="134">
        <f t="shared" ca="1" si="5"/>
        <v>0</v>
      </c>
      <c r="AR23" s="53"/>
    </row>
    <row r="24" spans="2:44" hidden="1">
      <c r="B24" s="51"/>
      <c r="C24" s="49"/>
      <c r="D24" s="49"/>
      <c r="E24" s="52"/>
      <c r="F24" s="52"/>
      <c r="G24" s="52"/>
      <c r="H24" s="52"/>
      <c r="I24" s="52"/>
      <c r="J24" s="52"/>
      <c r="K24" s="52"/>
      <c r="L24" s="171" t="s">
        <v>90</v>
      </c>
      <c r="M24" s="120">
        <f ca="1">IFERROR((CountCcolor(M9:M10,report_VBA_2!$K$1)),"0")</f>
        <v>0</v>
      </c>
      <c r="N24" s="120">
        <f ca="1">IFERROR((CountCcolor(N9:N10,report_VBA_2!$K$1)),"0")</f>
        <v>0</v>
      </c>
      <c r="O24" s="120">
        <f ca="1">IFERROR((CountCcolor(O9:O10,report_VBA_2!$K$1)),"0")</f>
        <v>0</v>
      </c>
      <c r="P24" s="120">
        <f ca="1">IFERROR((CountCcolor(P9:P10,report_VBA_2!$K$1)),"0")</f>
        <v>0</v>
      </c>
      <c r="Q24" s="120">
        <f ca="1">IFERROR((CountCcolor(Q9:Q10,report_VBA_2!$K$1)),"0")</f>
        <v>0</v>
      </c>
      <c r="R24" s="120">
        <f ca="1">IFERROR((CountCcolor(R9:R10,report_VBA_2!$K$1)),"0")</f>
        <v>0</v>
      </c>
      <c r="S24" s="120">
        <f ca="1">IFERROR((CountCcolor(S9:S10,report_VBA_2!$K$1)),"0")</f>
        <v>0</v>
      </c>
      <c r="T24" s="120">
        <f ca="1">IFERROR((CountCcolor(T9:T10,report_VBA_2!$K$1)),"0")</f>
        <v>0</v>
      </c>
      <c r="U24" s="120">
        <f ca="1">IFERROR((CountCcolor(U9:U10,report_VBA_2!$K$1)),"0")</f>
        <v>0</v>
      </c>
      <c r="V24" s="120">
        <f ca="1">IFERROR((CountCcolor(V9:V10,report_VBA_2!$K$1)),"0")</f>
        <v>0</v>
      </c>
      <c r="W24" s="120">
        <f ca="1">IFERROR((CountCcolor(W9:W10,report_VBA_2!$K$1)),"0")</f>
        <v>0</v>
      </c>
      <c r="X24" s="120">
        <f ca="1">IFERROR((CountCcolor(X9:X10,report_VBA_2!$K$1)),"0")</f>
        <v>0</v>
      </c>
      <c r="Y24" s="120">
        <f ca="1">IFERROR((CountCcolor(Y9:Y10,report_VBA_2!$K$1)),"0")</f>
        <v>0</v>
      </c>
      <c r="Z24" s="120">
        <f ca="1">IFERROR((CountCcolor(Z9:Z10,report_VBA_2!$K$1)),"0")</f>
        <v>0</v>
      </c>
      <c r="AA24" s="120">
        <f ca="1">IFERROR((CountCcolor(AA9:AA10,report_VBA_2!$K$1)),"0")</f>
        <v>0</v>
      </c>
      <c r="AB24" s="120">
        <f ca="1">IFERROR((CountCcolor(AB9:AB10,report_VBA_2!$K$1)),"0")</f>
        <v>0</v>
      </c>
      <c r="AC24" s="120">
        <f ca="1">IFERROR((CountCcolor(AC9:AC10,report_VBA_2!$K$1)),"0")</f>
        <v>0</v>
      </c>
      <c r="AD24" s="120">
        <f ca="1">IFERROR((CountCcolor(AD9:AD10,report_VBA_2!$K$1)),"0")</f>
        <v>0</v>
      </c>
      <c r="AE24" s="120">
        <f ca="1">IFERROR((CountCcolor(AE9:AE10,report_VBA_2!$K$1)),"0")</f>
        <v>0</v>
      </c>
      <c r="AF24" s="120">
        <f ca="1">IFERROR((CountCcolor(AF9:AF10,report_VBA_2!$K$1)),"0")</f>
        <v>0</v>
      </c>
      <c r="AG24" s="120">
        <f ca="1">IFERROR((CountCcolor(AG9:AG10,report_VBA_2!$K$1)),"0")</f>
        <v>0</v>
      </c>
      <c r="AH24" s="120">
        <f ca="1">IFERROR((CountCcolor(AH9:AH10,report_VBA_2!$K$1)),"0")</f>
        <v>0</v>
      </c>
      <c r="AI24" s="120">
        <f ca="1">IFERROR((CountCcolor(AI9:AI10,report_VBA_2!$K$1)),"0")</f>
        <v>0</v>
      </c>
      <c r="AJ24" s="120">
        <f ca="1">IFERROR((CountCcolor(AJ9:AJ10,report_VBA_2!$K$1)),"0")</f>
        <v>0</v>
      </c>
      <c r="AK24" s="120">
        <f ca="1">IFERROR((CountCcolor(AK9:AK10,report_VBA_2!$K$1)),"0")</f>
        <v>0</v>
      </c>
      <c r="AL24" s="120">
        <f ca="1">IFERROR((CountCcolor(AL9:AL10,report_VBA_2!$K$1)),"0")</f>
        <v>0</v>
      </c>
      <c r="AM24" s="120">
        <f ca="1">IFERROR((CountCcolor(AM9:AM10,report_VBA_2!$K$1)),"0")</f>
        <v>0</v>
      </c>
      <c r="AN24" s="120">
        <f ca="1">IFERROR((CountCcolor(AN9:AN10,report_VBA_2!$K$1)),"0")</f>
        <v>0</v>
      </c>
      <c r="AO24" s="120">
        <f ca="1">IFERROR((CountCcolor(AO9:AO10,report_VBA_2!$K$1)),"0")</f>
        <v>0</v>
      </c>
      <c r="AP24" s="120">
        <f ca="1">IFERROR((CountCcolor(AP9:AP10,report_VBA_2!$K$1)),"0")</f>
        <v>0</v>
      </c>
      <c r="AQ24" s="120">
        <f ca="1">IFERROR((CountCcolor(AQ9:AQ10,report_VBA_2!$K$1)),"0")</f>
        <v>0</v>
      </c>
      <c r="AR24" s="119"/>
    </row>
    <row r="25" spans="2:44" hidden="1">
      <c r="B25" s="51"/>
      <c r="C25" s="49"/>
      <c r="D25" s="49"/>
      <c r="E25" s="52"/>
      <c r="F25" s="52"/>
      <c r="G25" s="52"/>
      <c r="H25" s="52"/>
      <c r="I25" s="52"/>
      <c r="J25" s="52"/>
      <c r="K25" s="52"/>
      <c r="L25" s="122" t="s">
        <v>91</v>
      </c>
      <c r="M25" s="120">
        <f ca="1">IFERROR(CountCcolor(M9:M10,report_VBA_2!$K$2),"0")</f>
        <v>0</v>
      </c>
      <c r="N25" s="120">
        <f ca="1">IFERROR(CountCcolor(N9:N10,report_VBA_2!$K$2),"0")</f>
        <v>0</v>
      </c>
      <c r="O25" s="120">
        <f ca="1">IFERROR(CountCcolor(O9:O10,report_VBA_2!$K$2),"0")</f>
        <v>0</v>
      </c>
      <c r="P25" s="120">
        <f ca="1">IFERROR(CountCcolor(P9:P10,report_VBA_2!$K$2),"0")</f>
        <v>0</v>
      </c>
      <c r="Q25" s="120">
        <f ca="1">IFERROR(CountCcolor(Q9:Q10,report_VBA_2!$K$2),"0")</f>
        <v>0</v>
      </c>
      <c r="R25" s="120">
        <f ca="1">IFERROR(CountCcolor(R9:R10,report_VBA_2!$K$2),"0")</f>
        <v>0</v>
      </c>
      <c r="S25" s="120">
        <f ca="1">IFERROR(CountCcolor(S9:S10,report_VBA_2!$K$2),"0")</f>
        <v>0</v>
      </c>
      <c r="T25" s="120">
        <f ca="1">IFERROR(CountCcolor(T9:T10,report_VBA_2!$K$2),"0")</f>
        <v>0</v>
      </c>
      <c r="U25" s="120">
        <f ca="1">IFERROR(CountCcolor(U9:U10,report_VBA_2!$K$2),"0")</f>
        <v>0</v>
      </c>
      <c r="V25" s="120">
        <f ca="1">IFERROR(CountCcolor(V9:V10,report_VBA_2!$K$2),"0")</f>
        <v>0</v>
      </c>
      <c r="W25" s="120">
        <f ca="1">IFERROR(CountCcolor(W9:W10,report_VBA_2!$K$2),"0")</f>
        <v>0</v>
      </c>
      <c r="X25" s="120">
        <f ca="1">IFERROR(CountCcolor(X9:X10,report_VBA_2!$K$2),"0")</f>
        <v>0</v>
      </c>
      <c r="Y25" s="120">
        <f ca="1">IFERROR(CountCcolor(Y9:Y10,report_VBA_2!$K$2),"0")</f>
        <v>0</v>
      </c>
      <c r="Z25" s="120">
        <f ca="1">IFERROR(CountCcolor(Z9:Z10,report_VBA_2!$K$2),"0")</f>
        <v>0</v>
      </c>
      <c r="AA25" s="120">
        <f ca="1">IFERROR(CountCcolor(AA9:AA10,report_VBA_2!$K$2),"0")</f>
        <v>0</v>
      </c>
      <c r="AB25" s="120">
        <f ca="1">IFERROR(CountCcolor(AB9:AB10,report_VBA_2!$K$2),"0")</f>
        <v>0</v>
      </c>
      <c r="AC25" s="120">
        <f ca="1">IFERROR(CountCcolor(AC9:AC10,report_VBA_2!$K$2),"0")</f>
        <v>0</v>
      </c>
      <c r="AD25" s="120">
        <f ca="1">IFERROR(CountCcolor(AD9:AD10,report_VBA_2!$K$2),"0")</f>
        <v>0</v>
      </c>
      <c r="AE25" s="120">
        <f ca="1">IFERROR(CountCcolor(AE9:AE10,report_VBA_2!$K$2),"0")</f>
        <v>0</v>
      </c>
      <c r="AF25" s="120">
        <f ca="1">IFERROR(CountCcolor(AF9:AF10,report_VBA_2!$K$2),"0")</f>
        <v>0</v>
      </c>
      <c r="AG25" s="120">
        <f ca="1">IFERROR(CountCcolor(AG9:AG10,report_VBA_2!$K$2),"0")</f>
        <v>0</v>
      </c>
      <c r="AH25" s="120">
        <f ca="1">IFERROR(CountCcolor(AH9:AH10,report_VBA_2!$K$2),"0")</f>
        <v>0</v>
      </c>
      <c r="AI25" s="120">
        <f ca="1">IFERROR(CountCcolor(AI9:AI10,report_VBA_2!$K$2),"0")</f>
        <v>0</v>
      </c>
      <c r="AJ25" s="120">
        <f ca="1">IFERROR(CountCcolor(AJ9:AJ10,report_VBA_2!$K$2),"0")</f>
        <v>0</v>
      </c>
      <c r="AK25" s="120">
        <f ca="1">IFERROR(CountCcolor(AK9:AK10,report_VBA_2!$K$2),"0")</f>
        <v>0</v>
      </c>
      <c r="AL25" s="120">
        <f ca="1">IFERROR(CountCcolor(AL9:AL10,report_VBA_2!$K$2),"0")</f>
        <v>0</v>
      </c>
      <c r="AM25" s="120">
        <f ca="1">IFERROR(CountCcolor(AM9:AM10,report_VBA_2!$K$2),"0")</f>
        <v>0</v>
      </c>
      <c r="AN25" s="120">
        <f ca="1">IFERROR(CountCcolor(AN9:AN10,report_VBA_2!$K$2),"0")</f>
        <v>0</v>
      </c>
      <c r="AO25" s="120">
        <f ca="1">IFERROR(CountCcolor(AO9:AO10,report_VBA_2!$K$2),"0")</f>
        <v>0</v>
      </c>
      <c r="AP25" s="120">
        <f ca="1">IFERROR(CountCcolor(AP9:AP10,report_VBA_2!$K$2),"0")</f>
        <v>0</v>
      </c>
      <c r="AQ25" s="120">
        <f ca="1">IFERROR(CountCcolor(AQ9:AQ10,report_VBA_2!$K$2),"0")</f>
        <v>0</v>
      </c>
      <c r="AR25" s="119"/>
    </row>
    <row r="26" spans="2:44" hidden="1">
      <c r="B26" s="51"/>
      <c r="C26" s="49"/>
      <c r="D26" s="49"/>
      <c r="E26" s="52"/>
      <c r="F26" s="52"/>
      <c r="G26" s="52"/>
      <c r="H26" s="52"/>
      <c r="I26" s="52"/>
      <c r="J26" s="52"/>
      <c r="K26" s="52"/>
      <c r="L26" s="171" t="s">
        <v>121</v>
      </c>
      <c r="M26" s="120">
        <f ca="1">IFERROR(CountCcolor(M9:M10,report_VBA_2!$K$4),"0")</f>
        <v>0</v>
      </c>
      <c r="N26" s="120">
        <f ca="1">IFERROR(CountCcolor(N9:N10,report_VBA_2!$K$4),"0")</f>
        <v>0</v>
      </c>
      <c r="O26" s="120">
        <f ca="1">IFERROR(CountCcolor(O9:O10,report_VBA_2!$K$4),"0")</f>
        <v>0</v>
      </c>
      <c r="P26" s="120">
        <f ca="1">IFERROR(CountCcolor(P9:P10,report_VBA_2!$K$4),"0")</f>
        <v>0</v>
      </c>
      <c r="Q26" s="120">
        <f ca="1">IFERROR(CountCcolor(Q9:Q10,report_VBA_2!$K$4),"0")</f>
        <v>0</v>
      </c>
      <c r="R26" s="120">
        <f ca="1">IFERROR(CountCcolor(R9:R10,report_VBA_2!$K$4),"0")</f>
        <v>0</v>
      </c>
      <c r="S26" s="120">
        <f ca="1">IFERROR(CountCcolor(S9:S10,report_VBA_2!$K$4),"0")</f>
        <v>0</v>
      </c>
      <c r="T26" s="120">
        <f ca="1">IFERROR(CountCcolor(T9:T10,report_VBA_2!$K$4),"0")</f>
        <v>0</v>
      </c>
      <c r="U26" s="120">
        <f ca="1">IFERROR(CountCcolor(U9:U10,report_VBA_2!$K$4),"0")</f>
        <v>0</v>
      </c>
      <c r="V26" s="120">
        <f ca="1">IFERROR(CountCcolor(V9:V10,report_VBA_2!$K$4),"0")</f>
        <v>0</v>
      </c>
      <c r="W26" s="120">
        <f ca="1">IFERROR(CountCcolor(W9:W10,report_VBA_2!$K$4),"0")</f>
        <v>0</v>
      </c>
      <c r="X26" s="120">
        <f ca="1">IFERROR(CountCcolor(X9:X10,report_VBA_2!$K$4),"0")</f>
        <v>0</v>
      </c>
      <c r="Y26" s="120">
        <f ca="1">IFERROR(CountCcolor(Y9:Y10,report_VBA_2!$K$4),"0")</f>
        <v>0</v>
      </c>
      <c r="Z26" s="120">
        <f ca="1">IFERROR(CountCcolor(Z9:Z10,report_VBA_2!$K$4),"0")</f>
        <v>0</v>
      </c>
      <c r="AA26" s="120">
        <f ca="1">IFERROR(CountCcolor(AA9:AA10,report_VBA_2!$K$4),"0")</f>
        <v>0</v>
      </c>
      <c r="AB26" s="120">
        <f ca="1">IFERROR(CountCcolor(AB9:AB10,report_VBA_2!$K$4),"0")</f>
        <v>0</v>
      </c>
      <c r="AC26" s="120">
        <f ca="1">IFERROR(CountCcolor(AC9:AC10,report_VBA_2!$K$4),"0")</f>
        <v>0</v>
      </c>
      <c r="AD26" s="120">
        <f ca="1">IFERROR(CountCcolor(AD9:AD10,report_VBA_2!$K$4),"0")</f>
        <v>0</v>
      </c>
      <c r="AE26" s="120">
        <f ca="1">IFERROR(CountCcolor(AE9:AE10,report_VBA_2!$K$4),"0")</f>
        <v>0</v>
      </c>
      <c r="AF26" s="120">
        <f ca="1">IFERROR(CountCcolor(AF9:AF10,report_VBA_2!$K$4),"0")</f>
        <v>0</v>
      </c>
      <c r="AG26" s="120">
        <f ca="1">IFERROR(CountCcolor(AG9:AG10,report_VBA_2!$K$4),"0")</f>
        <v>0</v>
      </c>
      <c r="AH26" s="120">
        <f ca="1">IFERROR(CountCcolor(AH9:AH10,report_VBA_2!$K$4),"0")</f>
        <v>0</v>
      </c>
      <c r="AI26" s="120">
        <f ca="1">IFERROR(CountCcolor(AI9:AI10,report_VBA_2!$K$4),"0")</f>
        <v>0</v>
      </c>
      <c r="AJ26" s="120">
        <f ca="1">IFERROR(CountCcolor(AJ9:AJ10,report_VBA_2!$K$4),"0")</f>
        <v>0</v>
      </c>
      <c r="AK26" s="120">
        <f ca="1">IFERROR(CountCcolor(AK9:AK10,report_VBA_2!$K$4),"0")</f>
        <v>0</v>
      </c>
      <c r="AL26" s="120">
        <f ca="1">IFERROR(CountCcolor(AL9:AL10,report_VBA_2!$K$4),"0")</f>
        <v>0</v>
      </c>
      <c r="AM26" s="120">
        <f ca="1">IFERROR(CountCcolor(AM9:AM10,report_VBA_2!$K$4),"0")</f>
        <v>0</v>
      </c>
      <c r="AN26" s="120">
        <f ca="1">IFERROR(CountCcolor(AN9:AN10,report_VBA_2!$K$4),"0")</f>
        <v>0</v>
      </c>
      <c r="AO26" s="120">
        <f ca="1">IFERROR(CountCcolor(AO9:AO10,report_VBA_2!$K$4),"0")</f>
        <v>0</v>
      </c>
      <c r="AP26" s="120">
        <f ca="1">IFERROR(CountCcolor(AP9:AP10,report_VBA_2!$K$4),"0")</f>
        <v>0</v>
      </c>
      <c r="AQ26" s="120">
        <f ca="1">IFERROR(CountCcolor(AQ9:AQ10,report_VBA_2!$K$4),"0")</f>
        <v>0</v>
      </c>
      <c r="AR26" s="119"/>
    </row>
    <row r="27" spans="2:44" hidden="1">
      <c r="B27" s="51"/>
      <c r="C27" s="49"/>
      <c r="D27" s="49"/>
      <c r="E27" s="52"/>
      <c r="F27" s="52"/>
      <c r="G27" s="52"/>
      <c r="H27" s="52"/>
      <c r="I27" s="52"/>
      <c r="J27" s="52"/>
      <c r="K27" s="52"/>
      <c r="L27" s="122" t="s">
        <v>80</v>
      </c>
      <c r="M27" s="120">
        <f ca="1">IFERROR(CountCcolor(M11:M18,report_VBA_2!$K$2),"0")</f>
        <v>0</v>
      </c>
      <c r="N27" s="120">
        <f ca="1">IFERROR(CountCcolor(N11:N18,report_VBA_2!$K$2),"0")</f>
        <v>0</v>
      </c>
      <c r="O27" s="120">
        <f ca="1">IFERROR(CountCcolor(O11:O18,report_VBA_2!$K$2),"0")</f>
        <v>0</v>
      </c>
      <c r="P27" s="120">
        <f ca="1">IFERROR(CountCcolor(P11:P18,report_VBA_2!$K$2),"0")</f>
        <v>0</v>
      </c>
      <c r="Q27" s="120">
        <f ca="1">IFERROR(CountCcolor(Q11:Q18,report_VBA_2!$K$2),"0")</f>
        <v>0</v>
      </c>
      <c r="R27" s="120">
        <f ca="1">IFERROR(CountCcolor(R11:R18,report_VBA_2!$K$2),"0")</f>
        <v>0</v>
      </c>
      <c r="S27" s="120">
        <f ca="1">IFERROR(CountCcolor(S11:S18,report_VBA_2!$K$2),"0")</f>
        <v>0</v>
      </c>
      <c r="T27" s="120">
        <f ca="1">IFERROR(CountCcolor(T11:T18,report_VBA_2!$K$2),"0")</f>
        <v>0</v>
      </c>
      <c r="U27" s="120">
        <f ca="1">IFERROR(CountCcolor(U11:U18,report_VBA_2!$K$2),"0")</f>
        <v>0</v>
      </c>
      <c r="V27" s="120">
        <f ca="1">IFERROR(CountCcolor(V11:V18,report_VBA_2!$K$2),"0")</f>
        <v>0</v>
      </c>
      <c r="W27" s="120">
        <f ca="1">IFERROR(CountCcolor(W11:W18,report_VBA_2!$K$2),"0")</f>
        <v>0</v>
      </c>
      <c r="X27" s="120">
        <f ca="1">IFERROR(CountCcolor(X11:X18,report_VBA_2!$K$2),"0")</f>
        <v>0</v>
      </c>
      <c r="Y27" s="120">
        <f ca="1">IFERROR(CountCcolor(Y11:Y18,report_VBA_2!$K$2),"0")</f>
        <v>0</v>
      </c>
      <c r="Z27" s="120">
        <f ca="1">IFERROR(CountCcolor(Z11:Z18,report_VBA_2!$K$2),"0")</f>
        <v>0</v>
      </c>
      <c r="AA27" s="120">
        <f ca="1">IFERROR(CountCcolor(AA11:AA18,report_VBA_2!$K$2),"0")</f>
        <v>0</v>
      </c>
      <c r="AB27" s="120">
        <f ca="1">IFERROR(CountCcolor(AB11:AB18,report_VBA_2!$K$2),"0")</f>
        <v>0</v>
      </c>
      <c r="AC27" s="120">
        <f ca="1">IFERROR(CountCcolor(AC11:AC18,report_VBA_2!$K$2),"0")</f>
        <v>0</v>
      </c>
      <c r="AD27" s="120">
        <f ca="1">IFERROR(CountCcolor(AD11:AD18,report_VBA_2!$K$2),"0")</f>
        <v>0</v>
      </c>
      <c r="AE27" s="120">
        <f ca="1">IFERROR(CountCcolor(AE11:AE18,report_VBA_2!$K$2),"0")</f>
        <v>0</v>
      </c>
      <c r="AF27" s="120">
        <f ca="1">IFERROR(CountCcolor(AF11:AF18,report_VBA_2!$K$2),"0")</f>
        <v>0</v>
      </c>
      <c r="AG27" s="120">
        <f ca="1">IFERROR(CountCcolor(AG11:AG18,report_VBA_2!$K$2),"0")</f>
        <v>0</v>
      </c>
      <c r="AH27" s="120">
        <f ca="1">IFERROR(CountCcolor(AH11:AH18,report_VBA_2!$K$2),"0")</f>
        <v>0</v>
      </c>
      <c r="AI27" s="120">
        <f ca="1">IFERROR(CountCcolor(AI11:AI18,report_VBA_2!$K$2),"0")</f>
        <v>0</v>
      </c>
      <c r="AJ27" s="120">
        <f ca="1">IFERROR(CountCcolor(AJ11:AJ18,report_VBA_2!$K$2),"0")</f>
        <v>0</v>
      </c>
      <c r="AK27" s="120">
        <f ca="1">IFERROR(CountCcolor(AK11:AK18,report_VBA_2!$K$2),"0")</f>
        <v>0</v>
      </c>
      <c r="AL27" s="120">
        <f ca="1">IFERROR(CountCcolor(AL11:AL18,report_VBA_2!$K$2),"0")</f>
        <v>0</v>
      </c>
      <c r="AM27" s="120">
        <f ca="1">IFERROR(CountCcolor(AM11:AM18,report_VBA_2!$K$2),"0")</f>
        <v>0</v>
      </c>
      <c r="AN27" s="120">
        <f ca="1">IFERROR(CountCcolor(AN11:AN18,report_VBA_2!$K$2),"0")</f>
        <v>0</v>
      </c>
      <c r="AO27" s="120">
        <f ca="1">IFERROR(CountCcolor(AO11:AO18,report_VBA_2!$K$2),"0")</f>
        <v>0</v>
      </c>
      <c r="AP27" s="120">
        <f ca="1">IFERROR(CountCcolor(AP11:AP18,report_VBA_2!$K$2),"0")</f>
        <v>0</v>
      </c>
      <c r="AQ27" s="120">
        <f ca="1">IFERROR(CountCcolor(AQ11:AQ18,report_VBA_2!$K$2),"0")</f>
        <v>0</v>
      </c>
      <c r="AR27" s="119"/>
    </row>
    <row r="28" spans="2:44" hidden="1">
      <c r="B28" s="51"/>
      <c r="C28" s="49"/>
      <c r="D28" s="49"/>
      <c r="E28" s="52"/>
      <c r="F28" s="52"/>
      <c r="G28" s="52"/>
      <c r="H28" s="52"/>
      <c r="I28" s="52"/>
      <c r="J28" s="52"/>
      <c r="K28" s="52"/>
      <c r="L28" s="122" t="s">
        <v>79</v>
      </c>
      <c r="M28" s="120">
        <f ca="1">IFERROR(CountCcolor(M11:M18,report_VBA_2!$K$1),"0")</f>
        <v>0</v>
      </c>
      <c r="N28" s="120">
        <f ca="1">IFERROR(CountCcolor(N11:N18,report_VBA_2!$K$1),"0")</f>
        <v>0</v>
      </c>
      <c r="O28" s="120">
        <f ca="1">IFERROR(CountCcolor(O11:O18,report_VBA_2!$K$1),"0")</f>
        <v>0</v>
      </c>
      <c r="P28" s="120">
        <f ca="1">IFERROR(CountCcolor(P11:P18,report_VBA_2!$K$1),"0")</f>
        <v>0</v>
      </c>
      <c r="Q28" s="120">
        <f ca="1">IFERROR(CountCcolor(Q11:Q18,report_VBA_2!$K$1),"0")</f>
        <v>0</v>
      </c>
      <c r="R28" s="120">
        <f ca="1">IFERROR(CountCcolor(R11:R18,report_VBA_2!$K$1),"0")</f>
        <v>0</v>
      </c>
      <c r="S28" s="120">
        <f ca="1">IFERROR(CountCcolor(S11:S18,report_VBA_2!$K$1),"0")</f>
        <v>0</v>
      </c>
      <c r="T28" s="120">
        <f ca="1">IFERROR(CountCcolor(T11:T18,report_VBA_2!$K$1),"0")</f>
        <v>0</v>
      </c>
      <c r="U28" s="120">
        <f ca="1">IFERROR(CountCcolor(U11:U18,report_VBA_2!$K$1),"0")</f>
        <v>0</v>
      </c>
      <c r="V28" s="120">
        <f ca="1">IFERROR(CountCcolor(V11:V18,report_VBA_2!$K$1),"0")</f>
        <v>0</v>
      </c>
      <c r="W28" s="120">
        <f ca="1">IFERROR(CountCcolor(W11:W18,report_VBA_2!$K$1),"0")</f>
        <v>0</v>
      </c>
      <c r="X28" s="120">
        <f ca="1">IFERROR(CountCcolor(X11:X18,report_VBA_2!$K$1),"0")</f>
        <v>0</v>
      </c>
      <c r="Y28" s="120">
        <f ca="1">IFERROR(CountCcolor(Y11:Y18,report_VBA_2!$K$1),"0")</f>
        <v>0</v>
      </c>
      <c r="Z28" s="120">
        <f ca="1">IFERROR(CountCcolor(Z11:Z18,report_VBA_2!$K$1),"0")</f>
        <v>0</v>
      </c>
      <c r="AA28" s="120">
        <f ca="1">IFERROR(CountCcolor(AA11:AA18,report_VBA_2!$K$1),"0")</f>
        <v>0</v>
      </c>
      <c r="AB28" s="120">
        <f ca="1">IFERROR(CountCcolor(AB11:AB18,report_VBA_2!$K$1),"0")</f>
        <v>0</v>
      </c>
      <c r="AC28" s="120">
        <f ca="1">IFERROR(CountCcolor(AC11:AC18,report_VBA_2!$K$1),"0")</f>
        <v>0</v>
      </c>
      <c r="AD28" s="120">
        <f ca="1">IFERROR(CountCcolor(AD11:AD18,report_VBA_2!$K$1),"0")</f>
        <v>0</v>
      </c>
      <c r="AE28" s="120">
        <f ca="1">IFERROR(CountCcolor(AE11:AE18,report_VBA_2!$K$1),"0")</f>
        <v>0</v>
      </c>
      <c r="AF28" s="120">
        <f ca="1">IFERROR(CountCcolor(AF11:AF18,report_VBA_2!$K$1),"0")</f>
        <v>0</v>
      </c>
      <c r="AG28" s="120">
        <f ca="1">IFERROR(CountCcolor(AG11:AG18,report_VBA_2!$K$1),"0")</f>
        <v>0</v>
      </c>
      <c r="AH28" s="120">
        <f ca="1">IFERROR(CountCcolor(AH11:AH18,report_VBA_2!$K$1),"0")</f>
        <v>0</v>
      </c>
      <c r="AI28" s="120">
        <f ca="1">IFERROR(CountCcolor(AI11:AI18,report_VBA_2!$K$1),"0")</f>
        <v>0</v>
      </c>
      <c r="AJ28" s="120">
        <f ca="1">IFERROR(CountCcolor(AJ11:AJ18,report_VBA_2!$K$1),"0")</f>
        <v>0</v>
      </c>
      <c r="AK28" s="120">
        <f ca="1">IFERROR(CountCcolor(AK11:AK18,report_VBA_2!$K$1),"0")</f>
        <v>0</v>
      </c>
      <c r="AL28" s="120">
        <f ca="1">IFERROR(CountCcolor(AL11:AL18,report_VBA_2!$K$1),"0")</f>
        <v>0</v>
      </c>
      <c r="AM28" s="120">
        <f ca="1">IFERROR(CountCcolor(AM11:AM18,report_VBA_2!$K$1),"0")</f>
        <v>0</v>
      </c>
      <c r="AN28" s="120">
        <f ca="1">IFERROR(CountCcolor(AN11:AN18,report_VBA_2!$K$1),"0")</f>
        <v>0</v>
      </c>
      <c r="AO28" s="120">
        <f ca="1">IFERROR(CountCcolor(AO11:AO18,report_VBA_2!$K$1),"0")</f>
        <v>0</v>
      </c>
      <c r="AP28" s="120">
        <f ca="1">IFERROR(CountCcolor(AP11:AP18,report_VBA_2!$K$1),"0")</f>
        <v>0</v>
      </c>
      <c r="AQ28" s="120">
        <f ca="1">IFERROR(CountCcolor(AQ11:AQ18,report_VBA_2!$K$1),"0")</f>
        <v>0</v>
      </c>
      <c r="AR28" s="119"/>
    </row>
    <row r="29" spans="2:44" hidden="1">
      <c r="B29" s="51"/>
      <c r="C29" s="49"/>
      <c r="D29" s="49"/>
      <c r="E29" s="52"/>
      <c r="F29" s="52"/>
      <c r="G29" s="52"/>
      <c r="H29" s="52"/>
      <c r="I29" s="52"/>
      <c r="J29" s="52"/>
      <c r="K29" s="52"/>
      <c r="L29" s="122" t="s">
        <v>122</v>
      </c>
      <c r="M29" s="120">
        <f ca="1">IFERROR(CountCcolor(M11:M18,report_VBA_2!$K$4),"0")</f>
        <v>0</v>
      </c>
      <c r="N29" s="120">
        <f ca="1">IFERROR(CountCcolor(N11:N18,report_VBA_2!$K$4),"0")</f>
        <v>0</v>
      </c>
      <c r="O29" s="120">
        <f ca="1">IFERROR(CountCcolor(O11:O18,report_VBA_2!$K$4),"0")</f>
        <v>0</v>
      </c>
      <c r="P29" s="120">
        <f ca="1">IFERROR(CountCcolor(P11:P18,report_VBA_2!$K$4),"0")</f>
        <v>0</v>
      </c>
      <c r="Q29" s="120">
        <f ca="1">IFERROR(CountCcolor(Q11:Q18,report_VBA_2!$K$4),"0")</f>
        <v>0</v>
      </c>
      <c r="R29" s="120">
        <f ca="1">IFERROR(CountCcolor(R11:R18,report_VBA_2!$K$4),"0")</f>
        <v>0</v>
      </c>
      <c r="S29" s="120">
        <f ca="1">IFERROR(CountCcolor(S11:S18,report_VBA_2!$K$4),"0")</f>
        <v>0</v>
      </c>
      <c r="T29" s="120">
        <f ca="1">IFERROR(CountCcolor(T11:T18,report_VBA_2!$K$4),"0")</f>
        <v>0</v>
      </c>
      <c r="U29" s="120">
        <f ca="1">IFERROR(CountCcolor(U11:U18,report_VBA_2!$K$4),"0")</f>
        <v>0</v>
      </c>
      <c r="V29" s="120">
        <f ca="1">IFERROR(CountCcolor(V11:V18,report_VBA_2!$K$4),"0")</f>
        <v>0</v>
      </c>
      <c r="W29" s="120">
        <f ca="1">IFERROR(CountCcolor(W11:W18,report_VBA_2!$K$4),"0")</f>
        <v>0</v>
      </c>
      <c r="X29" s="120">
        <f ca="1">IFERROR(CountCcolor(X11:X18,report_VBA_2!$K$4),"0")</f>
        <v>0</v>
      </c>
      <c r="Y29" s="120">
        <f ca="1">IFERROR(CountCcolor(Y11:Y18,report_VBA_2!$K$4),"0")</f>
        <v>0</v>
      </c>
      <c r="Z29" s="120">
        <f ca="1">IFERROR(CountCcolor(Z11:Z18,report_VBA_2!$K$4),"0")</f>
        <v>0</v>
      </c>
      <c r="AA29" s="120">
        <f ca="1">IFERROR(CountCcolor(AA11:AA18,report_VBA_2!$K$4),"0")</f>
        <v>0</v>
      </c>
      <c r="AB29" s="120">
        <f ca="1">IFERROR(CountCcolor(AB11:AB18,report_VBA_2!$K$4),"0")</f>
        <v>0</v>
      </c>
      <c r="AC29" s="120">
        <f ca="1">IFERROR(CountCcolor(AC11:AC18,report_VBA_2!$K$4),"0")</f>
        <v>0</v>
      </c>
      <c r="AD29" s="120">
        <f ca="1">IFERROR(CountCcolor(AD11:AD18,report_VBA_2!$K$4),"0")</f>
        <v>0</v>
      </c>
      <c r="AE29" s="120">
        <f ca="1">IFERROR(CountCcolor(AE11:AE18,report_VBA_2!$K$4),"0")</f>
        <v>0</v>
      </c>
      <c r="AF29" s="120">
        <f ca="1">IFERROR(CountCcolor(AF11:AF18,report_VBA_2!$K$4),"0")</f>
        <v>0</v>
      </c>
      <c r="AG29" s="120">
        <f ca="1">IFERROR(CountCcolor(AG11:AG18,report_VBA_2!$K$4),"0")</f>
        <v>0</v>
      </c>
      <c r="AH29" s="120">
        <f ca="1">IFERROR(CountCcolor(AH11:AH18,report_VBA_2!$K$4),"0")</f>
        <v>0</v>
      </c>
      <c r="AI29" s="120">
        <f ca="1">IFERROR(CountCcolor(AI11:AI18,report_VBA_2!$K$4),"0")</f>
        <v>0</v>
      </c>
      <c r="AJ29" s="120">
        <f ca="1">IFERROR(CountCcolor(AJ11:AJ18,report_VBA_2!$K$4),"0")</f>
        <v>0</v>
      </c>
      <c r="AK29" s="120">
        <f ca="1">IFERROR(CountCcolor(AK11:AK18,report_VBA_2!$K$4),"0")</f>
        <v>0</v>
      </c>
      <c r="AL29" s="120">
        <f ca="1">IFERROR(CountCcolor(AL11:AL18,report_VBA_2!$K$4),"0")</f>
        <v>0</v>
      </c>
      <c r="AM29" s="120">
        <f ca="1">IFERROR(CountCcolor(AM11:AM18,report_VBA_2!$K$4),"0")</f>
        <v>0</v>
      </c>
      <c r="AN29" s="120">
        <f ca="1">IFERROR(CountCcolor(AN11:AN18,report_VBA_2!$K$4),"0")</f>
        <v>0</v>
      </c>
      <c r="AO29" s="120">
        <f ca="1">IFERROR(CountCcolor(AO11:AO18,report_VBA_2!$K$4),"0")</f>
        <v>0</v>
      </c>
      <c r="AP29" s="120">
        <f ca="1">IFERROR(CountCcolor(AP11:AP18,report_VBA_2!$K$4),"0")</f>
        <v>0</v>
      </c>
      <c r="AQ29" s="120">
        <f ca="1">IFERROR(CountCcolor(AQ11:AQ18,report_VBA_2!$K$4),"0")</f>
        <v>0</v>
      </c>
      <c r="AR29" s="119"/>
    </row>
    <row r="30" spans="2:44" hidden="1">
      <c r="B30" s="51"/>
      <c r="C30" s="49"/>
      <c r="D30" s="49"/>
      <c r="E30" s="52"/>
      <c r="F30" s="52"/>
      <c r="G30" s="52"/>
      <c r="H30" s="52"/>
      <c r="I30" s="52"/>
      <c r="J30" s="52"/>
      <c r="K30" s="52"/>
      <c r="L30" s="122" t="s">
        <v>89</v>
      </c>
      <c r="M30" s="120">
        <f ca="1">IFERROR(CountCcolor(M19:M20,report_VBA_2!$K$2),"0")</f>
        <v>0</v>
      </c>
      <c r="N30" s="120">
        <f ca="1">IFERROR(CountCcolor(N19:N20,report_VBA_2!$K$2),"0")</f>
        <v>0</v>
      </c>
      <c r="O30" s="120">
        <f ca="1">IFERROR(CountCcolor(O19:O20,report_VBA_2!$K$2),"0")</f>
        <v>0</v>
      </c>
      <c r="P30" s="120">
        <f ca="1">IFERROR(CountCcolor(P19:P20,report_VBA_2!$K$2),"0")</f>
        <v>0</v>
      </c>
      <c r="Q30" s="120">
        <f ca="1">IFERROR(CountCcolor(Q19:Q20,report_VBA_2!$K$2),"0")</f>
        <v>0</v>
      </c>
      <c r="R30" s="120">
        <f ca="1">IFERROR(CountCcolor(R19:R20,report_VBA_2!$K$2),"0")</f>
        <v>0</v>
      </c>
      <c r="S30" s="120">
        <f ca="1">IFERROR(CountCcolor(S19:S20,report_VBA_2!$K$2),"0")</f>
        <v>0</v>
      </c>
      <c r="T30" s="120">
        <f ca="1">IFERROR(CountCcolor(T19:T20,report_VBA_2!$K$2),"0")</f>
        <v>0</v>
      </c>
      <c r="U30" s="120">
        <f ca="1">IFERROR(CountCcolor(U19:U20,report_VBA_2!$K$2),"0")</f>
        <v>0</v>
      </c>
      <c r="V30" s="120">
        <f ca="1">IFERROR(CountCcolor(V19:V20,report_VBA_2!$K$2),"0")</f>
        <v>0</v>
      </c>
      <c r="W30" s="120">
        <f ca="1">IFERROR(CountCcolor(W19:W20,report_VBA_2!$K$2),"0")</f>
        <v>0</v>
      </c>
      <c r="X30" s="120">
        <f ca="1">IFERROR(CountCcolor(X19:X20,report_VBA_2!$K$2),"0")</f>
        <v>0</v>
      </c>
      <c r="Y30" s="120">
        <f ca="1">IFERROR(CountCcolor(Y19:Y20,report_VBA_2!$K$2),"0")</f>
        <v>0</v>
      </c>
      <c r="Z30" s="120">
        <f ca="1">IFERROR(CountCcolor(Z19:Z20,report_VBA_2!$K$2),"0")</f>
        <v>0</v>
      </c>
      <c r="AA30" s="120">
        <f ca="1">IFERROR(CountCcolor(AA19:AA20,report_VBA_2!$K$2),"0")</f>
        <v>0</v>
      </c>
      <c r="AB30" s="120">
        <f ca="1">IFERROR(CountCcolor(AB19:AB20,report_VBA_2!$K$2),"0")</f>
        <v>0</v>
      </c>
      <c r="AC30" s="120">
        <f ca="1">IFERROR(CountCcolor(AC19:AC20,report_VBA_2!$K$2),"0")</f>
        <v>0</v>
      </c>
      <c r="AD30" s="120">
        <f ca="1">IFERROR(CountCcolor(AD19:AD20,report_VBA_2!$K$2),"0")</f>
        <v>0</v>
      </c>
      <c r="AE30" s="120">
        <f ca="1">IFERROR(CountCcolor(AE19:AE20,report_VBA_2!$K$2),"0")</f>
        <v>0</v>
      </c>
      <c r="AF30" s="120">
        <f ca="1">IFERROR(CountCcolor(AF19:AF20,report_VBA_2!$K$2),"0")</f>
        <v>0</v>
      </c>
      <c r="AG30" s="120">
        <f ca="1">IFERROR(CountCcolor(AG19:AG20,report_VBA_2!$K$2),"0")</f>
        <v>0</v>
      </c>
      <c r="AH30" s="120">
        <f ca="1">IFERROR(CountCcolor(AH19:AH20,report_VBA_2!$K$2),"0")</f>
        <v>0</v>
      </c>
      <c r="AI30" s="120">
        <f ca="1">IFERROR(CountCcolor(AI19:AI20,report_VBA_2!$K$2),"0")</f>
        <v>0</v>
      </c>
      <c r="AJ30" s="120">
        <f ca="1">IFERROR(CountCcolor(AJ19:AJ20,report_VBA_2!$K$2),"0")</f>
        <v>0</v>
      </c>
      <c r="AK30" s="120">
        <f ca="1">IFERROR(CountCcolor(AK19:AK20,report_VBA_2!$K$2),"0")</f>
        <v>0</v>
      </c>
      <c r="AL30" s="120">
        <f ca="1">IFERROR(CountCcolor(AL19:AL20,report_VBA_2!$K$2),"0")</f>
        <v>0</v>
      </c>
      <c r="AM30" s="120">
        <f ca="1">IFERROR(CountCcolor(AM19:AM20,report_VBA_2!$K$2),"0")</f>
        <v>0</v>
      </c>
      <c r="AN30" s="120">
        <f ca="1">IFERROR(CountCcolor(AN19:AN20,report_VBA_2!$K$2),"0")</f>
        <v>0</v>
      </c>
      <c r="AO30" s="120">
        <f ca="1">IFERROR(CountCcolor(AO19:AO20,report_VBA_2!$K$2),"0")</f>
        <v>0</v>
      </c>
      <c r="AP30" s="120">
        <f ca="1">IFERROR(CountCcolor(AP19:AP20,report_VBA_2!$K$2),"0")</f>
        <v>0</v>
      </c>
      <c r="AQ30" s="120">
        <f ca="1">IFERROR(CountCcolor(AQ19:AQ20,report_VBA_2!$K$2),"0")</f>
        <v>0</v>
      </c>
      <c r="AR30" s="119"/>
    </row>
    <row r="31" spans="2:44" hidden="1">
      <c r="B31" s="51"/>
      <c r="C31" s="49"/>
      <c r="D31" s="49"/>
      <c r="E31" s="52"/>
      <c r="F31" s="52"/>
      <c r="G31" s="52"/>
      <c r="H31" s="52"/>
      <c r="I31" s="52"/>
      <c r="J31" s="52"/>
      <c r="K31" s="52"/>
      <c r="L31" s="122" t="s">
        <v>88</v>
      </c>
      <c r="M31" s="120">
        <f ca="1">IFERROR(CountCcolor(M19:M20,report_VBA_2!$K$1),"0")</f>
        <v>0</v>
      </c>
      <c r="N31" s="120">
        <f ca="1">IFERROR(CountCcolor(N19:N20,report_VBA_2!$K$1),"0")</f>
        <v>0</v>
      </c>
      <c r="O31" s="120">
        <f ca="1">IFERROR(CountCcolor(O19:O20,report_VBA_2!$K$1),"0")</f>
        <v>0</v>
      </c>
      <c r="P31" s="120">
        <f ca="1">IFERROR(CountCcolor(P19:P20,report_VBA_2!$K$1),"0")</f>
        <v>0</v>
      </c>
      <c r="Q31" s="120">
        <f ca="1">IFERROR(CountCcolor(Q19:Q20,report_VBA_2!$K$1),"0")</f>
        <v>0</v>
      </c>
      <c r="R31" s="120">
        <f ca="1">IFERROR(CountCcolor(R19:R20,report_VBA_2!$K$1),"0")</f>
        <v>0</v>
      </c>
      <c r="S31" s="120">
        <f ca="1">IFERROR(CountCcolor(S19:S20,report_VBA_2!$K$1),"0")</f>
        <v>0</v>
      </c>
      <c r="T31" s="120">
        <f ca="1">IFERROR(CountCcolor(T19:T20,report_VBA_2!$K$1),"0")</f>
        <v>0</v>
      </c>
      <c r="U31" s="120">
        <f ca="1">IFERROR(CountCcolor(U19:U20,report_VBA_2!$K$1),"0")</f>
        <v>0</v>
      </c>
      <c r="V31" s="120">
        <f ca="1">IFERROR(CountCcolor(V19:V20,report_VBA_2!$K$1),"0")</f>
        <v>0</v>
      </c>
      <c r="W31" s="120">
        <f ca="1">IFERROR(CountCcolor(W19:W20,report_VBA_2!$K$1),"0")</f>
        <v>0</v>
      </c>
      <c r="X31" s="120">
        <f ca="1">IFERROR(CountCcolor(X19:X20,report_VBA_2!$K$1),"0")</f>
        <v>0</v>
      </c>
      <c r="Y31" s="120">
        <f ca="1">IFERROR(CountCcolor(Y19:Y20,report_VBA_2!$K$1),"0")</f>
        <v>0</v>
      </c>
      <c r="Z31" s="120">
        <f ca="1">IFERROR(CountCcolor(Z19:Z20,report_VBA_2!$K$1),"0")</f>
        <v>0</v>
      </c>
      <c r="AA31" s="120">
        <f ca="1">IFERROR(CountCcolor(AA19:AA20,report_VBA_2!$K$1),"0")</f>
        <v>0</v>
      </c>
      <c r="AB31" s="120">
        <f ca="1">IFERROR(CountCcolor(AB19:AB20,report_VBA_2!$K$1),"0")</f>
        <v>0</v>
      </c>
      <c r="AC31" s="120">
        <f ca="1">IFERROR(CountCcolor(AC19:AC20,report_VBA_2!$K$1),"0")</f>
        <v>0</v>
      </c>
      <c r="AD31" s="120">
        <f ca="1">IFERROR(CountCcolor(AD19:AD20,report_VBA_2!$K$1),"0")</f>
        <v>0</v>
      </c>
      <c r="AE31" s="120">
        <f ca="1">IFERROR(CountCcolor(AE19:AE20,report_VBA_2!$K$1),"0")</f>
        <v>0</v>
      </c>
      <c r="AF31" s="120">
        <f ca="1">IFERROR(CountCcolor(AF19:AF20,report_VBA_2!$K$1),"0")</f>
        <v>0</v>
      </c>
      <c r="AG31" s="120">
        <f ca="1">IFERROR(CountCcolor(AG19:AG20,report_VBA_2!$K$1),"0")</f>
        <v>0</v>
      </c>
      <c r="AH31" s="120">
        <f ca="1">IFERROR(CountCcolor(AH19:AH20,report_VBA_2!$K$1),"0")</f>
        <v>0</v>
      </c>
      <c r="AI31" s="120">
        <f ca="1">IFERROR(CountCcolor(AI19:AI20,report_VBA_2!$K$1),"0")</f>
        <v>0</v>
      </c>
      <c r="AJ31" s="120">
        <f ca="1">IFERROR(CountCcolor(AJ19:AJ20,report_VBA_2!$K$1),"0")</f>
        <v>0</v>
      </c>
      <c r="AK31" s="120">
        <f ca="1">IFERROR(CountCcolor(AK19:AK20,report_VBA_2!$K$1),"0")</f>
        <v>0</v>
      </c>
      <c r="AL31" s="120">
        <f ca="1">IFERROR(CountCcolor(AL19:AL20,report_VBA_2!$K$1),"0")</f>
        <v>0</v>
      </c>
      <c r="AM31" s="120">
        <f ca="1">IFERROR(CountCcolor(AM19:AM20,report_VBA_2!$K$1),"0")</f>
        <v>0</v>
      </c>
      <c r="AN31" s="120">
        <f ca="1">IFERROR(CountCcolor(AN19:AN20,report_VBA_2!$K$1),"0")</f>
        <v>0</v>
      </c>
      <c r="AO31" s="120">
        <f ca="1">IFERROR(CountCcolor(AO19:AO20,report_VBA_2!$K$1),"0")</f>
        <v>0</v>
      </c>
      <c r="AP31" s="120">
        <f ca="1">IFERROR(CountCcolor(AP19:AP20,report_VBA_2!$K$1),"0")</f>
        <v>0</v>
      </c>
      <c r="AQ31" s="120">
        <f ca="1">IFERROR(CountCcolor(AQ19:AQ20,report_VBA_2!$K$1),"0")</f>
        <v>0</v>
      </c>
      <c r="AR31" s="119"/>
    </row>
    <row r="32" spans="2:44" hidden="1">
      <c r="B32" s="51"/>
      <c r="C32" s="49"/>
      <c r="D32" s="49"/>
      <c r="E32" s="52"/>
      <c r="F32" s="52"/>
      <c r="G32" s="52"/>
      <c r="H32" s="52"/>
      <c r="I32" s="52"/>
      <c r="J32" s="52"/>
      <c r="K32" s="52"/>
      <c r="L32" s="122" t="s">
        <v>123</v>
      </c>
      <c r="M32" s="120">
        <f ca="1">IFERROR(CountCcolor(M19:M20,report_VBA_2!$K$4),"0")</f>
        <v>0</v>
      </c>
      <c r="N32" s="120">
        <f ca="1">IFERROR(CountCcolor(N19:N20,report_VBA_2!$K$4),"0")</f>
        <v>0</v>
      </c>
      <c r="O32" s="120">
        <f ca="1">IFERROR(CountCcolor(O19:O20,report_VBA_2!$K$4),"0")</f>
        <v>0</v>
      </c>
      <c r="P32" s="120">
        <f ca="1">IFERROR(CountCcolor(P19:P20,report_VBA_2!$K$4),"0")</f>
        <v>0</v>
      </c>
      <c r="Q32" s="120">
        <f ca="1">IFERROR(CountCcolor(Q19:Q20,report_VBA_2!$K$4),"0")</f>
        <v>0</v>
      </c>
      <c r="R32" s="120">
        <f ca="1">IFERROR(CountCcolor(R19:R20,report_VBA_2!$K$4),"0")</f>
        <v>0</v>
      </c>
      <c r="S32" s="120">
        <f ca="1">IFERROR(CountCcolor(S19:S20,report_VBA_2!$K$4),"0")</f>
        <v>0</v>
      </c>
      <c r="T32" s="120">
        <f ca="1">IFERROR(CountCcolor(T19:T20,report_VBA_2!$K$4),"0")</f>
        <v>0</v>
      </c>
      <c r="U32" s="120">
        <f ca="1">IFERROR(CountCcolor(U19:U20,report_VBA_2!$K$4),"0")</f>
        <v>0</v>
      </c>
      <c r="V32" s="120">
        <f ca="1">IFERROR(CountCcolor(V19:V20,report_VBA_2!$K$4),"0")</f>
        <v>0</v>
      </c>
      <c r="W32" s="120">
        <f ca="1">IFERROR(CountCcolor(W19:W20,report_VBA_2!$K$4),"0")</f>
        <v>0</v>
      </c>
      <c r="X32" s="120">
        <f ca="1">IFERROR(CountCcolor(X19:X20,report_VBA_2!$K$4),"0")</f>
        <v>0</v>
      </c>
      <c r="Y32" s="120">
        <f ca="1">IFERROR(CountCcolor(Y19:Y20,report_VBA_2!$K$4),"0")</f>
        <v>0</v>
      </c>
      <c r="Z32" s="120">
        <f ca="1">IFERROR(CountCcolor(Z19:Z20,report_VBA_2!$K$4),"0")</f>
        <v>0</v>
      </c>
      <c r="AA32" s="120">
        <f ca="1">IFERROR(CountCcolor(AA19:AA20,report_VBA_2!$K$4),"0")</f>
        <v>0</v>
      </c>
      <c r="AB32" s="120">
        <f ca="1">IFERROR(CountCcolor(AB19:AB20,report_VBA_2!$K$4),"0")</f>
        <v>0</v>
      </c>
      <c r="AC32" s="120">
        <f ca="1">IFERROR(CountCcolor(AC19:AC20,report_VBA_2!$K$4),"0")</f>
        <v>0</v>
      </c>
      <c r="AD32" s="120">
        <f ca="1">IFERROR(CountCcolor(AD19:AD20,report_VBA_2!$K$4),"0")</f>
        <v>0</v>
      </c>
      <c r="AE32" s="120">
        <f ca="1">IFERROR(CountCcolor(AE19:AE20,report_VBA_2!$K$4),"0")</f>
        <v>0</v>
      </c>
      <c r="AF32" s="120">
        <f ca="1">IFERROR(CountCcolor(AF19:AF20,report_VBA_2!$K$4),"0")</f>
        <v>0</v>
      </c>
      <c r="AG32" s="120">
        <f ca="1">IFERROR(CountCcolor(AG19:AG20,report_VBA_2!$K$4),"0")</f>
        <v>0</v>
      </c>
      <c r="AH32" s="120">
        <f ca="1">IFERROR(CountCcolor(AH19:AH20,report_VBA_2!$K$4),"0")</f>
        <v>0</v>
      </c>
      <c r="AI32" s="120">
        <f ca="1">IFERROR(CountCcolor(AI19:AI20,report_VBA_2!$K$4),"0")</f>
        <v>0</v>
      </c>
      <c r="AJ32" s="120">
        <f ca="1">IFERROR(CountCcolor(AJ19:AJ20,report_VBA_2!$K$4),"0")</f>
        <v>0</v>
      </c>
      <c r="AK32" s="120">
        <f ca="1">IFERROR(CountCcolor(AK19:AK20,report_VBA_2!$K$4),"0")</f>
        <v>0</v>
      </c>
      <c r="AL32" s="120">
        <f ca="1">IFERROR(CountCcolor(AL19:AL20,report_VBA_2!$K$4),"0")</f>
        <v>0</v>
      </c>
      <c r="AM32" s="120">
        <f ca="1">IFERROR(CountCcolor(AM19:AM20,report_VBA_2!$K$4),"0")</f>
        <v>0</v>
      </c>
      <c r="AN32" s="120">
        <f ca="1">IFERROR(CountCcolor(AN19:AN20,report_VBA_2!$K$4),"0")</f>
        <v>0</v>
      </c>
      <c r="AO32" s="120">
        <f ca="1">IFERROR(CountCcolor(AO19:AO20,report_VBA_2!$K$4),"0")</f>
        <v>0</v>
      </c>
      <c r="AP32" s="120">
        <f ca="1">IFERROR(CountCcolor(AP19:AP20,report_VBA_2!$K$4),"0")</f>
        <v>0</v>
      </c>
      <c r="AQ32" s="120">
        <f ca="1">IFERROR(CountCcolor(AQ19:AQ20,report_VBA_2!$K$4),"0")</f>
        <v>0</v>
      </c>
      <c r="AR32" s="119"/>
    </row>
    <row r="33" spans="2:44" ht="15" thickBot="1">
      <c r="B33" s="51"/>
      <c r="C33" s="49"/>
      <c r="D33" s="49"/>
      <c r="E33" s="52"/>
      <c r="F33" s="52"/>
      <c r="G33" s="52"/>
      <c r="H33" s="52"/>
      <c r="I33" s="52"/>
      <c r="J33" s="52"/>
      <c r="K33" s="52"/>
      <c r="L33" s="49"/>
      <c r="M33" s="186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53"/>
    </row>
    <row r="34" spans="2:44">
      <c r="B34" s="51"/>
      <c r="C34" s="49"/>
      <c r="D34" s="49"/>
      <c r="E34" s="140"/>
      <c r="F34" s="140"/>
      <c r="G34" s="140"/>
      <c r="H34" s="145"/>
      <c r="I34" s="141"/>
      <c r="J34" s="141"/>
      <c r="K34" s="152"/>
      <c r="L34" s="65" t="s">
        <v>140</v>
      </c>
      <c r="M34" s="133"/>
      <c r="N34" s="128"/>
      <c r="O34" s="128"/>
      <c r="P34" s="128"/>
      <c r="Q34" s="128"/>
      <c r="R34" s="128"/>
      <c r="S34" s="128"/>
      <c r="T34" s="128"/>
      <c r="U34" s="128"/>
      <c r="V34" s="128"/>
      <c r="W34" s="128"/>
      <c r="X34" s="128"/>
      <c r="Y34" s="128"/>
      <c r="Z34" s="128"/>
      <c r="AA34" s="128"/>
      <c r="AB34" s="128"/>
      <c r="AC34" s="128"/>
      <c r="AD34" s="128"/>
      <c r="AE34" s="128"/>
      <c r="AF34" s="128"/>
      <c r="AG34" s="128"/>
      <c r="AH34" s="128"/>
      <c r="AI34" s="128"/>
      <c r="AJ34" s="128"/>
      <c r="AK34" s="128"/>
      <c r="AL34" s="128"/>
      <c r="AM34" s="128"/>
      <c r="AN34" s="128"/>
      <c r="AO34" s="128"/>
      <c r="AP34" s="128"/>
      <c r="AQ34" s="128"/>
      <c r="AR34" s="53"/>
    </row>
    <row r="35" spans="2:44" ht="15" thickBot="1">
      <c r="B35" s="51"/>
      <c r="C35" s="49"/>
      <c r="D35" s="49"/>
      <c r="E35" s="148"/>
      <c r="F35" s="148"/>
      <c r="G35" s="148"/>
      <c r="H35" s="149"/>
      <c r="I35" s="150"/>
      <c r="J35" s="150"/>
      <c r="K35" s="151"/>
      <c r="L35" s="129" t="s">
        <v>141</v>
      </c>
      <c r="M35" s="133"/>
      <c r="N35" s="128"/>
      <c r="O35" s="128"/>
      <c r="P35" s="128"/>
      <c r="Q35" s="128"/>
      <c r="R35" s="128"/>
      <c r="S35" s="128"/>
      <c r="T35" s="128"/>
      <c r="U35" s="128"/>
      <c r="V35" s="128"/>
      <c r="W35" s="128"/>
      <c r="X35" s="128"/>
      <c r="Y35" s="128"/>
      <c r="Z35" s="128"/>
      <c r="AA35" s="128"/>
      <c r="AB35" s="128"/>
      <c r="AC35" s="128"/>
      <c r="AD35" s="128"/>
      <c r="AE35" s="128"/>
      <c r="AF35" s="128"/>
      <c r="AG35" s="128"/>
      <c r="AH35" s="128"/>
      <c r="AI35" s="128"/>
      <c r="AJ35" s="128"/>
      <c r="AK35" s="128"/>
      <c r="AL35" s="128"/>
      <c r="AM35" s="128"/>
      <c r="AN35" s="128"/>
      <c r="AO35" s="128"/>
      <c r="AP35" s="128"/>
      <c r="AQ35" s="128"/>
      <c r="AR35" s="53"/>
    </row>
    <row r="36" spans="2:44">
      <c r="B36" s="51"/>
      <c r="C36" s="34" t="s">
        <v>165</v>
      </c>
      <c r="D36" s="77" t="s">
        <v>7</v>
      </c>
      <c r="E36" s="148"/>
      <c r="F36" s="148"/>
      <c r="G36" s="148"/>
      <c r="H36" s="149"/>
      <c r="I36" s="150"/>
      <c r="J36" s="150"/>
      <c r="K36" s="151"/>
      <c r="L36" s="66" t="s">
        <v>142</v>
      </c>
      <c r="M36" s="133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  <c r="AF36" s="128"/>
      <c r="AG36" s="128"/>
      <c r="AH36" s="128"/>
      <c r="AI36" s="128"/>
      <c r="AJ36" s="128"/>
      <c r="AK36" s="128"/>
      <c r="AL36" s="128"/>
      <c r="AM36" s="128"/>
      <c r="AN36" s="128"/>
      <c r="AO36" s="128"/>
      <c r="AP36" s="128"/>
      <c r="AQ36" s="128"/>
      <c r="AR36" s="53"/>
    </row>
    <row r="37" spans="2:44" ht="15" thickBot="1">
      <c r="B37" s="51"/>
      <c r="C37" s="35" t="s">
        <v>24</v>
      </c>
      <c r="D37" s="78">
        <v>2</v>
      </c>
      <c r="E37" s="148"/>
      <c r="F37" s="148"/>
      <c r="G37" s="148"/>
      <c r="H37" s="149"/>
      <c r="I37" s="150"/>
      <c r="J37" s="150"/>
      <c r="K37" s="148"/>
      <c r="L37" s="66"/>
      <c r="M37" s="133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8"/>
      <c r="AE37" s="128"/>
      <c r="AF37" s="128"/>
      <c r="AG37" s="128"/>
      <c r="AH37" s="128"/>
      <c r="AI37" s="128"/>
      <c r="AJ37" s="128"/>
      <c r="AK37" s="128"/>
      <c r="AL37" s="128"/>
      <c r="AM37" s="128"/>
      <c r="AN37" s="128"/>
      <c r="AO37" s="128"/>
      <c r="AP37" s="128"/>
      <c r="AQ37" s="128"/>
      <c r="AR37" s="53"/>
    </row>
    <row r="38" spans="2:44">
      <c r="B38" s="51"/>
      <c r="C38" s="49"/>
      <c r="D38" s="49"/>
      <c r="E38" s="149"/>
      <c r="F38" s="150"/>
      <c r="G38" s="151"/>
      <c r="H38" s="149"/>
      <c r="I38" s="150"/>
      <c r="J38" s="150"/>
      <c r="K38" s="151"/>
      <c r="L38" s="130"/>
      <c r="M38" s="133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8"/>
      <c r="AE38" s="128"/>
      <c r="AF38" s="128"/>
      <c r="AG38" s="128"/>
      <c r="AH38" s="128"/>
      <c r="AI38" s="128"/>
      <c r="AJ38" s="128"/>
      <c r="AK38" s="128"/>
      <c r="AL38" s="128"/>
      <c r="AM38" s="128"/>
      <c r="AN38" s="128"/>
      <c r="AO38" s="128"/>
      <c r="AP38" s="128"/>
      <c r="AQ38" s="128"/>
      <c r="AR38" s="53"/>
    </row>
    <row r="39" spans="2:44">
      <c r="B39" s="51"/>
      <c r="C39" s="49"/>
      <c r="D39" s="49"/>
      <c r="E39" s="149"/>
      <c r="F39" s="150"/>
      <c r="G39" s="151"/>
      <c r="H39" s="149"/>
      <c r="I39" s="150"/>
      <c r="J39" s="149"/>
      <c r="K39" s="151"/>
      <c r="L39" s="66"/>
      <c r="M39" s="133"/>
      <c r="N39" s="128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8"/>
      <c r="AE39" s="128"/>
      <c r="AF39" s="128"/>
      <c r="AG39" s="128"/>
      <c r="AH39" s="128"/>
      <c r="AI39" s="128"/>
      <c r="AJ39" s="128"/>
      <c r="AK39" s="128"/>
      <c r="AL39" s="128"/>
      <c r="AM39" s="128"/>
      <c r="AN39" s="128"/>
      <c r="AO39" s="128"/>
      <c r="AP39" s="128"/>
      <c r="AQ39" s="128"/>
      <c r="AR39" s="53"/>
    </row>
    <row r="40" spans="2:44">
      <c r="B40" s="51"/>
      <c r="C40" s="49"/>
      <c r="D40" s="49"/>
      <c r="E40" s="149"/>
      <c r="F40" s="150"/>
      <c r="G40" s="151"/>
      <c r="H40" s="149"/>
      <c r="I40" s="150"/>
      <c r="J40" s="149"/>
      <c r="K40" s="148"/>
      <c r="L40" s="66"/>
      <c r="M40" s="133"/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128"/>
      <c r="Y40" s="128"/>
      <c r="Z40" s="128"/>
      <c r="AA40" s="128"/>
      <c r="AB40" s="128"/>
      <c r="AC40" s="128"/>
      <c r="AD40" s="128"/>
      <c r="AE40" s="128"/>
      <c r="AF40" s="128"/>
      <c r="AG40" s="128"/>
      <c r="AH40" s="128"/>
      <c r="AI40" s="128"/>
      <c r="AJ40" s="128"/>
      <c r="AK40" s="128"/>
      <c r="AL40" s="128"/>
      <c r="AM40" s="128"/>
      <c r="AN40" s="128"/>
      <c r="AO40" s="128"/>
      <c r="AP40" s="128"/>
      <c r="AQ40" s="128"/>
      <c r="AR40" s="53"/>
    </row>
    <row r="41" spans="2:44">
      <c r="B41" s="51"/>
      <c r="C41" s="49"/>
      <c r="D41" s="49"/>
      <c r="E41" s="147"/>
      <c r="F41" s="144"/>
      <c r="G41" s="143"/>
      <c r="H41" s="147"/>
      <c r="I41" s="144"/>
      <c r="J41" s="147"/>
      <c r="K41" s="143"/>
      <c r="L41" s="66"/>
      <c r="M41" s="133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28"/>
      <c r="AF41" s="128"/>
      <c r="AG41" s="128"/>
      <c r="AH41" s="128"/>
      <c r="AI41" s="128"/>
      <c r="AJ41" s="128"/>
      <c r="AK41" s="128"/>
      <c r="AL41" s="128"/>
      <c r="AM41" s="128"/>
      <c r="AN41" s="128"/>
      <c r="AO41" s="128"/>
      <c r="AP41" s="128"/>
      <c r="AQ41" s="128"/>
      <c r="AR41" s="53"/>
    </row>
    <row r="42" spans="2:44">
      <c r="B42" s="51"/>
      <c r="C42" s="49"/>
      <c r="D42" s="49"/>
      <c r="E42" s="149"/>
      <c r="F42" s="150"/>
      <c r="G42" s="151"/>
      <c r="H42" s="149"/>
      <c r="I42" s="150"/>
      <c r="J42" s="149"/>
      <c r="K42" s="151"/>
      <c r="L42" s="66"/>
      <c r="M42" s="133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28"/>
      <c r="AF42" s="128"/>
      <c r="AG42" s="128"/>
      <c r="AH42" s="128"/>
      <c r="AI42" s="128"/>
      <c r="AJ42" s="128"/>
      <c r="AK42" s="128"/>
      <c r="AL42" s="128"/>
      <c r="AM42" s="128"/>
      <c r="AN42" s="128"/>
      <c r="AO42" s="128"/>
      <c r="AP42" s="128"/>
      <c r="AQ42" s="128"/>
      <c r="AR42" s="53"/>
    </row>
    <row r="43" spans="2:44">
      <c r="B43" s="51"/>
      <c r="C43" s="49"/>
      <c r="D43" s="49"/>
      <c r="E43" s="147"/>
      <c r="F43" s="144"/>
      <c r="G43" s="143"/>
      <c r="H43" s="147"/>
      <c r="I43" s="144"/>
      <c r="J43" s="147"/>
      <c r="K43" s="143"/>
      <c r="L43" s="66"/>
      <c r="M43" s="133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28"/>
      <c r="AF43" s="128"/>
      <c r="AG43" s="128"/>
      <c r="AH43" s="128"/>
      <c r="AI43" s="128"/>
      <c r="AJ43" s="128"/>
      <c r="AK43" s="128"/>
      <c r="AL43" s="128"/>
      <c r="AM43" s="128"/>
      <c r="AN43" s="128"/>
      <c r="AO43" s="128"/>
      <c r="AP43" s="128"/>
      <c r="AQ43" s="128"/>
      <c r="AR43" s="53"/>
    </row>
    <row r="44" spans="2:44">
      <c r="B44" s="51"/>
      <c r="C44" s="49"/>
      <c r="D44" s="49"/>
      <c r="E44" s="146"/>
      <c r="F44" s="142"/>
      <c r="G44" s="124"/>
      <c r="H44" s="146"/>
      <c r="I44" s="142"/>
      <c r="J44" s="146"/>
      <c r="K44" s="124"/>
      <c r="L44" s="61"/>
      <c r="M44" s="133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28"/>
      <c r="AF44" s="128"/>
      <c r="AG44" s="128"/>
      <c r="AH44" s="128"/>
      <c r="AI44" s="128"/>
      <c r="AJ44" s="128"/>
      <c r="AK44" s="128"/>
      <c r="AL44" s="128"/>
      <c r="AM44" s="128"/>
      <c r="AN44" s="128"/>
      <c r="AO44" s="128"/>
      <c r="AP44" s="128"/>
      <c r="AQ44" s="128"/>
      <c r="AR44" s="53"/>
    </row>
    <row r="45" spans="2:44" ht="15" thickBot="1">
      <c r="B45" s="51"/>
      <c r="C45" s="49"/>
      <c r="D45" s="49"/>
      <c r="E45" s="149"/>
      <c r="F45" s="150"/>
      <c r="G45" s="151"/>
      <c r="H45" s="149"/>
      <c r="I45" s="150"/>
      <c r="J45" s="149"/>
      <c r="K45" s="151"/>
      <c r="L45" s="70"/>
      <c r="M45" s="133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  <c r="AI45" s="128"/>
      <c r="AJ45" s="128"/>
      <c r="AK45" s="128"/>
      <c r="AL45" s="128"/>
      <c r="AM45" s="128"/>
      <c r="AN45" s="128"/>
      <c r="AO45" s="128"/>
      <c r="AP45" s="128"/>
      <c r="AQ45" s="128"/>
      <c r="AR45" s="53"/>
    </row>
    <row r="46" spans="2:44">
      <c r="B46" s="51"/>
      <c r="C46" s="49"/>
      <c r="D46" s="49"/>
      <c r="E46" s="52"/>
      <c r="F46" s="52"/>
      <c r="G46" s="52"/>
      <c r="H46" s="52"/>
      <c r="I46" s="52"/>
      <c r="J46" s="52"/>
      <c r="K46" s="52"/>
      <c r="L46" s="69" t="s">
        <v>52</v>
      </c>
      <c r="M46" s="134">
        <f ca="1">M49+M50+M51</f>
        <v>0</v>
      </c>
      <c r="N46" s="134">
        <f t="shared" ref="N46:AQ46" ca="1" si="6">N49+N50+N51</f>
        <v>0</v>
      </c>
      <c r="O46" s="134">
        <f t="shared" ca="1" si="6"/>
        <v>0</v>
      </c>
      <c r="P46" s="134">
        <f t="shared" ca="1" si="6"/>
        <v>0</v>
      </c>
      <c r="Q46" s="134">
        <f t="shared" ca="1" si="6"/>
        <v>0</v>
      </c>
      <c r="R46" s="134">
        <f t="shared" ca="1" si="6"/>
        <v>0</v>
      </c>
      <c r="S46" s="134">
        <f t="shared" ca="1" si="6"/>
        <v>0</v>
      </c>
      <c r="T46" s="134">
        <f t="shared" ca="1" si="6"/>
        <v>0</v>
      </c>
      <c r="U46" s="134">
        <f t="shared" ca="1" si="6"/>
        <v>0</v>
      </c>
      <c r="V46" s="134">
        <f t="shared" ca="1" si="6"/>
        <v>0</v>
      </c>
      <c r="W46" s="134">
        <f t="shared" ca="1" si="6"/>
        <v>0</v>
      </c>
      <c r="X46" s="134">
        <f t="shared" ca="1" si="6"/>
        <v>0</v>
      </c>
      <c r="Y46" s="134">
        <f t="shared" ca="1" si="6"/>
        <v>0</v>
      </c>
      <c r="Z46" s="134">
        <f t="shared" ca="1" si="6"/>
        <v>0</v>
      </c>
      <c r="AA46" s="134">
        <f t="shared" ca="1" si="6"/>
        <v>0</v>
      </c>
      <c r="AB46" s="134">
        <f t="shared" ca="1" si="6"/>
        <v>0</v>
      </c>
      <c r="AC46" s="134">
        <f t="shared" ca="1" si="6"/>
        <v>0</v>
      </c>
      <c r="AD46" s="134">
        <f t="shared" ca="1" si="6"/>
        <v>0</v>
      </c>
      <c r="AE46" s="134">
        <f t="shared" ca="1" si="6"/>
        <v>0</v>
      </c>
      <c r="AF46" s="134">
        <f t="shared" ca="1" si="6"/>
        <v>0</v>
      </c>
      <c r="AG46" s="134">
        <f t="shared" ca="1" si="6"/>
        <v>0</v>
      </c>
      <c r="AH46" s="134">
        <f t="shared" ca="1" si="6"/>
        <v>0</v>
      </c>
      <c r="AI46" s="134">
        <f t="shared" ca="1" si="6"/>
        <v>0</v>
      </c>
      <c r="AJ46" s="134">
        <f t="shared" ca="1" si="6"/>
        <v>0</v>
      </c>
      <c r="AK46" s="134">
        <f t="shared" ca="1" si="6"/>
        <v>0</v>
      </c>
      <c r="AL46" s="134">
        <f t="shared" ca="1" si="6"/>
        <v>0</v>
      </c>
      <c r="AM46" s="134">
        <f t="shared" ca="1" si="6"/>
        <v>0</v>
      </c>
      <c r="AN46" s="134">
        <f t="shared" ca="1" si="6"/>
        <v>0</v>
      </c>
      <c r="AO46" s="134">
        <f t="shared" ca="1" si="6"/>
        <v>0</v>
      </c>
      <c r="AP46" s="134">
        <f t="shared" ca="1" si="6"/>
        <v>0</v>
      </c>
      <c r="AQ46" s="134">
        <f t="shared" ca="1" si="6"/>
        <v>0</v>
      </c>
      <c r="AR46" s="53"/>
    </row>
    <row r="47" spans="2:44">
      <c r="B47" s="51"/>
      <c r="C47" s="49"/>
      <c r="D47" s="49"/>
      <c r="E47" s="52"/>
      <c r="F47" s="52"/>
      <c r="G47" s="52"/>
      <c r="H47" s="52"/>
      <c r="I47" s="52"/>
      <c r="J47" s="52"/>
      <c r="K47" s="52"/>
      <c r="L47" s="63" t="s">
        <v>49</v>
      </c>
      <c r="M47" s="134">
        <f ca="1">M52+M53+M54</f>
        <v>0</v>
      </c>
      <c r="N47" s="134">
        <f t="shared" ref="N47:AQ47" ca="1" si="7">N52+N53+N54</f>
        <v>0</v>
      </c>
      <c r="O47" s="134">
        <f t="shared" ca="1" si="7"/>
        <v>0</v>
      </c>
      <c r="P47" s="134">
        <f t="shared" ca="1" si="7"/>
        <v>0</v>
      </c>
      <c r="Q47" s="134">
        <f t="shared" ca="1" si="7"/>
        <v>0</v>
      </c>
      <c r="R47" s="134">
        <f t="shared" ca="1" si="7"/>
        <v>0</v>
      </c>
      <c r="S47" s="134">
        <f t="shared" ca="1" si="7"/>
        <v>0</v>
      </c>
      <c r="T47" s="134">
        <f t="shared" ca="1" si="7"/>
        <v>0</v>
      </c>
      <c r="U47" s="134">
        <f t="shared" ca="1" si="7"/>
        <v>0</v>
      </c>
      <c r="V47" s="134">
        <f t="shared" ca="1" si="7"/>
        <v>0</v>
      </c>
      <c r="W47" s="134">
        <f t="shared" ca="1" si="7"/>
        <v>0</v>
      </c>
      <c r="X47" s="134">
        <f t="shared" ca="1" si="7"/>
        <v>0</v>
      </c>
      <c r="Y47" s="134">
        <f t="shared" ca="1" si="7"/>
        <v>0</v>
      </c>
      <c r="Z47" s="134">
        <f t="shared" ca="1" si="7"/>
        <v>0</v>
      </c>
      <c r="AA47" s="134">
        <f t="shared" ca="1" si="7"/>
        <v>0</v>
      </c>
      <c r="AB47" s="134">
        <f t="shared" ca="1" si="7"/>
        <v>0</v>
      </c>
      <c r="AC47" s="134">
        <f t="shared" ca="1" si="7"/>
        <v>0</v>
      </c>
      <c r="AD47" s="134">
        <f t="shared" ca="1" si="7"/>
        <v>0</v>
      </c>
      <c r="AE47" s="134">
        <f t="shared" ca="1" si="7"/>
        <v>0</v>
      </c>
      <c r="AF47" s="134">
        <f t="shared" ca="1" si="7"/>
        <v>0</v>
      </c>
      <c r="AG47" s="134">
        <f t="shared" ca="1" si="7"/>
        <v>0</v>
      </c>
      <c r="AH47" s="134">
        <f t="shared" ca="1" si="7"/>
        <v>0</v>
      </c>
      <c r="AI47" s="134">
        <f t="shared" ca="1" si="7"/>
        <v>0</v>
      </c>
      <c r="AJ47" s="134">
        <f t="shared" ca="1" si="7"/>
        <v>0</v>
      </c>
      <c r="AK47" s="134">
        <f t="shared" ca="1" si="7"/>
        <v>0</v>
      </c>
      <c r="AL47" s="134">
        <f t="shared" ca="1" si="7"/>
        <v>0</v>
      </c>
      <c r="AM47" s="134">
        <f t="shared" ca="1" si="7"/>
        <v>0</v>
      </c>
      <c r="AN47" s="134">
        <f t="shared" ca="1" si="7"/>
        <v>0</v>
      </c>
      <c r="AO47" s="134">
        <f t="shared" ca="1" si="7"/>
        <v>0</v>
      </c>
      <c r="AP47" s="134">
        <f t="shared" ca="1" si="7"/>
        <v>0</v>
      </c>
      <c r="AQ47" s="134">
        <f t="shared" ca="1" si="7"/>
        <v>0</v>
      </c>
      <c r="AR47" s="53"/>
    </row>
    <row r="48" spans="2:44" ht="15" thickBot="1">
      <c r="B48" s="51"/>
      <c r="C48" s="49"/>
      <c r="D48" s="49"/>
      <c r="E48" s="52"/>
      <c r="F48" s="52"/>
      <c r="G48" s="52"/>
      <c r="H48" s="52"/>
      <c r="I48" s="52"/>
      <c r="J48" s="52"/>
      <c r="K48" s="52"/>
      <c r="L48" s="64" t="s">
        <v>53</v>
      </c>
      <c r="M48" s="134">
        <f ca="1">M55+M57+M56</f>
        <v>0</v>
      </c>
      <c r="N48" s="134">
        <f t="shared" ref="N48:AQ48" ca="1" si="8">N55+N57+N56</f>
        <v>0</v>
      </c>
      <c r="O48" s="134">
        <f t="shared" ca="1" si="8"/>
        <v>0</v>
      </c>
      <c r="P48" s="134">
        <f t="shared" ca="1" si="8"/>
        <v>0</v>
      </c>
      <c r="Q48" s="134">
        <f t="shared" ca="1" si="8"/>
        <v>0</v>
      </c>
      <c r="R48" s="134">
        <f t="shared" ca="1" si="8"/>
        <v>0</v>
      </c>
      <c r="S48" s="134">
        <f t="shared" ca="1" si="8"/>
        <v>0</v>
      </c>
      <c r="T48" s="134">
        <f t="shared" ca="1" si="8"/>
        <v>0</v>
      </c>
      <c r="U48" s="134">
        <f t="shared" ca="1" si="8"/>
        <v>0</v>
      </c>
      <c r="V48" s="134">
        <f t="shared" ca="1" si="8"/>
        <v>0</v>
      </c>
      <c r="W48" s="134">
        <f t="shared" ca="1" si="8"/>
        <v>0</v>
      </c>
      <c r="X48" s="134">
        <f t="shared" ca="1" si="8"/>
        <v>0</v>
      </c>
      <c r="Y48" s="134">
        <f t="shared" ca="1" si="8"/>
        <v>0</v>
      </c>
      <c r="Z48" s="134">
        <f t="shared" ca="1" si="8"/>
        <v>0</v>
      </c>
      <c r="AA48" s="134">
        <f t="shared" ca="1" si="8"/>
        <v>0</v>
      </c>
      <c r="AB48" s="134">
        <f t="shared" ca="1" si="8"/>
        <v>0</v>
      </c>
      <c r="AC48" s="134">
        <f t="shared" ca="1" si="8"/>
        <v>0</v>
      </c>
      <c r="AD48" s="134">
        <f t="shared" ca="1" si="8"/>
        <v>0</v>
      </c>
      <c r="AE48" s="134">
        <f t="shared" ca="1" si="8"/>
        <v>0</v>
      </c>
      <c r="AF48" s="134">
        <f t="shared" ca="1" si="8"/>
        <v>0</v>
      </c>
      <c r="AG48" s="134">
        <f t="shared" ca="1" si="8"/>
        <v>0</v>
      </c>
      <c r="AH48" s="134">
        <f t="shared" ca="1" si="8"/>
        <v>0</v>
      </c>
      <c r="AI48" s="134">
        <f t="shared" ca="1" si="8"/>
        <v>0</v>
      </c>
      <c r="AJ48" s="134">
        <f t="shared" ca="1" si="8"/>
        <v>0</v>
      </c>
      <c r="AK48" s="134">
        <f t="shared" ca="1" si="8"/>
        <v>0</v>
      </c>
      <c r="AL48" s="134">
        <f t="shared" ca="1" si="8"/>
        <v>0</v>
      </c>
      <c r="AM48" s="134">
        <f t="shared" ca="1" si="8"/>
        <v>0</v>
      </c>
      <c r="AN48" s="134">
        <f t="shared" ca="1" si="8"/>
        <v>0</v>
      </c>
      <c r="AO48" s="134">
        <f t="shared" ca="1" si="8"/>
        <v>0</v>
      </c>
      <c r="AP48" s="134">
        <f t="shared" ca="1" si="8"/>
        <v>0</v>
      </c>
      <c r="AQ48" s="134">
        <f t="shared" ca="1" si="8"/>
        <v>0</v>
      </c>
      <c r="AR48" s="53"/>
    </row>
    <row r="49" spans="2:46" hidden="1">
      <c r="B49" s="51"/>
      <c r="C49" s="49"/>
      <c r="D49" s="49"/>
      <c r="E49" s="52"/>
      <c r="F49" s="52"/>
      <c r="G49" s="52"/>
      <c r="H49" s="52"/>
      <c r="I49" s="52"/>
      <c r="J49" s="52"/>
      <c r="K49" s="52"/>
      <c r="L49" s="122" t="s">
        <v>90</v>
      </c>
      <c r="M49" s="120">
        <f ca="1">IFERROR((CountCcolor(M34:M35,report_VBA_2!$K$1)),"0")</f>
        <v>0</v>
      </c>
      <c r="N49" s="120">
        <f ca="1">IFERROR((CountCcolor(N34:N35,report_VBA_2!$K$1)),"0")</f>
        <v>0</v>
      </c>
      <c r="O49" s="120">
        <f ca="1">IFERROR((CountCcolor(O34:O35,report_VBA_2!$K$1)),"0")</f>
        <v>0</v>
      </c>
      <c r="P49" s="120">
        <f ca="1">IFERROR((CountCcolor(P34:P35,report_VBA_2!$K$1)),"0")</f>
        <v>0</v>
      </c>
      <c r="Q49" s="120">
        <f ca="1">IFERROR((CountCcolor(Q34:Q35,report_VBA_2!$K$1)),"0")</f>
        <v>0</v>
      </c>
      <c r="R49" s="120">
        <f ca="1">IFERROR((CountCcolor(R34:R35,report_VBA_2!$K$1)),"0")</f>
        <v>0</v>
      </c>
      <c r="S49" s="120">
        <f ca="1">IFERROR((CountCcolor(S34:S35,report_VBA_2!$K$1)),"0")</f>
        <v>0</v>
      </c>
      <c r="T49" s="120">
        <f ca="1">IFERROR((CountCcolor(T34:T35,report_VBA_2!$K$1)),"0")</f>
        <v>0</v>
      </c>
      <c r="U49" s="120">
        <f ca="1">IFERROR((CountCcolor(U34:U35,report_VBA_2!$K$1)),"0")</f>
        <v>0</v>
      </c>
      <c r="V49" s="120">
        <f ca="1">IFERROR((CountCcolor(V34:V35,report_VBA_2!$K$1)),"0")</f>
        <v>0</v>
      </c>
      <c r="W49" s="120">
        <f ca="1">IFERROR((CountCcolor(W34:W35,report_VBA_2!$K$1)),"0")</f>
        <v>0</v>
      </c>
      <c r="X49" s="120">
        <f ca="1">IFERROR((CountCcolor(X34:X35,report_VBA_2!$K$1)),"0")</f>
        <v>0</v>
      </c>
      <c r="Y49" s="120">
        <f ca="1">IFERROR((CountCcolor(Y34:Y35,report_VBA_2!$K$1)),"0")</f>
        <v>0</v>
      </c>
      <c r="Z49" s="120">
        <f ca="1">IFERROR((CountCcolor(Z34:Z35,report_VBA_2!$K$1)),"0")</f>
        <v>0</v>
      </c>
      <c r="AA49" s="120">
        <f ca="1">IFERROR((CountCcolor(AA34:AA35,report_VBA_2!$K$1)),"0")</f>
        <v>0</v>
      </c>
      <c r="AB49" s="120">
        <f ca="1">IFERROR((CountCcolor(AB34:AB35,report_VBA_2!$K$1)),"0")</f>
        <v>0</v>
      </c>
      <c r="AC49" s="120">
        <f ca="1">IFERROR((CountCcolor(AC34:AC35,report_VBA_2!$K$1)),"0")</f>
        <v>0</v>
      </c>
      <c r="AD49" s="120">
        <f ca="1">IFERROR((CountCcolor(AD34:AD35,report_VBA_2!$K$1)),"0")</f>
        <v>0</v>
      </c>
      <c r="AE49" s="120">
        <f ca="1">IFERROR((CountCcolor(AE34:AE35,report_VBA_2!$K$1)),"0")</f>
        <v>0</v>
      </c>
      <c r="AF49" s="120">
        <f ca="1">IFERROR((CountCcolor(AF34:AF35,report_VBA_2!$K$1)),"0")</f>
        <v>0</v>
      </c>
      <c r="AG49" s="120">
        <f ca="1">IFERROR((CountCcolor(AG34:AG35,report_VBA_2!$K$1)),"0")</f>
        <v>0</v>
      </c>
      <c r="AH49" s="120">
        <f ca="1">IFERROR((CountCcolor(AH34:AH35,report_VBA_2!$K$1)),"0")</f>
        <v>0</v>
      </c>
      <c r="AI49" s="120">
        <f ca="1">IFERROR((CountCcolor(AI34:AI35,report_VBA_2!$K$1)),"0")</f>
        <v>0</v>
      </c>
      <c r="AJ49" s="120">
        <f ca="1">IFERROR((CountCcolor(AJ34:AJ35,report_VBA_2!$K$1)),"0")</f>
        <v>0</v>
      </c>
      <c r="AK49" s="120">
        <f ca="1">IFERROR((CountCcolor(AK34:AK35,report_VBA_2!$K$1)),"0")</f>
        <v>0</v>
      </c>
      <c r="AL49" s="120">
        <f ca="1">IFERROR((CountCcolor(AL34:AL35,report_VBA_2!$K$1)),"0")</f>
        <v>0</v>
      </c>
      <c r="AM49" s="120">
        <f ca="1">IFERROR((CountCcolor(AM34:AM35,report_VBA_2!$K$1)),"0")</f>
        <v>0</v>
      </c>
      <c r="AN49" s="120">
        <f ca="1">IFERROR((CountCcolor(AN34:AN35,report_VBA_2!$K$1)),"0")</f>
        <v>0</v>
      </c>
      <c r="AO49" s="120">
        <f ca="1">IFERROR((CountCcolor(AO34:AO35,report_VBA_2!$K$1)),"0")</f>
        <v>0</v>
      </c>
      <c r="AP49" s="120">
        <f ca="1">IFERROR((CountCcolor(AP34:AP35,report_VBA_2!$K$1)),"0")</f>
        <v>0</v>
      </c>
      <c r="AQ49" s="120">
        <f ca="1">IFERROR((CountCcolor(AQ34:AQ35,report_VBA_2!$K$1)),"0")</f>
        <v>0</v>
      </c>
      <c r="AR49" s="53"/>
    </row>
    <row r="50" spans="2:46" hidden="1">
      <c r="B50" s="51"/>
      <c r="C50" s="49"/>
      <c r="D50" s="49"/>
      <c r="E50" s="52"/>
      <c r="F50" s="52"/>
      <c r="G50" s="52"/>
      <c r="H50" s="52"/>
      <c r="I50" s="52"/>
      <c r="J50" s="52"/>
      <c r="K50" s="52"/>
      <c r="L50" s="122" t="s">
        <v>91</v>
      </c>
      <c r="M50" s="120">
        <f ca="1">IFERROR(CountCcolor(M34:M35,report_VBA_2!$K$2),"0")</f>
        <v>0</v>
      </c>
      <c r="N50" s="120">
        <f ca="1">IFERROR(CountCcolor(N34:N35,report_VBA_2!$K$2),"0")</f>
        <v>0</v>
      </c>
      <c r="O50" s="120">
        <f ca="1">IFERROR(CountCcolor(O34:O35,report_VBA_2!$K$2),"0")</f>
        <v>0</v>
      </c>
      <c r="P50" s="120">
        <f ca="1">IFERROR(CountCcolor(P34:P35,report_VBA_2!$K$2),"0")</f>
        <v>0</v>
      </c>
      <c r="Q50" s="120">
        <f ca="1">IFERROR(CountCcolor(Q34:Q35,report_VBA_2!$K$2),"0")</f>
        <v>0</v>
      </c>
      <c r="R50" s="120">
        <f ca="1">IFERROR(CountCcolor(R34:R35,report_VBA_2!$K$2),"0")</f>
        <v>0</v>
      </c>
      <c r="S50" s="120">
        <f ca="1">IFERROR(CountCcolor(S34:S35,report_VBA_2!$K$2),"0")</f>
        <v>0</v>
      </c>
      <c r="T50" s="120">
        <f ca="1">IFERROR(CountCcolor(T34:T35,report_VBA_2!$K$2),"0")</f>
        <v>0</v>
      </c>
      <c r="U50" s="120">
        <f ca="1">IFERROR(CountCcolor(U34:U35,report_VBA_2!$K$2),"0")</f>
        <v>0</v>
      </c>
      <c r="V50" s="120">
        <f ca="1">IFERROR(CountCcolor(V34:V35,report_VBA_2!$K$2),"0")</f>
        <v>0</v>
      </c>
      <c r="W50" s="120">
        <f ca="1">IFERROR(CountCcolor(W34:W35,report_VBA_2!$K$2),"0")</f>
        <v>0</v>
      </c>
      <c r="X50" s="120">
        <f ca="1">IFERROR(CountCcolor(X34:X35,report_VBA_2!$K$2),"0")</f>
        <v>0</v>
      </c>
      <c r="Y50" s="120">
        <f ca="1">IFERROR(CountCcolor(Y34:Y35,report_VBA_2!$K$2),"0")</f>
        <v>0</v>
      </c>
      <c r="Z50" s="120">
        <f ca="1">IFERROR(CountCcolor(Z34:Z35,report_VBA_2!$K$2),"0")</f>
        <v>0</v>
      </c>
      <c r="AA50" s="120">
        <f ca="1">IFERROR(CountCcolor(AA34:AA35,report_VBA_2!$K$2),"0")</f>
        <v>0</v>
      </c>
      <c r="AB50" s="120">
        <f ca="1">IFERROR(CountCcolor(AB34:AB35,report_VBA_2!$K$2),"0")</f>
        <v>0</v>
      </c>
      <c r="AC50" s="120">
        <f ca="1">IFERROR(CountCcolor(AC34:AC35,report_VBA_2!$K$2),"0")</f>
        <v>0</v>
      </c>
      <c r="AD50" s="120">
        <f ca="1">IFERROR(CountCcolor(AD34:AD35,report_VBA_2!$K$2),"0")</f>
        <v>0</v>
      </c>
      <c r="AE50" s="120">
        <f ca="1">IFERROR(CountCcolor(AE34:AE35,report_VBA_2!$K$2),"0")</f>
        <v>0</v>
      </c>
      <c r="AF50" s="120">
        <f ca="1">IFERROR(CountCcolor(AF34:AF35,report_VBA_2!$K$2),"0")</f>
        <v>0</v>
      </c>
      <c r="AG50" s="120">
        <f ca="1">IFERROR(CountCcolor(AG34:AG35,report_VBA_2!$K$2),"0")</f>
        <v>0</v>
      </c>
      <c r="AH50" s="120">
        <f ca="1">IFERROR(CountCcolor(AH34:AH35,report_VBA_2!$K$2),"0")</f>
        <v>0</v>
      </c>
      <c r="AI50" s="120">
        <f ca="1">IFERROR(CountCcolor(AI34:AI35,report_VBA_2!$K$2),"0")</f>
        <v>0</v>
      </c>
      <c r="AJ50" s="120">
        <f ca="1">IFERROR(CountCcolor(AJ34:AJ35,report_VBA_2!$K$2),"0")</f>
        <v>0</v>
      </c>
      <c r="AK50" s="120">
        <f ca="1">IFERROR(CountCcolor(AK34:AK35,report_VBA_2!$K$2),"0")</f>
        <v>0</v>
      </c>
      <c r="AL50" s="120">
        <f ca="1">IFERROR(CountCcolor(AL34:AL35,report_VBA_2!$K$2),"0")</f>
        <v>0</v>
      </c>
      <c r="AM50" s="120">
        <f ca="1">IFERROR(CountCcolor(AM34:AM35,report_VBA_2!$K$2),"0")</f>
        <v>0</v>
      </c>
      <c r="AN50" s="120">
        <f ca="1">IFERROR(CountCcolor(AN34:AN35,report_VBA_2!$K$2),"0")</f>
        <v>0</v>
      </c>
      <c r="AO50" s="120">
        <f ca="1">IFERROR(CountCcolor(AO34:AO35,report_VBA_2!$K$2),"0")</f>
        <v>0</v>
      </c>
      <c r="AP50" s="120">
        <f ca="1">IFERROR(CountCcolor(AP34:AP35,report_VBA_2!$K$2),"0")</f>
        <v>0</v>
      </c>
      <c r="AQ50" s="120">
        <f ca="1">IFERROR(CountCcolor(AQ34:AQ35,report_VBA_2!$K$2),"0")</f>
        <v>0</v>
      </c>
      <c r="AR50" s="53"/>
    </row>
    <row r="51" spans="2:46" hidden="1">
      <c r="B51" s="51"/>
      <c r="C51" s="49"/>
      <c r="D51" s="49"/>
      <c r="E51" s="52"/>
      <c r="F51" s="52"/>
      <c r="G51" s="52"/>
      <c r="H51" s="52"/>
      <c r="I51" s="52"/>
      <c r="J51" s="52"/>
      <c r="K51" s="52"/>
      <c r="L51" s="122" t="s">
        <v>121</v>
      </c>
      <c r="M51" s="120">
        <f ca="1">IFERROR(CountCcolor(M34:M35,report_VBA_2!$K$4),"0")</f>
        <v>0</v>
      </c>
      <c r="N51" s="120">
        <f ca="1">IFERROR(CountCcolor(N34:N35,report_VBA_2!$K$4),"0")</f>
        <v>0</v>
      </c>
      <c r="O51" s="120">
        <f ca="1">IFERROR(CountCcolor(O34:O35,report_VBA_2!$K$4),"0")</f>
        <v>0</v>
      </c>
      <c r="P51" s="120">
        <f ca="1">IFERROR(CountCcolor(P34:P35,report_VBA_2!$K$4),"0")</f>
        <v>0</v>
      </c>
      <c r="Q51" s="120">
        <f ca="1">IFERROR(CountCcolor(Q34:Q35,report_VBA_2!$K$4),"0")</f>
        <v>0</v>
      </c>
      <c r="R51" s="120">
        <f ca="1">IFERROR(CountCcolor(R34:R35,report_VBA_2!$K$4),"0")</f>
        <v>0</v>
      </c>
      <c r="S51" s="120">
        <f ca="1">IFERROR(CountCcolor(S34:S35,report_VBA_2!$K$4),"0")</f>
        <v>0</v>
      </c>
      <c r="T51" s="120">
        <f ca="1">IFERROR(CountCcolor(T34:T35,report_VBA_2!$K$4),"0")</f>
        <v>0</v>
      </c>
      <c r="U51" s="120">
        <f ca="1">IFERROR(CountCcolor(U34:U35,report_VBA_2!$K$4),"0")</f>
        <v>0</v>
      </c>
      <c r="V51" s="120">
        <f ca="1">IFERROR(CountCcolor(V34:V35,report_VBA_2!$K$4),"0")</f>
        <v>0</v>
      </c>
      <c r="W51" s="120">
        <f ca="1">IFERROR(CountCcolor(W34:W35,report_VBA_2!$K$4),"0")</f>
        <v>0</v>
      </c>
      <c r="X51" s="120">
        <f ca="1">IFERROR(CountCcolor(X34:X35,report_VBA_2!$K$4),"0")</f>
        <v>0</v>
      </c>
      <c r="Y51" s="120">
        <f ca="1">IFERROR(CountCcolor(Y34:Y35,report_VBA_2!$K$4),"0")</f>
        <v>0</v>
      </c>
      <c r="Z51" s="120">
        <f ca="1">IFERROR(CountCcolor(Z34:Z35,report_VBA_2!$K$4),"0")</f>
        <v>0</v>
      </c>
      <c r="AA51" s="120">
        <f ca="1">IFERROR(CountCcolor(AA34:AA35,report_VBA_2!$K$4),"0")</f>
        <v>0</v>
      </c>
      <c r="AB51" s="120">
        <f ca="1">IFERROR(CountCcolor(AB34:AB35,report_VBA_2!$K$4),"0")</f>
        <v>0</v>
      </c>
      <c r="AC51" s="120">
        <f ca="1">IFERROR(CountCcolor(AC34:AC35,report_VBA_2!$K$4),"0")</f>
        <v>0</v>
      </c>
      <c r="AD51" s="120">
        <f ca="1">IFERROR(CountCcolor(AD34:AD35,report_VBA_2!$K$4),"0")</f>
        <v>0</v>
      </c>
      <c r="AE51" s="120">
        <f ca="1">IFERROR(CountCcolor(AE34:AE35,report_VBA_2!$K$4),"0")</f>
        <v>0</v>
      </c>
      <c r="AF51" s="120">
        <f ca="1">IFERROR(CountCcolor(AF34:AF35,report_VBA_2!$K$4),"0")</f>
        <v>0</v>
      </c>
      <c r="AG51" s="120">
        <f ca="1">IFERROR(CountCcolor(AG34:AG35,report_VBA_2!$K$4),"0")</f>
        <v>0</v>
      </c>
      <c r="AH51" s="120">
        <f ca="1">IFERROR(CountCcolor(AH34:AH35,report_VBA_2!$K$4),"0")</f>
        <v>0</v>
      </c>
      <c r="AI51" s="120">
        <f ca="1">IFERROR(CountCcolor(AI34:AI35,report_VBA_2!$K$4),"0")</f>
        <v>0</v>
      </c>
      <c r="AJ51" s="120">
        <f ca="1">IFERROR(CountCcolor(AJ34:AJ35,report_VBA_2!$K$4),"0")</f>
        <v>0</v>
      </c>
      <c r="AK51" s="120">
        <f ca="1">IFERROR(CountCcolor(AK34:AK35,report_VBA_2!$K$4),"0")</f>
        <v>0</v>
      </c>
      <c r="AL51" s="120">
        <f ca="1">IFERROR(CountCcolor(AL34:AL35,report_VBA_2!$K$4),"0")</f>
        <v>0</v>
      </c>
      <c r="AM51" s="120">
        <f ca="1">IFERROR(CountCcolor(AM34:AM35,report_VBA_2!$K$4),"0")</f>
        <v>0</v>
      </c>
      <c r="AN51" s="120">
        <f ca="1">IFERROR(CountCcolor(AN34:AN35,report_VBA_2!$K$4),"0")</f>
        <v>0</v>
      </c>
      <c r="AO51" s="120">
        <f ca="1">IFERROR(CountCcolor(AO34:AO35,report_VBA_2!$K$4),"0")</f>
        <v>0</v>
      </c>
      <c r="AP51" s="120">
        <f ca="1">IFERROR(CountCcolor(AP34:AP35,report_VBA_2!$K$4),"0")</f>
        <v>0</v>
      </c>
      <c r="AQ51" s="120">
        <f ca="1">IFERROR(CountCcolor(AQ34:AQ35,report_VBA_2!$K$4),"0")</f>
        <v>0</v>
      </c>
      <c r="AR51" s="53"/>
    </row>
    <row r="52" spans="2:46" hidden="1">
      <c r="B52" s="51"/>
      <c r="C52" s="49"/>
      <c r="D52" s="49"/>
      <c r="E52" s="52"/>
      <c r="F52" s="52"/>
      <c r="G52" s="52"/>
      <c r="H52" s="52"/>
      <c r="I52" s="52"/>
      <c r="J52" s="52"/>
      <c r="K52" s="52"/>
      <c r="L52" s="122" t="s">
        <v>79</v>
      </c>
      <c r="M52" s="120">
        <f ca="1">IFERROR(CountCcolor(M36:M43,report_VBA_2!$K$1),"0")</f>
        <v>0</v>
      </c>
      <c r="N52" s="120">
        <f ca="1">IFERROR(CountCcolor(N36:N43,report_VBA_2!$K$1),"0")</f>
        <v>0</v>
      </c>
      <c r="O52" s="120">
        <f ca="1">IFERROR(CountCcolor(O36:O43,report_VBA_2!$K$1),"0")</f>
        <v>0</v>
      </c>
      <c r="P52" s="120">
        <f ca="1">IFERROR(CountCcolor(P36:P43,report_VBA_2!$K$1),"0")</f>
        <v>0</v>
      </c>
      <c r="Q52" s="120">
        <f ca="1">IFERROR(CountCcolor(Q36:Q43,report_VBA_2!$K$1),"0")</f>
        <v>0</v>
      </c>
      <c r="R52" s="120">
        <f ca="1">IFERROR(CountCcolor(R36:R43,report_VBA_2!$K$1),"0")</f>
        <v>0</v>
      </c>
      <c r="S52" s="120">
        <f ca="1">IFERROR(CountCcolor(S36:S43,report_VBA_2!$K$1),"0")</f>
        <v>0</v>
      </c>
      <c r="T52" s="120">
        <f ca="1">IFERROR(CountCcolor(T36:T43,report_VBA_2!$K$1),"0")</f>
        <v>0</v>
      </c>
      <c r="U52" s="120">
        <f ca="1">IFERROR(CountCcolor(U36:U43,report_VBA_2!$K$1),"0")</f>
        <v>0</v>
      </c>
      <c r="V52" s="120">
        <f ca="1">IFERROR(CountCcolor(V36:V43,report_VBA_2!$K$1),"0")</f>
        <v>0</v>
      </c>
      <c r="W52" s="120">
        <f ca="1">IFERROR(CountCcolor(W36:W43,report_VBA_2!$K$1),"0")</f>
        <v>0</v>
      </c>
      <c r="X52" s="120">
        <f ca="1">IFERROR(CountCcolor(X36:X43,report_VBA_2!$K$1),"0")</f>
        <v>0</v>
      </c>
      <c r="Y52" s="120">
        <f ca="1">IFERROR(CountCcolor(Y36:Y43,report_VBA_2!$K$1),"0")</f>
        <v>0</v>
      </c>
      <c r="Z52" s="120">
        <f ca="1">IFERROR(CountCcolor(Z36:Z43,report_VBA_2!$K$1),"0")</f>
        <v>0</v>
      </c>
      <c r="AA52" s="120">
        <f ca="1">IFERROR(CountCcolor(AA36:AA43,report_VBA_2!$K$1),"0")</f>
        <v>0</v>
      </c>
      <c r="AB52" s="120">
        <f ca="1">IFERROR(CountCcolor(AB36:AB43,report_VBA_2!$K$1),"0")</f>
        <v>0</v>
      </c>
      <c r="AC52" s="120">
        <f ca="1">IFERROR(CountCcolor(AC36:AC43,report_VBA_2!$K$1),"0")</f>
        <v>0</v>
      </c>
      <c r="AD52" s="120">
        <f ca="1">IFERROR(CountCcolor(AD36:AD43,report_VBA_2!$K$1),"0")</f>
        <v>0</v>
      </c>
      <c r="AE52" s="120">
        <f ca="1">IFERROR(CountCcolor(AE36:AE43,report_VBA_2!$K$1),"0")</f>
        <v>0</v>
      </c>
      <c r="AF52" s="120">
        <f ca="1">IFERROR(CountCcolor(AF36:AF43,report_VBA_2!$K$1),"0")</f>
        <v>0</v>
      </c>
      <c r="AG52" s="120">
        <f ca="1">IFERROR(CountCcolor(AG36:AG43,report_VBA_2!$K$1),"0")</f>
        <v>0</v>
      </c>
      <c r="AH52" s="120">
        <f ca="1">IFERROR(CountCcolor(AH36:AH43,report_VBA_2!$K$1),"0")</f>
        <v>0</v>
      </c>
      <c r="AI52" s="120">
        <f ca="1">IFERROR(CountCcolor(AI36:AI43,report_VBA_2!$K$1),"0")</f>
        <v>0</v>
      </c>
      <c r="AJ52" s="120">
        <f ca="1">IFERROR(CountCcolor(AJ36:AJ43,report_VBA_2!$K$1),"0")</f>
        <v>0</v>
      </c>
      <c r="AK52" s="120">
        <f ca="1">IFERROR(CountCcolor(AK36:AK43,report_VBA_2!$K$1),"0")</f>
        <v>0</v>
      </c>
      <c r="AL52" s="120">
        <f ca="1">IFERROR(CountCcolor(AL36:AL43,report_VBA_2!$K$1),"0")</f>
        <v>0</v>
      </c>
      <c r="AM52" s="120">
        <f ca="1">IFERROR(CountCcolor(AM36:AM43,report_VBA_2!$K$1),"0")</f>
        <v>0</v>
      </c>
      <c r="AN52" s="120">
        <f ca="1">IFERROR(CountCcolor(AN36:AN43,report_VBA_2!$K$1),"0")</f>
        <v>0</v>
      </c>
      <c r="AO52" s="120">
        <f ca="1">IFERROR(CountCcolor(AO36:AO43,report_VBA_2!$K$1),"0")</f>
        <v>0</v>
      </c>
      <c r="AP52" s="120">
        <f ca="1">IFERROR(CountCcolor(AP36:AP43,report_VBA_2!$K$1),"0")</f>
        <v>0</v>
      </c>
      <c r="AQ52" s="120">
        <f ca="1">IFERROR(CountCcolor(AQ36:AQ43,report_VBA_2!$K$1),"0")</f>
        <v>0</v>
      </c>
      <c r="AR52" s="53"/>
    </row>
    <row r="53" spans="2:46" hidden="1">
      <c r="B53" s="51"/>
      <c r="C53" s="49"/>
      <c r="D53" s="49"/>
      <c r="E53" s="52"/>
      <c r="F53" s="52"/>
      <c r="G53" s="52"/>
      <c r="H53" s="52"/>
      <c r="I53" s="52"/>
      <c r="J53" s="52"/>
      <c r="K53" s="52"/>
      <c r="L53" s="122" t="s">
        <v>80</v>
      </c>
      <c r="M53" s="120">
        <f ca="1">IFERROR(CountCcolor(M36:M43,report_VBA_2!$K$2),"0")</f>
        <v>0</v>
      </c>
      <c r="N53" s="120">
        <f ca="1">IFERROR(CountCcolor(N36:N43,report_VBA_2!$K$2),"0")</f>
        <v>0</v>
      </c>
      <c r="O53" s="120">
        <f ca="1">IFERROR(CountCcolor(O36:O43,report_VBA_2!$K$2),"0")</f>
        <v>0</v>
      </c>
      <c r="P53" s="120">
        <f ca="1">IFERROR(CountCcolor(P36:P43,report_VBA_2!$K$2),"0")</f>
        <v>0</v>
      </c>
      <c r="Q53" s="120">
        <f ca="1">IFERROR(CountCcolor(Q36:Q43,report_VBA_2!$K$2),"0")</f>
        <v>0</v>
      </c>
      <c r="R53" s="120">
        <f ca="1">IFERROR(CountCcolor(R36:R43,report_VBA_2!$K$2),"0")</f>
        <v>0</v>
      </c>
      <c r="S53" s="120">
        <f ca="1">IFERROR(CountCcolor(S36:S43,report_VBA_2!$K$2),"0")</f>
        <v>0</v>
      </c>
      <c r="T53" s="120">
        <f ca="1">IFERROR(CountCcolor(T36:T43,report_VBA_2!$K$2),"0")</f>
        <v>0</v>
      </c>
      <c r="U53" s="120">
        <f ca="1">IFERROR(CountCcolor(U36:U43,report_VBA_2!$K$2),"0")</f>
        <v>0</v>
      </c>
      <c r="V53" s="120">
        <f ca="1">IFERROR(CountCcolor(V36:V43,report_VBA_2!$K$2),"0")</f>
        <v>0</v>
      </c>
      <c r="W53" s="120">
        <f ca="1">IFERROR(CountCcolor(W36:W43,report_VBA_2!$K$2),"0")</f>
        <v>0</v>
      </c>
      <c r="X53" s="120">
        <f ca="1">IFERROR(CountCcolor(X36:X43,report_VBA_2!$K$2),"0")</f>
        <v>0</v>
      </c>
      <c r="Y53" s="120">
        <f ca="1">IFERROR(CountCcolor(Y36:Y43,report_VBA_2!$K$2),"0")</f>
        <v>0</v>
      </c>
      <c r="Z53" s="120">
        <f ca="1">IFERROR(CountCcolor(Z36:Z43,report_VBA_2!$K$2),"0")</f>
        <v>0</v>
      </c>
      <c r="AA53" s="120">
        <f ca="1">IFERROR(CountCcolor(AA36:AA43,report_VBA_2!$K$2),"0")</f>
        <v>0</v>
      </c>
      <c r="AB53" s="120">
        <f ca="1">IFERROR(CountCcolor(AB36:AB43,report_VBA_2!$K$2),"0")</f>
        <v>0</v>
      </c>
      <c r="AC53" s="120">
        <f ca="1">IFERROR(CountCcolor(AC36:AC43,report_VBA_2!$K$2),"0")</f>
        <v>0</v>
      </c>
      <c r="AD53" s="120">
        <f ca="1">IFERROR(CountCcolor(AD36:AD43,report_VBA_2!$K$2),"0")</f>
        <v>0</v>
      </c>
      <c r="AE53" s="120">
        <f ca="1">IFERROR(CountCcolor(AE36:AE43,report_VBA_2!$K$2),"0")</f>
        <v>0</v>
      </c>
      <c r="AF53" s="120">
        <f ca="1">IFERROR(CountCcolor(AF36:AF43,report_VBA_2!$K$2),"0")</f>
        <v>0</v>
      </c>
      <c r="AG53" s="120">
        <f ca="1">IFERROR(CountCcolor(AG36:AG43,report_VBA_2!$K$2),"0")</f>
        <v>0</v>
      </c>
      <c r="AH53" s="120">
        <f ca="1">IFERROR(CountCcolor(AH36:AH43,report_VBA_2!$K$2),"0")</f>
        <v>0</v>
      </c>
      <c r="AI53" s="120">
        <f ca="1">IFERROR(CountCcolor(AI36:AI43,report_VBA_2!$K$2),"0")</f>
        <v>0</v>
      </c>
      <c r="AJ53" s="120">
        <f ca="1">IFERROR(CountCcolor(AJ36:AJ43,report_VBA_2!$K$2),"0")</f>
        <v>0</v>
      </c>
      <c r="AK53" s="120">
        <f ca="1">IFERROR(CountCcolor(AK36:AK43,report_VBA_2!$K$2),"0")</f>
        <v>0</v>
      </c>
      <c r="AL53" s="120">
        <f ca="1">IFERROR(CountCcolor(AL36:AL43,report_VBA_2!$K$2),"0")</f>
        <v>0</v>
      </c>
      <c r="AM53" s="120">
        <f ca="1">IFERROR(CountCcolor(AM36:AM43,report_VBA_2!$K$2),"0")</f>
        <v>0</v>
      </c>
      <c r="AN53" s="120">
        <f ca="1">IFERROR(CountCcolor(AN36:AN43,report_VBA_2!$K$2),"0")</f>
        <v>0</v>
      </c>
      <c r="AO53" s="120">
        <f ca="1">IFERROR(CountCcolor(AO36:AO43,report_VBA_2!$K$2),"0")</f>
        <v>0</v>
      </c>
      <c r="AP53" s="120">
        <f ca="1">IFERROR(CountCcolor(AP36:AP43,report_VBA_2!$K$2),"0")</f>
        <v>0</v>
      </c>
      <c r="AQ53" s="120">
        <f ca="1">IFERROR(CountCcolor(AQ36:AQ43,report_VBA_2!$K$2),"0")</f>
        <v>0</v>
      </c>
      <c r="AR53" s="53"/>
    </row>
    <row r="54" spans="2:46" hidden="1">
      <c r="B54" s="51"/>
      <c r="C54" s="49"/>
      <c r="D54" s="49"/>
      <c r="E54" s="52"/>
      <c r="F54" s="52"/>
      <c r="G54" s="52"/>
      <c r="H54" s="52"/>
      <c r="I54" s="52"/>
      <c r="J54" s="52"/>
      <c r="K54" s="52"/>
      <c r="L54" s="122" t="s">
        <v>122</v>
      </c>
      <c r="M54" s="120">
        <f ca="1">IFERROR(CountCcolor(M36:M43,report_VBA_2!$K$4),"0")</f>
        <v>0</v>
      </c>
      <c r="N54" s="120">
        <f ca="1">IFERROR(CountCcolor(N36:N43,report_VBA_2!$K$4),"0")</f>
        <v>0</v>
      </c>
      <c r="O54" s="120">
        <f ca="1">IFERROR(CountCcolor(O36:O43,report_VBA_2!$K$4),"0")</f>
        <v>0</v>
      </c>
      <c r="P54" s="120">
        <f ca="1">IFERROR(CountCcolor(P36:P43,report_VBA_2!$K$4),"0")</f>
        <v>0</v>
      </c>
      <c r="Q54" s="120">
        <f ca="1">IFERROR(CountCcolor(Q36:Q43,report_VBA_2!$K$4),"0")</f>
        <v>0</v>
      </c>
      <c r="R54" s="120">
        <f ca="1">IFERROR(CountCcolor(R36:R43,report_VBA_2!$K$4),"0")</f>
        <v>0</v>
      </c>
      <c r="S54" s="120">
        <f ca="1">IFERROR(CountCcolor(S36:S43,report_VBA_2!$K$4),"0")</f>
        <v>0</v>
      </c>
      <c r="T54" s="120">
        <f ca="1">IFERROR(CountCcolor(T36:T43,report_VBA_2!$K$4),"0")</f>
        <v>0</v>
      </c>
      <c r="U54" s="120">
        <f ca="1">IFERROR(CountCcolor(U36:U43,report_VBA_2!$K$4),"0")</f>
        <v>0</v>
      </c>
      <c r="V54" s="120">
        <f ca="1">IFERROR(CountCcolor(V36:V43,report_VBA_2!$K$4),"0")</f>
        <v>0</v>
      </c>
      <c r="W54" s="120">
        <f ca="1">IFERROR(CountCcolor(W36:W43,report_VBA_2!$K$4),"0")</f>
        <v>0</v>
      </c>
      <c r="X54" s="120">
        <f ca="1">IFERROR(CountCcolor(X36:X43,report_VBA_2!$K$4),"0")</f>
        <v>0</v>
      </c>
      <c r="Y54" s="120">
        <f ca="1">IFERROR(CountCcolor(Y36:Y43,report_VBA_2!$K$4),"0")</f>
        <v>0</v>
      </c>
      <c r="Z54" s="120">
        <f ca="1">IFERROR(CountCcolor(Z36:Z43,report_VBA_2!$K$4),"0")</f>
        <v>0</v>
      </c>
      <c r="AA54" s="120">
        <f ca="1">IFERROR(CountCcolor(AA36:AA43,report_VBA_2!$K$4),"0")</f>
        <v>0</v>
      </c>
      <c r="AB54" s="120">
        <f ca="1">IFERROR(CountCcolor(AB36:AB43,report_VBA_2!$K$4),"0")</f>
        <v>0</v>
      </c>
      <c r="AC54" s="120">
        <f ca="1">IFERROR(CountCcolor(AC36:AC43,report_VBA_2!$K$4),"0")</f>
        <v>0</v>
      </c>
      <c r="AD54" s="120">
        <f ca="1">IFERROR(CountCcolor(AD36:AD43,report_VBA_2!$K$4),"0")</f>
        <v>0</v>
      </c>
      <c r="AE54" s="120">
        <f ca="1">IFERROR(CountCcolor(AE36:AE43,report_VBA_2!$K$4),"0")</f>
        <v>0</v>
      </c>
      <c r="AF54" s="120">
        <f ca="1">IFERROR(CountCcolor(AF36:AF43,report_VBA_2!$K$4),"0")</f>
        <v>0</v>
      </c>
      <c r="AG54" s="120">
        <f ca="1">IFERROR(CountCcolor(AG36:AG43,report_VBA_2!$K$4),"0")</f>
        <v>0</v>
      </c>
      <c r="AH54" s="120">
        <f ca="1">IFERROR(CountCcolor(AH36:AH43,report_VBA_2!$K$4),"0")</f>
        <v>0</v>
      </c>
      <c r="AI54" s="120">
        <f ca="1">IFERROR(CountCcolor(AI36:AI43,report_VBA_2!$K$4),"0")</f>
        <v>0</v>
      </c>
      <c r="AJ54" s="120">
        <f ca="1">IFERROR(CountCcolor(AJ36:AJ43,report_VBA_2!$K$4),"0")</f>
        <v>0</v>
      </c>
      <c r="AK54" s="120">
        <f ca="1">IFERROR(CountCcolor(AK36:AK43,report_VBA_2!$K$4),"0")</f>
        <v>0</v>
      </c>
      <c r="AL54" s="120">
        <f ca="1">IFERROR(CountCcolor(AL36:AL43,report_VBA_2!$K$4),"0")</f>
        <v>0</v>
      </c>
      <c r="AM54" s="120">
        <f ca="1">IFERROR(CountCcolor(AM36:AM43,report_VBA_2!$K$4),"0")</f>
        <v>0</v>
      </c>
      <c r="AN54" s="120">
        <f ca="1">IFERROR(CountCcolor(AN36:AN43,report_VBA_2!$K$4),"0")</f>
        <v>0</v>
      </c>
      <c r="AO54" s="120">
        <f ca="1">IFERROR(CountCcolor(AO36:AO43,report_VBA_2!$K$4),"0")</f>
        <v>0</v>
      </c>
      <c r="AP54" s="120">
        <f ca="1">IFERROR(CountCcolor(AP36:AP43,report_VBA_2!$K$4),"0")</f>
        <v>0</v>
      </c>
      <c r="AQ54" s="120">
        <f ca="1">IFERROR(CountCcolor(AQ36:AQ43,report_VBA_2!$K$4),"0")</f>
        <v>0</v>
      </c>
      <c r="AR54" s="53"/>
    </row>
    <row r="55" spans="2:46" hidden="1">
      <c r="B55" s="51"/>
      <c r="C55" s="49"/>
      <c r="D55" s="49"/>
      <c r="E55" s="52"/>
      <c r="F55" s="52"/>
      <c r="G55" s="52"/>
      <c r="H55" s="52"/>
      <c r="I55" s="52"/>
      <c r="J55" s="52"/>
      <c r="K55" s="52"/>
      <c r="L55" s="122" t="s">
        <v>89</v>
      </c>
      <c r="M55" s="120">
        <f ca="1">IFERROR(CountCcolor(M44:M45,report_VBA_2!$K$2),"0")</f>
        <v>0</v>
      </c>
      <c r="N55" s="120">
        <f ca="1">IFERROR(CountCcolor(N44:N45,report_VBA_2!$K$2),"0")</f>
        <v>0</v>
      </c>
      <c r="O55" s="120">
        <f ca="1">IFERROR(CountCcolor(O44:O45,report_VBA_2!$K$2),"0")</f>
        <v>0</v>
      </c>
      <c r="P55" s="120">
        <f ca="1">IFERROR(CountCcolor(P44:P45,report_VBA_2!$K$2),"0")</f>
        <v>0</v>
      </c>
      <c r="Q55" s="120">
        <f ca="1">IFERROR(CountCcolor(Q44:Q45,report_VBA_2!$K$2),"0")</f>
        <v>0</v>
      </c>
      <c r="R55" s="120">
        <f ca="1">IFERROR(CountCcolor(R44:R45,report_VBA_2!$K$2),"0")</f>
        <v>0</v>
      </c>
      <c r="S55" s="120">
        <f ca="1">IFERROR(CountCcolor(S44:S45,report_VBA_2!$K$2),"0")</f>
        <v>0</v>
      </c>
      <c r="T55" s="120">
        <f ca="1">IFERROR(CountCcolor(T44:T45,report_VBA_2!$K$2),"0")</f>
        <v>0</v>
      </c>
      <c r="U55" s="120">
        <f ca="1">IFERROR(CountCcolor(U44:U45,report_VBA_2!$K$2),"0")</f>
        <v>0</v>
      </c>
      <c r="V55" s="120">
        <f ca="1">IFERROR(CountCcolor(V44:V45,report_VBA_2!$K$2),"0")</f>
        <v>0</v>
      </c>
      <c r="W55" s="120">
        <f ca="1">IFERROR(CountCcolor(W44:W45,report_VBA_2!$K$2),"0")</f>
        <v>0</v>
      </c>
      <c r="X55" s="120">
        <f ca="1">IFERROR(CountCcolor(X44:X45,report_VBA_2!$K$2),"0")</f>
        <v>0</v>
      </c>
      <c r="Y55" s="120">
        <f ca="1">IFERROR(CountCcolor(Y44:Y45,report_VBA_2!$K$2),"0")</f>
        <v>0</v>
      </c>
      <c r="Z55" s="120">
        <f ca="1">IFERROR(CountCcolor(Z44:Z45,report_VBA_2!$K$2),"0")</f>
        <v>0</v>
      </c>
      <c r="AA55" s="120">
        <f ca="1">IFERROR(CountCcolor(AA44:AA45,report_VBA_2!$K$2),"0")</f>
        <v>0</v>
      </c>
      <c r="AB55" s="120">
        <f ca="1">IFERROR(CountCcolor(AB44:AB45,report_VBA_2!$K$2),"0")</f>
        <v>0</v>
      </c>
      <c r="AC55" s="120">
        <f ca="1">IFERROR(CountCcolor(AC44:AC45,report_VBA_2!$K$2),"0")</f>
        <v>0</v>
      </c>
      <c r="AD55" s="120">
        <f ca="1">IFERROR(CountCcolor(AD44:AD45,report_VBA_2!$K$2),"0")</f>
        <v>0</v>
      </c>
      <c r="AE55" s="120">
        <f ca="1">IFERROR(CountCcolor(AE44:AE45,report_VBA_2!$K$2),"0")</f>
        <v>0</v>
      </c>
      <c r="AF55" s="120">
        <f ca="1">IFERROR(CountCcolor(AF44:AF45,report_VBA_2!$K$2),"0")</f>
        <v>0</v>
      </c>
      <c r="AG55" s="120">
        <f ca="1">IFERROR(CountCcolor(AG44:AG45,report_VBA_2!$K$2),"0")</f>
        <v>0</v>
      </c>
      <c r="AH55" s="120">
        <f ca="1">IFERROR(CountCcolor(AH44:AH45,report_VBA_2!$K$2),"0")</f>
        <v>0</v>
      </c>
      <c r="AI55" s="120">
        <f ca="1">IFERROR(CountCcolor(AI44:AI45,report_VBA_2!$K$2),"0")</f>
        <v>0</v>
      </c>
      <c r="AJ55" s="120">
        <f ca="1">IFERROR(CountCcolor(AJ44:AJ45,report_VBA_2!$K$2),"0")</f>
        <v>0</v>
      </c>
      <c r="AK55" s="120">
        <f ca="1">IFERROR(CountCcolor(AK44:AK45,report_VBA_2!$K$2),"0")</f>
        <v>0</v>
      </c>
      <c r="AL55" s="120">
        <f ca="1">IFERROR(CountCcolor(AL44:AL45,report_VBA_2!$K$2),"0")</f>
        <v>0</v>
      </c>
      <c r="AM55" s="120">
        <f ca="1">IFERROR(CountCcolor(AM44:AM45,report_VBA_2!$K$2),"0")</f>
        <v>0</v>
      </c>
      <c r="AN55" s="120">
        <f ca="1">IFERROR(CountCcolor(AN44:AN45,report_VBA_2!$K$2),"0")</f>
        <v>0</v>
      </c>
      <c r="AO55" s="120">
        <f ca="1">IFERROR(CountCcolor(AO44:AO45,report_VBA_2!$K$2),"0")</f>
        <v>0</v>
      </c>
      <c r="AP55" s="120">
        <f ca="1">IFERROR(CountCcolor(AP44:AP45,report_VBA_2!$K$2),"0")</f>
        <v>0</v>
      </c>
      <c r="AQ55" s="120">
        <f ca="1">IFERROR(CountCcolor(AQ44:AQ45,report_VBA_2!$K$2),"0")</f>
        <v>0</v>
      </c>
      <c r="AR55" s="53"/>
    </row>
    <row r="56" spans="2:46" hidden="1">
      <c r="B56" s="51"/>
      <c r="C56" s="49"/>
      <c r="D56" s="49"/>
      <c r="E56" s="52"/>
      <c r="F56" s="52"/>
      <c r="G56" s="52"/>
      <c r="H56" s="52"/>
      <c r="I56" s="52"/>
      <c r="J56" s="52"/>
      <c r="K56" s="52"/>
      <c r="L56" s="122" t="s">
        <v>88</v>
      </c>
      <c r="M56" s="120">
        <f ca="1">IFERROR(CountCcolor(M44:M45,report_VBA_2!$K$1),"0")</f>
        <v>0</v>
      </c>
      <c r="N56" s="120">
        <f ca="1">IFERROR(CountCcolor(N44:N45,report_VBA_2!$K$1),"0")</f>
        <v>0</v>
      </c>
      <c r="O56" s="120">
        <f ca="1">IFERROR(CountCcolor(O44:O45,report_VBA_2!$K$1),"0")</f>
        <v>0</v>
      </c>
      <c r="P56" s="120">
        <f ca="1">IFERROR(CountCcolor(P44:P45,report_VBA_2!$K$1),"0")</f>
        <v>0</v>
      </c>
      <c r="Q56" s="120">
        <f ca="1">IFERROR(CountCcolor(Q44:Q45,report_VBA_2!$K$1),"0")</f>
        <v>0</v>
      </c>
      <c r="R56" s="120">
        <f ca="1">IFERROR(CountCcolor(R44:R45,report_VBA_2!$K$1),"0")</f>
        <v>0</v>
      </c>
      <c r="S56" s="120">
        <f ca="1">IFERROR(CountCcolor(S44:S45,report_VBA_2!$K$1),"0")</f>
        <v>0</v>
      </c>
      <c r="T56" s="120">
        <f ca="1">IFERROR(CountCcolor(T44:T45,report_VBA_2!$K$1),"0")</f>
        <v>0</v>
      </c>
      <c r="U56" s="120">
        <f ca="1">IFERROR(CountCcolor(U44:U45,report_VBA_2!$K$1),"0")</f>
        <v>0</v>
      </c>
      <c r="V56" s="120">
        <f ca="1">IFERROR(CountCcolor(V44:V45,report_VBA_2!$K$1),"0")</f>
        <v>0</v>
      </c>
      <c r="W56" s="120">
        <f ca="1">IFERROR(CountCcolor(W44:W45,report_VBA_2!$K$1),"0")</f>
        <v>0</v>
      </c>
      <c r="X56" s="120">
        <f ca="1">IFERROR(CountCcolor(X44:X45,report_VBA_2!$K$1),"0")</f>
        <v>0</v>
      </c>
      <c r="Y56" s="120">
        <f ca="1">IFERROR(CountCcolor(Y44:Y45,report_VBA_2!$K$1),"0")</f>
        <v>0</v>
      </c>
      <c r="Z56" s="120">
        <f ca="1">IFERROR(CountCcolor(Z44:Z45,report_VBA_2!$K$1),"0")</f>
        <v>0</v>
      </c>
      <c r="AA56" s="120">
        <f ca="1">IFERROR(CountCcolor(AA44:AA45,report_VBA_2!$K$1),"0")</f>
        <v>0</v>
      </c>
      <c r="AB56" s="120">
        <f ca="1">IFERROR(CountCcolor(AB44:AB45,report_VBA_2!$K$1),"0")</f>
        <v>0</v>
      </c>
      <c r="AC56" s="120">
        <f ca="1">IFERROR(CountCcolor(AC44:AC45,report_VBA_2!$K$1),"0")</f>
        <v>0</v>
      </c>
      <c r="AD56" s="120">
        <f ca="1">IFERROR(CountCcolor(AD44:AD45,report_VBA_2!$K$1),"0")</f>
        <v>0</v>
      </c>
      <c r="AE56" s="120">
        <f ca="1">IFERROR(CountCcolor(AE44:AE45,report_VBA_2!$K$1),"0")</f>
        <v>0</v>
      </c>
      <c r="AF56" s="120">
        <f ca="1">IFERROR(CountCcolor(AF44:AF45,report_VBA_2!$K$1),"0")</f>
        <v>0</v>
      </c>
      <c r="AG56" s="120">
        <f ca="1">IFERROR(CountCcolor(AG44:AG45,report_VBA_2!$K$1),"0")</f>
        <v>0</v>
      </c>
      <c r="AH56" s="120">
        <f ca="1">IFERROR(CountCcolor(AH44:AH45,report_VBA_2!$K$1),"0")</f>
        <v>0</v>
      </c>
      <c r="AI56" s="120">
        <f ca="1">IFERROR(CountCcolor(AI44:AI45,report_VBA_2!$K$1),"0")</f>
        <v>0</v>
      </c>
      <c r="AJ56" s="120">
        <f ca="1">IFERROR(CountCcolor(AJ44:AJ45,report_VBA_2!$K$1),"0")</f>
        <v>0</v>
      </c>
      <c r="AK56" s="120">
        <f ca="1">IFERROR(CountCcolor(AK44:AK45,report_VBA_2!$K$1),"0")</f>
        <v>0</v>
      </c>
      <c r="AL56" s="120">
        <f ca="1">IFERROR(CountCcolor(AL44:AL45,report_VBA_2!$K$1),"0")</f>
        <v>0</v>
      </c>
      <c r="AM56" s="120">
        <f ca="1">IFERROR(CountCcolor(AM44:AM45,report_VBA_2!$K$1),"0")</f>
        <v>0</v>
      </c>
      <c r="AN56" s="120">
        <f ca="1">IFERROR(CountCcolor(AN44:AN45,report_VBA_2!$K$1),"0")</f>
        <v>0</v>
      </c>
      <c r="AO56" s="120">
        <f ca="1">IFERROR(CountCcolor(AO44:AO45,report_VBA_2!$K$1),"0")</f>
        <v>0</v>
      </c>
      <c r="AP56" s="120">
        <f ca="1">IFERROR(CountCcolor(AP44:AP45,report_VBA_2!$K$1),"0")</f>
        <v>0</v>
      </c>
      <c r="AQ56" s="120">
        <f ca="1">IFERROR(CountCcolor(AQ44:AQ45,report_VBA_2!$K$1),"0")</f>
        <v>0</v>
      </c>
      <c r="AR56" s="53"/>
    </row>
    <row r="57" spans="2:46" hidden="1">
      <c r="B57" s="51"/>
      <c r="C57" s="49"/>
      <c r="D57" s="49"/>
      <c r="E57" s="52"/>
      <c r="F57" s="52"/>
      <c r="G57" s="52"/>
      <c r="H57" s="52"/>
      <c r="I57" s="52"/>
      <c r="J57" s="52"/>
      <c r="K57" s="52"/>
      <c r="L57" s="122" t="s">
        <v>123</v>
      </c>
      <c r="M57" s="120">
        <f ca="1">IFERROR(CountCcolor(M44:M45,report_VBA_2!$K$4),"0")</f>
        <v>0</v>
      </c>
      <c r="N57" s="120">
        <f ca="1">IFERROR(CountCcolor(N44:N45,report_VBA_2!$K$4),"0")</f>
        <v>0</v>
      </c>
      <c r="O57" s="120">
        <f ca="1">IFERROR(CountCcolor(O44:O45,report_VBA_2!$K$4),"0")</f>
        <v>0</v>
      </c>
      <c r="P57" s="120">
        <f ca="1">IFERROR(CountCcolor(P44:P45,report_VBA_2!$K$4),"0")</f>
        <v>0</v>
      </c>
      <c r="Q57" s="120">
        <f ca="1">IFERROR(CountCcolor(Q44:Q45,report_VBA_2!$K$4),"0")</f>
        <v>0</v>
      </c>
      <c r="R57" s="120">
        <f ca="1">IFERROR(CountCcolor(R44:R45,report_VBA_2!$K$4),"0")</f>
        <v>0</v>
      </c>
      <c r="S57" s="120">
        <f ca="1">IFERROR(CountCcolor(S44:S45,report_VBA_2!$K$4),"0")</f>
        <v>0</v>
      </c>
      <c r="T57" s="120">
        <f ca="1">IFERROR(CountCcolor(T44:T45,report_VBA_2!$K$4),"0")</f>
        <v>0</v>
      </c>
      <c r="U57" s="120">
        <f ca="1">IFERROR(CountCcolor(U44:U45,report_VBA_2!$K$4),"0")</f>
        <v>0</v>
      </c>
      <c r="V57" s="120">
        <f ca="1">IFERROR(CountCcolor(V44:V45,report_VBA_2!$K$4),"0")</f>
        <v>0</v>
      </c>
      <c r="W57" s="120">
        <f ca="1">IFERROR(CountCcolor(W44:W45,report_VBA_2!$K$4),"0")</f>
        <v>0</v>
      </c>
      <c r="X57" s="120">
        <f ca="1">IFERROR(CountCcolor(X44:X45,report_VBA_2!$K$4),"0")</f>
        <v>0</v>
      </c>
      <c r="Y57" s="120">
        <f ca="1">IFERROR(CountCcolor(Y44:Y45,report_VBA_2!$K$4),"0")</f>
        <v>0</v>
      </c>
      <c r="Z57" s="120">
        <f ca="1">IFERROR(CountCcolor(Z44:Z45,report_VBA_2!$K$4),"0")</f>
        <v>0</v>
      </c>
      <c r="AA57" s="120">
        <f ca="1">IFERROR(CountCcolor(AA44:AA45,report_VBA_2!$K$4),"0")</f>
        <v>0</v>
      </c>
      <c r="AB57" s="120">
        <f ca="1">IFERROR(CountCcolor(AB44:AB45,report_VBA_2!$K$4),"0")</f>
        <v>0</v>
      </c>
      <c r="AC57" s="120">
        <f ca="1">IFERROR(CountCcolor(AC44:AC45,report_VBA_2!$K$4),"0")</f>
        <v>0</v>
      </c>
      <c r="AD57" s="120">
        <f ca="1">IFERROR(CountCcolor(AD44:AD45,report_VBA_2!$K$4),"0")</f>
        <v>0</v>
      </c>
      <c r="AE57" s="120">
        <f ca="1">IFERROR(CountCcolor(AE44:AE45,report_VBA_2!$K$4),"0")</f>
        <v>0</v>
      </c>
      <c r="AF57" s="120">
        <f ca="1">IFERROR(CountCcolor(AF44:AF45,report_VBA_2!$K$4),"0")</f>
        <v>0</v>
      </c>
      <c r="AG57" s="120">
        <f ca="1">IFERROR(CountCcolor(AG44:AG45,report_VBA_2!$K$4),"0")</f>
        <v>0</v>
      </c>
      <c r="AH57" s="120">
        <f ca="1">IFERROR(CountCcolor(AH44:AH45,report_VBA_2!$K$4),"0")</f>
        <v>0</v>
      </c>
      <c r="AI57" s="120">
        <f ca="1">IFERROR(CountCcolor(AI44:AI45,report_VBA_2!$K$4),"0")</f>
        <v>0</v>
      </c>
      <c r="AJ57" s="120">
        <f ca="1">IFERROR(CountCcolor(AJ44:AJ45,report_VBA_2!$K$4),"0")</f>
        <v>0</v>
      </c>
      <c r="AK57" s="120">
        <f ca="1">IFERROR(CountCcolor(AK44:AK45,report_VBA_2!$K$4),"0")</f>
        <v>0</v>
      </c>
      <c r="AL57" s="120">
        <f ca="1">IFERROR(CountCcolor(AL44:AL45,report_VBA_2!$K$4),"0")</f>
        <v>0</v>
      </c>
      <c r="AM57" s="120">
        <f ca="1">IFERROR(CountCcolor(AM44:AM45,report_VBA_2!$K$4),"0")</f>
        <v>0</v>
      </c>
      <c r="AN57" s="120">
        <f ca="1">IFERROR(CountCcolor(AN44:AN45,report_VBA_2!$K$4),"0")</f>
        <v>0</v>
      </c>
      <c r="AO57" s="120">
        <f ca="1">IFERROR(CountCcolor(AO44:AO45,report_VBA_2!$K$4),"0")</f>
        <v>0</v>
      </c>
      <c r="AP57" s="120">
        <f ca="1">IFERROR(CountCcolor(AP44:AP45,report_VBA_2!$K$4),"0")</f>
        <v>0</v>
      </c>
      <c r="AQ57" s="120">
        <f ca="1">IFERROR(CountCcolor(AQ44:AQ45,report_VBA_2!$K$4),"0")</f>
        <v>0</v>
      </c>
      <c r="AR57" s="53"/>
    </row>
    <row r="58" spans="2:46" ht="15" thickBot="1">
      <c r="B58" s="51"/>
      <c r="C58" s="49"/>
      <c r="D58" s="49"/>
      <c r="E58" s="52"/>
      <c r="F58" s="52"/>
      <c r="G58" s="52"/>
      <c r="H58" s="52"/>
      <c r="I58" s="52"/>
      <c r="J58" s="52"/>
      <c r="K58" s="153"/>
      <c r="L58" s="49"/>
      <c r="M58" s="186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53"/>
    </row>
    <row r="59" spans="2:46">
      <c r="B59" s="51"/>
      <c r="C59" s="49"/>
      <c r="D59" s="49"/>
      <c r="E59" s="140"/>
      <c r="F59" s="140"/>
      <c r="G59" s="140"/>
      <c r="H59" s="145"/>
      <c r="I59" s="141"/>
      <c r="J59" s="141"/>
      <c r="K59" s="124"/>
      <c r="L59" s="67" t="s">
        <v>143</v>
      </c>
      <c r="M59" s="128"/>
      <c r="N59" s="128"/>
      <c r="O59" s="128"/>
      <c r="P59" s="128"/>
      <c r="Q59" s="128"/>
      <c r="R59" s="128"/>
      <c r="S59" s="128"/>
      <c r="T59" s="128"/>
      <c r="U59" s="128"/>
      <c r="V59" s="128"/>
      <c r="W59" s="128"/>
      <c r="X59" s="128"/>
      <c r="Y59" s="128"/>
      <c r="Z59" s="128"/>
      <c r="AA59" s="128"/>
      <c r="AB59" s="128"/>
      <c r="AC59" s="128"/>
      <c r="AD59" s="128"/>
      <c r="AE59" s="128"/>
      <c r="AF59" s="128"/>
      <c r="AG59" s="128"/>
      <c r="AH59" s="128"/>
      <c r="AI59" s="128"/>
      <c r="AJ59" s="128"/>
      <c r="AK59" s="128"/>
      <c r="AL59" s="128"/>
      <c r="AM59" s="128"/>
      <c r="AN59" s="128"/>
      <c r="AO59" s="128"/>
      <c r="AP59" s="128"/>
      <c r="AQ59" s="128"/>
      <c r="AR59" s="119"/>
      <c r="AS59" s="9"/>
      <c r="AT59" s="9"/>
    </row>
    <row r="60" spans="2:46" ht="15" thickBot="1">
      <c r="B60" s="51"/>
      <c r="C60" s="49"/>
      <c r="D60" s="49"/>
      <c r="E60" s="148"/>
      <c r="F60" s="148"/>
      <c r="G60" s="148"/>
      <c r="H60" s="149"/>
      <c r="I60" s="150"/>
      <c r="J60" s="150"/>
      <c r="K60" s="151"/>
      <c r="L60" s="136" t="s">
        <v>144</v>
      </c>
      <c r="M60" s="128"/>
      <c r="N60" s="128"/>
      <c r="O60" s="128"/>
      <c r="P60" s="128"/>
      <c r="Q60" s="128"/>
      <c r="R60" s="128"/>
      <c r="S60" s="128"/>
      <c r="T60" s="128"/>
      <c r="U60" s="128"/>
      <c r="V60" s="128"/>
      <c r="W60" s="128"/>
      <c r="X60" s="128"/>
      <c r="Y60" s="128"/>
      <c r="Z60" s="128"/>
      <c r="AA60" s="128"/>
      <c r="AB60" s="128"/>
      <c r="AC60" s="128"/>
      <c r="AD60" s="128"/>
      <c r="AE60" s="128"/>
      <c r="AF60" s="128"/>
      <c r="AG60" s="128"/>
      <c r="AH60" s="128"/>
      <c r="AI60" s="128"/>
      <c r="AJ60" s="128"/>
      <c r="AK60" s="128"/>
      <c r="AL60" s="128"/>
      <c r="AM60" s="128"/>
      <c r="AN60" s="128"/>
      <c r="AO60" s="128"/>
      <c r="AP60" s="128"/>
      <c r="AQ60" s="128"/>
      <c r="AR60" s="53"/>
    </row>
    <row r="61" spans="2:46">
      <c r="B61" s="51"/>
      <c r="C61" s="34" t="s">
        <v>165</v>
      </c>
      <c r="D61" s="77" t="s">
        <v>7</v>
      </c>
      <c r="E61" s="148"/>
      <c r="F61" s="148"/>
      <c r="G61" s="148"/>
      <c r="H61" s="149"/>
      <c r="I61" s="150"/>
      <c r="J61" s="150"/>
      <c r="K61" s="151"/>
      <c r="L61" s="68"/>
      <c r="M61" s="128"/>
      <c r="N61" s="128"/>
      <c r="O61" s="128"/>
      <c r="P61" s="128"/>
      <c r="Q61" s="128"/>
      <c r="R61" s="128"/>
      <c r="S61" s="128"/>
      <c r="T61" s="128"/>
      <c r="U61" s="128"/>
      <c r="V61" s="128"/>
      <c r="W61" s="128"/>
      <c r="X61" s="128"/>
      <c r="Y61" s="128"/>
      <c r="Z61" s="128"/>
      <c r="AA61" s="128"/>
      <c r="AB61" s="128"/>
      <c r="AC61" s="128"/>
      <c r="AD61" s="128"/>
      <c r="AE61" s="128"/>
      <c r="AF61" s="128"/>
      <c r="AG61" s="128"/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53"/>
    </row>
    <row r="62" spans="2:46" ht="15" thickBot="1">
      <c r="B62" s="51"/>
      <c r="C62" s="35" t="s">
        <v>24</v>
      </c>
      <c r="D62" s="78">
        <v>3</v>
      </c>
      <c r="E62" s="148"/>
      <c r="F62" s="148"/>
      <c r="G62" s="148"/>
      <c r="H62" s="149"/>
      <c r="I62" s="150"/>
      <c r="J62" s="150"/>
      <c r="K62" s="148"/>
      <c r="L62" s="68"/>
      <c r="M62" s="128"/>
      <c r="N62" s="128"/>
      <c r="O62" s="128"/>
      <c r="P62" s="128"/>
      <c r="Q62" s="128"/>
      <c r="R62" s="128"/>
      <c r="S62" s="128"/>
      <c r="T62" s="128"/>
      <c r="U62" s="128"/>
      <c r="V62" s="128"/>
      <c r="W62" s="128"/>
      <c r="X62" s="128"/>
      <c r="Y62" s="128"/>
      <c r="Z62" s="128"/>
      <c r="AA62" s="128"/>
      <c r="AB62" s="128"/>
      <c r="AC62" s="128"/>
      <c r="AD62" s="128"/>
      <c r="AE62" s="128"/>
      <c r="AF62" s="128"/>
      <c r="AG62" s="128"/>
      <c r="AH62" s="128"/>
      <c r="AI62" s="128"/>
      <c r="AJ62" s="128"/>
      <c r="AK62" s="128"/>
      <c r="AL62" s="128"/>
      <c r="AM62" s="128"/>
      <c r="AN62" s="128"/>
      <c r="AO62" s="128"/>
      <c r="AP62" s="128"/>
      <c r="AQ62" s="128"/>
      <c r="AR62" s="53"/>
    </row>
    <row r="63" spans="2:46">
      <c r="B63" s="51"/>
      <c r="C63" s="49"/>
      <c r="D63" s="49"/>
      <c r="E63" s="149"/>
      <c r="F63" s="150"/>
      <c r="G63" s="151"/>
      <c r="H63" s="149"/>
      <c r="I63" s="150"/>
      <c r="J63" s="150"/>
      <c r="K63" s="151"/>
      <c r="L63" s="68"/>
      <c r="M63" s="128"/>
      <c r="N63" s="128"/>
      <c r="O63" s="128"/>
      <c r="P63" s="128"/>
      <c r="Q63" s="128"/>
      <c r="R63" s="128"/>
      <c r="S63" s="128"/>
      <c r="T63" s="128"/>
      <c r="U63" s="128"/>
      <c r="V63" s="128"/>
      <c r="W63" s="128"/>
      <c r="X63" s="128"/>
      <c r="Y63" s="128"/>
      <c r="Z63" s="128"/>
      <c r="AA63" s="128"/>
      <c r="AB63" s="128"/>
      <c r="AC63" s="128"/>
      <c r="AD63" s="128"/>
      <c r="AE63" s="128"/>
      <c r="AF63" s="128"/>
      <c r="AG63" s="128"/>
      <c r="AH63" s="128"/>
      <c r="AI63" s="128"/>
      <c r="AJ63" s="128"/>
      <c r="AK63" s="128"/>
      <c r="AL63" s="128"/>
      <c r="AM63" s="128"/>
      <c r="AN63" s="128"/>
      <c r="AO63" s="128"/>
      <c r="AP63" s="128"/>
      <c r="AQ63" s="128"/>
      <c r="AR63" s="53"/>
    </row>
    <row r="64" spans="2:46">
      <c r="B64" s="51"/>
      <c r="C64" s="49"/>
      <c r="D64" s="49"/>
      <c r="E64" s="149"/>
      <c r="F64" s="150"/>
      <c r="G64" s="151"/>
      <c r="H64" s="149"/>
      <c r="I64" s="150"/>
      <c r="J64" s="149"/>
      <c r="K64" s="151"/>
      <c r="L64" s="68"/>
      <c r="M64" s="128"/>
      <c r="N64" s="128"/>
      <c r="O64" s="128"/>
      <c r="P64" s="128"/>
      <c r="Q64" s="128"/>
      <c r="R64" s="128"/>
      <c r="S64" s="128"/>
      <c r="T64" s="128"/>
      <c r="U64" s="128"/>
      <c r="V64" s="128"/>
      <c r="W64" s="128"/>
      <c r="X64" s="128"/>
      <c r="Y64" s="128"/>
      <c r="Z64" s="128"/>
      <c r="AA64" s="128"/>
      <c r="AB64" s="128"/>
      <c r="AC64" s="128"/>
      <c r="AD64" s="128"/>
      <c r="AE64" s="128"/>
      <c r="AF64" s="128"/>
      <c r="AG64" s="128"/>
      <c r="AH64" s="128"/>
      <c r="AI64" s="128"/>
      <c r="AJ64" s="128"/>
      <c r="AK64" s="128"/>
      <c r="AL64" s="128"/>
      <c r="AM64" s="128"/>
      <c r="AN64" s="128"/>
      <c r="AO64" s="128"/>
      <c r="AP64" s="128"/>
      <c r="AQ64" s="128"/>
      <c r="AR64" s="53"/>
    </row>
    <row r="65" spans="2:44">
      <c r="B65" s="51"/>
      <c r="C65" s="49"/>
      <c r="D65" s="49"/>
      <c r="E65" s="149"/>
      <c r="F65" s="150"/>
      <c r="G65" s="151"/>
      <c r="H65" s="149"/>
      <c r="I65" s="150"/>
      <c r="J65" s="149"/>
      <c r="K65" s="148"/>
      <c r="L65" s="68"/>
      <c r="M65" s="128"/>
      <c r="N65" s="128"/>
      <c r="O65" s="128"/>
      <c r="P65" s="128"/>
      <c r="Q65" s="128"/>
      <c r="R65" s="128"/>
      <c r="S65" s="128"/>
      <c r="T65" s="128"/>
      <c r="U65" s="128"/>
      <c r="V65" s="128"/>
      <c r="W65" s="128"/>
      <c r="X65" s="128"/>
      <c r="Y65" s="128"/>
      <c r="Z65" s="128"/>
      <c r="AA65" s="128"/>
      <c r="AB65" s="128"/>
      <c r="AC65" s="128"/>
      <c r="AD65" s="128"/>
      <c r="AE65" s="128"/>
      <c r="AF65" s="128"/>
      <c r="AG65" s="128"/>
      <c r="AH65" s="128"/>
      <c r="AI65" s="128"/>
      <c r="AJ65" s="128"/>
      <c r="AK65" s="128"/>
      <c r="AL65" s="128"/>
      <c r="AM65" s="128"/>
      <c r="AN65" s="128"/>
      <c r="AO65" s="128"/>
      <c r="AP65" s="128"/>
      <c r="AQ65" s="128"/>
      <c r="AR65" s="53"/>
    </row>
    <row r="66" spans="2:44">
      <c r="B66" s="51"/>
      <c r="C66" s="49"/>
      <c r="D66" s="49"/>
      <c r="E66" s="147"/>
      <c r="F66" s="144"/>
      <c r="G66" s="143"/>
      <c r="H66" s="147"/>
      <c r="I66" s="144"/>
      <c r="J66" s="147"/>
      <c r="K66" s="143"/>
      <c r="L66" s="68"/>
      <c r="M66" s="128"/>
      <c r="N66" s="128"/>
      <c r="O66" s="128"/>
      <c r="P66" s="128"/>
      <c r="Q66" s="128"/>
      <c r="R66" s="128"/>
      <c r="S66" s="128"/>
      <c r="T66" s="128"/>
      <c r="U66" s="128"/>
      <c r="V66" s="128"/>
      <c r="W66" s="128"/>
      <c r="X66" s="128"/>
      <c r="Y66" s="128"/>
      <c r="Z66" s="128"/>
      <c r="AA66" s="128"/>
      <c r="AB66" s="128"/>
      <c r="AC66" s="128"/>
      <c r="AD66" s="128"/>
      <c r="AE66" s="128"/>
      <c r="AF66" s="128"/>
      <c r="AG66" s="128"/>
      <c r="AH66" s="128"/>
      <c r="AI66" s="128"/>
      <c r="AJ66" s="128"/>
      <c r="AK66" s="128"/>
      <c r="AL66" s="128"/>
      <c r="AM66" s="128"/>
      <c r="AN66" s="128"/>
      <c r="AO66" s="128"/>
      <c r="AP66" s="128"/>
      <c r="AQ66" s="128"/>
      <c r="AR66" s="53"/>
    </row>
    <row r="67" spans="2:44">
      <c r="B67" s="51"/>
      <c r="C67" s="49"/>
      <c r="D67" s="49"/>
      <c r="E67" s="149"/>
      <c r="F67" s="150"/>
      <c r="G67" s="151"/>
      <c r="H67" s="149"/>
      <c r="I67" s="150"/>
      <c r="J67" s="149"/>
      <c r="K67" s="151"/>
      <c r="L67" s="68"/>
      <c r="M67" s="128"/>
      <c r="N67" s="128"/>
      <c r="O67" s="128"/>
      <c r="P67" s="128"/>
      <c r="Q67" s="128"/>
      <c r="R67" s="128"/>
      <c r="S67" s="128"/>
      <c r="T67" s="128"/>
      <c r="U67" s="128"/>
      <c r="V67" s="128"/>
      <c r="W67" s="128"/>
      <c r="X67" s="128"/>
      <c r="Y67" s="128"/>
      <c r="Z67" s="128"/>
      <c r="AA67" s="128"/>
      <c r="AB67" s="128"/>
      <c r="AC67" s="128"/>
      <c r="AD67" s="128"/>
      <c r="AE67" s="128"/>
      <c r="AF67" s="128"/>
      <c r="AG67" s="128"/>
      <c r="AH67" s="128"/>
      <c r="AI67" s="128"/>
      <c r="AJ67" s="128"/>
      <c r="AK67" s="128"/>
      <c r="AL67" s="128"/>
      <c r="AM67" s="128"/>
      <c r="AN67" s="128"/>
      <c r="AO67" s="128"/>
      <c r="AP67" s="128"/>
      <c r="AQ67" s="128"/>
      <c r="AR67" s="53"/>
    </row>
    <row r="68" spans="2:44">
      <c r="B68" s="51"/>
      <c r="C68" s="49"/>
      <c r="D68" s="49"/>
      <c r="E68" s="147"/>
      <c r="F68" s="144"/>
      <c r="G68" s="143"/>
      <c r="H68" s="147"/>
      <c r="I68" s="144"/>
      <c r="J68" s="147"/>
      <c r="K68" s="143"/>
      <c r="L68" s="68"/>
      <c r="M68" s="128"/>
      <c r="N68" s="128"/>
      <c r="O68" s="128"/>
      <c r="P68" s="128"/>
      <c r="Q68" s="128"/>
      <c r="R68" s="128"/>
      <c r="S68" s="128"/>
      <c r="T68" s="128"/>
      <c r="U68" s="128"/>
      <c r="V68" s="128"/>
      <c r="W68" s="128"/>
      <c r="X68" s="128"/>
      <c r="Y68" s="128"/>
      <c r="Z68" s="128"/>
      <c r="AA68" s="128"/>
      <c r="AB68" s="128"/>
      <c r="AC68" s="128"/>
      <c r="AD68" s="128"/>
      <c r="AE68" s="128"/>
      <c r="AF68" s="128"/>
      <c r="AG68" s="128"/>
      <c r="AH68" s="128"/>
      <c r="AI68" s="128"/>
      <c r="AJ68" s="128"/>
      <c r="AK68" s="128"/>
      <c r="AL68" s="128"/>
      <c r="AM68" s="128"/>
      <c r="AN68" s="128"/>
      <c r="AO68" s="128"/>
      <c r="AP68" s="128"/>
      <c r="AQ68" s="128"/>
      <c r="AR68" s="53"/>
    </row>
    <row r="69" spans="2:44">
      <c r="B69" s="51"/>
      <c r="C69" s="49"/>
      <c r="D69" s="49"/>
      <c r="E69" s="146"/>
      <c r="F69" s="142"/>
      <c r="G69" s="124"/>
      <c r="H69" s="146"/>
      <c r="I69" s="142"/>
      <c r="J69" s="146"/>
      <c r="K69" s="124"/>
      <c r="L69" s="72"/>
      <c r="M69" s="128"/>
      <c r="N69" s="128"/>
      <c r="O69" s="128"/>
      <c r="P69" s="128"/>
      <c r="Q69" s="128"/>
      <c r="R69" s="128"/>
      <c r="S69" s="128"/>
      <c r="T69" s="128"/>
      <c r="U69" s="128"/>
      <c r="V69" s="128"/>
      <c r="W69" s="128"/>
      <c r="X69" s="128"/>
      <c r="Y69" s="128"/>
      <c r="Z69" s="128"/>
      <c r="AA69" s="128"/>
      <c r="AB69" s="128"/>
      <c r="AC69" s="128"/>
      <c r="AD69" s="128"/>
      <c r="AE69" s="128"/>
      <c r="AF69" s="128"/>
      <c r="AG69" s="128"/>
      <c r="AH69" s="128"/>
      <c r="AI69" s="128"/>
      <c r="AJ69" s="128"/>
      <c r="AK69" s="128"/>
      <c r="AL69" s="128"/>
      <c r="AM69" s="128"/>
      <c r="AN69" s="128"/>
      <c r="AO69" s="128"/>
      <c r="AP69" s="128"/>
      <c r="AQ69" s="128"/>
      <c r="AR69" s="53"/>
    </row>
    <row r="70" spans="2:44" ht="15" thickBot="1">
      <c r="B70" s="51"/>
      <c r="C70" s="49"/>
      <c r="D70" s="49"/>
      <c r="E70" s="149"/>
      <c r="F70" s="150"/>
      <c r="G70" s="151"/>
      <c r="H70" s="149"/>
      <c r="I70" s="150"/>
      <c r="J70" s="149"/>
      <c r="K70" s="151"/>
      <c r="L70" s="73"/>
      <c r="M70" s="128"/>
      <c r="N70" s="128"/>
      <c r="O70" s="128"/>
      <c r="P70" s="128"/>
      <c r="Q70" s="128"/>
      <c r="R70" s="128"/>
      <c r="S70" s="128"/>
      <c r="T70" s="128"/>
      <c r="U70" s="128"/>
      <c r="V70" s="128"/>
      <c r="W70" s="128"/>
      <c r="X70" s="128"/>
      <c r="Y70" s="128"/>
      <c r="Z70" s="128"/>
      <c r="AA70" s="128"/>
      <c r="AB70" s="128"/>
      <c r="AC70" s="128"/>
      <c r="AD70" s="128"/>
      <c r="AE70" s="128"/>
      <c r="AF70" s="128"/>
      <c r="AG70" s="128"/>
      <c r="AH70" s="128"/>
      <c r="AI70" s="128"/>
      <c r="AJ70" s="128"/>
      <c r="AK70" s="128"/>
      <c r="AL70" s="128"/>
      <c r="AM70" s="128"/>
      <c r="AN70" s="128"/>
      <c r="AO70" s="128"/>
      <c r="AP70" s="128"/>
      <c r="AQ70" s="128"/>
      <c r="AR70" s="53"/>
    </row>
    <row r="71" spans="2:44">
      <c r="B71" s="51"/>
      <c r="C71" s="49"/>
      <c r="D71" s="49"/>
      <c r="E71" s="52"/>
      <c r="F71" s="52"/>
      <c r="G71" s="52"/>
      <c r="H71" s="52"/>
      <c r="I71" s="52"/>
      <c r="J71" s="52"/>
      <c r="K71" s="52"/>
      <c r="L71" s="69" t="s">
        <v>52</v>
      </c>
      <c r="M71" s="134">
        <f ca="1">M74+M75+M76</f>
        <v>0</v>
      </c>
      <c r="N71" s="134">
        <f t="shared" ref="N71:AQ71" ca="1" si="9">N74+N75+N76</f>
        <v>0</v>
      </c>
      <c r="O71" s="134">
        <f t="shared" ca="1" si="9"/>
        <v>0</v>
      </c>
      <c r="P71" s="134">
        <f t="shared" ca="1" si="9"/>
        <v>0</v>
      </c>
      <c r="Q71" s="134">
        <f t="shared" ca="1" si="9"/>
        <v>0</v>
      </c>
      <c r="R71" s="134">
        <f t="shared" ca="1" si="9"/>
        <v>0</v>
      </c>
      <c r="S71" s="134">
        <f t="shared" ca="1" si="9"/>
        <v>0</v>
      </c>
      <c r="T71" s="134">
        <f t="shared" ca="1" si="9"/>
        <v>0</v>
      </c>
      <c r="U71" s="134">
        <f t="shared" ca="1" si="9"/>
        <v>0</v>
      </c>
      <c r="V71" s="134">
        <f t="shared" ca="1" si="9"/>
        <v>0</v>
      </c>
      <c r="W71" s="134">
        <f t="shared" ca="1" si="9"/>
        <v>0</v>
      </c>
      <c r="X71" s="134">
        <f t="shared" ca="1" si="9"/>
        <v>0</v>
      </c>
      <c r="Y71" s="134">
        <f t="shared" ca="1" si="9"/>
        <v>0</v>
      </c>
      <c r="Z71" s="134">
        <f t="shared" ca="1" si="9"/>
        <v>0</v>
      </c>
      <c r="AA71" s="134">
        <f t="shared" ca="1" si="9"/>
        <v>0</v>
      </c>
      <c r="AB71" s="134">
        <f t="shared" ca="1" si="9"/>
        <v>0</v>
      </c>
      <c r="AC71" s="134">
        <f t="shared" ca="1" si="9"/>
        <v>0</v>
      </c>
      <c r="AD71" s="134">
        <f t="shared" ca="1" si="9"/>
        <v>0</v>
      </c>
      <c r="AE71" s="134">
        <f t="shared" ca="1" si="9"/>
        <v>0</v>
      </c>
      <c r="AF71" s="134">
        <f t="shared" ca="1" si="9"/>
        <v>0</v>
      </c>
      <c r="AG71" s="134">
        <f t="shared" ca="1" si="9"/>
        <v>0</v>
      </c>
      <c r="AH71" s="134">
        <f t="shared" ca="1" si="9"/>
        <v>0</v>
      </c>
      <c r="AI71" s="134">
        <f t="shared" ca="1" si="9"/>
        <v>0</v>
      </c>
      <c r="AJ71" s="134">
        <f t="shared" ca="1" si="9"/>
        <v>0</v>
      </c>
      <c r="AK71" s="134">
        <f t="shared" ca="1" si="9"/>
        <v>0</v>
      </c>
      <c r="AL71" s="134">
        <f t="shared" ca="1" si="9"/>
        <v>0</v>
      </c>
      <c r="AM71" s="134">
        <f t="shared" ca="1" si="9"/>
        <v>0</v>
      </c>
      <c r="AN71" s="134">
        <f t="shared" ca="1" si="9"/>
        <v>0</v>
      </c>
      <c r="AO71" s="134">
        <f t="shared" ca="1" si="9"/>
        <v>0</v>
      </c>
      <c r="AP71" s="134">
        <f t="shared" ca="1" si="9"/>
        <v>0</v>
      </c>
      <c r="AQ71" s="134">
        <f t="shared" ca="1" si="9"/>
        <v>0</v>
      </c>
      <c r="AR71" s="53"/>
    </row>
    <row r="72" spans="2:44">
      <c r="B72" s="51"/>
      <c r="C72" s="49"/>
      <c r="D72" s="49"/>
      <c r="E72" s="52"/>
      <c r="F72" s="52"/>
      <c r="G72" s="52"/>
      <c r="H72" s="52"/>
      <c r="I72" s="52"/>
      <c r="J72" s="52"/>
      <c r="K72" s="52"/>
      <c r="L72" s="63" t="s">
        <v>49</v>
      </c>
      <c r="M72" s="134">
        <f ca="1">M77+M78+M79</f>
        <v>0</v>
      </c>
      <c r="N72" s="134">
        <f t="shared" ref="N72:AQ72" ca="1" si="10">N77+N78+N79</f>
        <v>0</v>
      </c>
      <c r="O72" s="134">
        <f t="shared" ca="1" si="10"/>
        <v>0</v>
      </c>
      <c r="P72" s="134">
        <f t="shared" ca="1" si="10"/>
        <v>0</v>
      </c>
      <c r="Q72" s="134">
        <f t="shared" ca="1" si="10"/>
        <v>0</v>
      </c>
      <c r="R72" s="134">
        <f t="shared" ca="1" si="10"/>
        <v>0</v>
      </c>
      <c r="S72" s="134">
        <f t="shared" ca="1" si="10"/>
        <v>0</v>
      </c>
      <c r="T72" s="134">
        <f t="shared" ca="1" si="10"/>
        <v>0</v>
      </c>
      <c r="U72" s="134">
        <f t="shared" ca="1" si="10"/>
        <v>0</v>
      </c>
      <c r="V72" s="134">
        <f t="shared" ca="1" si="10"/>
        <v>0</v>
      </c>
      <c r="W72" s="134">
        <f t="shared" ca="1" si="10"/>
        <v>0</v>
      </c>
      <c r="X72" s="134">
        <f t="shared" ca="1" si="10"/>
        <v>0</v>
      </c>
      <c r="Y72" s="134">
        <f t="shared" ca="1" si="10"/>
        <v>0</v>
      </c>
      <c r="Z72" s="134">
        <f t="shared" ca="1" si="10"/>
        <v>0</v>
      </c>
      <c r="AA72" s="134">
        <f t="shared" ca="1" si="10"/>
        <v>0</v>
      </c>
      <c r="AB72" s="134">
        <f t="shared" ca="1" si="10"/>
        <v>0</v>
      </c>
      <c r="AC72" s="134">
        <f t="shared" ca="1" si="10"/>
        <v>0</v>
      </c>
      <c r="AD72" s="134">
        <f t="shared" ca="1" si="10"/>
        <v>0</v>
      </c>
      <c r="AE72" s="134">
        <f t="shared" ca="1" si="10"/>
        <v>0</v>
      </c>
      <c r="AF72" s="134">
        <f t="shared" ca="1" si="10"/>
        <v>0</v>
      </c>
      <c r="AG72" s="134">
        <f t="shared" ca="1" si="10"/>
        <v>0</v>
      </c>
      <c r="AH72" s="134">
        <f t="shared" ca="1" si="10"/>
        <v>0</v>
      </c>
      <c r="AI72" s="134">
        <f t="shared" ca="1" si="10"/>
        <v>0</v>
      </c>
      <c r="AJ72" s="134">
        <f t="shared" ca="1" si="10"/>
        <v>0</v>
      </c>
      <c r="AK72" s="134">
        <f t="shared" ca="1" si="10"/>
        <v>0</v>
      </c>
      <c r="AL72" s="134">
        <f t="shared" ca="1" si="10"/>
        <v>0</v>
      </c>
      <c r="AM72" s="134">
        <f t="shared" ca="1" si="10"/>
        <v>0</v>
      </c>
      <c r="AN72" s="134">
        <f t="shared" ca="1" si="10"/>
        <v>0</v>
      </c>
      <c r="AO72" s="134">
        <f t="shared" ca="1" si="10"/>
        <v>0</v>
      </c>
      <c r="AP72" s="134">
        <f t="shared" ca="1" si="10"/>
        <v>0</v>
      </c>
      <c r="AQ72" s="134">
        <f t="shared" ca="1" si="10"/>
        <v>0</v>
      </c>
      <c r="AR72" s="53"/>
    </row>
    <row r="73" spans="2:44" ht="15" thickBot="1">
      <c r="B73" s="51"/>
      <c r="C73" s="49"/>
      <c r="D73" s="49"/>
      <c r="E73" s="52"/>
      <c r="F73" s="52"/>
      <c r="G73" s="52"/>
      <c r="H73" s="52"/>
      <c r="I73" s="52"/>
      <c r="J73" s="52"/>
      <c r="K73" s="52"/>
      <c r="L73" s="64" t="s">
        <v>53</v>
      </c>
      <c r="M73" s="134">
        <f ca="1">M80+M81+M82</f>
        <v>0</v>
      </c>
      <c r="N73" s="134">
        <f t="shared" ref="N73:AP73" ca="1" si="11">N80+N81+N82</f>
        <v>0</v>
      </c>
      <c r="O73" s="134">
        <f t="shared" ca="1" si="11"/>
        <v>0</v>
      </c>
      <c r="P73" s="134">
        <f t="shared" ca="1" si="11"/>
        <v>0</v>
      </c>
      <c r="Q73" s="134">
        <f t="shared" ca="1" si="11"/>
        <v>0</v>
      </c>
      <c r="R73" s="134">
        <f t="shared" ca="1" si="11"/>
        <v>0</v>
      </c>
      <c r="S73" s="134">
        <f t="shared" ca="1" si="11"/>
        <v>0</v>
      </c>
      <c r="T73" s="134">
        <f t="shared" ca="1" si="11"/>
        <v>0</v>
      </c>
      <c r="U73" s="134">
        <f t="shared" ca="1" si="11"/>
        <v>0</v>
      </c>
      <c r="V73" s="134">
        <f t="shared" ca="1" si="11"/>
        <v>0</v>
      </c>
      <c r="W73" s="134">
        <f t="shared" ca="1" si="11"/>
        <v>0</v>
      </c>
      <c r="X73" s="134">
        <f t="shared" ca="1" si="11"/>
        <v>0</v>
      </c>
      <c r="Y73" s="134">
        <f t="shared" ca="1" si="11"/>
        <v>0</v>
      </c>
      <c r="Z73" s="134">
        <f t="shared" ca="1" si="11"/>
        <v>0</v>
      </c>
      <c r="AA73" s="134">
        <f t="shared" ca="1" si="11"/>
        <v>0</v>
      </c>
      <c r="AB73" s="134">
        <f t="shared" ca="1" si="11"/>
        <v>0</v>
      </c>
      <c r="AC73" s="134">
        <f t="shared" ca="1" si="11"/>
        <v>0</v>
      </c>
      <c r="AD73" s="134">
        <f t="shared" ca="1" si="11"/>
        <v>0</v>
      </c>
      <c r="AE73" s="134">
        <f t="shared" ca="1" si="11"/>
        <v>0</v>
      </c>
      <c r="AF73" s="134">
        <f t="shared" ca="1" si="11"/>
        <v>0</v>
      </c>
      <c r="AG73" s="134">
        <f t="shared" ca="1" si="11"/>
        <v>0</v>
      </c>
      <c r="AH73" s="134">
        <f t="shared" ca="1" si="11"/>
        <v>0</v>
      </c>
      <c r="AI73" s="134">
        <f t="shared" ca="1" si="11"/>
        <v>0</v>
      </c>
      <c r="AJ73" s="134">
        <f t="shared" ca="1" si="11"/>
        <v>0</v>
      </c>
      <c r="AK73" s="134">
        <f t="shared" ca="1" si="11"/>
        <v>0</v>
      </c>
      <c r="AL73" s="134">
        <f t="shared" ca="1" si="11"/>
        <v>0</v>
      </c>
      <c r="AM73" s="134">
        <f t="shared" ca="1" si="11"/>
        <v>0</v>
      </c>
      <c r="AN73" s="134">
        <f t="shared" ca="1" si="11"/>
        <v>0</v>
      </c>
      <c r="AO73" s="134">
        <f t="shared" ca="1" si="11"/>
        <v>0</v>
      </c>
      <c r="AP73" s="134">
        <f t="shared" ca="1" si="11"/>
        <v>0</v>
      </c>
      <c r="AQ73" s="134">
        <f ca="1">AQ80+AQ81+AQ82</f>
        <v>0</v>
      </c>
      <c r="AR73" s="53"/>
    </row>
    <row r="74" spans="2:44" hidden="1">
      <c r="B74" s="51"/>
      <c r="C74" s="49"/>
      <c r="D74" s="49"/>
      <c r="E74" s="52"/>
      <c r="F74" s="52"/>
      <c r="G74" s="52"/>
      <c r="H74" s="52"/>
      <c r="I74" s="52"/>
      <c r="J74" s="52"/>
      <c r="K74" s="52"/>
      <c r="L74" s="122" t="s">
        <v>90</v>
      </c>
      <c r="M74" s="120">
        <f ca="1">IFERROR((CountCcolor(M59:M60,report_VBA_2!$K$1)),"0")</f>
        <v>0</v>
      </c>
      <c r="N74" s="120">
        <f ca="1">IFERROR((CountCcolor(N59:N60,report_VBA_2!$K$1)),"0")</f>
        <v>0</v>
      </c>
      <c r="O74" s="120">
        <f ca="1">IFERROR((CountCcolor(O59:O60,report_VBA_2!$K$1)),"0")</f>
        <v>0</v>
      </c>
      <c r="P74" s="120">
        <f ca="1">IFERROR((CountCcolor(P59:P60,report_VBA_2!$K$1)),"0")</f>
        <v>0</v>
      </c>
      <c r="Q74" s="120">
        <f ca="1">IFERROR((CountCcolor(Q59:Q60,report_VBA_2!$K$1)),"0")</f>
        <v>0</v>
      </c>
      <c r="R74" s="120">
        <f ca="1">IFERROR((CountCcolor(R59:R60,report_VBA_2!$K$1)),"0")</f>
        <v>0</v>
      </c>
      <c r="S74" s="120">
        <f ca="1">IFERROR((CountCcolor(S59:S60,report_VBA_2!$K$1)),"0")</f>
        <v>0</v>
      </c>
      <c r="T74" s="120">
        <f ca="1">IFERROR((CountCcolor(T59:T60,report_VBA_2!$K$1)),"0")</f>
        <v>0</v>
      </c>
      <c r="U74" s="120">
        <f ca="1">IFERROR((CountCcolor(U59:U60,report_VBA_2!$K$1)),"0")</f>
        <v>0</v>
      </c>
      <c r="V74" s="120">
        <f ca="1">IFERROR((CountCcolor(V59:V60,report_VBA_2!$K$1)),"0")</f>
        <v>0</v>
      </c>
      <c r="W74" s="120">
        <f ca="1">IFERROR((CountCcolor(W59:W60,report_VBA_2!$K$1)),"0")</f>
        <v>0</v>
      </c>
      <c r="X74" s="120">
        <f ca="1">IFERROR((CountCcolor(X59:X60,report_VBA_2!$K$1)),"0")</f>
        <v>0</v>
      </c>
      <c r="Y74" s="120">
        <f ca="1">IFERROR((CountCcolor(Y59:Y60,report_VBA_2!$K$1)),"0")</f>
        <v>0</v>
      </c>
      <c r="Z74" s="120">
        <f ca="1">IFERROR((CountCcolor(Z59:Z60,report_VBA_2!$K$1)),"0")</f>
        <v>0</v>
      </c>
      <c r="AA74" s="120">
        <f ca="1">IFERROR((CountCcolor(AA59:AA60,report_VBA_2!$K$1)),"0")</f>
        <v>0</v>
      </c>
      <c r="AB74" s="120">
        <f ca="1">IFERROR((CountCcolor(AB59:AB60,report_VBA_2!$K$1)),"0")</f>
        <v>0</v>
      </c>
      <c r="AC74" s="120">
        <f ca="1">IFERROR((CountCcolor(AC59:AC60,report_VBA_2!$K$1)),"0")</f>
        <v>0</v>
      </c>
      <c r="AD74" s="120">
        <f ca="1">IFERROR((CountCcolor(AD59:AD60,report_VBA_2!$K$1)),"0")</f>
        <v>0</v>
      </c>
      <c r="AE74" s="120">
        <f ca="1">IFERROR((CountCcolor(AE59:AE60,report_VBA_2!$K$1)),"0")</f>
        <v>0</v>
      </c>
      <c r="AF74" s="120">
        <f ca="1">IFERROR((CountCcolor(AF59:AF60,report_VBA_2!$K$1)),"0")</f>
        <v>0</v>
      </c>
      <c r="AG74" s="120">
        <f ca="1">IFERROR((CountCcolor(AG59:AG60,report_VBA_2!$K$1)),"0")</f>
        <v>0</v>
      </c>
      <c r="AH74" s="120">
        <f ca="1">IFERROR((CountCcolor(AH59:AH60,report_VBA_2!$K$1)),"0")</f>
        <v>0</v>
      </c>
      <c r="AI74" s="120">
        <f ca="1">IFERROR((CountCcolor(AI59:AI60,report_VBA_2!$K$1)),"0")</f>
        <v>0</v>
      </c>
      <c r="AJ74" s="120">
        <f ca="1">IFERROR((CountCcolor(AJ59:AJ60,report_VBA_2!$K$1)),"0")</f>
        <v>0</v>
      </c>
      <c r="AK74" s="120">
        <f ca="1">IFERROR((CountCcolor(AK59:AK60,report_VBA_2!$K$1)),"0")</f>
        <v>0</v>
      </c>
      <c r="AL74" s="120">
        <f ca="1">IFERROR((CountCcolor(AL59:AL60,report_VBA_2!$K$1)),"0")</f>
        <v>0</v>
      </c>
      <c r="AM74" s="120">
        <f ca="1">IFERROR((CountCcolor(AM59:AM60,report_VBA_2!$K$1)),"0")</f>
        <v>0</v>
      </c>
      <c r="AN74" s="120">
        <f ca="1">IFERROR((CountCcolor(AN59:AN60,report_VBA_2!$K$1)),"0")</f>
        <v>0</v>
      </c>
      <c r="AO74" s="120">
        <f ca="1">IFERROR((CountCcolor(AO59:AO60,report_VBA_2!$K$1)),"0")</f>
        <v>0</v>
      </c>
      <c r="AP74" s="120">
        <f ca="1">IFERROR((CountCcolor(AP59:AP60,report_VBA_2!$K$1)),"0")</f>
        <v>0</v>
      </c>
      <c r="AQ74" s="120">
        <f ca="1">IFERROR((CountCcolor(AQ59:AQ60,report_VBA_2!$K$1)),"0")</f>
        <v>0</v>
      </c>
      <c r="AR74" s="53"/>
    </row>
    <row r="75" spans="2:44" hidden="1">
      <c r="B75" s="51"/>
      <c r="C75" s="49"/>
      <c r="D75" s="49"/>
      <c r="E75" s="52"/>
      <c r="F75" s="52"/>
      <c r="G75" s="52"/>
      <c r="H75" s="52"/>
      <c r="I75" s="52"/>
      <c r="J75" s="52"/>
      <c r="K75" s="52"/>
      <c r="L75" s="122" t="s">
        <v>91</v>
      </c>
      <c r="M75" s="120">
        <f ca="1">IFERROR(CountCcolor(M59:M60,report_VBA_2!$K$2),"0")</f>
        <v>0</v>
      </c>
      <c r="N75" s="120">
        <f ca="1">IFERROR(CountCcolor(N59:N60,report_VBA_2!$K$2),"0")</f>
        <v>0</v>
      </c>
      <c r="O75" s="120">
        <f ca="1">IFERROR(CountCcolor(O59:O60,report_VBA_2!$K$2),"0")</f>
        <v>0</v>
      </c>
      <c r="P75" s="120">
        <f ca="1">IFERROR(CountCcolor(P59:P60,report_VBA_2!$K$2),"0")</f>
        <v>0</v>
      </c>
      <c r="Q75" s="120">
        <f ca="1">IFERROR(CountCcolor(Q59:Q60,report_VBA_2!$K$2),"0")</f>
        <v>0</v>
      </c>
      <c r="R75" s="120">
        <f ca="1">IFERROR(CountCcolor(R59:R60,report_VBA_2!$K$2),"0")</f>
        <v>0</v>
      </c>
      <c r="S75" s="120">
        <f ca="1">IFERROR(CountCcolor(S59:S60,report_VBA_2!$K$2),"0")</f>
        <v>0</v>
      </c>
      <c r="T75" s="120">
        <f ca="1">IFERROR(CountCcolor(T59:T60,report_VBA_2!$K$2),"0")</f>
        <v>0</v>
      </c>
      <c r="U75" s="120">
        <f ca="1">IFERROR(CountCcolor(U59:U60,report_VBA_2!$K$2),"0")</f>
        <v>0</v>
      </c>
      <c r="V75" s="120">
        <f ca="1">IFERROR(CountCcolor(V59:V60,report_VBA_2!$K$2),"0")</f>
        <v>0</v>
      </c>
      <c r="W75" s="120">
        <f ca="1">IFERROR(CountCcolor(W59:W60,report_VBA_2!$K$2),"0")</f>
        <v>0</v>
      </c>
      <c r="X75" s="120">
        <f ca="1">IFERROR(CountCcolor(X59:X60,report_VBA_2!$K$2),"0")</f>
        <v>0</v>
      </c>
      <c r="Y75" s="120">
        <f ca="1">IFERROR(CountCcolor(Y59:Y60,report_VBA_2!$K$2),"0")</f>
        <v>0</v>
      </c>
      <c r="Z75" s="120">
        <f ca="1">IFERROR(CountCcolor(Z59:Z60,report_VBA_2!$K$2),"0")</f>
        <v>0</v>
      </c>
      <c r="AA75" s="120">
        <f ca="1">IFERROR(CountCcolor(AA59:AA60,report_VBA_2!$K$2),"0")</f>
        <v>0</v>
      </c>
      <c r="AB75" s="120">
        <f ca="1">IFERROR(CountCcolor(AB59:AB60,report_VBA_2!$K$2),"0")</f>
        <v>0</v>
      </c>
      <c r="AC75" s="120">
        <f ca="1">IFERROR(CountCcolor(AC59:AC60,report_VBA_2!$K$2),"0")</f>
        <v>0</v>
      </c>
      <c r="AD75" s="120">
        <f ca="1">IFERROR(CountCcolor(AD59:AD60,report_VBA_2!$K$2),"0")</f>
        <v>0</v>
      </c>
      <c r="AE75" s="120">
        <f ca="1">IFERROR(CountCcolor(AE59:AE60,report_VBA_2!$K$2),"0")</f>
        <v>0</v>
      </c>
      <c r="AF75" s="120">
        <f ca="1">IFERROR(CountCcolor(AF59:AF60,report_VBA_2!$K$2),"0")</f>
        <v>0</v>
      </c>
      <c r="AG75" s="120">
        <f ca="1">IFERROR(CountCcolor(AG59:AG60,report_VBA_2!$K$2),"0")</f>
        <v>0</v>
      </c>
      <c r="AH75" s="120">
        <f ca="1">IFERROR(CountCcolor(AH59:AH60,report_VBA_2!$K$2),"0")</f>
        <v>0</v>
      </c>
      <c r="AI75" s="120">
        <f ca="1">IFERROR(CountCcolor(AI59:AI60,report_VBA_2!$K$2),"0")</f>
        <v>0</v>
      </c>
      <c r="AJ75" s="120">
        <f ca="1">IFERROR(CountCcolor(AJ59:AJ60,report_VBA_2!$K$2),"0")</f>
        <v>0</v>
      </c>
      <c r="AK75" s="120">
        <f ca="1">IFERROR(CountCcolor(AK59:AK60,report_VBA_2!$K$2),"0")</f>
        <v>0</v>
      </c>
      <c r="AL75" s="120">
        <f ca="1">IFERROR(CountCcolor(AL59:AL60,report_VBA_2!$K$2),"0")</f>
        <v>0</v>
      </c>
      <c r="AM75" s="120">
        <f ca="1">IFERROR(CountCcolor(AM59:AM60,report_VBA_2!$K$2),"0")</f>
        <v>0</v>
      </c>
      <c r="AN75" s="120">
        <f ca="1">IFERROR(CountCcolor(AN59:AN60,report_VBA_2!$K$2),"0")</f>
        <v>0</v>
      </c>
      <c r="AO75" s="120">
        <f ca="1">IFERROR(CountCcolor(AO59:AO60,report_VBA_2!$K$2),"0")</f>
        <v>0</v>
      </c>
      <c r="AP75" s="120">
        <f ca="1">IFERROR(CountCcolor(AP59:AP60,report_VBA_2!$K$2),"0")</f>
        <v>0</v>
      </c>
      <c r="AQ75" s="120">
        <f ca="1">IFERROR(CountCcolor(AQ59:AQ60,report_VBA_2!$K$2),"0")</f>
        <v>0</v>
      </c>
      <c r="AR75" s="53"/>
    </row>
    <row r="76" spans="2:44" hidden="1">
      <c r="B76" s="51"/>
      <c r="C76" s="49"/>
      <c r="D76" s="49"/>
      <c r="E76" s="52"/>
      <c r="F76" s="52"/>
      <c r="G76" s="52"/>
      <c r="H76" s="52"/>
      <c r="I76" s="52"/>
      <c r="J76" s="52"/>
      <c r="K76" s="52"/>
      <c r="L76" s="122" t="s">
        <v>121</v>
      </c>
      <c r="M76" s="120">
        <f ca="1">IFERROR(CountCcolor(M59:M60,report_VBA_2!$K$4),"0")</f>
        <v>0</v>
      </c>
      <c r="N76" s="120">
        <f ca="1">IFERROR(CountCcolor(N59:N60,report_VBA_2!$K$4),"0")</f>
        <v>0</v>
      </c>
      <c r="O76" s="120">
        <f ca="1">IFERROR(CountCcolor(O59:O60,report_VBA_2!$K$4),"0")</f>
        <v>0</v>
      </c>
      <c r="P76" s="120">
        <f ca="1">IFERROR(CountCcolor(P59:P60,report_VBA_2!$K$4),"0")</f>
        <v>0</v>
      </c>
      <c r="Q76" s="120">
        <f ca="1">IFERROR(CountCcolor(Q59:Q60,report_VBA_2!$K$4),"0")</f>
        <v>0</v>
      </c>
      <c r="R76" s="120">
        <f ca="1">IFERROR(CountCcolor(R59:R60,report_VBA_2!$K$4),"0")</f>
        <v>0</v>
      </c>
      <c r="S76" s="120">
        <f ca="1">IFERROR(CountCcolor(S59:S60,report_VBA_2!$K$4),"0")</f>
        <v>0</v>
      </c>
      <c r="T76" s="120">
        <f ca="1">IFERROR(CountCcolor(T59:T60,report_VBA_2!$K$4),"0")</f>
        <v>0</v>
      </c>
      <c r="U76" s="120">
        <f ca="1">IFERROR(CountCcolor(U59:U60,report_VBA_2!$K$4),"0")</f>
        <v>0</v>
      </c>
      <c r="V76" s="120">
        <f ca="1">IFERROR(CountCcolor(V59:V60,report_VBA_2!$K$4),"0")</f>
        <v>0</v>
      </c>
      <c r="W76" s="120">
        <f ca="1">IFERROR(CountCcolor(W59:W60,report_VBA_2!$K$4),"0")</f>
        <v>0</v>
      </c>
      <c r="X76" s="120">
        <f ca="1">IFERROR(CountCcolor(X59:X60,report_VBA_2!$K$4),"0")</f>
        <v>0</v>
      </c>
      <c r="Y76" s="120">
        <f ca="1">IFERROR(CountCcolor(Y59:Y60,report_VBA_2!$K$4),"0")</f>
        <v>0</v>
      </c>
      <c r="Z76" s="120">
        <f ca="1">IFERROR(CountCcolor(Z59:Z60,report_VBA_2!$K$4),"0")</f>
        <v>0</v>
      </c>
      <c r="AA76" s="120">
        <f ca="1">IFERROR(CountCcolor(AA59:AA60,report_VBA_2!$K$4),"0")</f>
        <v>0</v>
      </c>
      <c r="AB76" s="120">
        <f ca="1">IFERROR(CountCcolor(AB59:AB60,report_VBA_2!$K$4),"0")</f>
        <v>0</v>
      </c>
      <c r="AC76" s="120">
        <f ca="1">IFERROR(CountCcolor(AC59:AC60,report_VBA_2!$K$4),"0")</f>
        <v>0</v>
      </c>
      <c r="AD76" s="120">
        <f ca="1">IFERROR(CountCcolor(AD59:AD60,report_VBA_2!$K$4),"0")</f>
        <v>0</v>
      </c>
      <c r="AE76" s="120">
        <f ca="1">IFERROR(CountCcolor(AE59:AE60,report_VBA_2!$K$4),"0")</f>
        <v>0</v>
      </c>
      <c r="AF76" s="120">
        <f ca="1">IFERROR(CountCcolor(AF59:AF60,report_VBA_2!$K$4),"0")</f>
        <v>0</v>
      </c>
      <c r="AG76" s="120">
        <f ca="1">IFERROR(CountCcolor(AG59:AG60,report_VBA_2!$K$4),"0")</f>
        <v>0</v>
      </c>
      <c r="AH76" s="120">
        <f ca="1">IFERROR(CountCcolor(AH59:AH60,report_VBA_2!$K$4),"0")</f>
        <v>0</v>
      </c>
      <c r="AI76" s="120">
        <f ca="1">IFERROR(CountCcolor(AI59:AI60,report_VBA_2!$K$4),"0")</f>
        <v>0</v>
      </c>
      <c r="AJ76" s="120">
        <f ca="1">IFERROR(CountCcolor(AJ59:AJ60,report_VBA_2!$K$4),"0")</f>
        <v>0</v>
      </c>
      <c r="AK76" s="120">
        <f ca="1">IFERROR(CountCcolor(AK59:AK60,report_VBA_2!$K$4),"0")</f>
        <v>0</v>
      </c>
      <c r="AL76" s="120">
        <f ca="1">IFERROR(CountCcolor(AL59:AL60,report_VBA_2!$K$4),"0")</f>
        <v>0</v>
      </c>
      <c r="AM76" s="120">
        <f ca="1">IFERROR(CountCcolor(AM59:AM60,report_VBA_2!$K$4),"0")</f>
        <v>0</v>
      </c>
      <c r="AN76" s="120">
        <f ca="1">IFERROR(CountCcolor(AN59:AN60,report_VBA_2!$K$4),"0")</f>
        <v>0</v>
      </c>
      <c r="AO76" s="120">
        <f ca="1">IFERROR(CountCcolor(AO59:AO60,report_VBA_2!$K$4),"0")</f>
        <v>0</v>
      </c>
      <c r="AP76" s="120">
        <f ca="1">IFERROR(CountCcolor(AP59:AP60,report_VBA_2!$K$4),"0")</f>
        <v>0</v>
      </c>
      <c r="AQ76" s="120">
        <f ca="1">IFERROR(CountCcolor(AQ59:AQ60,report_VBA_2!$K$4),"0")</f>
        <v>0</v>
      </c>
      <c r="AR76" s="53"/>
    </row>
    <row r="77" spans="2:44" hidden="1">
      <c r="B77" s="51"/>
      <c r="C77" s="49"/>
      <c r="D77" s="49"/>
      <c r="E77" s="52"/>
      <c r="F77" s="52"/>
      <c r="G77" s="52"/>
      <c r="H77" s="52"/>
      <c r="I77" s="52"/>
      <c r="J77" s="52"/>
      <c r="K77" s="52"/>
      <c r="L77" s="122" t="s">
        <v>79</v>
      </c>
      <c r="M77" s="120">
        <f ca="1">IFERROR(CountCcolor(M61:M68,report_VBA_2!$K$1),"0")</f>
        <v>0</v>
      </c>
      <c r="N77" s="120">
        <f ca="1">IFERROR(CountCcolor(N61:N68,report_VBA_2!$K$1),"0")</f>
        <v>0</v>
      </c>
      <c r="O77" s="120">
        <f ca="1">IFERROR(CountCcolor(O61:O68,report_VBA_2!$K$1),"0")</f>
        <v>0</v>
      </c>
      <c r="P77" s="120">
        <f ca="1">IFERROR(CountCcolor(P61:P68,report_VBA_2!$K$1),"0")</f>
        <v>0</v>
      </c>
      <c r="Q77" s="120">
        <f ca="1">IFERROR(CountCcolor(Q61:Q68,report_VBA_2!$K$1),"0")</f>
        <v>0</v>
      </c>
      <c r="R77" s="120">
        <f ca="1">IFERROR(CountCcolor(R61:R68,report_VBA_2!$K$1),"0")</f>
        <v>0</v>
      </c>
      <c r="S77" s="120">
        <f ca="1">IFERROR(CountCcolor(S61:S68,report_VBA_2!$K$1),"0")</f>
        <v>0</v>
      </c>
      <c r="T77" s="120">
        <f ca="1">IFERROR(CountCcolor(T61:T68,report_VBA_2!$K$1),"0")</f>
        <v>0</v>
      </c>
      <c r="U77" s="120">
        <f ca="1">IFERROR(CountCcolor(U61:U68,report_VBA_2!$K$1),"0")</f>
        <v>0</v>
      </c>
      <c r="V77" s="120">
        <f ca="1">IFERROR(CountCcolor(V61:V68,report_VBA_2!$K$1),"0")</f>
        <v>0</v>
      </c>
      <c r="W77" s="120">
        <f ca="1">IFERROR(CountCcolor(W61:W68,report_VBA_2!$K$1),"0")</f>
        <v>0</v>
      </c>
      <c r="X77" s="120">
        <f ca="1">IFERROR(CountCcolor(X61:X68,report_VBA_2!$K$1),"0")</f>
        <v>0</v>
      </c>
      <c r="Y77" s="120">
        <f ca="1">IFERROR(CountCcolor(Y61:Y68,report_VBA_2!$K$1),"0")</f>
        <v>0</v>
      </c>
      <c r="Z77" s="120">
        <f ca="1">IFERROR(CountCcolor(Z61:Z68,report_VBA_2!$K$1),"0")</f>
        <v>0</v>
      </c>
      <c r="AA77" s="120">
        <f ca="1">IFERROR(CountCcolor(AA61:AA68,report_VBA_2!$K$1),"0")</f>
        <v>0</v>
      </c>
      <c r="AB77" s="120">
        <f ca="1">IFERROR(CountCcolor(AB61:AB68,report_VBA_2!$K$1),"0")</f>
        <v>0</v>
      </c>
      <c r="AC77" s="120">
        <f ca="1">IFERROR(CountCcolor(AC61:AC68,report_VBA_2!$K$1),"0")</f>
        <v>0</v>
      </c>
      <c r="AD77" s="120">
        <f ca="1">IFERROR(CountCcolor(AD61:AD68,report_VBA_2!$K$1),"0")</f>
        <v>0</v>
      </c>
      <c r="AE77" s="120">
        <f ca="1">IFERROR(CountCcolor(AE61:AE68,report_VBA_2!$K$1),"0")</f>
        <v>0</v>
      </c>
      <c r="AF77" s="120">
        <f ca="1">IFERROR(CountCcolor(AF61:AF68,report_VBA_2!$K$1),"0")</f>
        <v>0</v>
      </c>
      <c r="AG77" s="120">
        <f ca="1">IFERROR(CountCcolor(AG61:AG68,report_VBA_2!$K$1),"0")</f>
        <v>0</v>
      </c>
      <c r="AH77" s="120">
        <f ca="1">IFERROR(CountCcolor(AH61:AH68,report_VBA_2!$K$1),"0")</f>
        <v>0</v>
      </c>
      <c r="AI77" s="120">
        <f ca="1">IFERROR(CountCcolor(AI61:AI68,report_VBA_2!$K$1),"0")</f>
        <v>0</v>
      </c>
      <c r="AJ77" s="120">
        <f ca="1">IFERROR(CountCcolor(AJ61:AJ68,report_VBA_2!$K$1),"0")</f>
        <v>0</v>
      </c>
      <c r="AK77" s="120">
        <f ca="1">IFERROR(CountCcolor(AK61:AK68,report_VBA_2!$K$1),"0")</f>
        <v>0</v>
      </c>
      <c r="AL77" s="120">
        <f ca="1">IFERROR(CountCcolor(AL61:AL68,report_VBA_2!$K$1),"0")</f>
        <v>0</v>
      </c>
      <c r="AM77" s="120">
        <f ca="1">IFERROR(CountCcolor(AM61:AM68,report_VBA_2!$K$1),"0")</f>
        <v>0</v>
      </c>
      <c r="AN77" s="120">
        <f ca="1">IFERROR(CountCcolor(AN61:AN68,report_VBA_2!$K$1),"0")</f>
        <v>0</v>
      </c>
      <c r="AO77" s="120">
        <f ca="1">IFERROR(CountCcolor(AO61:AO68,report_VBA_2!$K$1),"0")</f>
        <v>0</v>
      </c>
      <c r="AP77" s="120">
        <f ca="1">IFERROR(CountCcolor(AP61:AP68,report_VBA_2!$K$1),"0")</f>
        <v>0</v>
      </c>
      <c r="AQ77" s="120">
        <f ca="1">IFERROR(CountCcolor(AQ61:AQ68,report_VBA_2!$K$1),"0")</f>
        <v>0</v>
      </c>
      <c r="AR77" s="53"/>
    </row>
    <row r="78" spans="2:44" hidden="1">
      <c r="B78" s="51"/>
      <c r="C78" s="49"/>
      <c r="D78" s="49"/>
      <c r="E78" s="52"/>
      <c r="F78" s="52"/>
      <c r="G78" s="52"/>
      <c r="H78" s="52"/>
      <c r="I78" s="52"/>
      <c r="J78" s="52"/>
      <c r="K78" s="52"/>
      <c r="L78" s="122" t="s">
        <v>80</v>
      </c>
      <c r="M78" s="120">
        <f ca="1">IFERROR(CountCcolor(M61:M68,report_VBA_2!$K$2),"0")</f>
        <v>0</v>
      </c>
      <c r="N78" s="120">
        <f ca="1">IFERROR(CountCcolor(N61:N68,report_VBA_2!$K$2),"0")</f>
        <v>0</v>
      </c>
      <c r="O78" s="120">
        <f ca="1">IFERROR(CountCcolor(O61:O68,report_VBA_2!$K$2),"0")</f>
        <v>0</v>
      </c>
      <c r="P78" s="120">
        <f ca="1">IFERROR(CountCcolor(P61:P68,report_VBA_2!$K$2),"0")</f>
        <v>0</v>
      </c>
      <c r="Q78" s="120">
        <f ca="1">IFERROR(CountCcolor(Q61:Q68,report_VBA_2!$K$2),"0")</f>
        <v>0</v>
      </c>
      <c r="R78" s="120">
        <f ca="1">IFERROR(CountCcolor(R61:R68,report_VBA_2!$K$2),"0")</f>
        <v>0</v>
      </c>
      <c r="S78" s="120">
        <f ca="1">IFERROR(CountCcolor(S61:S68,report_VBA_2!$K$2),"0")</f>
        <v>0</v>
      </c>
      <c r="T78" s="120">
        <f ca="1">IFERROR(CountCcolor(T61:T68,report_VBA_2!$K$2),"0")</f>
        <v>0</v>
      </c>
      <c r="U78" s="120">
        <f ca="1">IFERROR(CountCcolor(U61:U68,report_VBA_2!$K$2),"0")</f>
        <v>0</v>
      </c>
      <c r="V78" s="120">
        <f ca="1">IFERROR(CountCcolor(V61:V68,report_VBA_2!$K$2),"0")</f>
        <v>0</v>
      </c>
      <c r="W78" s="120">
        <f ca="1">IFERROR(CountCcolor(W61:W68,report_VBA_2!$K$2),"0")</f>
        <v>0</v>
      </c>
      <c r="X78" s="120">
        <f ca="1">IFERROR(CountCcolor(X61:X68,report_VBA_2!$K$2),"0")</f>
        <v>0</v>
      </c>
      <c r="Y78" s="120">
        <f ca="1">IFERROR(CountCcolor(Y61:Y68,report_VBA_2!$K$2),"0")</f>
        <v>0</v>
      </c>
      <c r="Z78" s="120">
        <f ca="1">IFERROR(CountCcolor(Z61:Z68,report_VBA_2!$K$2),"0")</f>
        <v>0</v>
      </c>
      <c r="AA78" s="120">
        <f ca="1">IFERROR(CountCcolor(AA61:AA68,report_VBA_2!$K$2),"0")</f>
        <v>0</v>
      </c>
      <c r="AB78" s="120">
        <f ca="1">IFERROR(CountCcolor(AB61:AB68,report_VBA_2!$K$2),"0")</f>
        <v>0</v>
      </c>
      <c r="AC78" s="120">
        <f ca="1">IFERROR(CountCcolor(AC61:AC68,report_VBA_2!$K$2),"0")</f>
        <v>0</v>
      </c>
      <c r="AD78" s="120">
        <f ca="1">IFERROR(CountCcolor(AD61:AD68,report_VBA_2!$K$2),"0")</f>
        <v>0</v>
      </c>
      <c r="AE78" s="120">
        <f ca="1">IFERROR(CountCcolor(AE61:AE68,report_VBA_2!$K$2),"0")</f>
        <v>0</v>
      </c>
      <c r="AF78" s="120">
        <f ca="1">IFERROR(CountCcolor(AF61:AF68,report_VBA_2!$K$2),"0")</f>
        <v>0</v>
      </c>
      <c r="AG78" s="120">
        <f ca="1">IFERROR(CountCcolor(AG61:AG68,report_VBA_2!$K$2),"0")</f>
        <v>0</v>
      </c>
      <c r="AH78" s="120">
        <f ca="1">IFERROR(CountCcolor(AH61:AH68,report_VBA_2!$K$2),"0")</f>
        <v>0</v>
      </c>
      <c r="AI78" s="120">
        <f ca="1">IFERROR(CountCcolor(AI61:AI68,report_VBA_2!$K$2),"0")</f>
        <v>0</v>
      </c>
      <c r="AJ78" s="120">
        <f ca="1">IFERROR(CountCcolor(AJ61:AJ68,report_VBA_2!$K$2),"0")</f>
        <v>0</v>
      </c>
      <c r="AK78" s="120">
        <f ca="1">IFERROR(CountCcolor(AK61:AK68,report_VBA_2!$K$2),"0")</f>
        <v>0</v>
      </c>
      <c r="AL78" s="120">
        <f ca="1">IFERROR(CountCcolor(AL61:AL68,report_VBA_2!$K$2),"0")</f>
        <v>0</v>
      </c>
      <c r="AM78" s="120">
        <f ca="1">IFERROR(CountCcolor(AM61:AM68,report_VBA_2!$K$2),"0")</f>
        <v>0</v>
      </c>
      <c r="AN78" s="120">
        <f ca="1">IFERROR(CountCcolor(AN61:AN68,report_VBA_2!$K$2),"0")</f>
        <v>0</v>
      </c>
      <c r="AO78" s="120">
        <f ca="1">IFERROR(CountCcolor(AO61:AO68,report_VBA_2!$K$2),"0")</f>
        <v>0</v>
      </c>
      <c r="AP78" s="120">
        <f ca="1">IFERROR(CountCcolor(AP61:AP68,report_VBA_2!$K$2),"0")</f>
        <v>0</v>
      </c>
      <c r="AQ78" s="120">
        <f ca="1">IFERROR(CountCcolor(AQ61:AQ68,report_VBA_2!$K$2),"0")</f>
        <v>0</v>
      </c>
      <c r="AR78" s="53"/>
    </row>
    <row r="79" spans="2:44" hidden="1">
      <c r="B79" s="51"/>
      <c r="C79" s="49"/>
      <c r="D79" s="49"/>
      <c r="E79" s="52"/>
      <c r="F79" s="52"/>
      <c r="G79" s="52"/>
      <c r="H79" s="52"/>
      <c r="I79" s="52"/>
      <c r="J79" s="52"/>
      <c r="K79" s="52"/>
      <c r="L79" s="122" t="s">
        <v>122</v>
      </c>
      <c r="M79" s="120">
        <f ca="1">IFERROR(CountCcolor(M61:M68,report_VBA_2!$K$4),"0")</f>
        <v>0</v>
      </c>
      <c r="N79" s="120">
        <f ca="1">IFERROR(CountCcolor(N61:N68,report_VBA_2!$K$4),"0")</f>
        <v>0</v>
      </c>
      <c r="O79" s="120">
        <f ca="1">IFERROR(CountCcolor(O61:O68,report_VBA_2!$K$4),"0")</f>
        <v>0</v>
      </c>
      <c r="P79" s="120">
        <f ca="1">IFERROR(CountCcolor(P61:P68,report_VBA_2!$K$4),"0")</f>
        <v>0</v>
      </c>
      <c r="Q79" s="120">
        <f ca="1">IFERROR(CountCcolor(Q61:Q68,report_VBA_2!$K$4),"0")</f>
        <v>0</v>
      </c>
      <c r="R79" s="120">
        <f ca="1">IFERROR(CountCcolor(R61:R68,report_VBA_2!$K$4),"0")</f>
        <v>0</v>
      </c>
      <c r="S79" s="120">
        <f ca="1">IFERROR(CountCcolor(S61:S68,report_VBA_2!$K$4),"0")</f>
        <v>0</v>
      </c>
      <c r="T79" s="120">
        <f ca="1">IFERROR(CountCcolor(T61:T68,report_VBA_2!$K$4),"0")</f>
        <v>0</v>
      </c>
      <c r="U79" s="120">
        <f ca="1">IFERROR(CountCcolor(U61:U68,report_VBA_2!$K$4),"0")</f>
        <v>0</v>
      </c>
      <c r="V79" s="120">
        <f ca="1">IFERROR(CountCcolor(V61:V68,report_VBA_2!$K$4),"0")</f>
        <v>0</v>
      </c>
      <c r="W79" s="120">
        <f ca="1">IFERROR(CountCcolor(W61:W68,report_VBA_2!$K$4),"0")</f>
        <v>0</v>
      </c>
      <c r="X79" s="120">
        <f ca="1">IFERROR(CountCcolor(X61:X68,report_VBA_2!$K$4),"0")</f>
        <v>0</v>
      </c>
      <c r="Y79" s="120">
        <f ca="1">IFERROR(CountCcolor(Y61:Y68,report_VBA_2!$K$4),"0")</f>
        <v>0</v>
      </c>
      <c r="Z79" s="120">
        <f ca="1">IFERROR(CountCcolor(Z61:Z68,report_VBA_2!$K$4),"0")</f>
        <v>0</v>
      </c>
      <c r="AA79" s="120">
        <f ca="1">IFERROR(CountCcolor(AA61:AA68,report_VBA_2!$K$4),"0")</f>
        <v>0</v>
      </c>
      <c r="AB79" s="120">
        <f ca="1">IFERROR(CountCcolor(AB61:AB68,report_VBA_2!$K$4),"0")</f>
        <v>0</v>
      </c>
      <c r="AC79" s="120">
        <f ca="1">IFERROR(CountCcolor(AC61:AC68,report_VBA_2!$K$4),"0")</f>
        <v>0</v>
      </c>
      <c r="AD79" s="120">
        <f ca="1">IFERROR(CountCcolor(AD61:AD68,report_VBA_2!$K$4),"0")</f>
        <v>0</v>
      </c>
      <c r="AE79" s="120">
        <f ca="1">IFERROR(CountCcolor(AE61:AE68,report_VBA_2!$K$4),"0")</f>
        <v>0</v>
      </c>
      <c r="AF79" s="120">
        <f ca="1">IFERROR(CountCcolor(AF61:AF68,report_VBA_2!$K$4),"0")</f>
        <v>0</v>
      </c>
      <c r="AG79" s="120">
        <f ca="1">IFERROR(CountCcolor(AG61:AG68,report_VBA_2!$K$4),"0")</f>
        <v>0</v>
      </c>
      <c r="AH79" s="120">
        <f ca="1">IFERROR(CountCcolor(AH61:AH68,report_VBA_2!$K$4),"0")</f>
        <v>0</v>
      </c>
      <c r="AI79" s="120">
        <f ca="1">IFERROR(CountCcolor(AI61:AI68,report_VBA_2!$K$4),"0")</f>
        <v>0</v>
      </c>
      <c r="AJ79" s="120">
        <f ca="1">IFERROR(CountCcolor(AJ61:AJ68,report_VBA_2!$K$4),"0")</f>
        <v>0</v>
      </c>
      <c r="AK79" s="120">
        <f ca="1">IFERROR(CountCcolor(AK61:AK68,report_VBA_2!$K$4),"0")</f>
        <v>0</v>
      </c>
      <c r="AL79" s="120">
        <f ca="1">IFERROR(CountCcolor(AL61:AL68,report_VBA_2!$K$4),"0")</f>
        <v>0</v>
      </c>
      <c r="AM79" s="120">
        <f ca="1">IFERROR(CountCcolor(AM61:AM68,report_VBA_2!$K$4),"0")</f>
        <v>0</v>
      </c>
      <c r="AN79" s="120">
        <f ca="1">IFERROR(CountCcolor(AN61:AN68,report_VBA_2!$K$4),"0")</f>
        <v>0</v>
      </c>
      <c r="AO79" s="120">
        <f ca="1">IFERROR(CountCcolor(AO61:AO68,report_VBA_2!$K$4),"0")</f>
        <v>0</v>
      </c>
      <c r="AP79" s="120">
        <f ca="1">IFERROR(CountCcolor(AP61:AP68,report_VBA_2!$K$4),"0")</f>
        <v>0</v>
      </c>
      <c r="AQ79" s="120">
        <f ca="1">IFERROR(CountCcolor(AQ61:AQ68,report_VBA_2!$K$4),"0")</f>
        <v>0</v>
      </c>
      <c r="AR79" s="53"/>
    </row>
    <row r="80" spans="2:44" hidden="1">
      <c r="B80" s="51"/>
      <c r="C80" s="49"/>
      <c r="D80" s="49"/>
      <c r="E80" s="52"/>
      <c r="F80" s="52"/>
      <c r="G80" s="52"/>
      <c r="H80" s="52"/>
      <c r="I80" s="52"/>
      <c r="J80" s="52"/>
      <c r="K80" s="52"/>
      <c r="L80" s="122" t="s">
        <v>88</v>
      </c>
      <c r="M80" s="120">
        <f ca="1">IFERROR(CountCcolor(M69:M70,report_VBA_2!$K$1),"0")</f>
        <v>0</v>
      </c>
      <c r="N80" s="120">
        <f ca="1">IFERROR(CountCcolor(N69:N70,report_VBA_2!$K$1),"0")</f>
        <v>0</v>
      </c>
      <c r="O80" s="120">
        <f ca="1">IFERROR(CountCcolor(O69:O70,report_VBA_2!$K$1),"0")</f>
        <v>0</v>
      </c>
      <c r="P80" s="120">
        <f ca="1">IFERROR(CountCcolor(P69:P70,report_VBA_2!$K$1),"0")</f>
        <v>0</v>
      </c>
      <c r="Q80" s="120">
        <f ca="1">IFERROR(CountCcolor(Q69:Q70,report_VBA_2!$K$1),"0")</f>
        <v>0</v>
      </c>
      <c r="R80" s="120">
        <f ca="1">IFERROR(CountCcolor(R69:R70,report_VBA_2!$K$1),"0")</f>
        <v>0</v>
      </c>
      <c r="S80" s="120">
        <f ca="1">IFERROR(CountCcolor(S69:S70,report_VBA_2!$K$1),"0")</f>
        <v>0</v>
      </c>
      <c r="T80" s="120">
        <f ca="1">IFERROR(CountCcolor(T69:T70,report_VBA_2!$K$1),"0")</f>
        <v>0</v>
      </c>
      <c r="U80" s="120">
        <f ca="1">IFERROR(CountCcolor(U69:U70,report_VBA_2!$K$1),"0")</f>
        <v>0</v>
      </c>
      <c r="V80" s="120">
        <f ca="1">IFERROR(CountCcolor(V69:V70,report_VBA_2!$K$1),"0")</f>
        <v>0</v>
      </c>
      <c r="W80" s="120">
        <f ca="1">IFERROR(CountCcolor(W69:W70,report_VBA_2!$K$1),"0")</f>
        <v>0</v>
      </c>
      <c r="X80" s="120">
        <f ca="1">IFERROR(CountCcolor(X69:X70,report_VBA_2!$K$1),"0")</f>
        <v>0</v>
      </c>
      <c r="Y80" s="120">
        <f ca="1">IFERROR(CountCcolor(Y69:Y70,report_VBA_2!$K$1),"0")</f>
        <v>0</v>
      </c>
      <c r="Z80" s="120">
        <f ca="1">IFERROR(CountCcolor(Z69:Z70,report_VBA_2!$K$1),"0")</f>
        <v>0</v>
      </c>
      <c r="AA80" s="120">
        <f ca="1">IFERROR(CountCcolor(AA69:AA70,report_VBA_2!$K$1),"0")</f>
        <v>0</v>
      </c>
      <c r="AB80" s="120">
        <f ca="1">IFERROR(CountCcolor(AB69:AB70,report_VBA_2!$K$1),"0")</f>
        <v>0</v>
      </c>
      <c r="AC80" s="120">
        <f ca="1">IFERROR(CountCcolor(AC69:AC70,report_VBA_2!$K$1),"0")</f>
        <v>0</v>
      </c>
      <c r="AD80" s="120">
        <f ca="1">IFERROR(CountCcolor(AD69:AD70,report_VBA_2!$K$1),"0")</f>
        <v>0</v>
      </c>
      <c r="AE80" s="120">
        <f ca="1">IFERROR(CountCcolor(AE69:AE70,report_VBA_2!$K$1),"0")</f>
        <v>0</v>
      </c>
      <c r="AF80" s="120">
        <f ca="1">IFERROR(CountCcolor(AF69:AF70,report_VBA_2!$K$1),"0")</f>
        <v>0</v>
      </c>
      <c r="AG80" s="120">
        <f ca="1">IFERROR(CountCcolor(AG69:AG70,report_VBA_2!$K$1),"0")</f>
        <v>0</v>
      </c>
      <c r="AH80" s="120">
        <f ca="1">IFERROR(CountCcolor(AH69:AH70,report_VBA_2!$K$1),"0")</f>
        <v>0</v>
      </c>
      <c r="AI80" s="120">
        <f ca="1">IFERROR(CountCcolor(AI69:AI70,report_VBA_2!$K$1),"0")</f>
        <v>0</v>
      </c>
      <c r="AJ80" s="120">
        <f ca="1">IFERROR(CountCcolor(AJ69:AJ70,report_VBA_2!$K$1),"0")</f>
        <v>0</v>
      </c>
      <c r="AK80" s="120">
        <f ca="1">IFERROR(CountCcolor(AK69:AK70,report_VBA_2!$K$1),"0")</f>
        <v>0</v>
      </c>
      <c r="AL80" s="120">
        <f ca="1">IFERROR(CountCcolor(AL69:AL70,report_VBA_2!$K$1),"0")</f>
        <v>0</v>
      </c>
      <c r="AM80" s="120">
        <f ca="1">IFERROR(CountCcolor(AM69:AM70,report_VBA_2!$K$1),"0")</f>
        <v>0</v>
      </c>
      <c r="AN80" s="120">
        <f ca="1">IFERROR(CountCcolor(AN69:AN70,report_VBA_2!$K$1),"0")</f>
        <v>0</v>
      </c>
      <c r="AO80" s="120">
        <f ca="1">IFERROR(CountCcolor(AO69:AO70,report_VBA_2!$K$1),"0")</f>
        <v>0</v>
      </c>
      <c r="AP80" s="120">
        <f ca="1">IFERROR(CountCcolor(AP69:AP70,report_VBA_2!$K$1),"0")</f>
        <v>0</v>
      </c>
      <c r="AQ80" s="120">
        <f ca="1">IFERROR(CountCcolor(AQ69:AQ70,report_VBA_2!$K$1),"0")</f>
        <v>0</v>
      </c>
      <c r="AR80" s="53"/>
    </row>
    <row r="81" spans="2:44" hidden="1">
      <c r="B81" s="51"/>
      <c r="C81" s="49"/>
      <c r="D81" s="49"/>
      <c r="E81" s="52"/>
      <c r="F81" s="52"/>
      <c r="G81" s="52"/>
      <c r="H81" s="52"/>
      <c r="I81" s="52"/>
      <c r="J81" s="52"/>
      <c r="K81" s="52"/>
      <c r="L81" s="122" t="s">
        <v>89</v>
      </c>
      <c r="M81" s="120">
        <f ca="1">IFERROR(CountCcolor(M69:M70,report_VBA_2!$K$2),"0")</f>
        <v>0</v>
      </c>
      <c r="N81" s="120">
        <f ca="1">IFERROR(CountCcolor(N69:N70,report_VBA_2!$K$2),"0")</f>
        <v>0</v>
      </c>
      <c r="O81" s="120">
        <f ca="1">IFERROR(CountCcolor(O69:O70,report_VBA_2!$K$2),"0")</f>
        <v>0</v>
      </c>
      <c r="P81" s="120">
        <f ca="1">IFERROR(CountCcolor(P69:P70,report_VBA_2!$K$2),"0")</f>
        <v>0</v>
      </c>
      <c r="Q81" s="120">
        <f ca="1">IFERROR(CountCcolor(Q69:Q70,report_VBA_2!$K$2),"0")</f>
        <v>0</v>
      </c>
      <c r="R81" s="120">
        <f ca="1">IFERROR(CountCcolor(R69:R70,report_VBA_2!$K$2),"0")</f>
        <v>0</v>
      </c>
      <c r="S81" s="120">
        <f ca="1">IFERROR(CountCcolor(S69:S70,report_VBA_2!$K$2),"0")</f>
        <v>0</v>
      </c>
      <c r="T81" s="120">
        <f ca="1">IFERROR(CountCcolor(T69:T70,report_VBA_2!$K$2),"0")</f>
        <v>0</v>
      </c>
      <c r="U81" s="120">
        <f ca="1">IFERROR(CountCcolor(U69:U70,report_VBA_2!$K$2),"0")</f>
        <v>0</v>
      </c>
      <c r="V81" s="120">
        <f ca="1">IFERROR(CountCcolor(V69:V70,report_VBA_2!$K$2),"0")</f>
        <v>0</v>
      </c>
      <c r="W81" s="120">
        <f ca="1">IFERROR(CountCcolor(W69:W70,report_VBA_2!$K$2),"0")</f>
        <v>0</v>
      </c>
      <c r="X81" s="120">
        <f ca="1">IFERROR(CountCcolor(X69:X70,report_VBA_2!$K$2),"0")</f>
        <v>0</v>
      </c>
      <c r="Y81" s="120">
        <f ca="1">IFERROR(CountCcolor(Y69:Y70,report_VBA_2!$K$2),"0")</f>
        <v>0</v>
      </c>
      <c r="Z81" s="120">
        <f ca="1">IFERROR(CountCcolor(Z69:Z70,report_VBA_2!$K$2),"0")</f>
        <v>0</v>
      </c>
      <c r="AA81" s="120">
        <f ca="1">IFERROR(CountCcolor(AA69:AA70,report_VBA_2!$K$2),"0")</f>
        <v>0</v>
      </c>
      <c r="AB81" s="120">
        <f ca="1">IFERROR(CountCcolor(AB69:AB70,report_VBA_2!$K$2),"0")</f>
        <v>0</v>
      </c>
      <c r="AC81" s="120">
        <f ca="1">IFERROR(CountCcolor(AC69:AC70,report_VBA_2!$K$2),"0")</f>
        <v>0</v>
      </c>
      <c r="AD81" s="120">
        <f ca="1">IFERROR(CountCcolor(AD69:AD70,report_VBA_2!$K$2),"0")</f>
        <v>0</v>
      </c>
      <c r="AE81" s="120">
        <f ca="1">IFERROR(CountCcolor(AE69:AE70,report_VBA_2!$K$2),"0")</f>
        <v>0</v>
      </c>
      <c r="AF81" s="120">
        <f ca="1">IFERROR(CountCcolor(AF69:AF70,report_VBA_2!$K$2),"0")</f>
        <v>0</v>
      </c>
      <c r="AG81" s="120">
        <f ca="1">IFERROR(CountCcolor(AG69:AG70,report_VBA_2!$K$2),"0")</f>
        <v>0</v>
      </c>
      <c r="AH81" s="120">
        <f ca="1">IFERROR(CountCcolor(AH69:AH70,report_VBA_2!$K$2),"0")</f>
        <v>0</v>
      </c>
      <c r="AI81" s="120">
        <f ca="1">IFERROR(CountCcolor(AI69:AI70,report_VBA_2!$K$2),"0")</f>
        <v>0</v>
      </c>
      <c r="AJ81" s="120">
        <f ca="1">IFERROR(CountCcolor(AJ69:AJ70,report_VBA_2!$K$2),"0")</f>
        <v>0</v>
      </c>
      <c r="AK81" s="120">
        <f ca="1">IFERROR(CountCcolor(AK69:AK70,report_VBA_2!$K$2),"0")</f>
        <v>0</v>
      </c>
      <c r="AL81" s="120">
        <f ca="1">IFERROR(CountCcolor(AL69:AL70,report_VBA_2!$K$2),"0")</f>
        <v>0</v>
      </c>
      <c r="AM81" s="120">
        <f ca="1">IFERROR(CountCcolor(AM69:AM70,report_VBA_2!$K$2),"0")</f>
        <v>0</v>
      </c>
      <c r="AN81" s="120">
        <f ca="1">IFERROR(CountCcolor(AN69:AN70,report_VBA_2!$K$2),"0")</f>
        <v>0</v>
      </c>
      <c r="AO81" s="120">
        <f ca="1">IFERROR(CountCcolor(AO69:AO70,report_VBA_2!$K$2),"0")</f>
        <v>0</v>
      </c>
      <c r="AP81" s="120">
        <f ca="1">IFERROR(CountCcolor(AP69:AP70,report_VBA_2!$K$2),"0")</f>
        <v>0</v>
      </c>
      <c r="AQ81" s="120">
        <f ca="1">IFERROR(CountCcolor(AQ69:AQ70,report_VBA_2!$K$2),"0")</f>
        <v>0</v>
      </c>
      <c r="AR81" s="53"/>
    </row>
    <row r="82" spans="2:44" hidden="1">
      <c r="B82" s="51"/>
      <c r="C82" s="49"/>
      <c r="D82" s="49"/>
      <c r="E82" s="52"/>
      <c r="F82" s="52"/>
      <c r="G82" s="52"/>
      <c r="H82" s="52"/>
      <c r="I82" s="52"/>
      <c r="J82" s="52"/>
      <c r="K82" s="52"/>
      <c r="L82" s="122" t="s">
        <v>120</v>
      </c>
      <c r="M82" s="120">
        <f ca="1">IFERROR(CountCcolor(M69:M70,report_VBA_2!$K$4),"0")</f>
        <v>0</v>
      </c>
      <c r="N82" s="120">
        <f ca="1">IFERROR(CountCcolor(N69:N70,report_VBA_2!$K$4),"0")</f>
        <v>0</v>
      </c>
      <c r="O82" s="120">
        <f ca="1">IFERROR(CountCcolor(O69:O70,report_VBA_2!$K$4),"0")</f>
        <v>0</v>
      </c>
      <c r="P82" s="120">
        <f ca="1">IFERROR(CountCcolor(P69:P70,report_VBA_2!$K$4),"0")</f>
        <v>0</v>
      </c>
      <c r="Q82" s="120">
        <f ca="1">IFERROR(CountCcolor(Q69:Q70,report_VBA_2!$K$4),"0")</f>
        <v>0</v>
      </c>
      <c r="R82" s="120">
        <f ca="1">IFERROR(CountCcolor(R69:R70,report_VBA_2!$K$4),"0")</f>
        <v>0</v>
      </c>
      <c r="S82" s="120">
        <f ca="1">IFERROR(CountCcolor(S69:S70,report_VBA_2!$K$4),"0")</f>
        <v>0</v>
      </c>
      <c r="T82" s="120">
        <f ca="1">IFERROR(CountCcolor(T69:T70,report_VBA_2!$K$4),"0")</f>
        <v>0</v>
      </c>
      <c r="U82" s="120">
        <f ca="1">IFERROR(CountCcolor(U69:U70,report_VBA_2!$K$4),"0")</f>
        <v>0</v>
      </c>
      <c r="V82" s="120">
        <f ca="1">IFERROR(CountCcolor(V69:V70,report_VBA_2!$K$4),"0")</f>
        <v>0</v>
      </c>
      <c r="W82" s="120">
        <f ca="1">IFERROR(CountCcolor(W69:W70,report_VBA_2!$K$4),"0")</f>
        <v>0</v>
      </c>
      <c r="X82" s="120">
        <f ca="1">IFERROR(CountCcolor(X69:X70,report_VBA_2!$K$4),"0")</f>
        <v>0</v>
      </c>
      <c r="Y82" s="120">
        <f ca="1">IFERROR(CountCcolor(Y69:Y70,report_VBA_2!$K$4),"0")</f>
        <v>0</v>
      </c>
      <c r="Z82" s="120">
        <f ca="1">IFERROR(CountCcolor(Z69:Z70,report_VBA_2!$K$4),"0")</f>
        <v>0</v>
      </c>
      <c r="AA82" s="120">
        <f ca="1">IFERROR(CountCcolor(AA69:AA70,report_VBA_2!$K$4),"0")</f>
        <v>0</v>
      </c>
      <c r="AB82" s="120">
        <f ca="1">IFERROR(CountCcolor(AB69:AB70,report_VBA_2!$K$4),"0")</f>
        <v>0</v>
      </c>
      <c r="AC82" s="120">
        <f ca="1">IFERROR(CountCcolor(AC69:AC70,report_VBA_2!$K$4),"0")</f>
        <v>0</v>
      </c>
      <c r="AD82" s="120">
        <f ca="1">IFERROR(CountCcolor(AD69:AD70,report_VBA_2!$K$4),"0")</f>
        <v>0</v>
      </c>
      <c r="AE82" s="120">
        <f ca="1">IFERROR(CountCcolor(AE69:AE70,report_VBA_2!$K$4),"0")</f>
        <v>0</v>
      </c>
      <c r="AF82" s="120">
        <f ca="1">IFERROR(CountCcolor(AF69:AF70,report_VBA_2!$K$4),"0")</f>
        <v>0</v>
      </c>
      <c r="AG82" s="120">
        <f ca="1">IFERROR(CountCcolor(AG69:AG70,report_VBA_2!$K$4),"0")</f>
        <v>0</v>
      </c>
      <c r="AH82" s="120">
        <f ca="1">IFERROR(CountCcolor(AH69:AH70,report_VBA_2!$K$4),"0")</f>
        <v>0</v>
      </c>
      <c r="AI82" s="120">
        <f ca="1">IFERROR(CountCcolor(AI69:AI70,report_VBA_2!$K$4),"0")</f>
        <v>0</v>
      </c>
      <c r="AJ82" s="120">
        <f ca="1">IFERROR(CountCcolor(AJ69:AJ70,report_VBA_2!$K$4),"0")</f>
        <v>0</v>
      </c>
      <c r="AK82" s="120">
        <f ca="1">IFERROR(CountCcolor(AK69:AK70,report_VBA_2!$K$4),"0")</f>
        <v>0</v>
      </c>
      <c r="AL82" s="120">
        <f ca="1">IFERROR(CountCcolor(AL69:AL70,report_VBA_2!$K$4),"0")</f>
        <v>0</v>
      </c>
      <c r="AM82" s="120">
        <f ca="1">IFERROR(CountCcolor(AM69:AM70,report_VBA_2!$K$4),"0")</f>
        <v>0</v>
      </c>
      <c r="AN82" s="120">
        <f ca="1">IFERROR(CountCcolor(AN69:AN70,report_VBA_2!$K$4),"0")</f>
        <v>0</v>
      </c>
      <c r="AO82" s="120">
        <f ca="1">IFERROR(CountCcolor(AO69:AO70,report_VBA_2!$K$4),"0")</f>
        <v>0</v>
      </c>
      <c r="AP82" s="120">
        <f ca="1">IFERROR(CountCcolor(AP69:AP70,report_VBA_2!$K$4),"0")</f>
        <v>0</v>
      </c>
      <c r="AQ82" s="120">
        <f ca="1">IFERROR(CountCcolor(AQ69:AQ70,report_VBA_2!$K$4),"0")</f>
        <v>0</v>
      </c>
      <c r="AR82" s="53"/>
    </row>
    <row r="83" spans="2:44" ht="16" customHeight="1">
      <c r="B83" s="51"/>
      <c r="C83" s="49"/>
      <c r="D83" s="49"/>
      <c r="E83" s="52"/>
      <c r="F83" s="52"/>
      <c r="G83" s="52"/>
      <c r="H83" s="52"/>
      <c r="I83" s="52"/>
      <c r="J83" s="52"/>
      <c r="K83" s="52"/>
      <c r="L83" s="49"/>
      <c r="M83" s="186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53"/>
    </row>
    <row r="84" spans="2:44" ht="8" customHeight="1" thickBot="1">
      <c r="B84" s="51"/>
      <c r="C84" s="49"/>
      <c r="D84" s="49"/>
      <c r="E84" s="52"/>
      <c r="F84" s="52"/>
      <c r="G84" s="52"/>
      <c r="H84" s="98"/>
      <c r="I84" s="98"/>
      <c r="J84" s="98"/>
      <c r="K84" s="98"/>
      <c r="L84" s="98"/>
      <c r="M84" s="99"/>
      <c r="N84" s="98"/>
      <c r="O84" s="98"/>
      <c r="P84" s="98"/>
      <c r="Q84" s="98"/>
      <c r="R84" s="98"/>
      <c r="S84" s="98"/>
      <c r="T84" s="98"/>
      <c r="U84" s="98"/>
      <c r="V84" s="98"/>
      <c r="W84" s="98"/>
      <c r="X84" s="98"/>
      <c r="Y84" s="98"/>
      <c r="Z84" s="98"/>
      <c r="AA84" s="98"/>
      <c r="AB84" s="98"/>
      <c r="AC84" s="98"/>
      <c r="AD84" s="98"/>
      <c r="AE84" s="98"/>
      <c r="AF84" s="98"/>
      <c r="AG84" s="98"/>
      <c r="AH84" s="98"/>
      <c r="AI84" s="98"/>
      <c r="AJ84" s="98"/>
      <c r="AK84" s="98"/>
      <c r="AL84" s="98"/>
      <c r="AM84" s="98"/>
      <c r="AN84" s="98"/>
      <c r="AO84" s="98"/>
      <c r="AP84" s="98"/>
      <c r="AQ84" s="98"/>
      <c r="AR84" s="100"/>
    </row>
    <row r="85" spans="2:44" s="88" customFormat="1" ht="20" customHeight="1">
      <c r="B85" s="82"/>
      <c r="C85" s="83"/>
      <c r="D85" s="83"/>
      <c r="E85" s="84"/>
      <c r="F85" s="84"/>
      <c r="G85" s="84"/>
      <c r="H85" s="103"/>
      <c r="I85" s="213" t="s">
        <v>68</v>
      </c>
      <c r="J85" s="214"/>
      <c r="K85" s="188"/>
      <c r="L85" s="96" t="s">
        <v>52</v>
      </c>
      <c r="M85" s="85">
        <f ca="1">M21+M46+M71</f>
        <v>0</v>
      </c>
      <c r="N85" s="86">
        <f t="shared" ref="N85:AQ87" ca="1" si="12">N21+N46+N71</f>
        <v>0</v>
      </c>
      <c r="O85" s="86">
        <f t="shared" ca="1" si="12"/>
        <v>0</v>
      </c>
      <c r="P85" s="86">
        <f t="shared" ca="1" si="12"/>
        <v>0</v>
      </c>
      <c r="Q85" s="86">
        <f t="shared" ca="1" si="12"/>
        <v>0</v>
      </c>
      <c r="R85" s="86">
        <f t="shared" ca="1" si="12"/>
        <v>0</v>
      </c>
      <c r="S85" s="86">
        <f t="shared" ca="1" si="12"/>
        <v>0</v>
      </c>
      <c r="T85" s="86">
        <f t="shared" ca="1" si="12"/>
        <v>0</v>
      </c>
      <c r="U85" s="86">
        <f t="shared" ca="1" si="12"/>
        <v>0</v>
      </c>
      <c r="V85" s="86">
        <f t="shared" ca="1" si="12"/>
        <v>0</v>
      </c>
      <c r="W85" s="86">
        <f t="shared" ca="1" si="12"/>
        <v>0</v>
      </c>
      <c r="X85" s="86">
        <f t="shared" ca="1" si="12"/>
        <v>0</v>
      </c>
      <c r="Y85" s="86">
        <f t="shared" ca="1" si="12"/>
        <v>0</v>
      </c>
      <c r="Z85" s="86">
        <f t="shared" ca="1" si="12"/>
        <v>0</v>
      </c>
      <c r="AA85" s="86">
        <f t="shared" ca="1" si="12"/>
        <v>0</v>
      </c>
      <c r="AB85" s="86">
        <f t="shared" ca="1" si="12"/>
        <v>0</v>
      </c>
      <c r="AC85" s="86">
        <f t="shared" ca="1" si="12"/>
        <v>0</v>
      </c>
      <c r="AD85" s="86">
        <f t="shared" ca="1" si="12"/>
        <v>0</v>
      </c>
      <c r="AE85" s="86">
        <f t="shared" ca="1" si="12"/>
        <v>0</v>
      </c>
      <c r="AF85" s="86">
        <f t="shared" ca="1" si="12"/>
        <v>0</v>
      </c>
      <c r="AG85" s="86">
        <f t="shared" ca="1" si="12"/>
        <v>0</v>
      </c>
      <c r="AH85" s="86">
        <f t="shared" ca="1" si="12"/>
        <v>0</v>
      </c>
      <c r="AI85" s="86">
        <f t="shared" ca="1" si="12"/>
        <v>0</v>
      </c>
      <c r="AJ85" s="86">
        <f t="shared" ca="1" si="12"/>
        <v>0</v>
      </c>
      <c r="AK85" s="86">
        <f t="shared" ca="1" si="12"/>
        <v>0</v>
      </c>
      <c r="AL85" s="86">
        <f t="shared" ca="1" si="12"/>
        <v>0</v>
      </c>
      <c r="AM85" s="86">
        <f t="shared" ca="1" si="12"/>
        <v>0</v>
      </c>
      <c r="AN85" s="86">
        <f t="shared" ca="1" si="12"/>
        <v>0</v>
      </c>
      <c r="AO85" s="86">
        <f t="shared" ca="1" si="12"/>
        <v>0</v>
      </c>
      <c r="AP85" s="86">
        <f t="shared" ca="1" si="12"/>
        <v>0</v>
      </c>
      <c r="AQ85" s="87">
        <f t="shared" ca="1" si="12"/>
        <v>0</v>
      </c>
      <c r="AR85" s="101"/>
    </row>
    <row r="86" spans="2:44" s="88" customFormat="1" ht="20" customHeight="1">
      <c r="B86" s="82"/>
      <c r="C86" s="83"/>
      <c r="D86" s="83"/>
      <c r="E86" s="84"/>
      <c r="F86" s="107">
        <f>IF(D6="Décembre",'Données UP PET L5'!I18,IF(D6="Janvier",'Données UP PET L5'!I18,IF(D6="Juin",'Données UP PET L5'!I18,IF(D6="Juillet",'Données UP PET L5'!I18,IF(D6="Août",'Données UP PET L5'!I18,IF(D6="Septembre",'Données UP PET L5'!I18,'Données UP PET L5'!I23))))))</f>
        <v>3</v>
      </c>
      <c r="G86" s="84"/>
      <c r="H86" s="103"/>
      <c r="I86" s="215"/>
      <c r="J86" s="216"/>
      <c r="K86" s="189"/>
      <c r="L86" s="95" t="s">
        <v>49</v>
      </c>
      <c r="M86" s="89">
        <f ca="1">M22+M47+M72</f>
        <v>0</v>
      </c>
      <c r="N86" s="90">
        <f t="shared" ca="1" si="12"/>
        <v>0</v>
      </c>
      <c r="O86" s="90">
        <f t="shared" ca="1" si="12"/>
        <v>0</v>
      </c>
      <c r="P86" s="90">
        <f t="shared" ca="1" si="12"/>
        <v>0</v>
      </c>
      <c r="Q86" s="90">
        <f t="shared" ca="1" si="12"/>
        <v>0</v>
      </c>
      <c r="R86" s="90">
        <f t="shared" ca="1" si="12"/>
        <v>0</v>
      </c>
      <c r="S86" s="90">
        <f t="shared" ca="1" si="12"/>
        <v>0</v>
      </c>
      <c r="T86" s="90">
        <f t="shared" ca="1" si="12"/>
        <v>0</v>
      </c>
      <c r="U86" s="90">
        <f t="shared" ca="1" si="12"/>
        <v>0</v>
      </c>
      <c r="V86" s="90">
        <f t="shared" ca="1" si="12"/>
        <v>0</v>
      </c>
      <c r="W86" s="90">
        <f t="shared" ca="1" si="12"/>
        <v>0</v>
      </c>
      <c r="X86" s="90">
        <f t="shared" ca="1" si="12"/>
        <v>0</v>
      </c>
      <c r="Y86" s="90">
        <f t="shared" ca="1" si="12"/>
        <v>0</v>
      </c>
      <c r="Z86" s="90">
        <f t="shared" ca="1" si="12"/>
        <v>0</v>
      </c>
      <c r="AA86" s="90">
        <f t="shared" ca="1" si="12"/>
        <v>0</v>
      </c>
      <c r="AB86" s="90">
        <f t="shared" ca="1" si="12"/>
        <v>0</v>
      </c>
      <c r="AC86" s="90">
        <f t="shared" ca="1" si="12"/>
        <v>0</v>
      </c>
      <c r="AD86" s="90">
        <f t="shared" ca="1" si="12"/>
        <v>0</v>
      </c>
      <c r="AE86" s="90">
        <f t="shared" ca="1" si="12"/>
        <v>0</v>
      </c>
      <c r="AF86" s="90">
        <f t="shared" ca="1" si="12"/>
        <v>0</v>
      </c>
      <c r="AG86" s="90">
        <f t="shared" ca="1" si="12"/>
        <v>0</v>
      </c>
      <c r="AH86" s="90">
        <f t="shared" ca="1" si="12"/>
        <v>0</v>
      </c>
      <c r="AI86" s="90">
        <f t="shared" ca="1" si="12"/>
        <v>0</v>
      </c>
      <c r="AJ86" s="90">
        <f t="shared" ca="1" si="12"/>
        <v>0</v>
      </c>
      <c r="AK86" s="90">
        <f t="shared" ca="1" si="12"/>
        <v>0</v>
      </c>
      <c r="AL86" s="90">
        <f t="shared" ca="1" si="12"/>
        <v>0</v>
      </c>
      <c r="AM86" s="90">
        <f t="shared" ca="1" si="12"/>
        <v>0</v>
      </c>
      <c r="AN86" s="90">
        <f t="shared" ca="1" si="12"/>
        <v>0</v>
      </c>
      <c r="AO86" s="90">
        <f t="shared" ca="1" si="12"/>
        <v>0</v>
      </c>
      <c r="AP86" s="90">
        <f t="shared" ca="1" si="12"/>
        <v>0</v>
      </c>
      <c r="AQ86" s="91">
        <f t="shared" ca="1" si="12"/>
        <v>0</v>
      </c>
      <c r="AR86" s="101"/>
    </row>
    <row r="87" spans="2:44" s="88" customFormat="1" ht="20" customHeight="1" thickBot="1">
      <c r="B87" s="82"/>
      <c r="C87" s="83"/>
      <c r="D87" s="83"/>
      <c r="E87" s="84"/>
      <c r="F87" s="84"/>
      <c r="G87" s="84"/>
      <c r="H87" s="103"/>
      <c r="I87" s="217"/>
      <c r="J87" s="218"/>
      <c r="K87" s="190"/>
      <c r="L87" s="97" t="s">
        <v>53</v>
      </c>
      <c r="M87" s="92">
        <f ca="1">M23+M48+M73</f>
        <v>0</v>
      </c>
      <c r="N87" s="93">
        <f t="shared" ca="1" si="12"/>
        <v>0</v>
      </c>
      <c r="O87" s="93">
        <f t="shared" ca="1" si="12"/>
        <v>0</v>
      </c>
      <c r="P87" s="93">
        <f t="shared" ca="1" si="12"/>
        <v>0</v>
      </c>
      <c r="Q87" s="93">
        <f t="shared" ca="1" si="12"/>
        <v>0</v>
      </c>
      <c r="R87" s="93">
        <f t="shared" ca="1" si="12"/>
        <v>0</v>
      </c>
      <c r="S87" s="93">
        <f t="shared" ca="1" si="12"/>
        <v>0</v>
      </c>
      <c r="T87" s="93">
        <f t="shared" ca="1" si="12"/>
        <v>0</v>
      </c>
      <c r="U87" s="93">
        <f t="shared" ca="1" si="12"/>
        <v>0</v>
      </c>
      <c r="V87" s="93">
        <f t="shared" ca="1" si="12"/>
        <v>0</v>
      </c>
      <c r="W87" s="93">
        <f t="shared" ca="1" si="12"/>
        <v>0</v>
      </c>
      <c r="X87" s="93">
        <f t="shared" ca="1" si="12"/>
        <v>0</v>
      </c>
      <c r="Y87" s="93">
        <f t="shared" ca="1" si="12"/>
        <v>0</v>
      </c>
      <c r="Z87" s="93">
        <f t="shared" ca="1" si="12"/>
        <v>0</v>
      </c>
      <c r="AA87" s="93">
        <f t="shared" ca="1" si="12"/>
        <v>0</v>
      </c>
      <c r="AB87" s="93">
        <f t="shared" ca="1" si="12"/>
        <v>0</v>
      </c>
      <c r="AC87" s="93">
        <f t="shared" ca="1" si="12"/>
        <v>0</v>
      </c>
      <c r="AD87" s="93">
        <f t="shared" ca="1" si="12"/>
        <v>0</v>
      </c>
      <c r="AE87" s="93">
        <f t="shared" ca="1" si="12"/>
        <v>0</v>
      </c>
      <c r="AF87" s="93">
        <f t="shared" ca="1" si="12"/>
        <v>0</v>
      </c>
      <c r="AG87" s="93">
        <f t="shared" ca="1" si="12"/>
        <v>0</v>
      </c>
      <c r="AH87" s="93">
        <f t="shared" ca="1" si="12"/>
        <v>0</v>
      </c>
      <c r="AI87" s="93">
        <f t="shared" ca="1" si="12"/>
        <v>0</v>
      </c>
      <c r="AJ87" s="93">
        <f t="shared" ca="1" si="12"/>
        <v>0</v>
      </c>
      <c r="AK87" s="93">
        <f t="shared" ca="1" si="12"/>
        <v>0</v>
      </c>
      <c r="AL87" s="93">
        <f t="shared" ca="1" si="12"/>
        <v>0</v>
      </c>
      <c r="AM87" s="93">
        <f t="shared" ca="1" si="12"/>
        <v>0</v>
      </c>
      <c r="AN87" s="93">
        <f t="shared" ca="1" si="12"/>
        <v>0</v>
      </c>
      <c r="AO87" s="93">
        <f t="shared" ca="1" si="12"/>
        <v>0</v>
      </c>
      <c r="AP87" s="93">
        <f t="shared" ca="1" si="12"/>
        <v>0</v>
      </c>
      <c r="AQ87" s="94">
        <f t="shared" ca="1" si="12"/>
        <v>0</v>
      </c>
      <c r="AR87" s="101"/>
    </row>
    <row r="88" spans="2:44" ht="8" customHeight="1">
      <c r="B88" s="51"/>
      <c r="C88" s="49"/>
      <c r="D88" s="49"/>
      <c r="E88" s="49"/>
      <c r="F88" s="49"/>
      <c r="G88" s="49"/>
      <c r="H88" s="98"/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T88" s="98"/>
      <c r="U88" s="98"/>
      <c r="V88" s="98"/>
      <c r="W88" s="98"/>
      <c r="X88" s="98"/>
      <c r="Y88" s="98"/>
      <c r="Z88" s="98"/>
      <c r="AA88" s="98"/>
      <c r="AB88" s="98"/>
      <c r="AC88" s="98"/>
      <c r="AD88" s="98"/>
      <c r="AE88" s="98"/>
      <c r="AF88" s="98"/>
      <c r="AG88" s="98"/>
      <c r="AH88" s="98"/>
      <c r="AI88" s="98"/>
      <c r="AJ88" s="98"/>
      <c r="AK88" s="98"/>
      <c r="AL88" s="98"/>
      <c r="AM88" s="98"/>
      <c r="AN88" s="98"/>
      <c r="AO88" s="98"/>
      <c r="AP88" s="98"/>
      <c r="AQ88" s="98"/>
      <c r="AR88" s="100"/>
    </row>
    <row r="89" spans="2:44" ht="15" thickBot="1">
      <c r="B89" s="56"/>
      <c r="C89" s="57"/>
      <c r="D89" s="57"/>
      <c r="E89" s="58"/>
      <c r="F89" s="58"/>
      <c r="G89" s="58"/>
      <c r="H89" s="58"/>
      <c r="I89" s="58"/>
      <c r="J89" s="58"/>
      <c r="K89" s="58"/>
      <c r="L89" s="57"/>
      <c r="M89" s="18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  <c r="AO89" s="57"/>
      <c r="AP89" s="57"/>
      <c r="AQ89" s="57"/>
      <c r="AR89" s="102"/>
    </row>
  </sheetData>
  <mergeCells count="3">
    <mergeCell ref="B2:AR2"/>
    <mergeCell ref="E7:K7"/>
    <mergeCell ref="I85:J87"/>
  </mergeCells>
  <conditionalFormatting sqref="M6:AQ6">
    <cfRule type="containsText" dxfId="58" priority="59" operator="containsText" text="S">
      <formula>NOT(ISERROR(SEARCH("S",M6)))</formula>
    </cfRule>
  </conditionalFormatting>
  <conditionalFormatting sqref="M8:AN8">
    <cfRule type="cellIs" dxfId="57" priority="57" operator="equal">
      <formula>"D"</formula>
    </cfRule>
    <cfRule type="cellIs" dxfId="56" priority="58" operator="equal">
      <formula>"S"</formula>
    </cfRule>
  </conditionalFormatting>
  <conditionalFormatting sqref="M34:M45 M59:M70 M8:M20">
    <cfRule type="expression" dxfId="55" priority="56">
      <formula>OR($M$8="S",$M$8="D")</formula>
    </cfRule>
  </conditionalFormatting>
  <conditionalFormatting sqref="N34:N45 N59:N70 N8:N20">
    <cfRule type="expression" dxfId="54" priority="55">
      <formula>OR($N$8="S",$N$8="D")</formula>
    </cfRule>
  </conditionalFormatting>
  <conditionalFormatting sqref="O34:O45 O59:O70 O8:O20">
    <cfRule type="expression" dxfId="53" priority="54">
      <formula>OR($O$8="S",$O$8="D")</formula>
    </cfRule>
  </conditionalFormatting>
  <conditionalFormatting sqref="P34:P45 P59:P70 P8:P20">
    <cfRule type="expression" dxfId="52" priority="53">
      <formula>OR($P$8="S",$P$8="D")</formula>
    </cfRule>
  </conditionalFormatting>
  <conditionalFormatting sqref="Q34:Q45 Q59:Q70 Q8:Q20">
    <cfRule type="expression" dxfId="51" priority="52">
      <formula>OR($Q$8="S",$Q$8="D")</formula>
    </cfRule>
  </conditionalFormatting>
  <conditionalFormatting sqref="R34:R45 R59:R70 R8:R20">
    <cfRule type="expression" dxfId="50" priority="51">
      <formula>OR($R$8="S",$R$8="D")</formula>
    </cfRule>
  </conditionalFormatting>
  <conditionalFormatting sqref="S34:S45 S59:S70 S8:S20">
    <cfRule type="expression" dxfId="49" priority="50">
      <formula>OR($S$8="S",$S$8="D")</formula>
    </cfRule>
  </conditionalFormatting>
  <conditionalFormatting sqref="T34:T45 T59:T70 T8:T20">
    <cfRule type="expression" dxfId="48" priority="49">
      <formula>OR($T$8="S",$T$8="D")</formula>
    </cfRule>
  </conditionalFormatting>
  <conditionalFormatting sqref="U34:U45 U59:U70 U8:U20">
    <cfRule type="expression" dxfId="47" priority="48">
      <formula>OR($U$8="S",$U$8="D")</formula>
    </cfRule>
  </conditionalFormatting>
  <conditionalFormatting sqref="V34:V45 V59:V70 V8:V20">
    <cfRule type="expression" dxfId="46" priority="47">
      <formula>OR($V$8="S",$V$8="D")</formula>
    </cfRule>
  </conditionalFormatting>
  <conditionalFormatting sqref="W34:W45 W59:W70 W8:W20">
    <cfRule type="expression" dxfId="45" priority="46">
      <formula>OR($W$8="S",$W$8="D")</formula>
    </cfRule>
  </conditionalFormatting>
  <conditionalFormatting sqref="X34:X45 X59:X70 X8:X20">
    <cfRule type="expression" dxfId="44" priority="45">
      <formula>OR($X$8="S",$X$8="D")</formula>
    </cfRule>
  </conditionalFormatting>
  <conditionalFormatting sqref="Y34:Y45 Y59:Y70 Y8:Y20">
    <cfRule type="expression" dxfId="43" priority="44">
      <formula>OR($Y$8="S",$Y$8="D")</formula>
    </cfRule>
  </conditionalFormatting>
  <conditionalFormatting sqref="Z34:Z45 Z59:Z70 Z8:Z20">
    <cfRule type="expression" dxfId="42" priority="43">
      <formula>OR($Z$8="S",$Z$8="D")</formula>
    </cfRule>
  </conditionalFormatting>
  <conditionalFormatting sqref="AA34:AA45 AA59:AA70 AA8:AA20">
    <cfRule type="expression" dxfId="41" priority="42">
      <formula>OR($AA$8="S",$AA$8="D")</formula>
    </cfRule>
  </conditionalFormatting>
  <conditionalFormatting sqref="AB34:AB45 AB59:AB70 AB8:AB20">
    <cfRule type="expression" dxfId="40" priority="41">
      <formula>OR($AB$8="S",$AB$8="D")</formula>
    </cfRule>
  </conditionalFormatting>
  <conditionalFormatting sqref="AC34:AC45 AC59:AC70 AC8:AC20">
    <cfRule type="expression" dxfId="39" priority="40">
      <formula>OR($AC$8="S",$AC$8="D")</formula>
    </cfRule>
  </conditionalFormatting>
  <conditionalFormatting sqref="AD34:AD45 AD59:AD70 AD8:AD20">
    <cfRule type="expression" dxfId="38" priority="39">
      <formula>OR($AD$8="S",$AD$8="D")</formula>
    </cfRule>
  </conditionalFormatting>
  <conditionalFormatting sqref="AE34:AE45 AE59:AE70 AE8:AE20">
    <cfRule type="expression" dxfId="37" priority="38">
      <formula>OR($AE$8="S",$AE$8="D")</formula>
    </cfRule>
  </conditionalFormatting>
  <conditionalFormatting sqref="AF34:AF45 AF59:AF70 AF8:AF20">
    <cfRule type="expression" dxfId="36" priority="37">
      <formula>OR($AF$8="S",$AF$8="D")</formula>
    </cfRule>
  </conditionalFormatting>
  <conditionalFormatting sqref="AG34:AG45 AG59:AG70 AG8:AG20">
    <cfRule type="expression" dxfId="35" priority="36">
      <formula>OR($AG$8="S",$AG$8="D")</formula>
    </cfRule>
  </conditionalFormatting>
  <conditionalFormatting sqref="AH34:AH45 AH59:AH70 AH8:AH20">
    <cfRule type="expression" dxfId="34" priority="35">
      <formula>OR($AH$8="S",$AH$8="D")</formula>
    </cfRule>
  </conditionalFormatting>
  <conditionalFormatting sqref="AI34:AI45 AI59:AI70 AI8:AI20">
    <cfRule type="expression" dxfId="33" priority="34">
      <formula>OR($AI$8="S",$AI$8="D")</formula>
    </cfRule>
  </conditionalFormatting>
  <conditionalFormatting sqref="AJ34:AJ45 AJ59:AJ70 AJ8:AJ20">
    <cfRule type="expression" dxfId="32" priority="33">
      <formula>OR($AJ$8="S",$AJ$8="D")</formula>
    </cfRule>
  </conditionalFormatting>
  <conditionalFormatting sqref="AK34:AK45 AK59:AK70 AK8:AK20">
    <cfRule type="expression" dxfId="31" priority="32">
      <formula>OR($AK$8="S",$AK$8="D")</formula>
    </cfRule>
  </conditionalFormatting>
  <conditionalFormatting sqref="AL34:AL45 AL59:AL70 AL8:AL20">
    <cfRule type="expression" dxfId="30" priority="31">
      <formula>OR($AL$8="S",$AL$8="D")</formula>
    </cfRule>
  </conditionalFormatting>
  <conditionalFormatting sqref="AM34:AM45 AM59:AM70 AM8:AM20">
    <cfRule type="expression" dxfId="29" priority="30">
      <formula>OR($AM$8="S",$AM$8="D")</formula>
    </cfRule>
  </conditionalFormatting>
  <conditionalFormatting sqref="AN34:AN45 AN59:AN70 AN8:AN20">
    <cfRule type="expression" dxfId="28" priority="29">
      <formula>OR($AN$8="S",$AN$8="D")</formula>
    </cfRule>
  </conditionalFormatting>
  <conditionalFormatting sqref="AO34:AO45 AO59:AO70 AO8:AO20">
    <cfRule type="expression" dxfId="27" priority="28">
      <formula>OR($AO$8="S",$AO$8="D")</formula>
    </cfRule>
  </conditionalFormatting>
  <conditionalFormatting sqref="AP34:AP45 AP59:AP70 AP8:AP20">
    <cfRule type="expression" dxfId="26" priority="27">
      <formula>OR($AP$8="S",$AP$8="D")</formula>
    </cfRule>
  </conditionalFormatting>
  <conditionalFormatting sqref="AQ34:AQ45 AQ59:AQ70 AQ8:AQ20">
    <cfRule type="expression" dxfId="25" priority="26">
      <formula>OR($AQ$8="S",$AQ$8="D")</formula>
    </cfRule>
  </conditionalFormatting>
  <conditionalFormatting sqref="M34:AQ45 M59:AQ70 M9:AQ20">
    <cfRule type="containsText" dxfId="24" priority="25" operator="containsText" text="HS">
      <formula>NOT(ISERROR(SEARCH("HS",M9)))</formula>
    </cfRule>
  </conditionalFormatting>
  <conditionalFormatting sqref="M9:AQ20 M34:AQ45 M59:AQ70">
    <cfRule type="containsText" dxfId="23" priority="19" operator="containsText" text="HR">
      <formula>NOT(ISERROR(SEARCH("HR",M9)))</formula>
    </cfRule>
    <cfRule type="containsText" dxfId="22" priority="20" operator="containsText" text="HA">
      <formula>NOT(ISERROR(SEARCH("HA",M9)))</formula>
    </cfRule>
  </conditionalFormatting>
  <conditionalFormatting sqref="M86:AQ86">
    <cfRule type="cellIs" dxfId="21" priority="17" operator="lessThanOrEqual">
      <formula>$F$86</formula>
    </cfRule>
    <cfRule type="cellIs" dxfId="20" priority="18" operator="greaterThan">
      <formula>$F$86</formula>
    </cfRule>
  </conditionalFormatting>
  <conditionalFormatting sqref="M87:AQ87">
    <cfRule type="cellIs" dxfId="19" priority="13" operator="greaterThan">
      <formula>"0'Données UP PET L5'!$I$19"</formula>
    </cfRule>
  </conditionalFormatting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2" operator="greaterThan" id="{E7B13496-24F9-4463-B38A-C73FCD900251}">
            <xm:f>'Données UP PET L5'!$I$11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AR48:AR57 M24:AQ32</xm:sqref>
        </x14:conditionalFormatting>
        <x14:conditionalFormatting xmlns:xm="http://schemas.microsoft.com/office/excel/2006/main">
          <x14:cfRule type="cellIs" priority="21" operator="lessThanOrEqual" id="{89E75FAB-EE8E-42DC-9101-4188B798AA65}">
            <xm:f>'Données UP PET L5'!$I$6</xm:f>
            <x14:dxf>
              <font>
                <b/>
                <i val="0"/>
                <color theme="9" tint="-0.24994659260841701"/>
              </font>
              <fill>
                <patternFill>
                  <bgColor theme="9" tint="0.79998168889431442"/>
                </patternFill>
              </fill>
            </x14:dxf>
          </x14:cfRule>
          <xm:sqref>M24:AQ32</xm:sqref>
        </x14:conditionalFormatting>
        <x14:conditionalFormatting xmlns:xm="http://schemas.microsoft.com/office/excel/2006/main">
          <x14:cfRule type="cellIs" priority="23" operator="lessThanOrEqual" id="{BF5ACDEA-CABA-468A-B439-200E5A15D090}">
            <xm:f>'Données UP PET L5'!$I$9</xm:f>
            <x14:dxf>
              <font>
                <b/>
                <i val="0"/>
                <color theme="9" tint="-0.24994659260841701"/>
              </font>
              <fill>
                <patternFill patternType="solid">
                  <bgColor theme="9" tint="0.79998168889431442"/>
                </patternFill>
              </fill>
            </x14:dxf>
          </x14:cfRule>
          <x14:cfRule type="cellIs" priority="24" operator="greaterThan" id="{41A592F2-9901-4B7B-A8D4-652F3F4AE285}">
            <xm:f>'Données UP PET L5'!$I$4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M21:AQ23</xm:sqref>
        </x14:conditionalFormatting>
        <x14:conditionalFormatting xmlns:xm="http://schemas.microsoft.com/office/excel/2006/main">
          <x14:cfRule type="cellIs" priority="15" operator="lessThanOrEqual" id="{348938A7-074A-4B9A-9874-E1B781EAC94D}">
            <xm:f>'Données UP PET L5'!$I$17</xm:f>
            <x14:dxf>
              <font>
                <b/>
                <i val="0"/>
                <color theme="9" tint="-0.24994659260841701"/>
              </font>
              <fill>
                <patternFill>
                  <bgColor theme="9" tint="0.79998168889431442"/>
                </patternFill>
              </fill>
            </x14:dxf>
          </x14:cfRule>
          <x14:cfRule type="cellIs" priority="16" operator="greaterThan" id="{26E306FF-4E9F-4EED-8F30-9BB64655AB82}">
            <xm:f>'Données UP PET L5'!$I$17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m:sqref>M85:AQ85</xm:sqref>
        </x14:conditionalFormatting>
        <x14:conditionalFormatting xmlns:xm="http://schemas.microsoft.com/office/excel/2006/main">
          <x14:cfRule type="cellIs" priority="14" operator="lessThanOrEqual" id="{DDC9ED41-C92D-4309-B720-480951DCC64B}">
            <xm:f>'Données UP PET L5'!$I$19</xm:f>
            <x14:dxf>
              <font>
                <b/>
                <i val="0"/>
                <color theme="9" tint="-0.24994659260841701"/>
              </font>
              <fill>
                <patternFill>
                  <bgColor theme="9" tint="0.79998168889431442"/>
                </patternFill>
              </fill>
            </x14:dxf>
          </x14:cfRule>
          <xm:sqref>M87:AQ87</xm:sqref>
        </x14:conditionalFormatting>
        <x14:conditionalFormatting xmlns:xm="http://schemas.microsoft.com/office/excel/2006/main">
          <x14:cfRule type="cellIs" priority="11" operator="lessThanOrEqual" id="{9D5E771E-DB19-400C-BB76-FAA9B69F40F4}">
            <xm:f>'Données UP PET L5'!$I$6</xm:f>
            <x14:dxf>
              <font>
                <b/>
                <i val="0"/>
                <color theme="9" tint="-0.24994659260841701"/>
              </font>
              <fill>
                <patternFill>
                  <bgColor theme="9" tint="0.79998168889431442"/>
                </patternFill>
              </fill>
            </x14:dxf>
          </x14:cfRule>
          <xm:sqref>M49:AQ57</xm:sqref>
        </x14:conditionalFormatting>
        <x14:conditionalFormatting xmlns:xm="http://schemas.microsoft.com/office/excel/2006/main">
          <x14:cfRule type="cellIs" priority="12" operator="greaterThan" id="{269B3DEA-D0E6-4C7B-859B-7A36AB5B9422}">
            <xm:f>'Données UP PET L5'!$I$11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M49:AQ57</xm:sqref>
        </x14:conditionalFormatting>
        <x14:conditionalFormatting xmlns:xm="http://schemas.microsoft.com/office/excel/2006/main">
          <x14:cfRule type="cellIs" priority="9" operator="lessThanOrEqual" id="{58534771-65C9-4204-AF9C-3487AF0147B7}">
            <xm:f>'Données UP PET L5'!$I$6</xm:f>
            <x14:dxf>
              <font>
                <b/>
                <i val="0"/>
                <color theme="9" tint="-0.24994659260841701"/>
              </font>
              <fill>
                <patternFill>
                  <bgColor theme="9" tint="0.79998168889431442"/>
                </patternFill>
              </fill>
            </x14:dxf>
          </x14:cfRule>
          <xm:sqref>M74:AQ75 M78:AQ82</xm:sqref>
        </x14:conditionalFormatting>
        <x14:conditionalFormatting xmlns:xm="http://schemas.microsoft.com/office/excel/2006/main">
          <x14:cfRule type="cellIs" priority="10" operator="greaterThan" id="{8885E371-69E7-4BA6-BF0D-178D26CD8F47}">
            <xm:f>'Données UP PET L5'!$I$11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M74:AQ75 M78:AQ82</xm:sqref>
        </x14:conditionalFormatting>
        <x14:conditionalFormatting xmlns:xm="http://schemas.microsoft.com/office/excel/2006/main">
          <x14:cfRule type="cellIs" priority="7" operator="lessThanOrEqual" id="{8D09A90D-1437-4C18-B472-9940BB529C50}">
            <xm:f>'Données UP PET L5'!$I$9</xm:f>
            <x14:dxf>
              <font>
                <b/>
                <i val="0"/>
                <color theme="9" tint="-0.24994659260841701"/>
              </font>
              <fill>
                <patternFill patternType="solid">
                  <bgColor theme="9" tint="0.79998168889431442"/>
                </patternFill>
              </fill>
            </x14:dxf>
          </x14:cfRule>
          <x14:cfRule type="cellIs" priority="8" operator="greaterThan" id="{A9DDBD0F-A881-46C6-9D32-248FD3B33D64}">
            <xm:f>'Données UP PET L5'!$I$4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M46:AQ48</xm:sqref>
        </x14:conditionalFormatting>
        <x14:conditionalFormatting xmlns:xm="http://schemas.microsoft.com/office/excel/2006/main">
          <x14:cfRule type="cellIs" priority="3" operator="lessThanOrEqual" id="{AA9BCED9-6D45-4EB1-B762-38B4BA6128B9}">
            <xm:f>'Données UP PET L5'!$I$6</xm:f>
            <x14:dxf>
              <font>
                <b/>
                <i val="0"/>
                <color theme="9" tint="-0.24994659260841701"/>
              </font>
              <fill>
                <patternFill>
                  <bgColor theme="9" tint="0.79998168889431442"/>
                </patternFill>
              </fill>
            </x14:dxf>
          </x14:cfRule>
          <xm:sqref>M76:AQ77</xm:sqref>
        </x14:conditionalFormatting>
        <x14:conditionalFormatting xmlns:xm="http://schemas.microsoft.com/office/excel/2006/main">
          <x14:cfRule type="cellIs" priority="4" operator="greaterThan" id="{806BDC6D-E3E1-4E2B-B0C9-1F1E3794B20D}">
            <xm:f>'Données UP PET L5'!$I$11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M76:AQ77</xm:sqref>
        </x14:conditionalFormatting>
        <x14:conditionalFormatting xmlns:xm="http://schemas.microsoft.com/office/excel/2006/main">
          <x14:cfRule type="cellIs" priority="5" operator="lessThanOrEqual" id="{F391B180-06EF-4F8F-A710-76A01A35DB0D}">
            <xm:f>'Données UP PET L5'!$I$4</xm:f>
            <x14:dxf>
              <font>
                <b/>
                <i val="0"/>
                <color theme="9" tint="-0.24994659260841701"/>
              </font>
              <fill>
                <patternFill patternType="solid">
                  <bgColor theme="9" tint="0.79998168889431442"/>
                </patternFill>
              </fill>
            </x14:dxf>
          </x14:cfRule>
          <x14:cfRule type="cellIs" priority="6" operator="greaterThan" id="{9CA38A5F-CC46-4CF1-BFAA-08EF2608418F}">
            <xm:f>'Données UP PET L5'!$I$4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M73:AQ73 M71:AQ71</xm:sqref>
        </x14:conditionalFormatting>
        <x14:conditionalFormatting xmlns:xm="http://schemas.microsoft.com/office/excel/2006/main">
          <x14:cfRule type="cellIs" priority="1" operator="lessThanOrEqual" id="{99EF0E93-3092-484C-90C3-CAE85C83FFF9}">
            <xm:f>'Données UP PET L5'!$I$5</xm:f>
            <x14:dxf>
              <font>
                <b/>
                <i val="0"/>
                <color theme="9" tint="-0.24994659260841701"/>
              </font>
              <fill>
                <patternFill>
                  <bgColor theme="9" tint="0.79998168889431442"/>
                </patternFill>
              </fill>
            </x14:dxf>
          </x14:cfRule>
          <x14:cfRule type="cellIs" priority="2" operator="greaterThan" id="{D237C2CD-8986-4070-B03E-3A6BFA449E3F}">
            <xm:f>'Données UP PET L5'!$I$5</xm:f>
            <x14:dxf>
              <font>
                <color rgb="FFE63851"/>
              </font>
              <fill>
                <patternFill>
                  <bgColor theme="5" tint="0.39994506668294322"/>
                </patternFill>
              </fill>
            </x14:dxf>
          </x14:cfRule>
          <xm:sqref>M72:AQ72 M47:AQ47 M22:AQ22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Fichier CP'!$C$23:$C$25</xm:f>
          </x14:formula1>
          <xm:sqref>D4</xm:sqref>
        </x14:dataValidation>
        <x14:dataValidation type="list" allowBlank="1" showInputMessage="1" showErrorMessage="1">
          <x14:formula1>
            <xm:f>'Données Fichier CP'!$D$3:$D$10</xm:f>
          </x14:formula1>
          <xm:sqref>D5</xm:sqref>
        </x14:dataValidation>
        <x14:dataValidation type="list" allowBlank="1" showInputMessage="1" showErrorMessage="1">
          <x14:formula1>
            <xm:f>'Données Fichier CP'!$B$3:$B$14</xm:f>
          </x14:formula1>
          <xm:sqref>D6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H23"/>
  <sheetViews>
    <sheetView topLeftCell="A5" zoomScale="90" zoomScaleNormal="90" workbookViewId="0">
      <selection activeCell="H15" sqref="H15"/>
    </sheetView>
  </sheetViews>
  <sheetFormatPr baseColWidth="10" defaultColWidth="8.7265625" defaultRowHeight="14.5"/>
  <cols>
    <col min="1" max="1" width="29.26953125" style="185" customWidth="1"/>
    <col min="2" max="2" width="13" style="185" customWidth="1"/>
    <col min="3" max="3" width="18.81640625" style="185" customWidth="1"/>
    <col min="4" max="4" width="19.453125" style="185" customWidth="1"/>
    <col min="5" max="5" width="16.7265625" style="185" customWidth="1"/>
    <col min="6" max="6" width="20.453125" style="185" customWidth="1"/>
    <col min="7" max="7" width="13.453125" style="185" customWidth="1"/>
    <col min="8" max="8" width="13.54296875" style="185" customWidth="1"/>
    <col min="9" max="9" width="0" style="185" hidden="1" customWidth="1"/>
    <col min="10" max="256" width="8.7265625" style="185"/>
    <col min="257" max="257" width="29.26953125" style="185" customWidth="1"/>
    <col min="258" max="258" width="13" style="185" customWidth="1"/>
    <col min="259" max="259" width="18.81640625" style="185" customWidth="1"/>
    <col min="260" max="260" width="19.453125" style="185" customWidth="1"/>
    <col min="261" max="261" width="16.7265625" style="185" customWidth="1"/>
    <col min="262" max="262" width="20.453125" style="185" customWidth="1"/>
    <col min="263" max="263" width="13.453125" style="185" customWidth="1"/>
    <col min="264" max="264" width="13.54296875" style="185" customWidth="1"/>
    <col min="265" max="265" width="0" style="185" hidden="1" customWidth="1"/>
    <col min="266" max="512" width="8.7265625" style="185"/>
    <col min="513" max="513" width="29.26953125" style="185" customWidth="1"/>
    <col min="514" max="514" width="13" style="185" customWidth="1"/>
    <col min="515" max="515" width="18.81640625" style="185" customWidth="1"/>
    <col min="516" max="516" width="19.453125" style="185" customWidth="1"/>
    <col min="517" max="517" width="16.7265625" style="185" customWidth="1"/>
    <col min="518" max="518" width="20.453125" style="185" customWidth="1"/>
    <col min="519" max="519" width="13.453125" style="185" customWidth="1"/>
    <col min="520" max="520" width="13.54296875" style="185" customWidth="1"/>
    <col min="521" max="521" width="0" style="185" hidden="1" customWidth="1"/>
    <col min="522" max="768" width="8.7265625" style="185"/>
    <col min="769" max="769" width="29.26953125" style="185" customWidth="1"/>
    <col min="770" max="770" width="13" style="185" customWidth="1"/>
    <col min="771" max="771" width="18.81640625" style="185" customWidth="1"/>
    <col min="772" max="772" width="19.453125" style="185" customWidth="1"/>
    <col min="773" max="773" width="16.7265625" style="185" customWidth="1"/>
    <col min="774" max="774" width="20.453125" style="185" customWidth="1"/>
    <col min="775" max="775" width="13.453125" style="185" customWidth="1"/>
    <col min="776" max="776" width="13.54296875" style="185" customWidth="1"/>
    <col min="777" max="777" width="0" style="185" hidden="1" customWidth="1"/>
    <col min="778" max="1024" width="8.7265625" style="185"/>
    <col min="1025" max="1025" width="29.26953125" style="185" customWidth="1"/>
    <col min="1026" max="1026" width="13" style="185" customWidth="1"/>
    <col min="1027" max="1027" width="18.81640625" style="185" customWidth="1"/>
    <col min="1028" max="1028" width="19.453125" style="185" customWidth="1"/>
    <col min="1029" max="1029" width="16.7265625" style="185" customWidth="1"/>
    <col min="1030" max="1030" width="20.453125" style="185" customWidth="1"/>
    <col min="1031" max="1031" width="13.453125" style="185" customWidth="1"/>
    <col min="1032" max="1032" width="13.54296875" style="185" customWidth="1"/>
    <col min="1033" max="1033" width="0" style="185" hidden="1" customWidth="1"/>
    <col min="1034" max="1280" width="8.7265625" style="185"/>
    <col min="1281" max="1281" width="29.26953125" style="185" customWidth="1"/>
    <col min="1282" max="1282" width="13" style="185" customWidth="1"/>
    <col min="1283" max="1283" width="18.81640625" style="185" customWidth="1"/>
    <col min="1284" max="1284" width="19.453125" style="185" customWidth="1"/>
    <col min="1285" max="1285" width="16.7265625" style="185" customWidth="1"/>
    <col min="1286" max="1286" width="20.453125" style="185" customWidth="1"/>
    <col min="1287" max="1287" width="13.453125" style="185" customWidth="1"/>
    <col min="1288" max="1288" width="13.54296875" style="185" customWidth="1"/>
    <col min="1289" max="1289" width="0" style="185" hidden="1" customWidth="1"/>
    <col min="1290" max="1536" width="8.7265625" style="185"/>
    <col min="1537" max="1537" width="29.26953125" style="185" customWidth="1"/>
    <col min="1538" max="1538" width="13" style="185" customWidth="1"/>
    <col min="1539" max="1539" width="18.81640625" style="185" customWidth="1"/>
    <col min="1540" max="1540" width="19.453125" style="185" customWidth="1"/>
    <col min="1541" max="1541" width="16.7265625" style="185" customWidth="1"/>
    <col min="1542" max="1542" width="20.453125" style="185" customWidth="1"/>
    <col min="1543" max="1543" width="13.453125" style="185" customWidth="1"/>
    <col min="1544" max="1544" width="13.54296875" style="185" customWidth="1"/>
    <col min="1545" max="1545" width="0" style="185" hidden="1" customWidth="1"/>
    <col min="1546" max="1792" width="8.7265625" style="185"/>
    <col min="1793" max="1793" width="29.26953125" style="185" customWidth="1"/>
    <col min="1794" max="1794" width="13" style="185" customWidth="1"/>
    <col min="1795" max="1795" width="18.81640625" style="185" customWidth="1"/>
    <col min="1796" max="1796" width="19.453125" style="185" customWidth="1"/>
    <col min="1797" max="1797" width="16.7265625" style="185" customWidth="1"/>
    <col min="1798" max="1798" width="20.453125" style="185" customWidth="1"/>
    <col min="1799" max="1799" width="13.453125" style="185" customWidth="1"/>
    <col min="1800" max="1800" width="13.54296875" style="185" customWidth="1"/>
    <col min="1801" max="1801" width="0" style="185" hidden="1" customWidth="1"/>
    <col min="1802" max="2048" width="8.7265625" style="185"/>
    <col min="2049" max="2049" width="29.26953125" style="185" customWidth="1"/>
    <col min="2050" max="2050" width="13" style="185" customWidth="1"/>
    <col min="2051" max="2051" width="18.81640625" style="185" customWidth="1"/>
    <col min="2052" max="2052" width="19.453125" style="185" customWidth="1"/>
    <col min="2053" max="2053" width="16.7265625" style="185" customWidth="1"/>
    <col min="2054" max="2054" width="20.453125" style="185" customWidth="1"/>
    <col min="2055" max="2055" width="13.453125" style="185" customWidth="1"/>
    <col min="2056" max="2056" width="13.54296875" style="185" customWidth="1"/>
    <col min="2057" max="2057" width="0" style="185" hidden="1" customWidth="1"/>
    <col min="2058" max="2304" width="8.7265625" style="185"/>
    <col min="2305" max="2305" width="29.26953125" style="185" customWidth="1"/>
    <col min="2306" max="2306" width="13" style="185" customWidth="1"/>
    <col min="2307" max="2307" width="18.81640625" style="185" customWidth="1"/>
    <col min="2308" max="2308" width="19.453125" style="185" customWidth="1"/>
    <col min="2309" max="2309" width="16.7265625" style="185" customWidth="1"/>
    <col min="2310" max="2310" width="20.453125" style="185" customWidth="1"/>
    <col min="2311" max="2311" width="13.453125" style="185" customWidth="1"/>
    <col min="2312" max="2312" width="13.54296875" style="185" customWidth="1"/>
    <col min="2313" max="2313" width="0" style="185" hidden="1" customWidth="1"/>
    <col min="2314" max="2560" width="8.7265625" style="185"/>
    <col min="2561" max="2561" width="29.26953125" style="185" customWidth="1"/>
    <col min="2562" max="2562" width="13" style="185" customWidth="1"/>
    <col min="2563" max="2563" width="18.81640625" style="185" customWidth="1"/>
    <col min="2564" max="2564" width="19.453125" style="185" customWidth="1"/>
    <col min="2565" max="2565" width="16.7265625" style="185" customWidth="1"/>
    <col min="2566" max="2566" width="20.453125" style="185" customWidth="1"/>
    <col min="2567" max="2567" width="13.453125" style="185" customWidth="1"/>
    <col min="2568" max="2568" width="13.54296875" style="185" customWidth="1"/>
    <col min="2569" max="2569" width="0" style="185" hidden="1" customWidth="1"/>
    <col min="2570" max="2816" width="8.7265625" style="185"/>
    <col min="2817" max="2817" width="29.26953125" style="185" customWidth="1"/>
    <col min="2818" max="2818" width="13" style="185" customWidth="1"/>
    <col min="2819" max="2819" width="18.81640625" style="185" customWidth="1"/>
    <col min="2820" max="2820" width="19.453125" style="185" customWidth="1"/>
    <col min="2821" max="2821" width="16.7265625" style="185" customWidth="1"/>
    <col min="2822" max="2822" width="20.453125" style="185" customWidth="1"/>
    <col min="2823" max="2823" width="13.453125" style="185" customWidth="1"/>
    <col min="2824" max="2824" width="13.54296875" style="185" customWidth="1"/>
    <col min="2825" max="2825" width="0" style="185" hidden="1" customWidth="1"/>
    <col min="2826" max="3072" width="8.7265625" style="185"/>
    <col min="3073" max="3073" width="29.26953125" style="185" customWidth="1"/>
    <col min="3074" max="3074" width="13" style="185" customWidth="1"/>
    <col min="3075" max="3075" width="18.81640625" style="185" customWidth="1"/>
    <col min="3076" max="3076" width="19.453125" style="185" customWidth="1"/>
    <col min="3077" max="3077" width="16.7265625" style="185" customWidth="1"/>
    <col min="3078" max="3078" width="20.453125" style="185" customWidth="1"/>
    <col min="3079" max="3079" width="13.453125" style="185" customWidth="1"/>
    <col min="3080" max="3080" width="13.54296875" style="185" customWidth="1"/>
    <col min="3081" max="3081" width="0" style="185" hidden="1" customWidth="1"/>
    <col min="3082" max="3328" width="8.7265625" style="185"/>
    <col min="3329" max="3329" width="29.26953125" style="185" customWidth="1"/>
    <col min="3330" max="3330" width="13" style="185" customWidth="1"/>
    <col min="3331" max="3331" width="18.81640625" style="185" customWidth="1"/>
    <col min="3332" max="3332" width="19.453125" style="185" customWidth="1"/>
    <col min="3333" max="3333" width="16.7265625" style="185" customWidth="1"/>
    <col min="3334" max="3334" width="20.453125" style="185" customWidth="1"/>
    <col min="3335" max="3335" width="13.453125" style="185" customWidth="1"/>
    <col min="3336" max="3336" width="13.54296875" style="185" customWidth="1"/>
    <col min="3337" max="3337" width="0" style="185" hidden="1" customWidth="1"/>
    <col min="3338" max="3584" width="8.7265625" style="185"/>
    <col min="3585" max="3585" width="29.26953125" style="185" customWidth="1"/>
    <col min="3586" max="3586" width="13" style="185" customWidth="1"/>
    <col min="3587" max="3587" width="18.81640625" style="185" customWidth="1"/>
    <col min="3588" max="3588" width="19.453125" style="185" customWidth="1"/>
    <col min="3589" max="3589" width="16.7265625" style="185" customWidth="1"/>
    <col min="3590" max="3590" width="20.453125" style="185" customWidth="1"/>
    <col min="3591" max="3591" width="13.453125" style="185" customWidth="1"/>
    <col min="3592" max="3592" width="13.54296875" style="185" customWidth="1"/>
    <col min="3593" max="3593" width="0" style="185" hidden="1" customWidth="1"/>
    <col min="3594" max="3840" width="8.7265625" style="185"/>
    <col min="3841" max="3841" width="29.26953125" style="185" customWidth="1"/>
    <col min="3842" max="3842" width="13" style="185" customWidth="1"/>
    <col min="3843" max="3843" width="18.81640625" style="185" customWidth="1"/>
    <col min="3844" max="3844" width="19.453125" style="185" customWidth="1"/>
    <col min="3845" max="3845" width="16.7265625" style="185" customWidth="1"/>
    <col min="3846" max="3846" width="20.453125" style="185" customWidth="1"/>
    <col min="3847" max="3847" width="13.453125" style="185" customWidth="1"/>
    <col min="3848" max="3848" width="13.54296875" style="185" customWidth="1"/>
    <col min="3849" max="3849" width="0" style="185" hidden="1" customWidth="1"/>
    <col min="3850" max="4096" width="8.7265625" style="185"/>
    <col min="4097" max="4097" width="29.26953125" style="185" customWidth="1"/>
    <col min="4098" max="4098" width="13" style="185" customWidth="1"/>
    <col min="4099" max="4099" width="18.81640625" style="185" customWidth="1"/>
    <col min="4100" max="4100" width="19.453125" style="185" customWidth="1"/>
    <col min="4101" max="4101" width="16.7265625" style="185" customWidth="1"/>
    <col min="4102" max="4102" width="20.453125" style="185" customWidth="1"/>
    <col min="4103" max="4103" width="13.453125" style="185" customWidth="1"/>
    <col min="4104" max="4104" width="13.54296875" style="185" customWidth="1"/>
    <col min="4105" max="4105" width="0" style="185" hidden="1" customWidth="1"/>
    <col min="4106" max="4352" width="8.7265625" style="185"/>
    <col min="4353" max="4353" width="29.26953125" style="185" customWidth="1"/>
    <col min="4354" max="4354" width="13" style="185" customWidth="1"/>
    <col min="4355" max="4355" width="18.81640625" style="185" customWidth="1"/>
    <col min="4356" max="4356" width="19.453125" style="185" customWidth="1"/>
    <col min="4357" max="4357" width="16.7265625" style="185" customWidth="1"/>
    <col min="4358" max="4358" width="20.453125" style="185" customWidth="1"/>
    <col min="4359" max="4359" width="13.453125" style="185" customWidth="1"/>
    <col min="4360" max="4360" width="13.54296875" style="185" customWidth="1"/>
    <col min="4361" max="4361" width="0" style="185" hidden="1" customWidth="1"/>
    <col min="4362" max="4608" width="8.7265625" style="185"/>
    <col min="4609" max="4609" width="29.26953125" style="185" customWidth="1"/>
    <col min="4610" max="4610" width="13" style="185" customWidth="1"/>
    <col min="4611" max="4611" width="18.81640625" style="185" customWidth="1"/>
    <col min="4612" max="4612" width="19.453125" style="185" customWidth="1"/>
    <col min="4613" max="4613" width="16.7265625" style="185" customWidth="1"/>
    <col min="4614" max="4614" width="20.453125" style="185" customWidth="1"/>
    <col min="4615" max="4615" width="13.453125" style="185" customWidth="1"/>
    <col min="4616" max="4616" width="13.54296875" style="185" customWidth="1"/>
    <col min="4617" max="4617" width="0" style="185" hidden="1" customWidth="1"/>
    <col min="4618" max="4864" width="8.7265625" style="185"/>
    <col min="4865" max="4865" width="29.26953125" style="185" customWidth="1"/>
    <col min="4866" max="4866" width="13" style="185" customWidth="1"/>
    <col min="4867" max="4867" width="18.81640625" style="185" customWidth="1"/>
    <col min="4868" max="4868" width="19.453125" style="185" customWidth="1"/>
    <col min="4869" max="4869" width="16.7265625" style="185" customWidth="1"/>
    <col min="4870" max="4870" width="20.453125" style="185" customWidth="1"/>
    <col min="4871" max="4871" width="13.453125" style="185" customWidth="1"/>
    <col min="4872" max="4872" width="13.54296875" style="185" customWidth="1"/>
    <col min="4873" max="4873" width="0" style="185" hidden="1" customWidth="1"/>
    <col min="4874" max="5120" width="8.7265625" style="185"/>
    <col min="5121" max="5121" width="29.26953125" style="185" customWidth="1"/>
    <col min="5122" max="5122" width="13" style="185" customWidth="1"/>
    <col min="5123" max="5123" width="18.81640625" style="185" customWidth="1"/>
    <col min="5124" max="5124" width="19.453125" style="185" customWidth="1"/>
    <col min="5125" max="5125" width="16.7265625" style="185" customWidth="1"/>
    <col min="5126" max="5126" width="20.453125" style="185" customWidth="1"/>
    <col min="5127" max="5127" width="13.453125" style="185" customWidth="1"/>
    <col min="5128" max="5128" width="13.54296875" style="185" customWidth="1"/>
    <col min="5129" max="5129" width="0" style="185" hidden="1" customWidth="1"/>
    <col min="5130" max="5376" width="8.7265625" style="185"/>
    <col min="5377" max="5377" width="29.26953125" style="185" customWidth="1"/>
    <col min="5378" max="5378" width="13" style="185" customWidth="1"/>
    <col min="5379" max="5379" width="18.81640625" style="185" customWidth="1"/>
    <col min="5380" max="5380" width="19.453125" style="185" customWidth="1"/>
    <col min="5381" max="5381" width="16.7265625" style="185" customWidth="1"/>
    <col min="5382" max="5382" width="20.453125" style="185" customWidth="1"/>
    <col min="5383" max="5383" width="13.453125" style="185" customWidth="1"/>
    <col min="5384" max="5384" width="13.54296875" style="185" customWidth="1"/>
    <col min="5385" max="5385" width="0" style="185" hidden="1" customWidth="1"/>
    <col min="5386" max="5632" width="8.7265625" style="185"/>
    <col min="5633" max="5633" width="29.26953125" style="185" customWidth="1"/>
    <col min="5634" max="5634" width="13" style="185" customWidth="1"/>
    <col min="5635" max="5635" width="18.81640625" style="185" customWidth="1"/>
    <col min="5636" max="5636" width="19.453125" style="185" customWidth="1"/>
    <col min="5637" max="5637" width="16.7265625" style="185" customWidth="1"/>
    <col min="5638" max="5638" width="20.453125" style="185" customWidth="1"/>
    <col min="5639" max="5639" width="13.453125" style="185" customWidth="1"/>
    <col min="5640" max="5640" width="13.54296875" style="185" customWidth="1"/>
    <col min="5641" max="5641" width="0" style="185" hidden="1" customWidth="1"/>
    <col min="5642" max="5888" width="8.7265625" style="185"/>
    <col min="5889" max="5889" width="29.26953125" style="185" customWidth="1"/>
    <col min="5890" max="5890" width="13" style="185" customWidth="1"/>
    <col min="5891" max="5891" width="18.81640625" style="185" customWidth="1"/>
    <col min="5892" max="5892" width="19.453125" style="185" customWidth="1"/>
    <col min="5893" max="5893" width="16.7265625" style="185" customWidth="1"/>
    <col min="5894" max="5894" width="20.453125" style="185" customWidth="1"/>
    <col min="5895" max="5895" width="13.453125" style="185" customWidth="1"/>
    <col min="5896" max="5896" width="13.54296875" style="185" customWidth="1"/>
    <col min="5897" max="5897" width="0" style="185" hidden="1" customWidth="1"/>
    <col min="5898" max="6144" width="8.7265625" style="185"/>
    <col min="6145" max="6145" width="29.26953125" style="185" customWidth="1"/>
    <col min="6146" max="6146" width="13" style="185" customWidth="1"/>
    <col min="6147" max="6147" width="18.81640625" style="185" customWidth="1"/>
    <col min="6148" max="6148" width="19.453125" style="185" customWidth="1"/>
    <col min="6149" max="6149" width="16.7265625" style="185" customWidth="1"/>
    <col min="6150" max="6150" width="20.453125" style="185" customWidth="1"/>
    <col min="6151" max="6151" width="13.453125" style="185" customWidth="1"/>
    <col min="6152" max="6152" width="13.54296875" style="185" customWidth="1"/>
    <col min="6153" max="6153" width="0" style="185" hidden="1" customWidth="1"/>
    <col min="6154" max="6400" width="8.7265625" style="185"/>
    <col min="6401" max="6401" width="29.26953125" style="185" customWidth="1"/>
    <col min="6402" max="6402" width="13" style="185" customWidth="1"/>
    <col min="6403" max="6403" width="18.81640625" style="185" customWidth="1"/>
    <col min="6404" max="6404" width="19.453125" style="185" customWidth="1"/>
    <col min="6405" max="6405" width="16.7265625" style="185" customWidth="1"/>
    <col min="6406" max="6406" width="20.453125" style="185" customWidth="1"/>
    <col min="6407" max="6407" width="13.453125" style="185" customWidth="1"/>
    <col min="6408" max="6408" width="13.54296875" style="185" customWidth="1"/>
    <col min="6409" max="6409" width="0" style="185" hidden="1" customWidth="1"/>
    <col min="6410" max="6656" width="8.7265625" style="185"/>
    <col min="6657" max="6657" width="29.26953125" style="185" customWidth="1"/>
    <col min="6658" max="6658" width="13" style="185" customWidth="1"/>
    <col min="6659" max="6659" width="18.81640625" style="185" customWidth="1"/>
    <col min="6660" max="6660" width="19.453125" style="185" customWidth="1"/>
    <col min="6661" max="6661" width="16.7265625" style="185" customWidth="1"/>
    <col min="6662" max="6662" width="20.453125" style="185" customWidth="1"/>
    <col min="6663" max="6663" width="13.453125" style="185" customWidth="1"/>
    <col min="6664" max="6664" width="13.54296875" style="185" customWidth="1"/>
    <col min="6665" max="6665" width="0" style="185" hidden="1" customWidth="1"/>
    <col min="6666" max="6912" width="8.7265625" style="185"/>
    <col min="6913" max="6913" width="29.26953125" style="185" customWidth="1"/>
    <col min="6914" max="6914" width="13" style="185" customWidth="1"/>
    <col min="6915" max="6915" width="18.81640625" style="185" customWidth="1"/>
    <col min="6916" max="6916" width="19.453125" style="185" customWidth="1"/>
    <col min="6917" max="6917" width="16.7265625" style="185" customWidth="1"/>
    <col min="6918" max="6918" width="20.453125" style="185" customWidth="1"/>
    <col min="6919" max="6919" width="13.453125" style="185" customWidth="1"/>
    <col min="6920" max="6920" width="13.54296875" style="185" customWidth="1"/>
    <col min="6921" max="6921" width="0" style="185" hidden="1" customWidth="1"/>
    <col min="6922" max="7168" width="8.7265625" style="185"/>
    <col min="7169" max="7169" width="29.26953125" style="185" customWidth="1"/>
    <col min="7170" max="7170" width="13" style="185" customWidth="1"/>
    <col min="7171" max="7171" width="18.81640625" style="185" customWidth="1"/>
    <col min="7172" max="7172" width="19.453125" style="185" customWidth="1"/>
    <col min="7173" max="7173" width="16.7265625" style="185" customWidth="1"/>
    <col min="7174" max="7174" width="20.453125" style="185" customWidth="1"/>
    <col min="7175" max="7175" width="13.453125" style="185" customWidth="1"/>
    <col min="7176" max="7176" width="13.54296875" style="185" customWidth="1"/>
    <col min="7177" max="7177" width="0" style="185" hidden="1" customWidth="1"/>
    <col min="7178" max="7424" width="8.7265625" style="185"/>
    <col min="7425" max="7425" width="29.26953125" style="185" customWidth="1"/>
    <col min="7426" max="7426" width="13" style="185" customWidth="1"/>
    <col min="7427" max="7427" width="18.81640625" style="185" customWidth="1"/>
    <col min="7428" max="7428" width="19.453125" style="185" customWidth="1"/>
    <col min="7429" max="7429" width="16.7265625" style="185" customWidth="1"/>
    <col min="7430" max="7430" width="20.453125" style="185" customWidth="1"/>
    <col min="7431" max="7431" width="13.453125" style="185" customWidth="1"/>
    <col min="7432" max="7432" width="13.54296875" style="185" customWidth="1"/>
    <col min="7433" max="7433" width="0" style="185" hidden="1" customWidth="1"/>
    <col min="7434" max="7680" width="8.7265625" style="185"/>
    <col min="7681" max="7681" width="29.26953125" style="185" customWidth="1"/>
    <col min="7682" max="7682" width="13" style="185" customWidth="1"/>
    <col min="7683" max="7683" width="18.81640625" style="185" customWidth="1"/>
    <col min="7684" max="7684" width="19.453125" style="185" customWidth="1"/>
    <col min="7685" max="7685" width="16.7265625" style="185" customWidth="1"/>
    <col min="7686" max="7686" width="20.453125" style="185" customWidth="1"/>
    <col min="7687" max="7687" width="13.453125" style="185" customWidth="1"/>
    <col min="7688" max="7688" width="13.54296875" style="185" customWidth="1"/>
    <col min="7689" max="7689" width="0" style="185" hidden="1" customWidth="1"/>
    <col min="7690" max="7936" width="8.7265625" style="185"/>
    <col min="7937" max="7937" width="29.26953125" style="185" customWidth="1"/>
    <col min="7938" max="7938" width="13" style="185" customWidth="1"/>
    <col min="7939" max="7939" width="18.81640625" style="185" customWidth="1"/>
    <col min="7940" max="7940" width="19.453125" style="185" customWidth="1"/>
    <col min="7941" max="7941" width="16.7265625" style="185" customWidth="1"/>
    <col min="7942" max="7942" width="20.453125" style="185" customWidth="1"/>
    <col min="7943" max="7943" width="13.453125" style="185" customWidth="1"/>
    <col min="7944" max="7944" width="13.54296875" style="185" customWidth="1"/>
    <col min="7945" max="7945" width="0" style="185" hidden="1" customWidth="1"/>
    <col min="7946" max="8192" width="8.7265625" style="185"/>
    <col min="8193" max="8193" width="29.26953125" style="185" customWidth="1"/>
    <col min="8194" max="8194" width="13" style="185" customWidth="1"/>
    <col min="8195" max="8195" width="18.81640625" style="185" customWidth="1"/>
    <col min="8196" max="8196" width="19.453125" style="185" customWidth="1"/>
    <col min="8197" max="8197" width="16.7265625" style="185" customWidth="1"/>
    <col min="8198" max="8198" width="20.453125" style="185" customWidth="1"/>
    <col min="8199" max="8199" width="13.453125" style="185" customWidth="1"/>
    <col min="8200" max="8200" width="13.54296875" style="185" customWidth="1"/>
    <col min="8201" max="8201" width="0" style="185" hidden="1" customWidth="1"/>
    <col min="8202" max="8448" width="8.7265625" style="185"/>
    <col min="8449" max="8449" width="29.26953125" style="185" customWidth="1"/>
    <col min="8450" max="8450" width="13" style="185" customWidth="1"/>
    <col min="8451" max="8451" width="18.81640625" style="185" customWidth="1"/>
    <col min="8452" max="8452" width="19.453125" style="185" customWidth="1"/>
    <col min="8453" max="8453" width="16.7265625" style="185" customWidth="1"/>
    <col min="8454" max="8454" width="20.453125" style="185" customWidth="1"/>
    <col min="8455" max="8455" width="13.453125" style="185" customWidth="1"/>
    <col min="8456" max="8456" width="13.54296875" style="185" customWidth="1"/>
    <col min="8457" max="8457" width="0" style="185" hidden="1" customWidth="1"/>
    <col min="8458" max="8704" width="8.7265625" style="185"/>
    <col min="8705" max="8705" width="29.26953125" style="185" customWidth="1"/>
    <col min="8706" max="8706" width="13" style="185" customWidth="1"/>
    <col min="8707" max="8707" width="18.81640625" style="185" customWidth="1"/>
    <col min="8708" max="8708" width="19.453125" style="185" customWidth="1"/>
    <col min="8709" max="8709" width="16.7265625" style="185" customWidth="1"/>
    <col min="8710" max="8710" width="20.453125" style="185" customWidth="1"/>
    <col min="8711" max="8711" width="13.453125" style="185" customWidth="1"/>
    <col min="8712" max="8712" width="13.54296875" style="185" customWidth="1"/>
    <col min="8713" max="8713" width="0" style="185" hidden="1" customWidth="1"/>
    <col min="8714" max="8960" width="8.7265625" style="185"/>
    <col min="8961" max="8961" width="29.26953125" style="185" customWidth="1"/>
    <col min="8962" max="8962" width="13" style="185" customWidth="1"/>
    <col min="8963" max="8963" width="18.81640625" style="185" customWidth="1"/>
    <col min="8964" max="8964" width="19.453125" style="185" customWidth="1"/>
    <col min="8965" max="8965" width="16.7265625" style="185" customWidth="1"/>
    <col min="8966" max="8966" width="20.453125" style="185" customWidth="1"/>
    <col min="8967" max="8967" width="13.453125" style="185" customWidth="1"/>
    <col min="8968" max="8968" width="13.54296875" style="185" customWidth="1"/>
    <col min="8969" max="8969" width="0" style="185" hidden="1" customWidth="1"/>
    <col min="8970" max="9216" width="8.7265625" style="185"/>
    <col min="9217" max="9217" width="29.26953125" style="185" customWidth="1"/>
    <col min="9218" max="9218" width="13" style="185" customWidth="1"/>
    <col min="9219" max="9219" width="18.81640625" style="185" customWidth="1"/>
    <col min="9220" max="9220" width="19.453125" style="185" customWidth="1"/>
    <col min="9221" max="9221" width="16.7265625" style="185" customWidth="1"/>
    <col min="9222" max="9222" width="20.453125" style="185" customWidth="1"/>
    <col min="9223" max="9223" width="13.453125" style="185" customWidth="1"/>
    <col min="9224" max="9224" width="13.54296875" style="185" customWidth="1"/>
    <col min="9225" max="9225" width="0" style="185" hidden="1" customWidth="1"/>
    <col min="9226" max="9472" width="8.7265625" style="185"/>
    <col min="9473" max="9473" width="29.26953125" style="185" customWidth="1"/>
    <col min="9474" max="9474" width="13" style="185" customWidth="1"/>
    <col min="9475" max="9475" width="18.81640625" style="185" customWidth="1"/>
    <col min="9476" max="9476" width="19.453125" style="185" customWidth="1"/>
    <col min="9477" max="9477" width="16.7265625" style="185" customWidth="1"/>
    <col min="9478" max="9478" width="20.453125" style="185" customWidth="1"/>
    <col min="9479" max="9479" width="13.453125" style="185" customWidth="1"/>
    <col min="9480" max="9480" width="13.54296875" style="185" customWidth="1"/>
    <col min="9481" max="9481" width="0" style="185" hidden="1" customWidth="1"/>
    <col min="9482" max="9728" width="8.7265625" style="185"/>
    <col min="9729" max="9729" width="29.26953125" style="185" customWidth="1"/>
    <col min="9730" max="9730" width="13" style="185" customWidth="1"/>
    <col min="9731" max="9731" width="18.81640625" style="185" customWidth="1"/>
    <col min="9732" max="9732" width="19.453125" style="185" customWidth="1"/>
    <col min="9733" max="9733" width="16.7265625" style="185" customWidth="1"/>
    <col min="9734" max="9734" width="20.453125" style="185" customWidth="1"/>
    <col min="9735" max="9735" width="13.453125" style="185" customWidth="1"/>
    <col min="9736" max="9736" width="13.54296875" style="185" customWidth="1"/>
    <col min="9737" max="9737" width="0" style="185" hidden="1" customWidth="1"/>
    <col min="9738" max="9984" width="8.7265625" style="185"/>
    <col min="9985" max="9985" width="29.26953125" style="185" customWidth="1"/>
    <col min="9986" max="9986" width="13" style="185" customWidth="1"/>
    <col min="9987" max="9987" width="18.81640625" style="185" customWidth="1"/>
    <col min="9988" max="9988" width="19.453125" style="185" customWidth="1"/>
    <col min="9989" max="9989" width="16.7265625" style="185" customWidth="1"/>
    <col min="9990" max="9990" width="20.453125" style="185" customWidth="1"/>
    <col min="9991" max="9991" width="13.453125" style="185" customWidth="1"/>
    <col min="9992" max="9992" width="13.54296875" style="185" customWidth="1"/>
    <col min="9993" max="9993" width="0" style="185" hidden="1" customWidth="1"/>
    <col min="9994" max="10240" width="8.7265625" style="185"/>
    <col min="10241" max="10241" width="29.26953125" style="185" customWidth="1"/>
    <col min="10242" max="10242" width="13" style="185" customWidth="1"/>
    <col min="10243" max="10243" width="18.81640625" style="185" customWidth="1"/>
    <col min="10244" max="10244" width="19.453125" style="185" customWidth="1"/>
    <col min="10245" max="10245" width="16.7265625" style="185" customWidth="1"/>
    <col min="10246" max="10246" width="20.453125" style="185" customWidth="1"/>
    <col min="10247" max="10247" width="13.453125" style="185" customWidth="1"/>
    <col min="10248" max="10248" width="13.54296875" style="185" customWidth="1"/>
    <col min="10249" max="10249" width="0" style="185" hidden="1" customWidth="1"/>
    <col min="10250" max="10496" width="8.7265625" style="185"/>
    <col min="10497" max="10497" width="29.26953125" style="185" customWidth="1"/>
    <col min="10498" max="10498" width="13" style="185" customWidth="1"/>
    <col min="10499" max="10499" width="18.81640625" style="185" customWidth="1"/>
    <col min="10500" max="10500" width="19.453125" style="185" customWidth="1"/>
    <col min="10501" max="10501" width="16.7265625" style="185" customWidth="1"/>
    <col min="10502" max="10502" width="20.453125" style="185" customWidth="1"/>
    <col min="10503" max="10503" width="13.453125" style="185" customWidth="1"/>
    <col min="10504" max="10504" width="13.54296875" style="185" customWidth="1"/>
    <col min="10505" max="10505" width="0" style="185" hidden="1" customWidth="1"/>
    <col min="10506" max="10752" width="8.7265625" style="185"/>
    <col min="10753" max="10753" width="29.26953125" style="185" customWidth="1"/>
    <col min="10754" max="10754" width="13" style="185" customWidth="1"/>
    <col min="10755" max="10755" width="18.81640625" style="185" customWidth="1"/>
    <col min="10756" max="10756" width="19.453125" style="185" customWidth="1"/>
    <col min="10757" max="10757" width="16.7265625" style="185" customWidth="1"/>
    <col min="10758" max="10758" width="20.453125" style="185" customWidth="1"/>
    <col min="10759" max="10759" width="13.453125" style="185" customWidth="1"/>
    <col min="10760" max="10760" width="13.54296875" style="185" customWidth="1"/>
    <col min="10761" max="10761" width="0" style="185" hidden="1" customWidth="1"/>
    <col min="10762" max="11008" width="8.7265625" style="185"/>
    <col min="11009" max="11009" width="29.26953125" style="185" customWidth="1"/>
    <col min="11010" max="11010" width="13" style="185" customWidth="1"/>
    <col min="11011" max="11011" width="18.81640625" style="185" customWidth="1"/>
    <col min="11012" max="11012" width="19.453125" style="185" customWidth="1"/>
    <col min="11013" max="11013" width="16.7265625" style="185" customWidth="1"/>
    <col min="11014" max="11014" width="20.453125" style="185" customWidth="1"/>
    <col min="11015" max="11015" width="13.453125" style="185" customWidth="1"/>
    <col min="11016" max="11016" width="13.54296875" style="185" customWidth="1"/>
    <col min="11017" max="11017" width="0" style="185" hidden="1" customWidth="1"/>
    <col min="11018" max="11264" width="8.7265625" style="185"/>
    <col min="11265" max="11265" width="29.26953125" style="185" customWidth="1"/>
    <col min="11266" max="11266" width="13" style="185" customWidth="1"/>
    <col min="11267" max="11267" width="18.81640625" style="185" customWidth="1"/>
    <col min="11268" max="11268" width="19.453125" style="185" customWidth="1"/>
    <col min="11269" max="11269" width="16.7265625" style="185" customWidth="1"/>
    <col min="11270" max="11270" width="20.453125" style="185" customWidth="1"/>
    <col min="11271" max="11271" width="13.453125" style="185" customWidth="1"/>
    <col min="11272" max="11272" width="13.54296875" style="185" customWidth="1"/>
    <col min="11273" max="11273" width="0" style="185" hidden="1" customWidth="1"/>
    <col min="11274" max="11520" width="8.7265625" style="185"/>
    <col min="11521" max="11521" width="29.26953125" style="185" customWidth="1"/>
    <col min="11522" max="11522" width="13" style="185" customWidth="1"/>
    <col min="11523" max="11523" width="18.81640625" style="185" customWidth="1"/>
    <col min="11524" max="11524" width="19.453125" style="185" customWidth="1"/>
    <col min="11525" max="11525" width="16.7265625" style="185" customWidth="1"/>
    <col min="11526" max="11526" width="20.453125" style="185" customWidth="1"/>
    <col min="11527" max="11527" width="13.453125" style="185" customWidth="1"/>
    <col min="11528" max="11528" width="13.54296875" style="185" customWidth="1"/>
    <col min="11529" max="11529" width="0" style="185" hidden="1" customWidth="1"/>
    <col min="11530" max="11776" width="8.7265625" style="185"/>
    <col min="11777" max="11777" width="29.26953125" style="185" customWidth="1"/>
    <col min="11778" max="11778" width="13" style="185" customWidth="1"/>
    <col min="11779" max="11779" width="18.81640625" style="185" customWidth="1"/>
    <col min="11780" max="11780" width="19.453125" style="185" customWidth="1"/>
    <col min="11781" max="11781" width="16.7265625" style="185" customWidth="1"/>
    <col min="11782" max="11782" width="20.453125" style="185" customWidth="1"/>
    <col min="11783" max="11783" width="13.453125" style="185" customWidth="1"/>
    <col min="11784" max="11784" width="13.54296875" style="185" customWidth="1"/>
    <col min="11785" max="11785" width="0" style="185" hidden="1" customWidth="1"/>
    <col min="11786" max="12032" width="8.7265625" style="185"/>
    <col min="12033" max="12033" width="29.26953125" style="185" customWidth="1"/>
    <col min="12034" max="12034" width="13" style="185" customWidth="1"/>
    <col min="12035" max="12035" width="18.81640625" style="185" customWidth="1"/>
    <col min="12036" max="12036" width="19.453125" style="185" customWidth="1"/>
    <col min="12037" max="12037" width="16.7265625" style="185" customWidth="1"/>
    <col min="12038" max="12038" width="20.453125" style="185" customWidth="1"/>
    <col min="12039" max="12039" width="13.453125" style="185" customWidth="1"/>
    <col min="12040" max="12040" width="13.54296875" style="185" customWidth="1"/>
    <col min="12041" max="12041" width="0" style="185" hidden="1" customWidth="1"/>
    <col min="12042" max="12288" width="8.7265625" style="185"/>
    <col min="12289" max="12289" width="29.26953125" style="185" customWidth="1"/>
    <col min="12290" max="12290" width="13" style="185" customWidth="1"/>
    <col min="12291" max="12291" width="18.81640625" style="185" customWidth="1"/>
    <col min="12292" max="12292" width="19.453125" style="185" customWidth="1"/>
    <col min="12293" max="12293" width="16.7265625" style="185" customWidth="1"/>
    <col min="12294" max="12294" width="20.453125" style="185" customWidth="1"/>
    <col min="12295" max="12295" width="13.453125" style="185" customWidth="1"/>
    <col min="12296" max="12296" width="13.54296875" style="185" customWidth="1"/>
    <col min="12297" max="12297" width="0" style="185" hidden="1" customWidth="1"/>
    <col min="12298" max="12544" width="8.7265625" style="185"/>
    <col min="12545" max="12545" width="29.26953125" style="185" customWidth="1"/>
    <col min="12546" max="12546" width="13" style="185" customWidth="1"/>
    <col min="12547" max="12547" width="18.81640625" style="185" customWidth="1"/>
    <col min="12548" max="12548" width="19.453125" style="185" customWidth="1"/>
    <col min="12549" max="12549" width="16.7265625" style="185" customWidth="1"/>
    <col min="12550" max="12550" width="20.453125" style="185" customWidth="1"/>
    <col min="12551" max="12551" width="13.453125" style="185" customWidth="1"/>
    <col min="12552" max="12552" width="13.54296875" style="185" customWidth="1"/>
    <col min="12553" max="12553" width="0" style="185" hidden="1" customWidth="1"/>
    <col min="12554" max="12800" width="8.7265625" style="185"/>
    <col min="12801" max="12801" width="29.26953125" style="185" customWidth="1"/>
    <col min="12802" max="12802" width="13" style="185" customWidth="1"/>
    <col min="12803" max="12803" width="18.81640625" style="185" customWidth="1"/>
    <col min="12804" max="12804" width="19.453125" style="185" customWidth="1"/>
    <col min="12805" max="12805" width="16.7265625" style="185" customWidth="1"/>
    <col min="12806" max="12806" width="20.453125" style="185" customWidth="1"/>
    <col min="12807" max="12807" width="13.453125" style="185" customWidth="1"/>
    <col min="12808" max="12808" width="13.54296875" style="185" customWidth="1"/>
    <col min="12809" max="12809" width="0" style="185" hidden="1" customWidth="1"/>
    <col min="12810" max="13056" width="8.7265625" style="185"/>
    <col min="13057" max="13057" width="29.26953125" style="185" customWidth="1"/>
    <col min="13058" max="13058" width="13" style="185" customWidth="1"/>
    <col min="13059" max="13059" width="18.81640625" style="185" customWidth="1"/>
    <col min="13060" max="13060" width="19.453125" style="185" customWidth="1"/>
    <col min="13061" max="13061" width="16.7265625" style="185" customWidth="1"/>
    <col min="13062" max="13062" width="20.453125" style="185" customWidth="1"/>
    <col min="13063" max="13063" width="13.453125" style="185" customWidth="1"/>
    <col min="13064" max="13064" width="13.54296875" style="185" customWidth="1"/>
    <col min="13065" max="13065" width="0" style="185" hidden="1" customWidth="1"/>
    <col min="13066" max="13312" width="8.7265625" style="185"/>
    <col min="13313" max="13313" width="29.26953125" style="185" customWidth="1"/>
    <col min="13314" max="13314" width="13" style="185" customWidth="1"/>
    <col min="13315" max="13315" width="18.81640625" style="185" customWidth="1"/>
    <col min="13316" max="13316" width="19.453125" style="185" customWidth="1"/>
    <col min="13317" max="13317" width="16.7265625" style="185" customWidth="1"/>
    <col min="13318" max="13318" width="20.453125" style="185" customWidth="1"/>
    <col min="13319" max="13319" width="13.453125" style="185" customWidth="1"/>
    <col min="13320" max="13320" width="13.54296875" style="185" customWidth="1"/>
    <col min="13321" max="13321" width="0" style="185" hidden="1" customWidth="1"/>
    <col min="13322" max="13568" width="8.7265625" style="185"/>
    <col min="13569" max="13569" width="29.26953125" style="185" customWidth="1"/>
    <col min="13570" max="13570" width="13" style="185" customWidth="1"/>
    <col min="13571" max="13571" width="18.81640625" style="185" customWidth="1"/>
    <col min="13572" max="13572" width="19.453125" style="185" customWidth="1"/>
    <col min="13573" max="13573" width="16.7265625" style="185" customWidth="1"/>
    <col min="13574" max="13574" width="20.453125" style="185" customWidth="1"/>
    <col min="13575" max="13575" width="13.453125" style="185" customWidth="1"/>
    <col min="13576" max="13576" width="13.54296875" style="185" customWidth="1"/>
    <col min="13577" max="13577" width="0" style="185" hidden="1" customWidth="1"/>
    <col min="13578" max="13824" width="8.7265625" style="185"/>
    <col min="13825" max="13825" width="29.26953125" style="185" customWidth="1"/>
    <col min="13826" max="13826" width="13" style="185" customWidth="1"/>
    <col min="13827" max="13827" width="18.81640625" style="185" customWidth="1"/>
    <col min="13828" max="13828" width="19.453125" style="185" customWidth="1"/>
    <col min="13829" max="13829" width="16.7265625" style="185" customWidth="1"/>
    <col min="13830" max="13830" width="20.453125" style="185" customWidth="1"/>
    <col min="13831" max="13831" width="13.453125" style="185" customWidth="1"/>
    <col min="13832" max="13832" width="13.54296875" style="185" customWidth="1"/>
    <col min="13833" max="13833" width="0" style="185" hidden="1" customWidth="1"/>
    <col min="13834" max="14080" width="8.7265625" style="185"/>
    <col min="14081" max="14081" width="29.26953125" style="185" customWidth="1"/>
    <col min="14082" max="14082" width="13" style="185" customWidth="1"/>
    <col min="14083" max="14083" width="18.81640625" style="185" customWidth="1"/>
    <col min="14084" max="14084" width="19.453125" style="185" customWidth="1"/>
    <col min="14085" max="14085" width="16.7265625" style="185" customWidth="1"/>
    <col min="14086" max="14086" width="20.453125" style="185" customWidth="1"/>
    <col min="14087" max="14087" width="13.453125" style="185" customWidth="1"/>
    <col min="14088" max="14088" width="13.54296875" style="185" customWidth="1"/>
    <col min="14089" max="14089" width="0" style="185" hidden="1" customWidth="1"/>
    <col min="14090" max="14336" width="8.7265625" style="185"/>
    <col min="14337" max="14337" width="29.26953125" style="185" customWidth="1"/>
    <col min="14338" max="14338" width="13" style="185" customWidth="1"/>
    <col min="14339" max="14339" width="18.81640625" style="185" customWidth="1"/>
    <col min="14340" max="14340" width="19.453125" style="185" customWidth="1"/>
    <col min="14341" max="14341" width="16.7265625" style="185" customWidth="1"/>
    <col min="14342" max="14342" width="20.453125" style="185" customWidth="1"/>
    <col min="14343" max="14343" width="13.453125" style="185" customWidth="1"/>
    <col min="14344" max="14344" width="13.54296875" style="185" customWidth="1"/>
    <col min="14345" max="14345" width="0" style="185" hidden="1" customWidth="1"/>
    <col min="14346" max="14592" width="8.7265625" style="185"/>
    <col min="14593" max="14593" width="29.26953125" style="185" customWidth="1"/>
    <col min="14594" max="14594" width="13" style="185" customWidth="1"/>
    <col min="14595" max="14595" width="18.81640625" style="185" customWidth="1"/>
    <col min="14596" max="14596" width="19.453125" style="185" customWidth="1"/>
    <col min="14597" max="14597" width="16.7265625" style="185" customWidth="1"/>
    <col min="14598" max="14598" width="20.453125" style="185" customWidth="1"/>
    <col min="14599" max="14599" width="13.453125" style="185" customWidth="1"/>
    <col min="14600" max="14600" width="13.54296875" style="185" customWidth="1"/>
    <col min="14601" max="14601" width="0" style="185" hidden="1" customWidth="1"/>
    <col min="14602" max="14848" width="8.7265625" style="185"/>
    <col min="14849" max="14849" width="29.26953125" style="185" customWidth="1"/>
    <col min="14850" max="14850" width="13" style="185" customWidth="1"/>
    <col min="14851" max="14851" width="18.81640625" style="185" customWidth="1"/>
    <col min="14852" max="14852" width="19.453125" style="185" customWidth="1"/>
    <col min="14853" max="14853" width="16.7265625" style="185" customWidth="1"/>
    <col min="14854" max="14854" width="20.453125" style="185" customWidth="1"/>
    <col min="14855" max="14855" width="13.453125" style="185" customWidth="1"/>
    <col min="14856" max="14856" width="13.54296875" style="185" customWidth="1"/>
    <col min="14857" max="14857" width="0" style="185" hidden="1" customWidth="1"/>
    <col min="14858" max="15104" width="8.7265625" style="185"/>
    <col min="15105" max="15105" width="29.26953125" style="185" customWidth="1"/>
    <col min="15106" max="15106" width="13" style="185" customWidth="1"/>
    <col min="15107" max="15107" width="18.81640625" style="185" customWidth="1"/>
    <col min="15108" max="15108" width="19.453125" style="185" customWidth="1"/>
    <col min="15109" max="15109" width="16.7265625" style="185" customWidth="1"/>
    <col min="15110" max="15110" width="20.453125" style="185" customWidth="1"/>
    <col min="15111" max="15111" width="13.453125" style="185" customWidth="1"/>
    <col min="15112" max="15112" width="13.54296875" style="185" customWidth="1"/>
    <col min="15113" max="15113" width="0" style="185" hidden="1" customWidth="1"/>
    <col min="15114" max="15360" width="8.7265625" style="185"/>
    <col min="15361" max="15361" width="29.26953125" style="185" customWidth="1"/>
    <col min="15362" max="15362" width="13" style="185" customWidth="1"/>
    <col min="15363" max="15363" width="18.81640625" style="185" customWidth="1"/>
    <col min="15364" max="15364" width="19.453125" style="185" customWidth="1"/>
    <col min="15365" max="15365" width="16.7265625" style="185" customWidth="1"/>
    <col min="15366" max="15366" width="20.453125" style="185" customWidth="1"/>
    <col min="15367" max="15367" width="13.453125" style="185" customWidth="1"/>
    <col min="15368" max="15368" width="13.54296875" style="185" customWidth="1"/>
    <col min="15369" max="15369" width="0" style="185" hidden="1" customWidth="1"/>
    <col min="15370" max="15616" width="8.7265625" style="185"/>
    <col min="15617" max="15617" width="29.26953125" style="185" customWidth="1"/>
    <col min="15618" max="15618" width="13" style="185" customWidth="1"/>
    <col min="15619" max="15619" width="18.81640625" style="185" customWidth="1"/>
    <col min="15620" max="15620" width="19.453125" style="185" customWidth="1"/>
    <col min="15621" max="15621" width="16.7265625" style="185" customWidth="1"/>
    <col min="15622" max="15622" width="20.453125" style="185" customWidth="1"/>
    <col min="15623" max="15623" width="13.453125" style="185" customWidth="1"/>
    <col min="15624" max="15624" width="13.54296875" style="185" customWidth="1"/>
    <col min="15625" max="15625" width="0" style="185" hidden="1" customWidth="1"/>
    <col min="15626" max="15872" width="8.7265625" style="185"/>
    <col min="15873" max="15873" width="29.26953125" style="185" customWidth="1"/>
    <col min="15874" max="15874" width="13" style="185" customWidth="1"/>
    <col min="15875" max="15875" width="18.81640625" style="185" customWidth="1"/>
    <col min="15876" max="15876" width="19.453125" style="185" customWidth="1"/>
    <col min="15877" max="15877" width="16.7265625" style="185" customWidth="1"/>
    <col min="15878" max="15878" width="20.453125" style="185" customWidth="1"/>
    <col min="15879" max="15879" width="13.453125" style="185" customWidth="1"/>
    <col min="15880" max="15880" width="13.54296875" style="185" customWidth="1"/>
    <col min="15881" max="15881" width="0" style="185" hidden="1" customWidth="1"/>
    <col min="15882" max="16128" width="8.7265625" style="185"/>
    <col min="16129" max="16129" width="29.26953125" style="185" customWidth="1"/>
    <col min="16130" max="16130" width="13" style="185" customWidth="1"/>
    <col min="16131" max="16131" width="18.81640625" style="185" customWidth="1"/>
    <col min="16132" max="16132" width="19.453125" style="185" customWidth="1"/>
    <col min="16133" max="16133" width="16.7265625" style="185" customWidth="1"/>
    <col min="16134" max="16134" width="20.453125" style="185" customWidth="1"/>
    <col min="16135" max="16135" width="13.453125" style="185" customWidth="1"/>
    <col min="16136" max="16136" width="13.54296875" style="185" customWidth="1"/>
    <col min="16137" max="16137" width="0" style="185" hidden="1" customWidth="1"/>
    <col min="16138" max="16384" width="8.7265625" style="185"/>
  </cols>
  <sheetData>
    <row r="1" spans="1:8" ht="12.75" customHeight="1"/>
    <row r="2" spans="1:8" ht="33.4" customHeight="1">
      <c r="A2" s="220" t="s">
        <v>94</v>
      </c>
      <c r="B2" s="221"/>
      <c r="C2" s="221"/>
    </row>
    <row r="3" spans="1:8" ht="5.5" customHeight="1"/>
    <row r="4" spans="1:8" ht="1" customHeight="1"/>
    <row r="5" spans="1:8">
      <c r="A5" s="192" t="s">
        <v>93</v>
      </c>
      <c r="B5" s="192" t="s">
        <v>95</v>
      </c>
      <c r="C5" s="192" t="s">
        <v>96</v>
      </c>
      <c r="D5" s="192" t="s">
        <v>97</v>
      </c>
      <c r="E5" s="192" t="s">
        <v>98</v>
      </c>
      <c r="F5" s="192" t="s">
        <v>99</v>
      </c>
      <c r="G5" s="192" t="s">
        <v>100</v>
      </c>
      <c r="H5" s="192" t="s">
        <v>101</v>
      </c>
    </row>
    <row r="6" spans="1:8" ht="25">
      <c r="A6" s="155" t="s">
        <v>145</v>
      </c>
      <c r="B6" s="155" t="s">
        <v>131</v>
      </c>
      <c r="C6" s="155" t="s">
        <v>102</v>
      </c>
      <c r="D6" s="193">
        <v>43315.979896331017</v>
      </c>
      <c r="E6" s="155" t="s">
        <v>104</v>
      </c>
      <c r="F6" s="155" t="s">
        <v>145</v>
      </c>
      <c r="G6" s="194">
        <v>43570</v>
      </c>
      <c r="H6" s="194">
        <v>43580</v>
      </c>
    </row>
    <row r="7" spans="1:8" ht="25">
      <c r="A7" s="155" t="s">
        <v>146</v>
      </c>
      <c r="B7" s="155" t="s">
        <v>132</v>
      </c>
      <c r="C7" s="155" t="s">
        <v>102</v>
      </c>
      <c r="D7" s="193">
        <v>43335.549670717592</v>
      </c>
      <c r="E7" s="155" t="s">
        <v>104</v>
      </c>
      <c r="F7" s="155" t="s">
        <v>146</v>
      </c>
      <c r="G7" s="194">
        <v>43563</v>
      </c>
      <c r="H7" s="194">
        <v>43567</v>
      </c>
    </row>
    <row r="8" spans="1:8" ht="25">
      <c r="A8" s="155" t="s">
        <v>147</v>
      </c>
      <c r="B8" s="155" t="s">
        <v>130</v>
      </c>
      <c r="C8" s="155" t="s">
        <v>102</v>
      </c>
      <c r="D8" s="193">
        <v>43374.601265543977</v>
      </c>
      <c r="E8" s="155" t="s">
        <v>104</v>
      </c>
      <c r="F8" s="155" t="s">
        <v>147</v>
      </c>
      <c r="G8" s="194">
        <v>43570</v>
      </c>
      <c r="H8" s="194">
        <v>43574</v>
      </c>
    </row>
    <row r="9" spans="1:8" ht="25">
      <c r="A9" s="155" t="s">
        <v>148</v>
      </c>
      <c r="B9" s="155" t="s">
        <v>129</v>
      </c>
      <c r="C9" s="155" t="s">
        <v>102</v>
      </c>
      <c r="D9" s="193">
        <v>43377.333880405087</v>
      </c>
      <c r="E9" s="155" t="s">
        <v>104</v>
      </c>
      <c r="F9" s="155" t="s">
        <v>148</v>
      </c>
      <c r="G9" s="194">
        <v>43570</v>
      </c>
      <c r="H9" s="194">
        <v>43576</v>
      </c>
    </row>
    <row r="10" spans="1:8" ht="25">
      <c r="A10" s="155" t="s">
        <v>149</v>
      </c>
      <c r="B10" s="155" t="s">
        <v>105</v>
      </c>
      <c r="C10" s="155" t="s">
        <v>102</v>
      </c>
      <c r="D10" s="193">
        <v>43383.671727928238</v>
      </c>
      <c r="E10" s="155" t="s">
        <v>106</v>
      </c>
      <c r="F10" s="155" t="s">
        <v>149</v>
      </c>
      <c r="G10" s="194">
        <v>43563</v>
      </c>
      <c r="H10" s="194">
        <v>43567</v>
      </c>
    </row>
    <row r="11" spans="1:8" ht="25">
      <c r="A11" s="155" t="s">
        <v>150</v>
      </c>
      <c r="B11" s="155" t="s">
        <v>105</v>
      </c>
      <c r="C11" s="155" t="s">
        <v>102</v>
      </c>
      <c r="D11" s="193">
        <v>43383.672765821757</v>
      </c>
      <c r="E11" s="155" t="s">
        <v>104</v>
      </c>
      <c r="F11" s="155" t="s">
        <v>150</v>
      </c>
      <c r="G11" s="194">
        <v>43570</v>
      </c>
      <c r="H11" s="194">
        <v>43574</v>
      </c>
    </row>
    <row r="12" spans="1:8" ht="25">
      <c r="A12" s="155" t="s">
        <v>151</v>
      </c>
      <c r="B12" s="155" t="s">
        <v>105</v>
      </c>
      <c r="C12" s="155" t="s">
        <v>102</v>
      </c>
      <c r="D12" s="193">
        <v>43383.675343946757</v>
      </c>
      <c r="E12" s="155" t="s">
        <v>104</v>
      </c>
      <c r="F12" s="155" t="s">
        <v>151</v>
      </c>
      <c r="G12" s="194">
        <v>43573</v>
      </c>
      <c r="H12" s="194">
        <v>43573</v>
      </c>
    </row>
    <row r="13" spans="1:8">
      <c r="A13" s="155" t="s">
        <v>152</v>
      </c>
      <c r="B13" s="155" t="s">
        <v>105</v>
      </c>
      <c r="C13" s="155" t="s">
        <v>107</v>
      </c>
      <c r="D13" s="193">
        <v>43383.676986192128</v>
      </c>
      <c r="E13" s="155" t="s">
        <v>104</v>
      </c>
      <c r="F13" s="155" t="s">
        <v>152</v>
      </c>
      <c r="G13" s="194">
        <v>43574.5</v>
      </c>
      <c r="H13" s="194">
        <v>43574.791666666664</v>
      </c>
    </row>
    <row r="14" spans="1:8" ht="25">
      <c r="A14" s="155" t="s">
        <v>147</v>
      </c>
      <c r="B14" s="155" t="s">
        <v>130</v>
      </c>
      <c r="C14" s="155" t="s">
        <v>102</v>
      </c>
      <c r="D14" s="193">
        <v>43374.601265543977</v>
      </c>
      <c r="E14" s="155" t="s">
        <v>104</v>
      </c>
      <c r="F14" s="155" t="s">
        <v>147</v>
      </c>
      <c r="G14" s="194">
        <v>43588</v>
      </c>
      <c r="H14" s="194">
        <v>43595</v>
      </c>
    </row>
    <row r="15" spans="1:8">
      <c r="A15" s="155"/>
      <c r="B15" s="155"/>
      <c r="C15" s="155"/>
      <c r="D15" s="193"/>
      <c r="E15" s="155"/>
      <c r="F15" s="155"/>
      <c r="G15" s="194"/>
      <c r="H15" s="194"/>
    </row>
    <row r="16" spans="1:8">
      <c r="A16" s="155"/>
      <c r="B16" s="155"/>
      <c r="C16" s="155"/>
      <c r="D16" s="193"/>
      <c r="E16" s="155"/>
      <c r="F16" s="155"/>
      <c r="G16" s="194"/>
      <c r="H16" s="194"/>
    </row>
    <row r="17" spans="1:8">
      <c r="A17" s="155"/>
      <c r="B17" s="155"/>
      <c r="C17" s="155"/>
      <c r="D17" s="193"/>
      <c r="E17" s="155"/>
      <c r="F17" s="155"/>
      <c r="G17" s="194"/>
      <c r="H17" s="194"/>
    </row>
    <row r="18" spans="1:8">
      <c r="A18" s="155"/>
      <c r="B18" s="155"/>
      <c r="C18" s="155"/>
      <c r="D18" s="193"/>
      <c r="E18" s="155"/>
      <c r="F18" s="155"/>
      <c r="G18" s="194"/>
      <c r="H18" s="194"/>
    </row>
    <row r="19" spans="1:8">
      <c r="A19" s="155"/>
      <c r="B19" s="155"/>
      <c r="C19" s="155"/>
      <c r="D19" s="193"/>
      <c r="E19" s="155"/>
      <c r="F19" s="155"/>
      <c r="G19" s="194"/>
      <c r="H19" s="194"/>
    </row>
    <row r="20" spans="1:8">
      <c r="A20" s="155"/>
      <c r="B20" s="155"/>
      <c r="C20" s="155"/>
      <c r="D20" s="193"/>
      <c r="E20" s="155"/>
      <c r="F20" s="155"/>
      <c r="G20" s="194"/>
      <c r="H20" s="194"/>
    </row>
    <row r="21" spans="1:8">
      <c r="A21" s="155"/>
      <c r="B21" s="155"/>
      <c r="C21" s="155"/>
      <c r="D21" s="193"/>
      <c r="E21" s="155"/>
      <c r="F21" s="155"/>
      <c r="G21" s="194"/>
      <c r="H21" s="194"/>
    </row>
    <row r="22" spans="1:8">
      <c r="A22" s="155"/>
      <c r="B22" s="155"/>
      <c r="C22" s="155"/>
      <c r="D22" s="193"/>
      <c r="E22" s="155"/>
      <c r="F22" s="155"/>
      <c r="G22" s="194"/>
      <c r="H22" s="194"/>
    </row>
    <row r="23" spans="1:8">
      <c r="A23" s="155"/>
      <c r="B23" s="155"/>
      <c r="C23" s="155"/>
      <c r="D23" s="193"/>
      <c r="E23" s="155"/>
      <c r="F23" s="155"/>
      <c r="G23" s="194"/>
      <c r="H23" s="194"/>
    </row>
  </sheetData>
  <mergeCells count="1">
    <mergeCell ref="A2:C2"/>
  </mergeCells>
  <pageMargins left="0.7" right="0.7" top="0.75" bottom="0.75" header="0.3" footer="0.3"/>
  <pageSetup paperSize="9" orientation="portrait" horizontalDpi="90" verticalDpi="9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3572"/>
  <sheetViews>
    <sheetView workbookViewId="0">
      <selection activeCell="H14" sqref="H14"/>
    </sheetView>
  </sheetViews>
  <sheetFormatPr baseColWidth="10" defaultRowHeight="14.5"/>
  <cols>
    <col min="1" max="1" width="30.1796875" customWidth="1"/>
    <col min="2" max="2" width="15.54296875" customWidth="1"/>
    <col min="3" max="3" width="15.453125" customWidth="1"/>
    <col min="5" max="5" width="18.81640625" hidden="1" customWidth="1"/>
    <col min="6" max="6" width="0" hidden="1" customWidth="1"/>
    <col min="7" max="7" width="3.6328125" customWidth="1"/>
    <col min="8" max="8" width="10.90625" style="1"/>
    <col min="12" max="12" width="9.453125" customWidth="1"/>
    <col min="13" max="14" width="15.6328125" style="166" customWidth="1"/>
    <col min="15" max="15" width="26" style="166" customWidth="1"/>
    <col min="16" max="16" width="12.453125" style="167" customWidth="1"/>
    <col min="17" max="18" width="12.36328125" style="167" customWidth="1"/>
    <col min="19" max="19" width="15.6328125" style="166" customWidth="1"/>
  </cols>
  <sheetData>
    <row r="1" spans="1:19" ht="24">
      <c r="A1" s="2" t="s">
        <v>112</v>
      </c>
      <c r="B1" s="2" t="s">
        <v>113</v>
      </c>
      <c r="C1" s="2" t="s">
        <v>114</v>
      </c>
      <c r="D1" s="47" t="s">
        <v>115</v>
      </c>
      <c r="E1" s="2" t="s">
        <v>4</v>
      </c>
      <c r="H1" s="156" t="s">
        <v>71</v>
      </c>
      <c r="I1" s="157">
        <f>[1]Fichier_CP!D5</f>
        <v>2019</v>
      </c>
      <c r="J1" s="158" t="s">
        <v>77</v>
      </c>
      <c r="K1" s="112" t="s">
        <v>48</v>
      </c>
      <c r="L1" t="s">
        <v>109</v>
      </c>
      <c r="M1" s="159"/>
      <c r="N1" s="159"/>
      <c r="O1" s="159"/>
      <c r="P1" s="160"/>
      <c r="Q1" s="160"/>
      <c r="R1" s="159"/>
      <c r="S1" s="159"/>
    </row>
    <row r="2" spans="1:19">
      <c r="A2" s="3" t="s">
        <v>144</v>
      </c>
      <c r="B2" s="4">
        <v>43570</v>
      </c>
      <c r="C2" s="4">
        <v>43580</v>
      </c>
      <c r="D2" s="48" t="s">
        <v>57</v>
      </c>
      <c r="E2" s="5"/>
      <c r="H2" s="156" t="s">
        <v>72</v>
      </c>
      <c r="I2" s="161">
        <f>report_VBA!$B$2:$B$145</f>
        <v>43570</v>
      </c>
      <c r="J2" s="162"/>
      <c r="K2" s="113" t="s">
        <v>57</v>
      </c>
      <c r="L2" t="s">
        <v>117</v>
      </c>
      <c r="M2" s="163"/>
      <c r="N2" s="163"/>
      <c r="O2" s="163"/>
      <c r="P2" s="164"/>
      <c r="Q2" s="164"/>
      <c r="R2" s="164"/>
      <c r="S2" s="163"/>
    </row>
    <row r="3" spans="1:19">
      <c r="A3" s="3" t="s">
        <v>140</v>
      </c>
      <c r="B3" s="4">
        <v>43563</v>
      </c>
      <c r="C3" s="4">
        <v>43567</v>
      </c>
      <c r="D3" s="48" t="s">
        <v>57</v>
      </c>
      <c r="E3" s="5"/>
      <c r="H3" s="156" t="s">
        <v>73</v>
      </c>
      <c r="I3" s="157"/>
      <c r="J3" s="162"/>
      <c r="K3" s="114" t="s">
        <v>56</v>
      </c>
      <c r="L3" t="s">
        <v>103</v>
      </c>
      <c r="M3" s="163"/>
      <c r="N3" s="163"/>
      <c r="O3" s="163"/>
      <c r="P3" s="164"/>
      <c r="Q3" s="164"/>
      <c r="R3" s="164"/>
      <c r="S3" s="163"/>
    </row>
    <row r="4" spans="1:19">
      <c r="A4" s="3" t="s">
        <v>153</v>
      </c>
      <c r="B4" s="4">
        <v>43570</v>
      </c>
      <c r="C4" s="4">
        <v>43574</v>
      </c>
      <c r="D4" s="48" t="s">
        <v>57</v>
      </c>
      <c r="E4" s="5"/>
      <c r="H4" s="156" t="s">
        <v>74</v>
      </c>
      <c r="I4" s="161">
        <f>report_VBA!$C$2:$C$145</f>
        <v>43574</v>
      </c>
      <c r="J4" s="162"/>
      <c r="K4" s="168" t="s">
        <v>116</v>
      </c>
      <c r="L4" t="s">
        <v>106</v>
      </c>
      <c r="M4" s="163"/>
      <c r="N4" s="163"/>
      <c r="O4" s="163"/>
      <c r="P4" s="164"/>
      <c r="Q4" s="164"/>
      <c r="R4" s="164"/>
      <c r="S4" s="163"/>
    </row>
    <row r="5" spans="1:19">
      <c r="A5" s="3" t="s">
        <v>154</v>
      </c>
      <c r="B5" s="4">
        <v>43570</v>
      </c>
      <c r="C5" s="4">
        <v>43576</v>
      </c>
      <c r="D5" s="48" t="s">
        <v>57</v>
      </c>
      <c r="E5" s="5"/>
      <c r="H5" s="156" t="s">
        <v>75</v>
      </c>
      <c r="I5" s="157" t="str">
        <f>report_VBA!$A$2:$A$145</f>
        <v>BBB Bbb</v>
      </c>
      <c r="J5" s="162"/>
      <c r="K5" s="46"/>
      <c r="M5" s="163"/>
      <c r="N5" s="163"/>
      <c r="O5" s="163"/>
      <c r="P5" s="164"/>
      <c r="Q5" s="164"/>
      <c r="R5" s="164"/>
      <c r="S5" s="163"/>
    </row>
    <row r="6" spans="1:19">
      <c r="A6" s="3" t="s">
        <v>138</v>
      </c>
      <c r="B6" s="4">
        <v>43563</v>
      </c>
      <c r="C6" s="4">
        <v>43567</v>
      </c>
      <c r="D6" s="48" t="s">
        <v>116</v>
      </c>
      <c r="E6" s="7"/>
      <c r="H6" s="156" t="s">
        <v>76</v>
      </c>
      <c r="I6" s="165" t="str">
        <f>report_VBA!$D$2:$D$145</f>
        <v>En attente</v>
      </c>
      <c r="J6" s="162"/>
      <c r="K6" s="46"/>
      <c r="M6" s="163"/>
      <c r="N6" s="163"/>
      <c r="O6" s="163"/>
      <c r="P6" s="164"/>
      <c r="Q6" s="164"/>
      <c r="R6" s="164"/>
      <c r="S6" s="163"/>
    </row>
    <row r="7" spans="1:19">
      <c r="A7" s="3" t="s">
        <v>160</v>
      </c>
      <c r="B7" s="4">
        <v>43570</v>
      </c>
      <c r="C7" s="4">
        <v>43574</v>
      </c>
      <c r="D7" s="48" t="s">
        <v>57</v>
      </c>
      <c r="E7" s="7"/>
      <c r="K7" s="162" t="s">
        <v>108</v>
      </c>
      <c r="M7" s="163"/>
      <c r="N7" s="163"/>
      <c r="O7" s="163"/>
      <c r="P7" s="164"/>
      <c r="Q7" s="164"/>
      <c r="R7" s="164"/>
      <c r="S7" s="163"/>
    </row>
    <row r="8" spans="1:19">
      <c r="A8" s="3" t="s">
        <v>157</v>
      </c>
      <c r="B8" s="4">
        <v>43573</v>
      </c>
      <c r="C8" s="4">
        <v>43573</v>
      </c>
      <c r="D8" s="48" t="s">
        <v>57</v>
      </c>
      <c r="E8" s="7"/>
      <c r="K8" s="162" t="s">
        <v>110</v>
      </c>
      <c r="M8" s="163"/>
      <c r="N8" s="163"/>
      <c r="O8" s="163"/>
      <c r="P8" s="164"/>
      <c r="Q8" s="164"/>
      <c r="R8" s="164"/>
      <c r="S8" s="163"/>
    </row>
    <row r="9" spans="1:19">
      <c r="A9" s="3" t="s">
        <v>141</v>
      </c>
      <c r="B9" s="4">
        <v>43574.5</v>
      </c>
      <c r="C9" s="4">
        <v>43574.791666666664</v>
      </c>
      <c r="D9" s="48" t="s">
        <v>57</v>
      </c>
      <c r="E9" s="7"/>
      <c r="M9" s="163"/>
      <c r="N9" s="163"/>
      <c r="O9" s="163"/>
      <c r="P9" s="164"/>
      <c r="Q9" s="164"/>
      <c r="R9" s="164"/>
      <c r="S9" s="163"/>
    </row>
    <row r="10" spans="1:19">
      <c r="A10" s="3" t="s">
        <v>153</v>
      </c>
      <c r="B10" s="4">
        <v>43588</v>
      </c>
      <c r="C10" s="4">
        <v>43595</v>
      </c>
      <c r="D10" s="48" t="s">
        <v>57</v>
      </c>
      <c r="E10" s="7"/>
      <c r="M10" s="163"/>
      <c r="N10" s="163"/>
      <c r="O10" s="163"/>
      <c r="P10" s="164"/>
      <c r="Q10" s="164"/>
      <c r="R10" s="164"/>
      <c r="S10" s="163"/>
    </row>
    <row r="11" spans="1:19">
      <c r="A11" s="3"/>
      <c r="B11" s="4"/>
      <c r="C11" s="4"/>
      <c r="D11" s="48"/>
      <c r="E11" s="7"/>
      <c r="M11" s="163"/>
      <c r="N11" s="163"/>
      <c r="O11" s="163"/>
      <c r="P11" s="164"/>
      <c r="Q11" s="164"/>
      <c r="R11" s="164"/>
      <c r="S11" s="163"/>
    </row>
    <row r="12" spans="1:19">
      <c r="A12" s="3"/>
      <c r="B12" s="4"/>
      <c r="C12" s="4"/>
      <c r="D12" s="48"/>
      <c r="E12" s="7"/>
      <c r="M12" s="163"/>
      <c r="N12" s="163"/>
      <c r="O12" s="163"/>
      <c r="P12" s="164"/>
      <c r="Q12" s="164"/>
      <c r="R12" s="164"/>
      <c r="S12" s="163"/>
    </row>
    <row r="13" spans="1:19">
      <c r="A13" s="3"/>
      <c r="B13" s="4"/>
      <c r="C13" s="4"/>
      <c r="D13" s="48"/>
      <c r="E13" s="7"/>
      <c r="M13" s="163"/>
      <c r="N13" s="163"/>
      <c r="O13" s="163"/>
      <c r="P13" s="164"/>
      <c r="Q13" s="164"/>
      <c r="R13" s="164"/>
      <c r="S13" s="163"/>
    </row>
    <row r="14" spans="1:19">
      <c r="A14" s="3"/>
      <c r="B14" s="4"/>
      <c r="C14" s="4"/>
      <c r="D14" s="48"/>
      <c r="E14" s="7"/>
      <c r="M14" s="163"/>
      <c r="N14" s="163"/>
      <c r="O14" s="163"/>
      <c r="P14" s="164"/>
      <c r="Q14" s="164"/>
      <c r="R14" s="164"/>
      <c r="S14" s="163"/>
    </row>
    <row r="15" spans="1:19">
      <c r="A15" s="3"/>
      <c r="B15" s="4"/>
      <c r="C15" s="4"/>
      <c r="D15" s="48"/>
      <c r="E15" s="7"/>
      <c r="M15" s="163"/>
      <c r="N15" s="163"/>
      <c r="O15" s="163"/>
      <c r="P15" s="164"/>
      <c r="Q15" s="164"/>
      <c r="R15" s="164"/>
      <c r="S15" s="163"/>
    </row>
    <row r="16" spans="1:19">
      <c r="A16" s="3"/>
      <c r="B16" s="4"/>
      <c r="C16" s="4"/>
      <c r="D16" s="48"/>
      <c r="M16" s="163"/>
      <c r="N16" s="163"/>
      <c r="O16" s="163"/>
      <c r="P16" s="164"/>
      <c r="Q16" s="164"/>
      <c r="R16" s="164"/>
      <c r="S16" s="163"/>
    </row>
    <row r="17" spans="1:19">
      <c r="A17" s="3"/>
      <c r="B17" s="4"/>
      <c r="C17" s="4"/>
      <c r="D17" s="48"/>
      <c r="M17" s="163"/>
      <c r="N17" s="163"/>
      <c r="O17" s="163"/>
      <c r="P17" s="164"/>
      <c r="Q17" s="164"/>
      <c r="R17" s="164"/>
      <c r="S17" s="163"/>
    </row>
    <row r="18" spans="1:19">
      <c r="A18" s="3"/>
      <c r="B18" s="4"/>
      <c r="C18" s="4"/>
      <c r="D18" s="48"/>
      <c r="M18" s="163"/>
      <c r="N18" s="163"/>
      <c r="O18" s="163"/>
      <c r="P18" s="164"/>
      <c r="Q18" s="164"/>
      <c r="R18" s="164"/>
      <c r="S18" s="163"/>
    </row>
    <row r="19" spans="1:19">
      <c r="A19" s="3"/>
      <c r="B19" s="4"/>
      <c r="C19" s="4"/>
      <c r="D19" s="48"/>
      <c r="M19" s="163"/>
      <c r="N19" s="163"/>
      <c r="O19" s="163"/>
      <c r="P19" s="164"/>
      <c r="Q19" s="164"/>
      <c r="R19" s="164"/>
      <c r="S19" s="163"/>
    </row>
    <row r="20" spans="1:19">
      <c r="A20" s="3"/>
      <c r="B20" s="4"/>
      <c r="C20" s="4"/>
      <c r="D20" s="48"/>
      <c r="M20" s="163"/>
      <c r="N20" s="163"/>
      <c r="O20" s="163"/>
      <c r="P20" s="164"/>
      <c r="Q20" s="164"/>
      <c r="R20" s="164"/>
      <c r="S20" s="163"/>
    </row>
    <row r="21" spans="1:19">
      <c r="A21" s="3"/>
      <c r="B21" s="4"/>
      <c r="C21" s="4"/>
      <c r="D21" s="48"/>
      <c r="M21" s="163"/>
      <c r="N21" s="163"/>
      <c r="O21" s="163"/>
      <c r="P21" s="164"/>
      <c r="Q21" s="164"/>
      <c r="R21" s="164"/>
      <c r="S21" s="163"/>
    </row>
    <row r="22" spans="1:19">
      <c r="A22" s="3"/>
      <c r="B22" s="4"/>
      <c r="C22" s="4"/>
      <c r="D22" s="48"/>
      <c r="M22" s="163"/>
      <c r="N22" s="163"/>
      <c r="O22" s="163"/>
      <c r="P22" s="164"/>
      <c r="Q22" s="164"/>
      <c r="R22" s="164"/>
      <c r="S22" s="163"/>
    </row>
    <row r="23" spans="1:19">
      <c r="A23" s="3"/>
      <c r="B23" s="4"/>
      <c r="C23" s="4"/>
      <c r="D23" s="48"/>
      <c r="M23" s="163"/>
      <c r="N23" s="163"/>
      <c r="O23" s="163"/>
      <c r="P23" s="164"/>
      <c r="Q23" s="164"/>
      <c r="R23" s="164"/>
      <c r="S23" s="163"/>
    </row>
    <row r="24" spans="1:19">
      <c r="A24" s="3"/>
      <c r="B24" s="4"/>
      <c r="C24" s="4"/>
      <c r="D24" s="48"/>
      <c r="M24" s="163"/>
      <c r="N24" s="163"/>
      <c r="O24" s="163"/>
      <c r="P24" s="164"/>
      <c r="Q24" s="164"/>
      <c r="R24" s="164"/>
      <c r="S24" s="163"/>
    </row>
    <row r="25" spans="1:19">
      <c r="A25" s="3"/>
      <c r="B25" s="4"/>
      <c r="C25" s="4"/>
      <c r="D25" s="48"/>
      <c r="M25" s="163"/>
      <c r="N25" s="163"/>
      <c r="O25" s="163"/>
      <c r="P25" s="164"/>
      <c r="Q25" s="164"/>
      <c r="R25" s="164"/>
      <c r="S25" s="163"/>
    </row>
    <row r="26" spans="1:19">
      <c r="A26" s="3"/>
      <c r="B26" s="4"/>
      <c r="C26" s="4"/>
      <c r="D26" s="48"/>
      <c r="M26" s="163"/>
      <c r="N26" s="163"/>
      <c r="O26" s="163"/>
      <c r="P26" s="164"/>
      <c r="Q26" s="164"/>
      <c r="R26" s="164"/>
      <c r="S26" s="163"/>
    </row>
    <row r="27" spans="1:19">
      <c r="A27" s="3"/>
      <c r="B27" s="4"/>
      <c r="C27" s="4"/>
      <c r="D27" s="48"/>
      <c r="M27" s="163"/>
      <c r="N27" s="163"/>
      <c r="O27" s="163"/>
      <c r="P27" s="164"/>
      <c r="Q27" s="164"/>
      <c r="R27" s="164"/>
      <c r="S27" s="163"/>
    </row>
    <row r="28" spans="1:19">
      <c r="A28" s="3"/>
      <c r="B28" s="4"/>
      <c r="C28" s="4"/>
      <c r="D28" s="48"/>
      <c r="M28" s="163"/>
      <c r="N28" s="163"/>
      <c r="O28" s="163"/>
      <c r="P28" s="164"/>
      <c r="Q28" s="164"/>
      <c r="R28" s="164"/>
      <c r="S28" s="163"/>
    </row>
    <row r="29" spans="1:19">
      <c r="A29" s="3"/>
      <c r="B29" s="4"/>
      <c r="C29" s="4"/>
      <c r="D29" s="48"/>
      <c r="M29" s="163"/>
      <c r="N29" s="163"/>
      <c r="O29" s="163"/>
      <c r="P29" s="164"/>
      <c r="Q29" s="164"/>
      <c r="R29" s="164"/>
      <c r="S29" s="163"/>
    </row>
    <row r="30" spans="1:19">
      <c r="A30" s="3"/>
      <c r="B30" s="4"/>
      <c r="C30" s="4"/>
      <c r="D30" s="48"/>
      <c r="M30" s="163"/>
      <c r="N30" s="163"/>
      <c r="O30" s="163"/>
      <c r="P30" s="164"/>
      <c r="Q30" s="164"/>
      <c r="R30" s="164"/>
      <c r="S30" s="163"/>
    </row>
    <row r="31" spans="1:19">
      <c r="A31" s="3"/>
      <c r="B31" s="4"/>
      <c r="C31" s="4"/>
      <c r="D31" s="48"/>
      <c r="M31" s="163"/>
      <c r="N31" s="163"/>
      <c r="O31" s="163"/>
      <c r="P31" s="164"/>
      <c r="Q31" s="164"/>
      <c r="R31" s="164"/>
      <c r="S31" s="163"/>
    </row>
    <row r="32" spans="1:19">
      <c r="A32" s="3"/>
      <c r="B32" s="4"/>
      <c r="C32" s="4"/>
      <c r="D32" s="48"/>
      <c r="M32" s="163"/>
      <c r="N32" s="163"/>
      <c r="O32" s="163"/>
      <c r="P32" s="164"/>
      <c r="Q32" s="164"/>
      <c r="R32" s="164"/>
      <c r="S32" s="163"/>
    </row>
    <row r="33" spans="1:19">
      <c r="A33" s="3"/>
      <c r="B33" s="4"/>
      <c r="C33" s="4"/>
      <c r="D33" s="48"/>
      <c r="M33" s="163"/>
      <c r="N33" s="163"/>
      <c r="O33" s="163"/>
      <c r="P33" s="164"/>
      <c r="Q33" s="164"/>
      <c r="R33" s="164"/>
      <c r="S33" s="163"/>
    </row>
    <row r="34" spans="1:19">
      <c r="A34" s="3"/>
      <c r="B34" s="4"/>
      <c r="C34" s="4"/>
      <c r="D34" s="48"/>
      <c r="M34" s="163"/>
      <c r="N34" s="163"/>
      <c r="O34" s="163"/>
      <c r="P34" s="164"/>
      <c r="Q34" s="164"/>
      <c r="R34" s="164"/>
      <c r="S34" s="163"/>
    </row>
    <row r="35" spans="1:19">
      <c r="A35" s="3"/>
      <c r="B35" s="4"/>
      <c r="C35" s="4"/>
      <c r="D35" s="48"/>
      <c r="M35" s="163"/>
      <c r="N35" s="163"/>
      <c r="O35" s="163"/>
      <c r="P35" s="164"/>
      <c r="Q35" s="164"/>
      <c r="R35" s="164"/>
      <c r="S35" s="163"/>
    </row>
    <row r="36" spans="1:19">
      <c r="A36" s="3"/>
      <c r="B36" s="4"/>
      <c r="C36" s="4"/>
      <c r="D36" s="48"/>
      <c r="M36" s="163"/>
      <c r="N36" s="163"/>
      <c r="O36" s="163"/>
      <c r="P36" s="164"/>
      <c r="Q36" s="164"/>
      <c r="R36" s="164"/>
      <c r="S36" s="163"/>
    </row>
    <row r="37" spans="1:19">
      <c r="A37" s="3"/>
      <c r="B37" s="4"/>
      <c r="C37" s="4"/>
      <c r="D37" s="48"/>
      <c r="M37" s="163"/>
      <c r="N37" s="163"/>
      <c r="O37" s="163"/>
      <c r="P37" s="164"/>
      <c r="Q37" s="164"/>
      <c r="R37" s="164"/>
      <c r="S37" s="163"/>
    </row>
    <row r="38" spans="1:19">
      <c r="A38" s="3"/>
      <c r="B38" s="4"/>
      <c r="C38" s="4"/>
      <c r="D38" s="48"/>
      <c r="M38" s="163"/>
      <c r="N38" s="163"/>
      <c r="O38" s="163"/>
      <c r="P38" s="164"/>
      <c r="Q38" s="164"/>
      <c r="R38" s="164"/>
      <c r="S38" s="163"/>
    </row>
    <row r="39" spans="1:19">
      <c r="A39" s="3"/>
      <c r="B39" s="4"/>
      <c r="C39" s="4"/>
      <c r="D39" s="48"/>
      <c r="M39" s="163"/>
      <c r="N39" s="163"/>
      <c r="O39" s="163"/>
      <c r="P39" s="164"/>
      <c r="Q39" s="164"/>
      <c r="R39" s="164"/>
      <c r="S39" s="163"/>
    </row>
    <row r="40" spans="1:19">
      <c r="A40" s="3"/>
      <c r="B40" s="4"/>
      <c r="C40" s="4"/>
      <c r="D40" s="48"/>
      <c r="M40" s="163"/>
      <c r="N40" s="163"/>
      <c r="O40" s="163"/>
      <c r="P40" s="164"/>
      <c r="Q40" s="164"/>
      <c r="R40" s="164"/>
      <c r="S40" s="163"/>
    </row>
    <row r="41" spans="1:19">
      <c r="A41" s="3"/>
      <c r="B41" s="4"/>
      <c r="C41" s="4"/>
      <c r="D41" s="48"/>
      <c r="M41" s="163"/>
      <c r="N41" s="163"/>
      <c r="O41" s="163"/>
      <c r="P41" s="164"/>
      <c r="Q41" s="164"/>
      <c r="R41" s="164"/>
      <c r="S41" s="163"/>
    </row>
    <row r="42" spans="1:19">
      <c r="A42" s="3"/>
      <c r="B42" s="4"/>
      <c r="C42" s="4"/>
      <c r="D42" s="48"/>
      <c r="M42" s="163"/>
      <c r="N42" s="163"/>
      <c r="O42" s="163"/>
      <c r="P42" s="164"/>
      <c r="Q42" s="164"/>
      <c r="R42" s="164"/>
      <c r="S42" s="163"/>
    </row>
    <row r="43" spans="1:19">
      <c r="A43" s="3"/>
      <c r="B43" s="4"/>
      <c r="C43" s="4"/>
      <c r="D43" s="48"/>
      <c r="M43" s="163"/>
      <c r="N43" s="163"/>
      <c r="O43" s="163"/>
      <c r="P43" s="164"/>
      <c r="Q43" s="164"/>
      <c r="R43" s="164"/>
      <c r="S43" s="163"/>
    </row>
    <row r="44" spans="1:19">
      <c r="A44" s="3"/>
      <c r="B44" s="4"/>
      <c r="C44" s="4"/>
      <c r="D44" s="48"/>
      <c r="M44" s="163"/>
      <c r="N44" s="163"/>
      <c r="O44" s="163"/>
      <c r="P44" s="164"/>
      <c r="Q44" s="164"/>
      <c r="R44" s="164"/>
      <c r="S44" s="163"/>
    </row>
    <row r="45" spans="1:19">
      <c r="A45" s="3"/>
      <c r="B45" s="4"/>
      <c r="C45" s="4"/>
      <c r="D45" s="48"/>
      <c r="M45" s="163"/>
      <c r="N45" s="163"/>
      <c r="O45" s="163"/>
      <c r="P45" s="164"/>
      <c r="Q45" s="164"/>
      <c r="R45" s="164"/>
      <c r="S45" s="163"/>
    </row>
    <row r="46" spans="1:19">
      <c r="A46" s="3"/>
      <c r="B46" s="4"/>
      <c r="C46" s="4"/>
      <c r="D46" s="48"/>
      <c r="M46" s="163"/>
      <c r="N46" s="163"/>
      <c r="O46" s="163"/>
      <c r="P46" s="164"/>
      <c r="Q46" s="164"/>
      <c r="R46" s="164"/>
      <c r="S46" s="163"/>
    </row>
    <row r="47" spans="1:19">
      <c r="A47" s="3"/>
      <c r="B47" s="4"/>
      <c r="C47" s="4"/>
      <c r="D47" s="48"/>
      <c r="M47" s="163"/>
      <c r="N47" s="163"/>
      <c r="O47" s="163"/>
      <c r="P47" s="164"/>
      <c r="Q47" s="164"/>
      <c r="R47" s="164"/>
      <c r="S47" s="163"/>
    </row>
    <row r="48" spans="1:19">
      <c r="A48" s="3"/>
      <c r="B48" s="4"/>
      <c r="C48" s="4"/>
      <c r="D48" s="48"/>
      <c r="M48" s="163"/>
      <c r="N48" s="163"/>
      <c r="O48" s="163"/>
      <c r="P48" s="164"/>
      <c r="Q48" s="164"/>
      <c r="R48" s="164"/>
      <c r="S48" s="163"/>
    </row>
    <row r="49" spans="1:19">
      <c r="A49" s="3"/>
      <c r="B49" s="4"/>
      <c r="C49" s="4"/>
      <c r="D49" s="48"/>
      <c r="M49" s="163"/>
      <c r="N49" s="163"/>
      <c r="O49" s="163"/>
      <c r="P49" s="164"/>
      <c r="Q49" s="164"/>
      <c r="R49" s="164"/>
      <c r="S49" s="163"/>
    </row>
    <row r="50" spans="1:19">
      <c r="A50" s="3"/>
      <c r="B50" s="4"/>
      <c r="C50" s="4"/>
      <c r="D50" s="48"/>
      <c r="M50" s="163"/>
      <c r="N50" s="163"/>
      <c r="O50" s="163"/>
      <c r="P50" s="164"/>
      <c r="Q50" s="164"/>
      <c r="R50" s="164"/>
      <c r="S50" s="163"/>
    </row>
    <row r="51" spans="1:19">
      <c r="A51" s="3"/>
      <c r="B51" s="4"/>
      <c r="C51" s="4"/>
      <c r="D51" s="48"/>
      <c r="M51" s="163"/>
      <c r="N51" s="163"/>
      <c r="O51" s="163"/>
      <c r="P51" s="164"/>
      <c r="Q51" s="164"/>
      <c r="R51" s="164"/>
      <c r="S51" s="163"/>
    </row>
    <row r="52" spans="1:19">
      <c r="A52" s="3"/>
      <c r="B52" s="4"/>
      <c r="C52" s="4"/>
      <c r="D52" s="48"/>
      <c r="M52" s="163"/>
      <c r="N52" s="163"/>
      <c r="O52" s="163"/>
      <c r="P52" s="164"/>
      <c r="Q52" s="164"/>
      <c r="R52" s="164"/>
      <c r="S52" s="163"/>
    </row>
    <row r="53" spans="1:19">
      <c r="A53" s="3"/>
      <c r="B53" s="4"/>
      <c r="C53" s="4"/>
      <c r="D53" s="48"/>
      <c r="M53" s="163"/>
      <c r="N53" s="163"/>
      <c r="O53" s="163"/>
      <c r="P53" s="164"/>
      <c r="Q53" s="164"/>
      <c r="R53" s="164"/>
      <c r="S53" s="163"/>
    </row>
    <row r="54" spans="1:19">
      <c r="A54" s="3"/>
      <c r="B54" s="4"/>
      <c r="C54" s="4"/>
      <c r="D54" s="48"/>
      <c r="M54" s="163"/>
      <c r="N54" s="163"/>
      <c r="O54" s="163"/>
      <c r="P54" s="164"/>
      <c r="Q54" s="164"/>
      <c r="R54" s="164"/>
      <c r="S54" s="163"/>
    </row>
    <row r="55" spans="1:19">
      <c r="A55" s="3"/>
      <c r="B55" s="4"/>
      <c r="C55" s="4"/>
      <c r="D55" s="48"/>
      <c r="M55" s="163"/>
      <c r="N55" s="163"/>
      <c r="O55" s="163"/>
      <c r="P55" s="164"/>
      <c r="Q55" s="164"/>
      <c r="R55" s="164"/>
      <c r="S55" s="163"/>
    </row>
    <row r="56" spans="1:19">
      <c r="A56" s="3"/>
      <c r="B56" s="4"/>
      <c r="C56" s="4"/>
      <c r="D56" s="48"/>
      <c r="M56" s="163"/>
      <c r="N56" s="163"/>
      <c r="O56" s="163"/>
      <c r="P56" s="164"/>
      <c r="Q56" s="164"/>
      <c r="R56" s="164"/>
      <c r="S56" s="163"/>
    </row>
    <row r="57" spans="1:19">
      <c r="A57" s="3"/>
      <c r="B57" s="4"/>
      <c r="C57" s="4"/>
      <c r="D57" s="48"/>
      <c r="M57" s="163"/>
      <c r="N57" s="163"/>
      <c r="O57" s="163"/>
      <c r="P57" s="164"/>
      <c r="Q57" s="164"/>
      <c r="R57" s="164"/>
      <c r="S57" s="163"/>
    </row>
    <row r="58" spans="1:19">
      <c r="A58" s="3"/>
      <c r="B58" s="4"/>
      <c r="C58" s="4"/>
      <c r="D58" s="48"/>
      <c r="M58" s="163"/>
      <c r="N58" s="163"/>
      <c r="O58" s="163"/>
      <c r="P58" s="164"/>
      <c r="Q58" s="164"/>
      <c r="R58" s="164"/>
      <c r="S58" s="163"/>
    </row>
    <row r="59" spans="1:19">
      <c r="A59" s="3"/>
      <c r="B59" s="4"/>
      <c r="C59" s="4"/>
      <c r="D59" s="48"/>
      <c r="M59" s="163"/>
      <c r="N59" s="163"/>
      <c r="O59" s="163"/>
      <c r="P59" s="164"/>
      <c r="Q59" s="164"/>
      <c r="R59" s="164"/>
      <c r="S59" s="163"/>
    </row>
    <row r="60" spans="1:19">
      <c r="A60" s="3"/>
      <c r="B60" s="4"/>
      <c r="C60" s="4"/>
      <c r="D60" s="48"/>
      <c r="M60" s="163"/>
      <c r="N60" s="163"/>
      <c r="O60" s="163"/>
      <c r="P60" s="164"/>
      <c r="Q60" s="164"/>
      <c r="R60" s="164"/>
      <c r="S60" s="163"/>
    </row>
    <row r="61" spans="1:19">
      <c r="A61" s="3"/>
      <c r="B61" s="4"/>
      <c r="C61" s="4"/>
      <c r="D61" s="48"/>
      <c r="M61" s="163"/>
      <c r="N61" s="163"/>
      <c r="O61" s="163"/>
      <c r="P61" s="164"/>
      <c r="Q61" s="164"/>
      <c r="R61" s="164"/>
      <c r="S61" s="163"/>
    </row>
    <row r="62" spans="1:19">
      <c r="A62" s="3"/>
      <c r="B62" s="4"/>
      <c r="C62" s="4"/>
      <c r="D62" s="48"/>
      <c r="M62" s="163"/>
      <c r="N62" s="163"/>
      <c r="O62" s="163"/>
      <c r="P62" s="164"/>
      <c r="Q62" s="164"/>
      <c r="R62" s="164"/>
      <c r="S62" s="163"/>
    </row>
    <row r="63" spans="1:19">
      <c r="A63" s="3"/>
      <c r="B63" s="4"/>
      <c r="C63" s="4"/>
      <c r="D63" s="48"/>
      <c r="M63" s="163"/>
      <c r="N63" s="163"/>
      <c r="O63" s="163"/>
      <c r="P63" s="164"/>
      <c r="Q63" s="164"/>
      <c r="R63" s="164"/>
      <c r="S63" s="163"/>
    </row>
    <row r="64" spans="1:19">
      <c r="A64" s="3"/>
      <c r="B64" s="4"/>
      <c r="C64" s="4"/>
      <c r="D64" s="48"/>
      <c r="M64" s="163"/>
      <c r="N64" s="163"/>
      <c r="O64" s="163"/>
      <c r="P64" s="164"/>
      <c r="Q64" s="164"/>
      <c r="R64" s="164"/>
      <c r="S64" s="163"/>
    </row>
    <row r="65" spans="1:19">
      <c r="A65" s="3"/>
      <c r="B65" s="4"/>
      <c r="C65" s="4"/>
      <c r="D65" s="48"/>
      <c r="M65" s="163"/>
      <c r="N65" s="163"/>
      <c r="O65" s="163"/>
      <c r="P65" s="164"/>
      <c r="Q65" s="164"/>
      <c r="R65" s="164"/>
      <c r="S65" s="163"/>
    </row>
    <row r="66" spans="1:19">
      <c r="A66" s="3"/>
      <c r="B66" s="4"/>
      <c r="C66" s="4"/>
      <c r="D66" s="48"/>
      <c r="M66" s="163"/>
      <c r="N66" s="163"/>
      <c r="O66" s="163"/>
      <c r="P66" s="164"/>
      <c r="Q66" s="164"/>
      <c r="R66" s="164"/>
      <c r="S66" s="163"/>
    </row>
    <row r="67" spans="1:19">
      <c r="A67" s="3"/>
      <c r="B67" s="4"/>
      <c r="C67" s="4"/>
      <c r="D67" s="48"/>
      <c r="M67" s="163"/>
      <c r="N67" s="163"/>
      <c r="O67" s="163"/>
      <c r="P67" s="164"/>
      <c r="Q67" s="164"/>
      <c r="R67" s="164"/>
      <c r="S67" s="163"/>
    </row>
    <row r="68" spans="1:19">
      <c r="A68" s="3"/>
      <c r="B68" s="4"/>
      <c r="C68" s="4"/>
      <c r="D68" s="48"/>
      <c r="M68" s="163"/>
      <c r="N68" s="163"/>
      <c r="O68" s="163"/>
      <c r="P68" s="164"/>
      <c r="Q68" s="164"/>
      <c r="R68" s="164"/>
      <c r="S68" s="163"/>
    </row>
    <row r="69" spans="1:19">
      <c r="A69" s="3"/>
      <c r="B69" s="4"/>
      <c r="C69" s="4"/>
      <c r="D69" s="48"/>
      <c r="M69" s="163"/>
      <c r="N69" s="163"/>
      <c r="O69" s="163"/>
      <c r="P69" s="164"/>
      <c r="Q69" s="164"/>
      <c r="R69" s="164"/>
      <c r="S69" s="163"/>
    </row>
    <row r="70" spans="1:19">
      <c r="A70" s="3"/>
      <c r="B70" s="4"/>
      <c r="C70" s="4"/>
      <c r="D70" s="48"/>
      <c r="M70" s="163"/>
      <c r="N70" s="163"/>
      <c r="O70" s="163"/>
      <c r="P70" s="164"/>
      <c r="Q70" s="164"/>
      <c r="R70" s="164"/>
      <c r="S70" s="163"/>
    </row>
    <row r="71" spans="1:19">
      <c r="A71" s="3"/>
      <c r="B71" s="4"/>
      <c r="C71" s="4"/>
      <c r="D71" s="48"/>
      <c r="M71" s="163"/>
      <c r="N71" s="163"/>
      <c r="O71" s="163"/>
      <c r="P71" s="164"/>
      <c r="Q71" s="164"/>
      <c r="R71" s="164"/>
      <c r="S71" s="163"/>
    </row>
    <row r="72" spans="1:19">
      <c r="A72" s="3"/>
      <c r="B72" s="4"/>
      <c r="C72" s="4"/>
      <c r="D72" s="48"/>
      <c r="M72" s="163"/>
      <c r="N72" s="163"/>
      <c r="O72" s="163"/>
      <c r="P72" s="164"/>
      <c r="Q72" s="164"/>
      <c r="R72" s="164"/>
      <c r="S72" s="163"/>
    </row>
    <row r="73" spans="1:19">
      <c r="A73" s="3"/>
      <c r="B73" s="4"/>
      <c r="C73" s="4"/>
      <c r="D73" s="48"/>
      <c r="M73" s="163"/>
      <c r="N73" s="163"/>
      <c r="O73" s="163"/>
      <c r="P73" s="164"/>
      <c r="Q73" s="164"/>
      <c r="R73" s="164"/>
      <c r="S73" s="163"/>
    </row>
    <row r="74" spans="1:19">
      <c r="A74" s="3"/>
      <c r="B74" s="4"/>
      <c r="C74" s="4"/>
      <c r="D74" s="48"/>
      <c r="M74" s="163"/>
      <c r="N74" s="163"/>
      <c r="O74" s="163"/>
      <c r="P74" s="164"/>
      <c r="Q74" s="164"/>
      <c r="R74" s="164"/>
      <c r="S74" s="163"/>
    </row>
    <row r="75" spans="1:19">
      <c r="A75" s="3"/>
      <c r="B75" s="4"/>
      <c r="C75" s="4"/>
      <c r="D75" s="48"/>
      <c r="M75" s="163"/>
      <c r="N75" s="163"/>
      <c r="O75" s="163"/>
      <c r="P75" s="164"/>
      <c r="Q75" s="164"/>
      <c r="R75" s="164"/>
      <c r="S75" s="163"/>
    </row>
    <row r="76" spans="1:19">
      <c r="A76" s="3"/>
      <c r="B76" s="4"/>
      <c r="C76" s="4"/>
      <c r="D76" s="48"/>
      <c r="M76" s="163"/>
      <c r="N76" s="163"/>
      <c r="O76" s="163"/>
      <c r="P76" s="164"/>
      <c r="Q76" s="164"/>
      <c r="R76" s="164"/>
      <c r="S76" s="163"/>
    </row>
    <row r="77" spans="1:19">
      <c r="A77" s="3"/>
      <c r="B77" s="4"/>
      <c r="C77" s="4"/>
      <c r="D77" s="48"/>
      <c r="M77" s="163"/>
      <c r="N77" s="163"/>
      <c r="O77" s="163"/>
      <c r="P77" s="164"/>
      <c r="Q77" s="164"/>
      <c r="R77" s="164"/>
      <c r="S77" s="163"/>
    </row>
    <row r="78" spans="1:19">
      <c r="A78" s="3"/>
      <c r="B78" s="4"/>
      <c r="C78" s="4"/>
      <c r="D78" s="48"/>
      <c r="M78" s="163"/>
      <c r="N78" s="163"/>
      <c r="O78" s="163"/>
      <c r="P78" s="164"/>
      <c r="Q78" s="164"/>
      <c r="R78" s="164"/>
      <c r="S78" s="163"/>
    </row>
    <row r="79" spans="1:19">
      <c r="A79" s="3"/>
      <c r="B79" s="4"/>
      <c r="C79" s="4"/>
      <c r="D79" s="48"/>
      <c r="M79" s="163"/>
      <c r="N79" s="163"/>
      <c r="O79" s="163"/>
      <c r="P79" s="164"/>
      <c r="Q79" s="164"/>
      <c r="R79" s="164"/>
      <c r="S79" s="163"/>
    </row>
    <row r="80" spans="1:19">
      <c r="A80" s="3"/>
      <c r="B80" s="4"/>
      <c r="C80" s="4"/>
      <c r="D80" s="48"/>
      <c r="M80" s="163"/>
      <c r="N80" s="163"/>
      <c r="O80" s="163"/>
      <c r="P80" s="164"/>
      <c r="Q80" s="164"/>
      <c r="R80" s="164"/>
      <c r="S80" s="163"/>
    </row>
    <row r="81" spans="1:19">
      <c r="A81" s="3"/>
      <c r="B81" s="4"/>
      <c r="C81" s="4"/>
      <c r="D81" s="48"/>
      <c r="M81" s="163"/>
      <c r="N81" s="163"/>
      <c r="O81" s="163"/>
      <c r="P81" s="164"/>
      <c r="Q81" s="164"/>
      <c r="R81" s="164"/>
      <c r="S81" s="163"/>
    </row>
    <row r="82" spans="1:19">
      <c r="A82" s="3"/>
      <c r="B82" s="4"/>
      <c r="C82" s="4"/>
      <c r="D82" s="48"/>
      <c r="M82" s="163"/>
      <c r="N82" s="163"/>
      <c r="O82" s="163"/>
      <c r="P82" s="164"/>
      <c r="Q82" s="164"/>
      <c r="R82" s="164"/>
      <c r="S82" s="163"/>
    </row>
    <row r="83" spans="1:19">
      <c r="A83" s="3"/>
      <c r="B83" s="4"/>
      <c r="C83" s="4"/>
      <c r="D83" s="48"/>
      <c r="M83" s="163"/>
      <c r="N83" s="163"/>
      <c r="O83" s="163"/>
      <c r="P83" s="164"/>
      <c r="Q83" s="164"/>
      <c r="R83" s="164"/>
      <c r="S83" s="163"/>
    </row>
    <row r="84" spans="1:19">
      <c r="A84" s="3"/>
      <c r="B84" s="4"/>
      <c r="C84" s="4"/>
      <c r="D84" s="48"/>
      <c r="M84" s="163"/>
      <c r="N84" s="163"/>
      <c r="O84" s="163"/>
      <c r="P84" s="164"/>
      <c r="Q84" s="164"/>
      <c r="R84" s="164"/>
      <c r="S84" s="163"/>
    </row>
    <row r="85" spans="1:19">
      <c r="A85" s="3"/>
      <c r="B85" s="4"/>
      <c r="C85" s="4"/>
      <c r="D85" s="48"/>
      <c r="M85" s="163"/>
      <c r="N85" s="163"/>
      <c r="O85" s="163"/>
      <c r="P85" s="164"/>
      <c r="Q85" s="164"/>
      <c r="R85" s="164"/>
      <c r="S85" s="163"/>
    </row>
    <row r="86" spans="1:19">
      <c r="A86" s="3"/>
      <c r="B86" s="4"/>
      <c r="C86" s="4"/>
      <c r="D86" s="48"/>
      <c r="M86" s="163"/>
      <c r="N86" s="163"/>
      <c r="O86" s="163"/>
      <c r="P86" s="164"/>
      <c r="Q86" s="164"/>
      <c r="R86" s="164"/>
      <c r="S86" s="163"/>
    </row>
    <row r="87" spans="1:19">
      <c r="A87" s="3"/>
      <c r="B87" s="4"/>
      <c r="C87" s="4"/>
      <c r="D87" s="48"/>
      <c r="M87" s="163"/>
      <c r="N87" s="163"/>
      <c r="O87" s="163"/>
      <c r="P87" s="164"/>
      <c r="Q87" s="164"/>
      <c r="R87" s="164"/>
      <c r="S87" s="163"/>
    </row>
    <row r="88" spans="1:19">
      <c r="A88" s="3"/>
      <c r="B88" s="4"/>
      <c r="C88" s="4"/>
      <c r="D88" s="48"/>
      <c r="M88" s="163"/>
      <c r="N88" s="163"/>
      <c r="O88" s="163"/>
      <c r="P88" s="164"/>
      <c r="Q88" s="164"/>
      <c r="R88" s="164"/>
      <c r="S88" s="163"/>
    </row>
    <row r="89" spans="1:19">
      <c r="A89" s="3"/>
      <c r="B89" s="4"/>
      <c r="C89" s="4"/>
      <c r="D89" s="48"/>
      <c r="M89" s="163"/>
      <c r="N89" s="163"/>
      <c r="O89" s="163"/>
      <c r="P89" s="164"/>
      <c r="Q89" s="164"/>
      <c r="R89" s="164"/>
      <c r="S89" s="163"/>
    </row>
    <row r="90" spans="1:19">
      <c r="A90" s="3"/>
      <c r="B90" s="4"/>
      <c r="C90" s="4"/>
      <c r="D90" s="48"/>
      <c r="M90" s="163"/>
      <c r="N90" s="163"/>
      <c r="O90" s="163"/>
      <c r="P90" s="164"/>
      <c r="Q90" s="164"/>
      <c r="R90" s="164"/>
      <c r="S90" s="163"/>
    </row>
    <row r="91" spans="1:19">
      <c r="A91" s="3"/>
      <c r="B91" s="4"/>
      <c r="C91" s="4"/>
      <c r="D91" s="48"/>
      <c r="M91" s="163"/>
      <c r="N91" s="163"/>
      <c r="O91" s="163"/>
      <c r="P91" s="164"/>
      <c r="Q91" s="164"/>
      <c r="R91" s="164"/>
      <c r="S91" s="163"/>
    </row>
    <row r="92" spans="1:19">
      <c r="A92" s="3"/>
      <c r="B92" s="4"/>
      <c r="C92" s="4"/>
      <c r="D92" s="48"/>
      <c r="M92" s="163"/>
      <c r="N92" s="163"/>
      <c r="O92" s="163"/>
      <c r="P92" s="164"/>
      <c r="Q92" s="164"/>
      <c r="R92" s="164"/>
      <c r="S92" s="163"/>
    </row>
    <row r="93" spans="1:19">
      <c r="A93" s="3"/>
      <c r="B93" s="4"/>
      <c r="C93" s="4"/>
      <c r="D93" s="48"/>
      <c r="M93" s="163"/>
      <c r="N93" s="163"/>
      <c r="O93" s="163"/>
      <c r="P93" s="164"/>
      <c r="Q93" s="164"/>
      <c r="R93" s="164"/>
      <c r="S93" s="163"/>
    </row>
    <row r="94" spans="1:19">
      <c r="A94" s="3"/>
      <c r="B94" s="4"/>
      <c r="C94" s="4"/>
      <c r="D94" s="48"/>
      <c r="M94" s="163"/>
      <c r="N94" s="163"/>
      <c r="O94" s="163"/>
      <c r="P94" s="164"/>
      <c r="Q94" s="164"/>
      <c r="R94" s="164"/>
      <c r="S94" s="163"/>
    </row>
    <row r="95" spans="1:19">
      <c r="A95" s="3"/>
      <c r="B95" s="4"/>
      <c r="C95" s="4"/>
      <c r="D95" s="48"/>
      <c r="M95" s="163"/>
      <c r="N95" s="163"/>
      <c r="O95" s="163"/>
      <c r="P95" s="164"/>
      <c r="Q95" s="164"/>
      <c r="R95" s="164"/>
      <c r="S95" s="163"/>
    </row>
    <row r="96" spans="1:19">
      <c r="A96" s="3"/>
      <c r="B96" s="4"/>
      <c r="C96" s="4"/>
      <c r="D96" s="48"/>
      <c r="M96" s="163"/>
      <c r="N96" s="163"/>
      <c r="O96" s="163"/>
      <c r="P96" s="164"/>
      <c r="Q96" s="164"/>
      <c r="R96" s="164"/>
      <c r="S96" s="163"/>
    </row>
    <row r="97" spans="1:19">
      <c r="A97" s="3"/>
      <c r="B97" s="4"/>
      <c r="C97" s="4"/>
      <c r="D97" s="48"/>
      <c r="M97" s="163"/>
      <c r="N97" s="163"/>
      <c r="O97" s="163"/>
      <c r="P97" s="164"/>
      <c r="Q97" s="164"/>
      <c r="R97" s="164"/>
      <c r="S97" s="163"/>
    </row>
    <row r="98" spans="1:19">
      <c r="A98" s="3"/>
      <c r="B98" s="4"/>
      <c r="C98" s="4"/>
      <c r="D98" s="48"/>
      <c r="M98" s="163"/>
      <c r="N98" s="163"/>
      <c r="O98" s="163"/>
      <c r="P98" s="164"/>
      <c r="Q98" s="164"/>
      <c r="R98" s="164"/>
      <c r="S98" s="163"/>
    </row>
    <row r="99" spans="1:19">
      <c r="A99" s="3"/>
      <c r="B99" s="4"/>
      <c r="C99" s="4"/>
      <c r="D99" s="48"/>
      <c r="M99" s="163"/>
      <c r="N99" s="163"/>
      <c r="O99" s="163"/>
      <c r="P99" s="164"/>
      <c r="Q99" s="164"/>
      <c r="R99" s="164"/>
      <c r="S99" s="163"/>
    </row>
    <row r="100" spans="1:19">
      <c r="A100" s="3"/>
      <c r="B100" s="4"/>
      <c r="C100" s="4"/>
      <c r="D100" s="48"/>
      <c r="M100" s="163"/>
      <c r="N100" s="163"/>
      <c r="O100" s="163"/>
      <c r="P100" s="164"/>
      <c r="Q100" s="164"/>
      <c r="R100" s="164"/>
      <c r="S100" s="163"/>
    </row>
    <row r="101" spans="1:19">
      <c r="A101" s="3"/>
      <c r="B101" s="4"/>
      <c r="C101" s="4"/>
      <c r="D101" s="48"/>
      <c r="M101" s="163"/>
      <c r="N101" s="163"/>
      <c r="O101" s="163"/>
      <c r="P101" s="164"/>
      <c r="Q101" s="164"/>
      <c r="R101" s="164"/>
      <c r="S101" s="163"/>
    </row>
    <row r="102" spans="1:19">
      <c r="A102" s="3"/>
      <c r="B102" s="4"/>
      <c r="C102" s="4"/>
      <c r="D102" s="48"/>
      <c r="M102" s="163"/>
      <c r="N102" s="163"/>
      <c r="O102" s="163"/>
      <c r="P102" s="164"/>
      <c r="Q102" s="164"/>
      <c r="R102" s="164"/>
      <c r="S102" s="163"/>
    </row>
    <row r="103" spans="1:19">
      <c r="A103" s="3"/>
      <c r="B103" s="4"/>
      <c r="C103" s="4"/>
      <c r="D103" s="48"/>
      <c r="M103" s="163"/>
      <c r="N103" s="163"/>
      <c r="O103" s="163"/>
      <c r="P103" s="164"/>
      <c r="Q103" s="164"/>
      <c r="R103" s="164"/>
      <c r="S103" s="163"/>
    </row>
    <row r="104" spans="1:19">
      <c r="A104" s="3"/>
      <c r="B104" s="4"/>
      <c r="C104" s="4"/>
      <c r="D104" s="48"/>
      <c r="M104" s="163"/>
      <c r="N104" s="163"/>
      <c r="O104" s="163"/>
      <c r="P104" s="164"/>
      <c r="Q104" s="164"/>
      <c r="R104" s="164"/>
      <c r="S104" s="163"/>
    </row>
    <row r="105" spans="1:19">
      <c r="A105" s="3"/>
      <c r="B105" s="4"/>
      <c r="C105" s="4"/>
      <c r="D105" s="48"/>
      <c r="M105" s="163"/>
      <c r="N105" s="163"/>
      <c r="O105" s="163"/>
      <c r="P105" s="164"/>
      <c r="Q105" s="164"/>
      <c r="R105" s="164"/>
      <c r="S105" s="163"/>
    </row>
    <row r="106" spans="1:19">
      <c r="A106" s="3"/>
      <c r="B106" s="4"/>
      <c r="C106" s="4"/>
      <c r="D106" s="48"/>
      <c r="M106" s="163"/>
      <c r="N106" s="163"/>
      <c r="O106" s="163"/>
      <c r="P106" s="164"/>
      <c r="Q106" s="164"/>
      <c r="R106" s="164"/>
      <c r="S106" s="163"/>
    </row>
    <row r="107" spans="1:19">
      <c r="A107" s="3"/>
      <c r="B107" s="4"/>
      <c r="C107" s="4"/>
      <c r="D107" s="48"/>
      <c r="M107" s="163"/>
      <c r="N107" s="163"/>
      <c r="O107" s="163"/>
      <c r="P107" s="164"/>
      <c r="Q107" s="164"/>
      <c r="R107" s="164"/>
      <c r="S107" s="163"/>
    </row>
    <row r="108" spans="1:19">
      <c r="A108" s="3"/>
      <c r="B108" s="4"/>
      <c r="C108" s="4"/>
      <c r="D108" s="48"/>
      <c r="M108" s="163"/>
      <c r="N108" s="163"/>
      <c r="O108" s="163"/>
      <c r="P108" s="164"/>
      <c r="Q108" s="164"/>
      <c r="R108" s="164"/>
      <c r="S108" s="163"/>
    </row>
    <row r="109" spans="1:19">
      <c r="A109" s="3"/>
      <c r="B109" s="4"/>
      <c r="C109" s="4"/>
      <c r="D109" s="48"/>
      <c r="M109" s="163"/>
      <c r="N109" s="163"/>
      <c r="O109" s="163"/>
      <c r="P109" s="164"/>
      <c r="Q109" s="164"/>
      <c r="R109" s="164"/>
      <c r="S109" s="163"/>
    </row>
    <row r="110" spans="1:19">
      <c r="A110" s="3"/>
      <c r="B110" s="4"/>
      <c r="C110" s="4"/>
      <c r="D110" s="48"/>
      <c r="M110" s="163"/>
      <c r="N110" s="163"/>
      <c r="O110" s="163"/>
      <c r="P110" s="164"/>
      <c r="Q110" s="164"/>
      <c r="R110" s="164"/>
      <c r="S110" s="163"/>
    </row>
    <row r="111" spans="1:19">
      <c r="A111" s="3"/>
      <c r="B111" s="4"/>
      <c r="C111" s="4"/>
      <c r="D111" s="48"/>
      <c r="M111" s="163"/>
      <c r="N111" s="163"/>
      <c r="O111" s="163"/>
      <c r="P111" s="164"/>
      <c r="Q111" s="164"/>
      <c r="R111" s="164"/>
      <c r="S111" s="163"/>
    </row>
    <row r="112" spans="1:19">
      <c r="A112" s="3"/>
      <c r="B112" s="4"/>
      <c r="C112" s="4"/>
      <c r="D112" s="48"/>
      <c r="M112" s="163"/>
      <c r="N112" s="163"/>
      <c r="O112" s="163"/>
      <c r="P112" s="164"/>
      <c r="Q112" s="164"/>
      <c r="R112" s="164"/>
      <c r="S112" s="163"/>
    </row>
    <row r="113" spans="1:19">
      <c r="A113" s="3"/>
      <c r="B113" s="4"/>
      <c r="C113" s="4"/>
      <c r="D113" s="48"/>
      <c r="M113" s="163"/>
      <c r="N113" s="163"/>
      <c r="O113" s="163"/>
      <c r="P113" s="164"/>
      <c r="Q113" s="164"/>
      <c r="R113" s="164"/>
      <c r="S113" s="163"/>
    </row>
    <row r="114" spans="1:19">
      <c r="A114" s="3"/>
      <c r="B114" s="4"/>
      <c r="C114" s="4"/>
      <c r="D114" s="48"/>
      <c r="M114" s="163"/>
      <c r="N114" s="163"/>
      <c r="O114" s="163"/>
      <c r="P114" s="164"/>
      <c r="Q114" s="164"/>
      <c r="R114" s="164"/>
      <c r="S114" s="163"/>
    </row>
    <row r="115" spans="1:19">
      <c r="A115" s="3"/>
      <c r="B115" s="4"/>
      <c r="C115" s="4"/>
      <c r="D115" s="48"/>
      <c r="M115" s="163"/>
      <c r="N115" s="163"/>
      <c r="O115" s="163"/>
      <c r="P115" s="164"/>
      <c r="Q115" s="164"/>
      <c r="R115" s="164"/>
      <c r="S115" s="163"/>
    </row>
    <row r="116" spans="1:19">
      <c r="A116" s="3"/>
      <c r="B116" s="4"/>
      <c r="C116" s="4"/>
      <c r="D116" s="48"/>
      <c r="M116" s="163"/>
      <c r="N116" s="163"/>
      <c r="O116" s="163"/>
      <c r="P116" s="164"/>
      <c r="Q116" s="164"/>
      <c r="R116" s="164"/>
      <c r="S116" s="163"/>
    </row>
    <row r="117" spans="1:19">
      <c r="A117" s="3"/>
      <c r="B117" s="4"/>
      <c r="C117" s="4"/>
      <c r="D117" s="48"/>
      <c r="M117" s="163"/>
      <c r="N117" s="163"/>
      <c r="O117" s="163"/>
      <c r="P117" s="164"/>
      <c r="Q117" s="164"/>
      <c r="R117" s="164"/>
      <c r="S117" s="163"/>
    </row>
    <row r="118" spans="1:19">
      <c r="A118" s="3"/>
      <c r="B118" s="4"/>
      <c r="C118" s="4"/>
      <c r="D118" s="48"/>
      <c r="M118" s="163"/>
      <c r="N118" s="163"/>
      <c r="O118" s="163"/>
      <c r="P118" s="164"/>
      <c r="Q118" s="164"/>
      <c r="R118" s="164"/>
      <c r="S118" s="163"/>
    </row>
    <row r="119" spans="1:19">
      <c r="A119" s="3"/>
      <c r="B119" s="4"/>
      <c r="C119" s="4"/>
      <c r="D119" s="48"/>
      <c r="M119" s="163"/>
      <c r="N119" s="163"/>
      <c r="O119" s="163"/>
      <c r="P119" s="164"/>
      <c r="Q119" s="164"/>
      <c r="R119" s="164"/>
      <c r="S119" s="163"/>
    </row>
    <row r="120" spans="1:19">
      <c r="A120" s="3"/>
      <c r="B120" s="4"/>
      <c r="C120" s="4"/>
      <c r="D120" s="48"/>
      <c r="M120" s="163"/>
      <c r="N120" s="163"/>
      <c r="O120" s="163"/>
      <c r="P120" s="164"/>
      <c r="Q120" s="164"/>
      <c r="R120" s="164"/>
      <c r="S120" s="163"/>
    </row>
    <row r="121" spans="1:19">
      <c r="A121" s="3"/>
      <c r="B121" s="4"/>
      <c r="C121" s="4"/>
      <c r="D121" s="48"/>
      <c r="M121" s="163"/>
      <c r="N121" s="163"/>
      <c r="O121" s="163"/>
      <c r="P121" s="164"/>
      <c r="Q121" s="164"/>
      <c r="R121" s="164"/>
      <c r="S121" s="163"/>
    </row>
    <row r="122" spans="1:19">
      <c r="A122" s="3"/>
      <c r="B122" s="4"/>
      <c r="C122" s="4"/>
      <c r="D122" s="48"/>
      <c r="M122" s="163"/>
      <c r="N122" s="163"/>
      <c r="O122" s="163"/>
      <c r="P122" s="164"/>
      <c r="Q122" s="164"/>
      <c r="R122" s="164"/>
      <c r="S122" s="163"/>
    </row>
    <row r="123" spans="1:19">
      <c r="A123" s="3"/>
      <c r="B123" s="4"/>
      <c r="C123" s="4"/>
      <c r="D123" s="48"/>
      <c r="M123" s="163"/>
      <c r="N123" s="163"/>
      <c r="O123" s="163"/>
      <c r="P123" s="164"/>
      <c r="Q123" s="164"/>
      <c r="R123" s="164"/>
      <c r="S123" s="163"/>
    </row>
    <row r="124" spans="1:19">
      <c r="A124" s="3"/>
      <c r="B124" s="4"/>
      <c r="C124" s="4"/>
      <c r="D124" s="48"/>
      <c r="M124" s="163"/>
      <c r="N124" s="163"/>
      <c r="O124" s="163"/>
      <c r="P124" s="164"/>
      <c r="Q124" s="164"/>
      <c r="R124" s="164"/>
      <c r="S124" s="163"/>
    </row>
    <row r="125" spans="1:19">
      <c r="A125" s="3"/>
      <c r="B125" s="4"/>
      <c r="C125" s="4"/>
      <c r="D125" s="48"/>
      <c r="M125" s="163"/>
      <c r="N125" s="163"/>
      <c r="O125" s="163"/>
      <c r="P125" s="164"/>
      <c r="Q125" s="164"/>
      <c r="R125" s="164"/>
      <c r="S125" s="163"/>
    </row>
    <row r="126" spans="1:19">
      <c r="A126" s="3"/>
      <c r="B126" s="4"/>
      <c r="C126" s="4"/>
      <c r="D126" s="48"/>
      <c r="M126" s="163"/>
      <c r="N126" s="163"/>
      <c r="O126" s="163"/>
      <c r="P126" s="164"/>
      <c r="Q126" s="164"/>
      <c r="R126" s="164"/>
      <c r="S126" s="163"/>
    </row>
    <row r="127" spans="1:19">
      <c r="A127" s="3"/>
      <c r="B127" s="4"/>
      <c r="C127" s="4"/>
      <c r="D127" s="48"/>
      <c r="M127" s="163"/>
      <c r="N127" s="163"/>
      <c r="O127" s="163"/>
      <c r="P127" s="164"/>
      <c r="Q127" s="164"/>
      <c r="R127" s="164"/>
      <c r="S127" s="163"/>
    </row>
    <row r="128" spans="1:19">
      <c r="A128" s="3"/>
      <c r="B128" s="4"/>
      <c r="C128" s="4"/>
      <c r="D128" s="48"/>
      <c r="M128" s="163"/>
      <c r="N128" s="163"/>
      <c r="O128" s="163"/>
      <c r="P128" s="164"/>
      <c r="Q128" s="164"/>
      <c r="R128" s="164"/>
      <c r="S128" s="163"/>
    </row>
    <row r="129" spans="1:19">
      <c r="A129" s="3"/>
      <c r="B129" s="4"/>
      <c r="C129" s="4"/>
      <c r="D129" s="48"/>
      <c r="M129" s="163"/>
      <c r="N129" s="163"/>
      <c r="O129" s="163"/>
      <c r="P129" s="164"/>
      <c r="Q129" s="164"/>
      <c r="R129" s="164"/>
      <c r="S129" s="163"/>
    </row>
    <row r="130" spans="1:19">
      <c r="A130" s="3"/>
      <c r="B130" s="4"/>
      <c r="C130" s="4"/>
      <c r="D130" s="48"/>
      <c r="M130" s="163"/>
      <c r="N130" s="163"/>
      <c r="O130" s="163"/>
      <c r="P130" s="164"/>
      <c r="Q130" s="164"/>
      <c r="R130" s="164"/>
      <c r="S130" s="163"/>
    </row>
    <row r="131" spans="1:19">
      <c r="A131" s="3"/>
      <c r="B131" s="4"/>
      <c r="C131" s="4"/>
      <c r="D131" s="48"/>
      <c r="M131" s="163"/>
      <c r="N131" s="163"/>
      <c r="O131" s="163"/>
      <c r="P131" s="164"/>
      <c r="Q131" s="164"/>
      <c r="R131" s="164"/>
      <c r="S131" s="163"/>
    </row>
    <row r="132" spans="1:19">
      <c r="A132" s="3"/>
      <c r="B132" s="4"/>
      <c r="C132" s="4"/>
      <c r="D132" s="48"/>
      <c r="M132" s="163"/>
      <c r="N132" s="163"/>
      <c r="O132" s="163"/>
      <c r="P132" s="164"/>
      <c r="Q132" s="164"/>
      <c r="R132" s="164"/>
      <c r="S132" s="163"/>
    </row>
    <row r="133" spans="1:19">
      <c r="A133" s="3"/>
      <c r="B133" s="4"/>
      <c r="C133" s="4"/>
      <c r="D133" s="48"/>
      <c r="M133" s="163"/>
      <c r="N133" s="163"/>
      <c r="O133" s="163"/>
      <c r="P133" s="164"/>
      <c r="Q133" s="164"/>
      <c r="R133" s="164"/>
      <c r="S133" s="163"/>
    </row>
    <row r="134" spans="1:19">
      <c r="A134" s="3"/>
      <c r="B134" s="4"/>
      <c r="C134" s="4"/>
      <c r="D134" s="48"/>
      <c r="M134" s="163"/>
      <c r="N134" s="163"/>
      <c r="O134" s="163"/>
      <c r="P134" s="164"/>
      <c r="Q134" s="164"/>
      <c r="R134" s="164"/>
      <c r="S134" s="163"/>
    </row>
    <row r="135" spans="1:19">
      <c r="A135" s="3"/>
      <c r="B135" s="4"/>
      <c r="C135" s="4"/>
      <c r="D135" s="48"/>
      <c r="M135" s="163"/>
      <c r="N135" s="163"/>
      <c r="O135" s="163"/>
      <c r="P135" s="164"/>
      <c r="Q135" s="164"/>
      <c r="R135" s="164"/>
      <c r="S135" s="163"/>
    </row>
    <row r="136" spans="1:19">
      <c r="A136" s="3"/>
      <c r="B136" s="4"/>
      <c r="C136" s="4"/>
      <c r="D136" s="48"/>
      <c r="M136" s="163"/>
      <c r="N136" s="163"/>
      <c r="O136" s="163"/>
      <c r="P136" s="164"/>
      <c r="Q136" s="164"/>
      <c r="R136" s="164"/>
      <c r="S136" s="163"/>
    </row>
    <row r="137" spans="1:19">
      <c r="A137" s="3"/>
      <c r="B137" s="4"/>
      <c r="C137" s="4"/>
      <c r="D137" s="48"/>
      <c r="M137" s="163"/>
      <c r="N137" s="163"/>
      <c r="O137" s="163"/>
      <c r="P137" s="164"/>
      <c r="Q137" s="164"/>
      <c r="R137" s="164"/>
      <c r="S137" s="163"/>
    </row>
    <row r="138" spans="1:19">
      <c r="A138" s="3"/>
      <c r="B138" s="4"/>
      <c r="C138" s="4"/>
      <c r="D138" s="48"/>
      <c r="M138" s="163"/>
      <c r="N138" s="163"/>
      <c r="O138" s="163"/>
      <c r="P138" s="164"/>
      <c r="Q138" s="164"/>
      <c r="R138" s="164"/>
      <c r="S138" s="163"/>
    </row>
    <row r="139" spans="1:19">
      <c r="A139" s="3"/>
      <c r="B139" s="4"/>
      <c r="C139" s="4"/>
      <c r="D139" s="48"/>
      <c r="M139" s="163"/>
      <c r="N139" s="163"/>
      <c r="O139" s="163"/>
      <c r="P139" s="164"/>
      <c r="Q139" s="164"/>
      <c r="R139" s="164"/>
      <c r="S139" s="163"/>
    </row>
    <row r="140" spans="1:19">
      <c r="A140" s="3"/>
      <c r="B140" s="4"/>
      <c r="C140" s="4"/>
      <c r="D140" s="48"/>
      <c r="M140" s="163"/>
      <c r="N140" s="163"/>
      <c r="O140" s="163"/>
      <c r="P140" s="164"/>
      <c r="Q140" s="164"/>
      <c r="R140" s="164"/>
      <c r="S140" s="163"/>
    </row>
    <row r="141" spans="1:19">
      <c r="A141" s="3"/>
      <c r="B141" s="4"/>
      <c r="C141" s="4"/>
      <c r="D141" s="48"/>
      <c r="M141" s="163"/>
      <c r="N141" s="163"/>
      <c r="O141" s="163"/>
      <c r="P141" s="164"/>
      <c r="Q141" s="164"/>
      <c r="R141" s="164"/>
      <c r="S141" s="163"/>
    </row>
    <row r="142" spans="1:19">
      <c r="A142" s="3"/>
      <c r="B142" s="4"/>
      <c r="C142" s="4"/>
      <c r="D142" s="48"/>
      <c r="M142" s="163"/>
      <c r="N142" s="163"/>
      <c r="O142" s="163"/>
      <c r="P142" s="164"/>
      <c r="Q142" s="164"/>
      <c r="R142" s="164"/>
      <c r="S142" s="163"/>
    </row>
    <row r="143" spans="1:19">
      <c r="A143" s="3"/>
      <c r="B143" s="4"/>
      <c r="C143" s="4"/>
      <c r="D143" s="48"/>
      <c r="M143" s="163"/>
      <c r="N143" s="163"/>
      <c r="O143" s="163"/>
      <c r="P143" s="164"/>
      <c r="Q143" s="164"/>
      <c r="R143" s="164"/>
      <c r="S143" s="163"/>
    </row>
    <row r="144" spans="1:19">
      <c r="A144" s="3"/>
      <c r="B144" s="4"/>
      <c r="C144" s="4"/>
      <c r="D144" s="48"/>
      <c r="M144" s="163"/>
      <c r="N144" s="163"/>
      <c r="O144" s="163"/>
      <c r="P144" s="164"/>
      <c r="Q144" s="164"/>
      <c r="R144" s="164"/>
      <c r="S144" s="163"/>
    </row>
    <row r="145" spans="1:19">
      <c r="A145" s="3"/>
      <c r="B145" s="4"/>
      <c r="C145" s="4"/>
      <c r="D145" s="48"/>
      <c r="M145" s="163"/>
      <c r="N145" s="163"/>
      <c r="O145" s="163"/>
      <c r="P145" s="164"/>
      <c r="Q145" s="164"/>
      <c r="R145" s="164"/>
      <c r="S145" s="163"/>
    </row>
    <row r="146" spans="1:19">
      <c r="A146" s="3"/>
      <c r="B146" s="4"/>
      <c r="C146" s="4"/>
      <c r="D146" s="48"/>
      <c r="M146" s="163"/>
      <c r="N146" s="163"/>
      <c r="O146" s="163"/>
      <c r="P146" s="164"/>
      <c r="Q146" s="164"/>
      <c r="R146" s="164"/>
      <c r="S146" s="163"/>
    </row>
    <row r="147" spans="1:19">
      <c r="A147" s="3"/>
      <c r="B147" s="4"/>
      <c r="C147" s="4"/>
      <c r="D147" s="48"/>
      <c r="M147" s="163"/>
      <c r="N147" s="163"/>
      <c r="O147" s="163"/>
      <c r="P147" s="164"/>
      <c r="Q147" s="164"/>
      <c r="R147" s="164"/>
      <c r="S147" s="163"/>
    </row>
    <row r="148" spans="1:19">
      <c r="A148" s="3"/>
      <c r="B148" s="4"/>
      <c r="C148" s="4"/>
      <c r="D148" s="48"/>
      <c r="M148" s="163"/>
      <c r="N148" s="163"/>
      <c r="O148" s="163"/>
      <c r="P148" s="164"/>
      <c r="Q148" s="164"/>
      <c r="R148" s="164"/>
      <c r="S148" s="163"/>
    </row>
    <row r="149" spans="1:19">
      <c r="A149" s="3"/>
      <c r="B149" s="4"/>
      <c r="C149" s="4"/>
      <c r="D149" s="48"/>
      <c r="M149" s="163"/>
      <c r="N149" s="163"/>
      <c r="O149" s="163"/>
      <c r="P149" s="164"/>
      <c r="Q149" s="164"/>
      <c r="R149" s="164"/>
      <c r="S149" s="163"/>
    </row>
    <row r="150" spans="1:19">
      <c r="A150" s="3"/>
      <c r="B150" s="4"/>
      <c r="C150" s="4"/>
      <c r="D150" s="48"/>
      <c r="M150" s="163"/>
      <c r="N150" s="163"/>
      <c r="O150" s="163"/>
      <c r="P150" s="164"/>
      <c r="Q150" s="164"/>
      <c r="R150" s="164"/>
      <c r="S150" s="163"/>
    </row>
    <row r="151" spans="1:19">
      <c r="A151" s="3"/>
      <c r="B151" s="4"/>
      <c r="C151" s="4"/>
      <c r="D151" s="48"/>
      <c r="M151" s="163"/>
      <c r="N151" s="163"/>
      <c r="O151" s="163"/>
      <c r="P151" s="164"/>
      <c r="Q151" s="164"/>
      <c r="R151" s="164"/>
      <c r="S151" s="163"/>
    </row>
    <row r="152" spans="1:19">
      <c r="A152" s="3"/>
      <c r="B152" s="4"/>
      <c r="C152" s="4"/>
      <c r="D152" s="48"/>
      <c r="M152" s="163"/>
      <c r="N152" s="163"/>
      <c r="O152" s="163"/>
      <c r="P152" s="164"/>
      <c r="Q152" s="164"/>
      <c r="R152" s="164"/>
      <c r="S152" s="163"/>
    </row>
    <row r="153" spans="1:19">
      <c r="A153" s="3"/>
      <c r="B153" s="4"/>
      <c r="C153" s="4"/>
      <c r="D153" s="48"/>
      <c r="M153" s="163"/>
      <c r="N153" s="163"/>
      <c r="O153" s="163"/>
      <c r="P153" s="164"/>
      <c r="Q153" s="164"/>
      <c r="R153" s="164"/>
      <c r="S153" s="163"/>
    </row>
    <row r="154" spans="1:19">
      <c r="A154" s="3"/>
      <c r="B154" s="4"/>
      <c r="C154" s="4"/>
      <c r="D154" s="48"/>
      <c r="M154" s="163"/>
      <c r="N154" s="163"/>
      <c r="O154" s="163"/>
      <c r="P154" s="164"/>
      <c r="Q154" s="164"/>
      <c r="R154" s="164"/>
      <c r="S154" s="163"/>
    </row>
    <row r="155" spans="1:19">
      <c r="A155" s="3"/>
      <c r="B155" s="4"/>
      <c r="C155" s="4"/>
      <c r="D155" s="48"/>
      <c r="M155" s="163"/>
      <c r="N155" s="163"/>
      <c r="O155" s="163"/>
      <c r="P155" s="164"/>
      <c r="Q155" s="164"/>
      <c r="R155" s="164"/>
      <c r="S155" s="163"/>
    </row>
    <row r="156" spans="1:19">
      <c r="A156" s="3"/>
      <c r="B156" s="4"/>
      <c r="C156" s="4"/>
      <c r="D156" s="48"/>
      <c r="M156" s="163"/>
      <c r="N156" s="163"/>
      <c r="O156" s="163"/>
      <c r="P156" s="164"/>
      <c r="Q156" s="164"/>
      <c r="R156" s="164"/>
      <c r="S156" s="163"/>
    </row>
    <row r="157" spans="1:19">
      <c r="A157" s="3"/>
      <c r="B157" s="4"/>
      <c r="C157" s="4"/>
      <c r="D157" s="48"/>
      <c r="M157" s="163"/>
      <c r="N157" s="163"/>
      <c r="O157" s="163"/>
      <c r="P157" s="164"/>
      <c r="Q157" s="164"/>
      <c r="R157" s="164"/>
      <c r="S157" s="163"/>
    </row>
    <row r="158" spans="1:19">
      <c r="A158" s="3"/>
      <c r="B158" s="4"/>
      <c r="C158" s="4"/>
      <c r="D158" s="48"/>
      <c r="M158" s="163"/>
      <c r="N158" s="163"/>
      <c r="O158" s="163"/>
      <c r="P158" s="164"/>
      <c r="Q158" s="164"/>
      <c r="R158" s="164"/>
      <c r="S158" s="163"/>
    </row>
    <row r="159" spans="1:19">
      <c r="A159" s="3"/>
      <c r="B159" s="4"/>
      <c r="C159" s="4"/>
      <c r="D159" s="48"/>
      <c r="M159" s="163"/>
      <c r="N159" s="163"/>
      <c r="O159" s="163"/>
      <c r="P159" s="164"/>
      <c r="Q159" s="164"/>
      <c r="R159" s="164"/>
      <c r="S159" s="163"/>
    </row>
    <row r="160" spans="1:19">
      <c r="A160" s="3"/>
      <c r="B160" s="4"/>
      <c r="C160" s="4"/>
      <c r="D160" s="48"/>
      <c r="M160" s="163"/>
      <c r="N160" s="163"/>
      <c r="O160" s="163"/>
      <c r="P160" s="164"/>
      <c r="Q160" s="164"/>
      <c r="R160" s="164"/>
      <c r="S160" s="163"/>
    </row>
    <row r="161" spans="1:19">
      <c r="A161" s="3"/>
      <c r="B161" s="4"/>
      <c r="C161" s="4"/>
      <c r="D161" s="48"/>
      <c r="M161" s="163"/>
      <c r="N161" s="163"/>
      <c r="O161" s="163"/>
      <c r="P161" s="164"/>
      <c r="Q161" s="164"/>
      <c r="R161" s="164"/>
      <c r="S161" s="163"/>
    </row>
    <row r="162" spans="1:19">
      <c r="A162" s="3"/>
      <c r="B162" s="4"/>
      <c r="C162" s="4"/>
      <c r="D162" s="48"/>
      <c r="M162" s="163"/>
      <c r="N162" s="163"/>
      <c r="O162" s="163"/>
      <c r="P162" s="164"/>
      <c r="Q162" s="164"/>
      <c r="R162" s="164"/>
      <c r="S162" s="163"/>
    </row>
    <row r="163" spans="1:19">
      <c r="A163" s="3"/>
      <c r="B163" s="4"/>
      <c r="C163" s="4"/>
      <c r="D163" s="48"/>
      <c r="M163" s="163"/>
      <c r="N163" s="163"/>
      <c r="O163" s="163"/>
      <c r="P163" s="164"/>
      <c r="Q163" s="164"/>
      <c r="R163" s="164"/>
      <c r="S163" s="163"/>
    </row>
    <row r="164" spans="1:19">
      <c r="A164" s="3"/>
      <c r="B164" s="4"/>
      <c r="C164" s="4"/>
      <c r="D164" s="48"/>
      <c r="M164" s="163"/>
      <c r="N164" s="163"/>
      <c r="O164" s="163"/>
      <c r="P164" s="164"/>
      <c r="Q164" s="164"/>
      <c r="R164" s="164"/>
      <c r="S164" s="163"/>
    </row>
    <row r="165" spans="1:19">
      <c r="A165" s="3"/>
      <c r="B165" s="4"/>
      <c r="C165" s="4"/>
      <c r="D165" s="48"/>
      <c r="M165" s="163"/>
      <c r="N165" s="163"/>
      <c r="O165" s="163"/>
      <c r="P165" s="164"/>
      <c r="Q165" s="164"/>
      <c r="R165" s="164"/>
      <c r="S165" s="163"/>
    </row>
    <row r="166" spans="1:19">
      <c r="A166" s="3"/>
      <c r="B166" s="4"/>
      <c r="C166" s="4"/>
      <c r="D166" s="48"/>
      <c r="M166" s="163"/>
      <c r="N166" s="163"/>
      <c r="O166" s="163"/>
      <c r="P166" s="164"/>
      <c r="Q166" s="164"/>
      <c r="R166" s="164"/>
      <c r="S166" s="163"/>
    </row>
    <row r="167" spans="1:19">
      <c r="A167" s="3"/>
      <c r="B167" s="4"/>
      <c r="C167" s="4"/>
      <c r="D167" s="48"/>
      <c r="M167" s="163"/>
      <c r="N167" s="163"/>
      <c r="O167" s="163"/>
      <c r="P167" s="164"/>
      <c r="Q167" s="164"/>
      <c r="R167" s="164"/>
      <c r="S167" s="163"/>
    </row>
    <row r="168" spans="1:19">
      <c r="A168" s="3"/>
      <c r="B168" s="4"/>
      <c r="C168" s="4"/>
      <c r="D168" s="48"/>
      <c r="M168" s="163"/>
      <c r="N168" s="163"/>
      <c r="O168" s="163"/>
      <c r="P168" s="164"/>
      <c r="Q168" s="164"/>
      <c r="R168" s="164"/>
      <c r="S168" s="163"/>
    </row>
    <row r="169" spans="1:19">
      <c r="A169" s="3"/>
      <c r="B169" s="4"/>
      <c r="C169" s="4"/>
      <c r="D169" s="48"/>
      <c r="M169" s="163"/>
      <c r="N169" s="163"/>
      <c r="O169" s="163"/>
      <c r="P169" s="164"/>
      <c r="Q169" s="164"/>
      <c r="R169" s="164"/>
      <c r="S169" s="163"/>
    </row>
    <row r="170" spans="1:19">
      <c r="A170" s="3"/>
      <c r="B170" s="4"/>
      <c r="C170" s="4"/>
      <c r="D170" s="48"/>
      <c r="M170" s="163"/>
      <c r="N170" s="163"/>
      <c r="O170" s="163"/>
      <c r="P170" s="164"/>
      <c r="Q170" s="164"/>
      <c r="R170" s="164"/>
      <c r="S170" s="163"/>
    </row>
    <row r="171" spans="1:19">
      <c r="A171" s="3"/>
      <c r="B171" s="4"/>
      <c r="C171" s="4"/>
      <c r="D171" s="48"/>
      <c r="M171" s="163"/>
      <c r="N171" s="163"/>
      <c r="O171" s="163"/>
      <c r="P171" s="164"/>
      <c r="Q171" s="164"/>
      <c r="R171" s="164"/>
      <c r="S171" s="163"/>
    </row>
    <row r="172" spans="1:19">
      <c r="A172" s="3"/>
      <c r="B172" s="4"/>
      <c r="C172" s="4"/>
      <c r="D172" s="48"/>
      <c r="M172" s="163"/>
      <c r="N172" s="163"/>
      <c r="O172" s="163"/>
      <c r="P172" s="164"/>
      <c r="Q172" s="164"/>
      <c r="R172" s="164"/>
      <c r="S172" s="163"/>
    </row>
    <row r="173" spans="1:19">
      <c r="A173" s="3"/>
      <c r="B173" s="4"/>
      <c r="C173" s="4"/>
      <c r="D173" s="48"/>
      <c r="M173" s="163"/>
      <c r="N173" s="163"/>
      <c r="O173" s="163"/>
      <c r="P173" s="164"/>
      <c r="Q173" s="164"/>
      <c r="R173" s="164"/>
      <c r="S173" s="163"/>
    </row>
    <row r="174" spans="1:19">
      <c r="A174" s="3"/>
      <c r="B174" s="4"/>
      <c r="C174" s="4"/>
      <c r="D174" s="48"/>
      <c r="M174" s="163"/>
      <c r="N174" s="163"/>
      <c r="O174" s="163"/>
      <c r="P174" s="164"/>
      <c r="Q174" s="164"/>
      <c r="R174" s="164"/>
      <c r="S174" s="163"/>
    </row>
    <row r="175" spans="1:19">
      <c r="A175" s="3"/>
      <c r="B175" s="4"/>
      <c r="C175" s="4"/>
      <c r="D175" s="48"/>
      <c r="M175" s="163"/>
      <c r="N175" s="163"/>
      <c r="O175" s="163"/>
      <c r="P175" s="164"/>
      <c r="Q175" s="164"/>
      <c r="R175" s="164"/>
      <c r="S175" s="163"/>
    </row>
    <row r="176" spans="1:19">
      <c r="A176" s="3"/>
      <c r="B176" s="4"/>
      <c r="C176" s="4"/>
      <c r="D176" s="48"/>
      <c r="M176" s="163"/>
      <c r="N176" s="163"/>
      <c r="O176" s="163"/>
      <c r="P176" s="164"/>
      <c r="Q176" s="164"/>
      <c r="R176" s="164"/>
      <c r="S176" s="163"/>
    </row>
    <row r="177" spans="1:19">
      <c r="A177" s="3"/>
      <c r="B177" s="4"/>
      <c r="C177" s="4"/>
      <c r="D177" s="48"/>
      <c r="M177" s="163"/>
      <c r="N177" s="163"/>
      <c r="O177" s="163"/>
      <c r="P177" s="164"/>
      <c r="Q177" s="164"/>
      <c r="R177" s="164"/>
      <c r="S177" s="163"/>
    </row>
    <row r="178" spans="1:19">
      <c r="A178" s="3"/>
      <c r="B178" s="4"/>
      <c r="C178" s="4"/>
      <c r="D178" s="48"/>
      <c r="M178" s="163"/>
      <c r="N178" s="163"/>
      <c r="O178" s="163"/>
      <c r="P178" s="164"/>
      <c r="Q178" s="164"/>
      <c r="R178" s="164"/>
      <c r="S178" s="163"/>
    </row>
    <row r="179" spans="1:19">
      <c r="A179" s="3"/>
      <c r="B179" s="4"/>
      <c r="C179" s="4"/>
      <c r="D179" s="48"/>
      <c r="M179" s="163"/>
      <c r="N179" s="163"/>
      <c r="O179" s="163"/>
      <c r="P179" s="164"/>
      <c r="Q179" s="164"/>
      <c r="R179" s="164"/>
      <c r="S179" s="163"/>
    </row>
    <row r="180" spans="1:19">
      <c r="A180" s="3"/>
      <c r="B180" s="4"/>
      <c r="C180" s="4"/>
      <c r="D180" s="48"/>
      <c r="M180" s="163"/>
      <c r="N180" s="163"/>
      <c r="O180" s="163"/>
      <c r="P180" s="164"/>
      <c r="Q180" s="164"/>
      <c r="R180" s="164"/>
      <c r="S180" s="163"/>
    </row>
    <row r="181" spans="1:19">
      <c r="A181" s="3"/>
      <c r="B181" s="4"/>
      <c r="C181" s="4"/>
      <c r="D181" s="48"/>
      <c r="M181" s="163"/>
      <c r="N181" s="163"/>
      <c r="O181" s="163"/>
      <c r="P181" s="164"/>
      <c r="Q181" s="164"/>
      <c r="R181" s="164"/>
      <c r="S181" s="163"/>
    </row>
    <row r="182" spans="1:19">
      <c r="A182" s="3"/>
      <c r="B182" s="4"/>
      <c r="C182" s="4"/>
      <c r="D182" s="48"/>
      <c r="M182" s="163"/>
      <c r="N182" s="163"/>
      <c r="O182" s="163"/>
      <c r="P182" s="164"/>
      <c r="Q182" s="164"/>
      <c r="R182" s="164"/>
      <c r="S182" s="163"/>
    </row>
    <row r="183" spans="1:19">
      <c r="A183" s="3"/>
      <c r="B183" s="4"/>
      <c r="C183" s="4"/>
      <c r="D183" s="48"/>
      <c r="M183" s="163"/>
      <c r="N183" s="163"/>
      <c r="O183" s="163"/>
      <c r="P183" s="164"/>
      <c r="Q183" s="164"/>
      <c r="R183" s="164"/>
      <c r="S183" s="163"/>
    </row>
    <row r="184" spans="1:19">
      <c r="A184" s="3"/>
      <c r="B184" s="4"/>
      <c r="C184" s="4"/>
      <c r="D184" s="48"/>
      <c r="M184" s="163"/>
      <c r="N184" s="163"/>
      <c r="O184" s="163"/>
      <c r="P184" s="164"/>
      <c r="Q184" s="164"/>
      <c r="R184" s="164"/>
      <c r="S184" s="163"/>
    </row>
    <row r="185" spans="1:19">
      <c r="A185" s="3"/>
      <c r="B185" s="4"/>
      <c r="C185" s="4"/>
      <c r="D185" s="48"/>
      <c r="M185" s="163"/>
      <c r="N185" s="163"/>
      <c r="O185" s="163"/>
      <c r="P185" s="164"/>
      <c r="Q185" s="164"/>
      <c r="R185" s="164"/>
      <c r="S185" s="163"/>
    </row>
    <row r="186" spans="1:19">
      <c r="A186" s="3"/>
      <c r="B186" s="4"/>
      <c r="C186" s="4"/>
      <c r="D186" s="48"/>
      <c r="M186" s="163"/>
      <c r="N186" s="163"/>
      <c r="O186" s="163"/>
      <c r="P186" s="164"/>
      <c r="Q186" s="164"/>
      <c r="R186" s="164"/>
      <c r="S186" s="163"/>
    </row>
    <row r="187" spans="1:19">
      <c r="A187" s="3"/>
      <c r="B187" s="4"/>
      <c r="C187" s="4"/>
      <c r="D187" s="48"/>
      <c r="M187" s="163"/>
      <c r="N187" s="163"/>
      <c r="O187" s="163"/>
      <c r="P187" s="164"/>
      <c r="Q187" s="164"/>
      <c r="R187" s="164"/>
      <c r="S187" s="163"/>
    </row>
    <row r="188" spans="1:19">
      <c r="A188" s="3"/>
      <c r="B188" s="4"/>
      <c r="C188" s="4"/>
      <c r="D188" s="48"/>
      <c r="M188" s="163"/>
      <c r="N188" s="163"/>
      <c r="O188" s="163"/>
      <c r="P188" s="164"/>
      <c r="Q188" s="164"/>
      <c r="R188" s="164"/>
      <c r="S188" s="163"/>
    </row>
    <row r="189" spans="1:19">
      <c r="A189" s="3"/>
      <c r="B189" s="4"/>
      <c r="C189" s="4"/>
      <c r="D189" s="48"/>
      <c r="M189" s="163"/>
      <c r="N189" s="163"/>
      <c r="O189" s="163"/>
      <c r="P189" s="164"/>
      <c r="Q189" s="164"/>
      <c r="R189" s="164"/>
      <c r="S189" s="163"/>
    </row>
    <row r="190" spans="1:19">
      <c r="A190" s="3"/>
      <c r="B190" s="4"/>
      <c r="C190" s="4"/>
      <c r="D190" s="48"/>
      <c r="M190" s="163"/>
      <c r="N190" s="163"/>
      <c r="O190" s="163"/>
      <c r="P190" s="164"/>
      <c r="Q190" s="164"/>
      <c r="R190" s="164"/>
      <c r="S190" s="163"/>
    </row>
    <row r="191" spans="1:19">
      <c r="A191" s="3"/>
      <c r="B191" s="4"/>
      <c r="C191" s="4"/>
      <c r="D191" s="48"/>
      <c r="M191" s="163"/>
      <c r="N191" s="163"/>
      <c r="O191" s="163"/>
      <c r="P191" s="164"/>
      <c r="Q191" s="164"/>
      <c r="R191" s="164"/>
      <c r="S191" s="163"/>
    </row>
    <row r="192" spans="1:19">
      <c r="A192" s="3"/>
      <c r="B192" s="4"/>
      <c r="C192" s="4"/>
      <c r="D192" s="48"/>
      <c r="M192" s="163"/>
      <c r="N192" s="163"/>
      <c r="O192" s="163"/>
      <c r="P192" s="164"/>
      <c r="Q192" s="164"/>
      <c r="R192" s="164"/>
      <c r="S192" s="163"/>
    </row>
    <row r="193" spans="1:19">
      <c r="A193" s="3"/>
      <c r="B193" s="4"/>
      <c r="C193" s="4"/>
      <c r="D193" s="48"/>
      <c r="M193" s="163"/>
      <c r="N193" s="163"/>
      <c r="O193" s="163"/>
      <c r="P193" s="164"/>
      <c r="Q193" s="164"/>
      <c r="R193" s="164"/>
      <c r="S193" s="163"/>
    </row>
    <row r="194" spans="1:19">
      <c r="A194" s="3"/>
      <c r="B194" s="4"/>
      <c r="C194" s="4"/>
      <c r="D194" s="48"/>
      <c r="M194" s="163"/>
      <c r="N194" s="163"/>
      <c r="O194" s="163"/>
      <c r="P194" s="164"/>
      <c r="Q194" s="164"/>
      <c r="R194" s="164"/>
      <c r="S194" s="163"/>
    </row>
    <row r="195" spans="1:19">
      <c r="A195" s="3"/>
      <c r="B195" s="4"/>
      <c r="C195" s="4"/>
      <c r="D195" s="48"/>
      <c r="M195" s="163"/>
      <c r="N195" s="163"/>
      <c r="O195" s="163"/>
      <c r="P195" s="164"/>
      <c r="Q195" s="164"/>
      <c r="R195" s="164"/>
      <c r="S195" s="163"/>
    </row>
    <row r="196" spans="1:19">
      <c r="A196" s="3"/>
      <c r="B196" s="4"/>
      <c r="C196" s="4"/>
      <c r="D196" s="48"/>
      <c r="M196" s="163"/>
      <c r="N196" s="163"/>
      <c r="O196" s="163"/>
      <c r="P196" s="164"/>
      <c r="Q196" s="164"/>
      <c r="R196" s="164"/>
      <c r="S196" s="163"/>
    </row>
    <row r="197" spans="1:19">
      <c r="A197" s="3"/>
      <c r="B197" s="4"/>
      <c r="C197" s="4"/>
      <c r="D197" s="48"/>
      <c r="M197" s="163"/>
      <c r="N197" s="163"/>
      <c r="O197" s="163"/>
      <c r="P197" s="164"/>
      <c r="Q197" s="164"/>
      <c r="R197" s="164"/>
      <c r="S197" s="163"/>
    </row>
    <row r="198" spans="1:19">
      <c r="A198" s="3"/>
      <c r="B198" s="4"/>
      <c r="C198" s="4"/>
      <c r="D198" s="48"/>
      <c r="M198" s="163"/>
      <c r="N198" s="163"/>
      <c r="O198" s="163"/>
      <c r="P198" s="164"/>
      <c r="Q198" s="164"/>
      <c r="R198" s="164"/>
      <c r="S198" s="163"/>
    </row>
    <row r="199" spans="1:19">
      <c r="A199" s="3"/>
      <c r="B199" s="4"/>
      <c r="C199" s="4"/>
      <c r="D199" s="48"/>
      <c r="M199" s="163"/>
      <c r="N199" s="163"/>
      <c r="O199" s="163"/>
      <c r="P199" s="164"/>
      <c r="Q199" s="164"/>
      <c r="R199" s="164"/>
      <c r="S199" s="163"/>
    </row>
    <row r="200" spans="1:19">
      <c r="A200" s="3"/>
      <c r="B200" s="4"/>
      <c r="C200" s="4"/>
      <c r="D200" s="48"/>
      <c r="M200" s="163"/>
      <c r="N200" s="163"/>
      <c r="O200" s="163"/>
      <c r="P200" s="164"/>
      <c r="Q200" s="164"/>
      <c r="R200" s="164"/>
      <c r="S200" s="163"/>
    </row>
    <row r="201" spans="1:19">
      <c r="A201" s="3"/>
      <c r="B201" s="4"/>
      <c r="C201" s="4"/>
      <c r="D201" s="48"/>
      <c r="M201" s="163"/>
      <c r="N201" s="163"/>
      <c r="O201" s="163"/>
      <c r="P201" s="164"/>
      <c r="Q201" s="164"/>
      <c r="R201" s="164"/>
      <c r="S201" s="163"/>
    </row>
    <row r="202" spans="1:19">
      <c r="A202" s="3"/>
      <c r="B202" s="4"/>
      <c r="C202" s="4"/>
      <c r="D202" s="48"/>
      <c r="M202" s="163"/>
      <c r="N202" s="163"/>
      <c r="O202" s="163"/>
      <c r="P202" s="164"/>
      <c r="Q202" s="164"/>
      <c r="R202" s="164"/>
      <c r="S202" s="163"/>
    </row>
    <row r="203" spans="1:19">
      <c r="A203" s="3"/>
      <c r="B203" s="4"/>
      <c r="C203" s="4"/>
      <c r="D203" s="48"/>
      <c r="M203" s="163"/>
      <c r="N203" s="163"/>
      <c r="O203" s="163"/>
      <c r="P203" s="164"/>
      <c r="Q203" s="164"/>
      <c r="R203" s="164"/>
      <c r="S203" s="163"/>
    </row>
    <row r="204" spans="1:19">
      <c r="A204" s="3"/>
      <c r="B204" s="4"/>
      <c r="C204" s="4"/>
      <c r="D204" s="48"/>
      <c r="M204" s="163"/>
      <c r="N204" s="163"/>
      <c r="O204" s="163"/>
      <c r="P204" s="164"/>
      <c r="Q204" s="164"/>
      <c r="R204" s="164"/>
      <c r="S204" s="163"/>
    </row>
    <row r="205" spans="1:19">
      <c r="A205" s="3"/>
      <c r="B205" s="4"/>
      <c r="C205" s="4"/>
      <c r="D205" s="48"/>
      <c r="M205" s="163"/>
      <c r="N205" s="163"/>
      <c r="O205" s="163"/>
      <c r="P205" s="164"/>
      <c r="Q205" s="164"/>
      <c r="R205" s="164"/>
      <c r="S205" s="163"/>
    </row>
    <row r="206" spans="1:19">
      <c r="A206" s="3"/>
      <c r="B206" s="4"/>
      <c r="C206" s="4"/>
      <c r="D206" s="48"/>
      <c r="M206" s="163"/>
      <c r="N206" s="163"/>
      <c r="O206" s="163"/>
      <c r="P206" s="164"/>
      <c r="Q206" s="164"/>
      <c r="R206" s="164"/>
      <c r="S206" s="163"/>
    </row>
    <row r="207" spans="1:19">
      <c r="A207" s="3"/>
      <c r="B207" s="4"/>
      <c r="C207" s="4"/>
      <c r="D207" s="48"/>
      <c r="M207" s="163"/>
      <c r="N207" s="163"/>
      <c r="O207" s="163"/>
      <c r="P207" s="164"/>
      <c r="Q207" s="164"/>
      <c r="R207" s="164"/>
      <c r="S207" s="163"/>
    </row>
    <row r="208" spans="1:19">
      <c r="A208" s="3"/>
      <c r="B208" s="4"/>
      <c r="C208" s="4"/>
      <c r="D208" s="48"/>
      <c r="M208" s="163"/>
      <c r="N208" s="163"/>
      <c r="O208" s="163"/>
      <c r="P208" s="164"/>
      <c r="Q208" s="164"/>
      <c r="R208" s="164"/>
      <c r="S208" s="163"/>
    </row>
    <row r="209" spans="1:19">
      <c r="A209" s="3"/>
      <c r="B209" s="4"/>
      <c r="C209" s="4"/>
      <c r="D209" s="48"/>
      <c r="M209" s="163"/>
      <c r="N209" s="163"/>
      <c r="O209" s="163"/>
      <c r="P209" s="164"/>
      <c r="Q209" s="164"/>
      <c r="R209" s="164"/>
      <c r="S209" s="163"/>
    </row>
    <row r="210" spans="1:19">
      <c r="A210" s="3"/>
      <c r="B210" s="4"/>
      <c r="C210" s="4"/>
      <c r="D210" s="48"/>
      <c r="M210" s="163"/>
      <c r="N210" s="163"/>
      <c r="O210" s="163"/>
      <c r="P210" s="164"/>
      <c r="Q210" s="164"/>
      <c r="R210" s="164"/>
      <c r="S210" s="163"/>
    </row>
    <row r="211" spans="1:19">
      <c r="A211" s="3"/>
      <c r="B211" s="4"/>
      <c r="C211" s="4"/>
      <c r="D211" s="48"/>
      <c r="M211" s="163"/>
      <c r="N211" s="163"/>
      <c r="O211" s="163"/>
      <c r="P211" s="164"/>
      <c r="Q211" s="164"/>
      <c r="R211" s="164"/>
      <c r="S211" s="163"/>
    </row>
    <row r="212" spans="1:19">
      <c r="A212" s="3"/>
      <c r="B212" s="4"/>
      <c r="C212" s="4"/>
      <c r="D212" s="48"/>
      <c r="M212" s="163"/>
      <c r="N212" s="163"/>
      <c r="O212" s="163"/>
      <c r="P212" s="164"/>
      <c r="Q212" s="164"/>
      <c r="R212" s="164"/>
      <c r="S212" s="163"/>
    </row>
    <row r="213" spans="1:19">
      <c r="A213" s="3"/>
      <c r="B213" s="4"/>
      <c r="C213" s="4"/>
      <c r="D213" s="48"/>
      <c r="M213" s="163"/>
      <c r="N213" s="163"/>
      <c r="O213" s="163"/>
      <c r="P213" s="164"/>
      <c r="Q213" s="164"/>
      <c r="R213" s="164"/>
      <c r="S213" s="163"/>
    </row>
    <row r="214" spans="1:19">
      <c r="A214" s="3"/>
      <c r="B214" s="4"/>
      <c r="C214" s="4"/>
      <c r="D214" s="48"/>
      <c r="M214" s="163"/>
      <c r="N214" s="163"/>
      <c r="O214" s="163"/>
      <c r="P214" s="164"/>
      <c r="Q214" s="164"/>
      <c r="R214" s="164"/>
      <c r="S214" s="163"/>
    </row>
    <row r="215" spans="1:19">
      <c r="A215" s="3"/>
      <c r="B215" s="4"/>
      <c r="C215" s="4"/>
      <c r="D215" s="48"/>
      <c r="M215" s="163"/>
      <c r="N215" s="163"/>
      <c r="O215" s="163"/>
      <c r="P215" s="164"/>
      <c r="Q215" s="164"/>
      <c r="R215" s="164"/>
      <c r="S215" s="163"/>
    </row>
    <row r="216" spans="1:19">
      <c r="A216" s="3"/>
      <c r="B216" s="4"/>
      <c r="C216" s="4"/>
      <c r="D216" s="48"/>
      <c r="M216" s="163"/>
      <c r="N216" s="163"/>
      <c r="O216" s="163"/>
      <c r="P216" s="164"/>
      <c r="Q216" s="164"/>
      <c r="R216" s="164"/>
      <c r="S216" s="163"/>
    </row>
    <row r="217" spans="1:19">
      <c r="A217" s="3"/>
      <c r="B217" s="4"/>
      <c r="C217" s="4"/>
      <c r="D217" s="48"/>
      <c r="M217" s="163"/>
      <c r="N217" s="163"/>
      <c r="O217" s="163"/>
      <c r="P217" s="164"/>
      <c r="Q217" s="164"/>
      <c r="R217" s="164"/>
      <c r="S217" s="163"/>
    </row>
    <row r="218" spans="1:19">
      <c r="A218" s="3"/>
      <c r="B218" s="4"/>
      <c r="C218" s="4"/>
      <c r="D218" s="48"/>
      <c r="M218" s="163"/>
      <c r="N218" s="163"/>
      <c r="O218" s="163"/>
      <c r="P218" s="164"/>
      <c r="Q218" s="164"/>
      <c r="R218" s="164"/>
      <c r="S218" s="163"/>
    </row>
    <row r="219" spans="1:19">
      <c r="A219" s="3"/>
      <c r="B219" s="4"/>
      <c r="C219" s="4"/>
      <c r="D219" s="48"/>
      <c r="M219" s="163"/>
      <c r="N219" s="163"/>
      <c r="O219" s="163"/>
      <c r="P219" s="164"/>
      <c r="Q219" s="164"/>
      <c r="R219" s="164"/>
      <c r="S219" s="163"/>
    </row>
    <row r="220" spans="1:19">
      <c r="A220" s="3"/>
      <c r="B220" s="4"/>
      <c r="C220" s="4"/>
      <c r="D220" s="48"/>
      <c r="M220" s="163"/>
      <c r="N220" s="163"/>
      <c r="O220" s="163"/>
      <c r="P220" s="164"/>
      <c r="Q220" s="164"/>
      <c r="R220" s="164"/>
      <c r="S220" s="163"/>
    </row>
    <row r="221" spans="1:19">
      <c r="A221" s="3"/>
      <c r="B221" s="4"/>
      <c r="C221" s="4"/>
      <c r="D221" s="48"/>
      <c r="M221" s="163"/>
      <c r="N221" s="163"/>
      <c r="O221" s="163"/>
      <c r="P221" s="164"/>
      <c r="Q221" s="164"/>
      <c r="R221" s="164"/>
      <c r="S221" s="163"/>
    </row>
    <row r="222" spans="1:19">
      <c r="A222" s="3"/>
      <c r="B222" s="4"/>
      <c r="C222" s="4"/>
      <c r="D222" s="48"/>
      <c r="M222" s="163"/>
      <c r="N222" s="163"/>
      <c r="O222" s="163"/>
      <c r="P222" s="164"/>
      <c r="Q222" s="164"/>
      <c r="R222" s="164"/>
      <c r="S222" s="163"/>
    </row>
    <row r="223" spans="1:19">
      <c r="A223" s="3"/>
      <c r="B223" s="4"/>
      <c r="C223" s="4"/>
      <c r="D223" s="48"/>
      <c r="M223" s="163"/>
      <c r="N223" s="163"/>
      <c r="O223" s="163"/>
      <c r="P223" s="164"/>
      <c r="Q223" s="164"/>
      <c r="R223" s="164"/>
      <c r="S223" s="163"/>
    </row>
    <row r="224" spans="1:19">
      <c r="A224" s="3"/>
      <c r="B224" s="4"/>
      <c r="C224" s="4"/>
      <c r="D224" s="48"/>
      <c r="M224" s="163"/>
      <c r="N224" s="163"/>
      <c r="O224" s="163"/>
      <c r="P224" s="164"/>
      <c r="Q224" s="164"/>
      <c r="R224" s="164"/>
      <c r="S224" s="163"/>
    </row>
    <row r="225" spans="1:19">
      <c r="A225" s="3"/>
      <c r="B225" s="4"/>
      <c r="C225" s="4"/>
      <c r="D225" s="48"/>
      <c r="M225" s="163"/>
      <c r="N225" s="163"/>
      <c r="O225" s="163"/>
      <c r="P225" s="164"/>
      <c r="Q225" s="164"/>
      <c r="R225" s="164"/>
      <c r="S225" s="163"/>
    </row>
    <row r="226" spans="1:19">
      <c r="A226" s="3"/>
      <c r="B226" s="4"/>
      <c r="C226" s="4"/>
      <c r="D226" s="48"/>
      <c r="M226" s="163"/>
      <c r="N226" s="163"/>
      <c r="O226" s="163"/>
      <c r="P226" s="164"/>
      <c r="Q226" s="164"/>
      <c r="R226" s="164"/>
      <c r="S226" s="163"/>
    </row>
    <row r="227" spans="1:19">
      <c r="A227" s="3"/>
      <c r="B227" s="4"/>
      <c r="C227" s="4"/>
      <c r="D227" s="48"/>
      <c r="M227" s="163"/>
      <c r="N227" s="163"/>
      <c r="O227" s="163"/>
      <c r="P227" s="164"/>
      <c r="Q227" s="164"/>
      <c r="R227" s="164"/>
      <c r="S227" s="163"/>
    </row>
    <row r="228" spans="1:19">
      <c r="A228" s="3"/>
      <c r="B228" s="4"/>
      <c r="C228" s="4"/>
      <c r="D228" s="48"/>
      <c r="M228" s="163"/>
      <c r="N228" s="163"/>
      <c r="O228" s="163"/>
      <c r="P228" s="164"/>
      <c r="Q228" s="164"/>
      <c r="R228" s="164"/>
      <c r="S228" s="163"/>
    </row>
    <row r="229" spans="1:19">
      <c r="A229" s="3"/>
      <c r="B229" s="4"/>
      <c r="C229" s="4"/>
      <c r="D229" s="48"/>
      <c r="M229" s="163"/>
      <c r="N229" s="163"/>
      <c r="O229" s="163"/>
      <c r="P229" s="164"/>
      <c r="Q229" s="164"/>
      <c r="R229" s="164"/>
      <c r="S229" s="163"/>
    </row>
    <row r="230" spans="1:19">
      <c r="A230" s="3"/>
      <c r="B230" s="4"/>
      <c r="C230" s="4"/>
      <c r="D230" s="48"/>
      <c r="M230" s="163"/>
      <c r="N230" s="163"/>
      <c r="O230" s="163"/>
      <c r="P230" s="164"/>
      <c r="Q230" s="164"/>
      <c r="R230" s="164"/>
      <c r="S230" s="163"/>
    </row>
    <row r="231" spans="1:19">
      <c r="A231" s="3"/>
      <c r="B231" s="4"/>
      <c r="C231" s="4"/>
      <c r="D231" s="48"/>
      <c r="M231" s="163"/>
      <c r="N231" s="163"/>
      <c r="O231" s="163"/>
      <c r="P231" s="164"/>
      <c r="Q231" s="164"/>
      <c r="R231" s="164"/>
      <c r="S231" s="163"/>
    </row>
    <row r="232" spans="1:19">
      <c r="A232" s="3"/>
      <c r="B232" s="4"/>
      <c r="C232" s="4"/>
      <c r="D232" s="48"/>
      <c r="M232" s="163"/>
      <c r="N232" s="163"/>
      <c r="O232" s="163"/>
      <c r="P232" s="164"/>
      <c r="Q232" s="164"/>
      <c r="R232" s="164"/>
      <c r="S232" s="163"/>
    </row>
    <row r="233" spans="1:19">
      <c r="A233" s="3"/>
      <c r="B233" s="4"/>
      <c r="C233" s="4"/>
      <c r="D233" s="48"/>
      <c r="M233" s="163"/>
      <c r="N233" s="163"/>
      <c r="O233" s="163"/>
      <c r="P233" s="164"/>
      <c r="Q233" s="164"/>
      <c r="R233" s="164"/>
      <c r="S233" s="163"/>
    </row>
    <row r="234" spans="1:19">
      <c r="A234" s="3"/>
      <c r="B234" s="4"/>
      <c r="C234" s="4"/>
      <c r="D234" s="48"/>
      <c r="M234" s="163"/>
      <c r="N234" s="163"/>
      <c r="O234" s="163"/>
      <c r="P234" s="164"/>
      <c r="Q234" s="164"/>
      <c r="R234" s="164"/>
      <c r="S234" s="163"/>
    </row>
    <row r="235" spans="1:19">
      <c r="A235" s="3"/>
      <c r="B235" s="4"/>
      <c r="C235" s="4"/>
      <c r="D235" s="48"/>
      <c r="M235" s="163"/>
      <c r="N235" s="163"/>
      <c r="O235" s="163"/>
      <c r="P235" s="164"/>
      <c r="Q235" s="164"/>
      <c r="R235" s="164"/>
      <c r="S235" s="163"/>
    </row>
    <row r="236" spans="1:19">
      <c r="A236" s="3"/>
      <c r="B236" s="4"/>
      <c r="C236" s="4"/>
      <c r="D236" s="48"/>
      <c r="M236" s="163"/>
      <c r="N236" s="163"/>
      <c r="O236" s="163"/>
      <c r="P236" s="164"/>
      <c r="Q236" s="164"/>
      <c r="R236" s="164"/>
      <c r="S236" s="163"/>
    </row>
    <row r="237" spans="1:19">
      <c r="A237" s="3"/>
      <c r="B237" s="4"/>
      <c r="C237" s="4"/>
      <c r="D237" s="48"/>
      <c r="M237" s="163"/>
      <c r="N237" s="163"/>
      <c r="O237" s="163"/>
      <c r="P237" s="164"/>
      <c r="Q237" s="164"/>
      <c r="R237" s="164"/>
      <c r="S237" s="163"/>
    </row>
    <row r="238" spans="1:19">
      <c r="A238" s="3"/>
      <c r="B238" s="4"/>
      <c r="C238" s="4"/>
      <c r="D238" s="48"/>
      <c r="M238" s="163"/>
      <c r="N238" s="163"/>
      <c r="O238" s="163"/>
      <c r="P238" s="164"/>
      <c r="Q238" s="164"/>
      <c r="R238" s="164"/>
      <c r="S238" s="163"/>
    </row>
    <row r="239" spans="1:19">
      <c r="A239" s="3"/>
      <c r="B239" s="4"/>
      <c r="C239" s="4"/>
      <c r="D239" s="48"/>
      <c r="M239" s="163"/>
      <c r="N239" s="163"/>
      <c r="O239" s="163"/>
      <c r="P239" s="164"/>
      <c r="Q239" s="164"/>
      <c r="R239" s="164"/>
      <c r="S239" s="163"/>
    </row>
    <row r="240" spans="1:19">
      <c r="A240" s="3"/>
      <c r="B240" s="4"/>
      <c r="C240" s="4"/>
      <c r="D240" s="48"/>
      <c r="M240" s="163"/>
      <c r="N240" s="163"/>
      <c r="O240" s="163"/>
      <c r="P240" s="164"/>
      <c r="Q240" s="164"/>
      <c r="R240" s="164"/>
      <c r="S240" s="163"/>
    </row>
    <row r="241" spans="1:19">
      <c r="A241" s="3"/>
      <c r="B241" s="4"/>
      <c r="C241" s="4"/>
      <c r="D241" s="48"/>
      <c r="M241" s="163"/>
      <c r="N241" s="163"/>
      <c r="O241" s="163"/>
      <c r="P241" s="164"/>
      <c r="Q241" s="164"/>
      <c r="R241" s="164"/>
      <c r="S241" s="163"/>
    </row>
    <row r="242" spans="1:19">
      <c r="A242" s="3"/>
      <c r="B242" s="4"/>
      <c r="C242" s="4"/>
      <c r="D242" s="48"/>
      <c r="M242" s="163"/>
      <c r="N242" s="163"/>
      <c r="O242" s="163"/>
      <c r="P242" s="164"/>
      <c r="Q242" s="164"/>
      <c r="R242" s="164"/>
      <c r="S242" s="163"/>
    </row>
    <row r="243" spans="1:19">
      <c r="A243" s="3"/>
      <c r="B243" s="4"/>
      <c r="C243" s="4"/>
      <c r="D243" s="48"/>
      <c r="M243" s="163"/>
      <c r="N243" s="163"/>
      <c r="O243" s="163"/>
      <c r="P243" s="164"/>
      <c r="Q243" s="164"/>
      <c r="R243" s="164"/>
      <c r="S243" s="163"/>
    </row>
    <row r="244" spans="1:19">
      <c r="A244" s="3"/>
      <c r="B244" s="4"/>
      <c r="C244" s="4"/>
      <c r="D244" s="48"/>
      <c r="M244" s="163"/>
      <c r="N244" s="163"/>
      <c r="O244" s="163"/>
      <c r="P244" s="164"/>
      <c r="Q244" s="164"/>
      <c r="R244" s="164"/>
      <c r="S244" s="163"/>
    </row>
    <row r="245" spans="1:19">
      <c r="A245" s="3"/>
      <c r="B245" s="4"/>
      <c r="C245" s="4"/>
      <c r="D245" s="48"/>
      <c r="M245" s="163"/>
      <c r="N245" s="163"/>
      <c r="O245" s="163"/>
      <c r="P245" s="164"/>
      <c r="Q245" s="164"/>
      <c r="R245" s="164"/>
      <c r="S245" s="163"/>
    </row>
    <row r="246" spans="1:19">
      <c r="A246" s="3"/>
      <c r="B246" s="4"/>
      <c r="C246" s="4"/>
      <c r="D246" s="48"/>
      <c r="M246" s="163"/>
      <c r="N246" s="163"/>
      <c r="O246" s="163"/>
      <c r="P246" s="164"/>
      <c r="Q246" s="164"/>
      <c r="R246" s="164"/>
      <c r="S246" s="163"/>
    </row>
    <row r="247" spans="1:19">
      <c r="A247" s="3"/>
      <c r="B247" s="4"/>
      <c r="C247" s="4"/>
      <c r="D247" s="48"/>
      <c r="M247" s="163"/>
      <c r="N247" s="163"/>
      <c r="O247" s="163"/>
      <c r="P247" s="164"/>
      <c r="Q247" s="164"/>
      <c r="R247" s="164"/>
      <c r="S247" s="163"/>
    </row>
    <row r="248" spans="1:19">
      <c r="A248" s="3"/>
      <c r="B248" s="4"/>
      <c r="C248" s="4"/>
      <c r="D248" s="48"/>
      <c r="M248" s="163"/>
      <c r="N248" s="163"/>
      <c r="O248" s="163"/>
      <c r="P248" s="164"/>
      <c r="Q248" s="164"/>
      <c r="R248" s="164"/>
      <c r="S248" s="163"/>
    </row>
    <row r="249" spans="1:19">
      <c r="A249" s="3"/>
      <c r="B249" s="4"/>
      <c r="C249" s="4"/>
      <c r="D249" s="48"/>
      <c r="M249" s="163"/>
      <c r="N249" s="163"/>
      <c r="O249" s="163"/>
      <c r="P249" s="164"/>
      <c r="Q249" s="164"/>
      <c r="R249" s="164"/>
      <c r="S249" s="163"/>
    </row>
    <row r="250" spans="1:19">
      <c r="A250" s="3"/>
      <c r="B250" s="4"/>
      <c r="C250" s="4"/>
      <c r="D250" s="48"/>
      <c r="M250" s="163"/>
      <c r="N250" s="163"/>
      <c r="O250" s="163"/>
      <c r="P250" s="164"/>
      <c r="Q250" s="164"/>
      <c r="R250" s="164"/>
      <c r="S250" s="163"/>
    </row>
    <row r="251" spans="1:19">
      <c r="A251" s="3"/>
      <c r="B251" s="4"/>
      <c r="C251" s="4"/>
      <c r="D251" s="48"/>
      <c r="M251" s="163"/>
      <c r="N251" s="163"/>
      <c r="O251" s="163"/>
      <c r="P251" s="164"/>
      <c r="Q251" s="164"/>
      <c r="R251" s="164"/>
      <c r="S251" s="163"/>
    </row>
    <row r="252" spans="1:19">
      <c r="A252" s="3"/>
      <c r="B252" s="4"/>
      <c r="C252" s="4"/>
      <c r="D252" s="48"/>
      <c r="M252" s="163"/>
      <c r="N252" s="163"/>
      <c r="O252" s="163"/>
      <c r="P252" s="164"/>
      <c r="Q252" s="164"/>
      <c r="R252" s="164"/>
      <c r="S252" s="163"/>
    </row>
    <row r="253" spans="1:19">
      <c r="A253" s="3"/>
      <c r="B253" s="4"/>
      <c r="C253" s="4"/>
      <c r="D253" s="48"/>
      <c r="M253" s="163"/>
      <c r="N253" s="163"/>
      <c r="O253" s="163"/>
      <c r="P253" s="164"/>
      <c r="Q253" s="164"/>
      <c r="R253" s="164"/>
      <c r="S253" s="163"/>
    </row>
    <row r="254" spans="1:19">
      <c r="A254" s="3"/>
      <c r="B254" s="4"/>
      <c r="C254" s="4"/>
      <c r="D254" s="48"/>
      <c r="M254" s="163"/>
      <c r="N254" s="163"/>
      <c r="O254" s="163"/>
      <c r="P254" s="164"/>
      <c r="Q254" s="164"/>
      <c r="R254" s="164"/>
      <c r="S254" s="163"/>
    </row>
    <row r="255" spans="1:19">
      <c r="A255" s="3"/>
      <c r="B255" s="4"/>
      <c r="C255" s="4"/>
      <c r="D255" s="48"/>
      <c r="M255" s="163"/>
      <c r="N255" s="163"/>
      <c r="O255" s="163"/>
      <c r="P255" s="164"/>
      <c r="Q255" s="164"/>
      <c r="R255" s="164"/>
      <c r="S255" s="163"/>
    </row>
    <row r="256" spans="1:19">
      <c r="A256" s="3"/>
      <c r="B256" s="4"/>
      <c r="C256" s="4"/>
      <c r="D256" s="48"/>
      <c r="M256" s="163"/>
      <c r="N256" s="163"/>
      <c r="O256" s="163"/>
      <c r="P256" s="164"/>
      <c r="Q256" s="164"/>
      <c r="R256" s="164"/>
      <c r="S256" s="163"/>
    </row>
    <row r="257" spans="1:19">
      <c r="A257" s="3"/>
      <c r="B257" s="4"/>
      <c r="C257" s="4"/>
      <c r="D257" s="48"/>
      <c r="M257" s="163"/>
      <c r="N257" s="163"/>
      <c r="O257" s="163"/>
      <c r="P257" s="164"/>
      <c r="Q257" s="164"/>
      <c r="R257" s="164"/>
      <c r="S257" s="163"/>
    </row>
    <row r="258" spans="1:19">
      <c r="A258" s="3"/>
      <c r="B258" s="4"/>
      <c r="C258" s="4"/>
      <c r="D258" s="48"/>
      <c r="M258" s="163"/>
      <c r="N258" s="163"/>
      <c r="O258" s="163"/>
      <c r="P258" s="164"/>
      <c r="Q258" s="164"/>
      <c r="R258" s="164"/>
      <c r="S258" s="163"/>
    </row>
    <row r="259" spans="1:19">
      <c r="A259" s="3"/>
      <c r="B259" s="4"/>
      <c r="C259" s="4"/>
      <c r="D259" s="48"/>
      <c r="M259" s="163"/>
      <c r="N259" s="163"/>
      <c r="O259" s="163"/>
      <c r="P259" s="164"/>
      <c r="Q259" s="164"/>
      <c r="R259" s="164"/>
      <c r="S259" s="163"/>
    </row>
    <row r="260" spans="1:19">
      <c r="A260" s="3"/>
      <c r="B260" s="4"/>
      <c r="C260" s="4"/>
      <c r="D260" s="48"/>
      <c r="M260" s="163"/>
      <c r="N260" s="163"/>
      <c r="O260" s="163"/>
      <c r="P260" s="164"/>
      <c r="Q260" s="164"/>
      <c r="R260" s="164"/>
      <c r="S260" s="163"/>
    </row>
    <row r="261" spans="1:19">
      <c r="A261" s="3"/>
      <c r="B261" s="4"/>
      <c r="C261" s="4"/>
      <c r="D261" s="48"/>
      <c r="M261" s="163"/>
      <c r="N261" s="163"/>
      <c r="O261" s="163"/>
      <c r="P261" s="164"/>
      <c r="Q261" s="164"/>
      <c r="R261" s="164"/>
      <c r="S261" s="163"/>
    </row>
    <row r="262" spans="1:19">
      <c r="A262" s="3"/>
      <c r="B262" s="4"/>
      <c r="C262" s="4"/>
      <c r="D262" s="48"/>
      <c r="M262" s="163"/>
      <c r="N262" s="163"/>
      <c r="O262" s="163"/>
      <c r="P262" s="164"/>
      <c r="Q262" s="164"/>
      <c r="R262" s="164"/>
      <c r="S262" s="163"/>
    </row>
    <row r="263" spans="1:19">
      <c r="A263" s="3"/>
      <c r="B263" s="4"/>
      <c r="C263" s="4"/>
      <c r="D263" s="48"/>
      <c r="M263" s="163"/>
      <c r="N263" s="163"/>
      <c r="O263" s="163"/>
      <c r="P263" s="164"/>
      <c r="Q263" s="164"/>
      <c r="R263" s="164"/>
      <c r="S263" s="163"/>
    </row>
    <row r="264" spans="1:19">
      <c r="A264" s="3"/>
      <c r="B264" s="4"/>
      <c r="C264" s="4"/>
      <c r="D264" s="48"/>
      <c r="M264" s="163"/>
      <c r="N264" s="163"/>
      <c r="O264" s="163"/>
      <c r="P264" s="164"/>
      <c r="Q264" s="164"/>
      <c r="R264" s="164"/>
      <c r="S264" s="163"/>
    </row>
    <row r="265" spans="1:19">
      <c r="A265" s="3"/>
      <c r="B265" s="4"/>
      <c r="C265" s="4"/>
      <c r="D265" s="48"/>
      <c r="M265" s="163"/>
      <c r="N265" s="163"/>
      <c r="O265" s="163"/>
      <c r="P265" s="164"/>
      <c r="Q265" s="164"/>
      <c r="R265" s="164"/>
      <c r="S265" s="163"/>
    </row>
    <row r="266" spans="1:19">
      <c r="A266" s="3"/>
      <c r="B266" s="4"/>
      <c r="C266" s="4"/>
      <c r="D266" s="48"/>
      <c r="M266" s="163"/>
      <c r="N266" s="163"/>
      <c r="O266" s="163"/>
      <c r="P266" s="164"/>
      <c r="Q266" s="164"/>
      <c r="R266" s="164"/>
      <c r="S266" s="163"/>
    </row>
    <row r="267" spans="1:19">
      <c r="A267" s="3"/>
      <c r="B267" s="4"/>
      <c r="C267" s="4"/>
      <c r="D267" s="48"/>
      <c r="M267" s="163"/>
      <c r="N267" s="163"/>
      <c r="O267" s="163"/>
      <c r="P267" s="164"/>
      <c r="Q267" s="164"/>
      <c r="R267" s="164"/>
      <c r="S267" s="163"/>
    </row>
    <row r="268" spans="1:19">
      <c r="A268" s="3"/>
      <c r="B268" s="4"/>
      <c r="C268" s="4"/>
      <c r="D268" s="48"/>
      <c r="M268" s="163"/>
      <c r="N268" s="163"/>
      <c r="O268" s="163"/>
      <c r="P268" s="164"/>
      <c r="Q268" s="164"/>
      <c r="R268" s="164"/>
      <c r="S268" s="163"/>
    </row>
    <row r="269" spans="1:19">
      <c r="A269" s="3"/>
      <c r="B269" s="4"/>
      <c r="C269" s="4"/>
      <c r="D269" s="48"/>
      <c r="M269" s="163"/>
      <c r="N269" s="163"/>
      <c r="O269" s="163"/>
      <c r="P269" s="164"/>
      <c r="Q269" s="164"/>
      <c r="R269" s="164"/>
      <c r="S269" s="163"/>
    </row>
    <row r="270" spans="1:19">
      <c r="A270" s="3"/>
      <c r="B270" s="4"/>
      <c r="C270" s="4"/>
      <c r="D270" s="48"/>
      <c r="M270" s="163"/>
      <c r="N270" s="163"/>
      <c r="O270" s="163"/>
      <c r="P270" s="164"/>
      <c r="Q270" s="164"/>
      <c r="R270" s="164"/>
      <c r="S270" s="163"/>
    </row>
    <row r="271" spans="1:19">
      <c r="A271" s="3"/>
      <c r="B271" s="4"/>
      <c r="C271" s="4"/>
      <c r="D271" s="48"/>
      <c r="M271" s="163"/>
      <c r="N271" s="163"/>
      <c r="O271" s="163"/>
      <c r="P271" s="164"/>
      <c r="Q271" s="164"/>
      <c r="R271" s="164"/>
      <c r="S271" s="163"/>
    </row>
    <row r="272" spans="1:19">
      <c r="A272" s="3"/>
      <c r="B272" s="4"/>
      <c r="C272" s="4"/>
      <c r="D272" s="48"/>
      <c r="M272" s="163"/>
      <c r="N272" s="163"/>
      <c r="O272" s="163"/>
      <c r="P272" s="164"/>
      <c r="Q272" s="164"/>
      <c r="R272" s="164"/>
      <c r="S272" s="163"/>
    </row>
    <row r="273" spans="1:19">
      <c r="A273" s="3"/>
      <c r="B273" s="4"/>
      <c r="C273" s="4"/>
      <c r="D273" s="48"/>
      <c r="M273" s="163"/>
      <c r="N273" s="163"/>
      <c r="O273" s="163"/>
      <c r="P273" s="164"/>
      <c r="Q273" s="164"/>
      <c r="R273" s="164"/>
      <c r="S273" s="163"/>
    </row>
    <row r="274" spans="1:19">
      <c r="A274" s="3"/>
      <c r="B274" s="4"/>
      <c r="C274" s="4"/>
      <c r="D274" s="48"/>
      <c r="M274" s="163"/>
      <c r="N274" s="163"/>
      <c r="O274" s="163"/>
      <c r="P274" s="164"/>
      <c r="Q274" s="164"/>
      <c r="R274" s="164"/>
      <c r="S274" s="163"/>
    </row>
    <row r="275" spans="1:19">
      <c r="A275" s="3"/>
      <c r="B275" s="4"/>
      <c r="C275" s="4"/>
      <c r="D275" s="48"/>
      <c r="M275" s="163"/>
      <c r="N275" s="163"/>
      <c r="O275" s="163"/>
      <c r="P275" s="164"/>
      <c r="Q275" s="164"/>
      <c r="R275" s="164"/>
      <c r="S275" s="163"/>
    </row>
    <row r="276" spans="1:19">
      <c r="A276" s="3"/>
      <c r="B276" s="4"/>
      <c r="C276" s="4"/>
      <c r="D276" s="48"/>
      <c r="M276" s="163"/>
      <c r="N276" s="163"/>
      <c r="O276" s="163"/>
      <c r="P276" s="164"/>
      <c r="Q276" s="164"/>
      <c r="R276" s="164"/>
      <c r="S276" s="163"/>
    </row>
    <row r="277" spans="1:19">
      <c r="A277" s="3"/>
      <c r="B277" s="4"/>
      <c r="C277" s="4"/>
      <c r="D277" s="48"/>
      <c r="M277" s="163"/>
      <c r="N277" s="163"/>
      <c r="O277" s="163"/>
      <c r="P277" s="164"/>
      <c r="Q277" s="164"/>
      <c r="R277" s="164"/>
      <c r="S277" s="163"/>
    </row>
    <row r="278" spans="1:19">
      <c r="A278" s="3"/>
      <c r="B278" s="4"/>
      <c r="C278" s="4"/>
      <c r="D278" s="48"/>
      <c r="M278" s="163"/>
      <c r="N278" s="163"/>
      <c r="O278" s="163"/>
      <c r="P278" s="164"/>
      <c r="Q278" s="164"/>
      <c r="R278" s="164"/>
      <c r="S278" s="163"/>
    </row>
    <row r="279" spans="1:19">
      <c r="A279" s="3"/>
      <c r="B279" s="4"/>
      <c r="C279" s="4"/>
      <c r="D279" s="48"/>
      <c r="M279" s="163"/>
      <c r="N279" s="163"/>
      <c r="O279" s="163"/>
      <c r="P279" s="164"/>
      <c r="Q279" s="164"/>
      <c r="R279" s="164"/>
      <c r="S279" s="163"/>
    </row>
    <row r="280" spans="1:19">
      <c r="A280" s="3"/>
      <c r="B280" s="4"/>
      <c r="C280" s="4"/>
      <c r="D280" s="48"/>
      <c r="M280" s="163"/>
      <c r="N280" s="163"/>
      <c r="O280" s="163"/>
      <c r="P280" s="164"/>
      <c r="Q280" s="164"/>
      <c r="R280" s="164"/>
      <c r="S280" s="163"/>
    </row>
    <row r="281" spans="1:19">
      <c r="A281" s="3"/>
      <c r="B281" s="4"/>
      <c r="C281" s="4"/>
      <c r="D281" s="48"/>
      <c r="M281" s="163"/>
      <c r="N281" s="163"/>
      <c r="O281" s="163"/>
      <c r="P281" s="164"/>
      <c r="Q281" s="164"/>
      <c r="R281" s="164"/>
      <c r="S281" s="163"/>
    </row>
    <row r="282" spans="1:19">
      <c r="A282" s="3"/>
      <c r="B282" s="4"/>
      <c r="C282" s="4"/>
      <c r="D282" s="48"/>
      <c r="M282" s="163"/>
      <c r="N282" s="163"/>
      <c r="O282" s="163"/>
      <c r="P282" s="164"/>
      <c r="Q282" s="164"/>
      <c r="R282" s="164"/>
      <c r="S282" s="163"/>
    </row>
    <row r="283" spans="1:19">
      <c r="A283" s="3"/>
      <c r="B283" s="4"/>
      <c r="C283" s="4"/>
      <c r="D283" s="48"/>
      <c r="M283" s="163"/>
      <c r="N283" s="163"/>
      <c r="O283" s="163"/>
      <c r="P283" s="164"/>
      <c r="Q283" s="164"/>
      <c r="R283" s="164"/>
      <c r="S283" s="163"/>
    </row>
    <row r="284" spans="1:19">
      <c r="A284" s="3"/>
      <c r="B284" s="4"/>
      <c r="C284" s="4"/>
      <c r="D284" s="48"/>
      <c r="M284" s="163"/>
      <c r="N284" s="163"/>
      <c r="O284" s="163"/>
      <c r="P284" s="164"/>
      <c r="Q284" s="164"/>
      <c r="R284" s="164"/>
      <c r="S284" s="163"/>
    </row>
    <row r="285" spans="1:19">
      <c r="A285" s="3"/>
      <c r="B285" s="4"/>
      <c r="C285" s="4"/>
      <c r="D285" s="48"/>
      <c r="M285" s="163"/>
      <c r="N285" s="163"/>
      <c r="O285" s="163"/>
      <c r="P285" s="164"/>
      <c r="Q285" s="164"/>
      <c r="R285" s="164"/>
      <c r="S285" s="163"/>
    </row>
    <row r="286" spans="1:19">
      <c r="A286" s="3"/>
      <c r="B286" s="4"/>
      <c r="C286" s="4"/>
      <c r="D286" s="48"/>
      <c r="M286" s="163"/>
      <c r="N286" s="163"/>
      <c r="O286" s="163"/>
      <c r="P286" s="164"/>
      <c r="Q286" s="164"/>
      <c r="R286" s="164"/>
      <c r="S286" s="163"/>
    </row>
    <row r="287" spans="1:19">
      <c r="A287" s="3"/>
      <c r="B287" s="4"/>
      <c r="C287" s="4"/>
      <c r="D287" s="48"/>
      <c r="M287" s="163"/>
      <c r="N287" s="163"/>
      <c r="O287" s="163"/>
      <c r="P287" s="164"/>
      <c r="Q287" s="164"/>
      <c r="R287" s="164"/>
      <c r="S287" s="163"/>
    </row>
    <row r="288" spans="1:19">
      <c r="A288" s="3"/>
      <c r="B288" s="4"/>
      <c r="C288" s="4"/>
      <c r="D288" s="48"/>
      <c r="M288" s="163"/>
      <c r="N288" s="163"/>
      <c r="O288" s="163"/>
      <c r="P288" s="164"/>
      <c r="Q288" s="164"/>
      <c r="R288" s="164"/>
      <c r="S288" s="163"/>
    </row>
    <row r="289" spans="1:19">
      <c r="A289" s="3"/>
      <c r="B289" s="4"/>
      <c r="C289" s="4"/>
      <c r="D289" s="48"/>
      <c r="M289" s="163"/>
      <c r="N289" s="163"/>
      <c r="O289" s="163"/>
      <c r="P289" s="164"/>
      <c r="Q289" s="164"/>
      <c r="R289" s="164"/>
      <c r="S289" s="163"/>
    </row>
    <row r="290" spans="1:19">
      <c r="A290" s="3"/>
      <c r="B290" s="4"/>
      <c r="C290" s="4"/>
      <c r="D290" s="48"/>
      <c r="M290" s="163"/>
      <c r="N290" s="163"/>
      <c r="O290" s="163"/>
      <c r="P290" s="164"/>
      <c r="Q290" s="164"/>
      <c r="R290" s="164"/>
      <c r="S290" s="163"/>
    </row>
    <row r="291" spans="1:19">
      <c r="A291" s="3"/>
      <c r="B291" s="4"/>
      <c r="C291" s="4"/>
      <c r="D291" s="48"/>
      <c r="M291" s="163"/>
      <c r="N291" s="163"/>
      <c r="O291" s="163"/>
      <c r="P291" s="164"/>
      <c r="Q291" s="164"/>
      <c r="R291" s="164"/>
      <c r="S291" s="163"/>
    </row>
    <row r="292" spans="1:19">
      <c r="A292" s="3"/>
      <c r="B292" s="4"/>
      <c r="C292" s="4"/>
      <c r="D292" s="48"/>
      <c r="M292" s="163"/>
      <c r="N292" s="163"/>
      <c r="O292" s="163"/>
      <c r="P292" s="164"/>
      <c r="Q292" s="164"/>
      <c r="R292" s="164"/>
      <c r="S292" s="163"/>
    </row>
    <row r="293" spans="1:19">
      <c r="A293" s="3"/>
      <c r="B293" s="4"/>
      <c r="C293" s="4"/>
      <c r="D293" s="48"/>
      <c r="M293" s="163"/>
      <c r="N293" s="163"/>
      <c r="O293" s="163"/>
      <c r="P293" s="164"/>
      <c r="Q293" s="164"/>
      <c r="R293" s="164"/>
      <c r="S293" s="163"/>
    </row>
    <row r="294" spans="1:19">
      <c r="A294" s="3"/>
      <c r="B294" s="4"/>
      <c r="C294" s="4"/>
      <c r="D294" s="48"/>
      <c r="M294" s="163"/>
      <c r="N294" s="163"/>
      <c r="O294" s="163"/>
      <c r="P294" s="164"/>
      <c r="Q294" s="164"/>
      <c r="R294" s="164"/>
      <c r="S294" s="163"/>
    </row>
    <row r="295" spans="1:19">
      <c r="A295" s="3"/>
      <c r="B295" s="4"/>
      <c r="C295" s="4"/>
      <c r="D295" s="48"/>
      <c r="M295" s="163"/>
      <c r="N295" s="163"/>
      <c r="O295" s="163"/>
      <c r="P295" s="164"/>
      <c r="Q295" s="164"/>
      <c r="R295" s="164"/>
      <c r="S295" s="163"/>
    </row>
    <row r="296" spans="1:19">
      <c r="A296" s="3"/>
      <c r="B296" s="4"/>
      <c r="C296" s="4"/>
      <c r="D296" s="48"/>
      <c r="M296" s="163"/>
      <c r="N296" s="163"/>
      <c r="O296" s="163"/>
      <c r="P296" s="164"/>
      <c r="Q296" s="164"/>
      <c r="R296" s="164"/>
      <c r="S296" s="163"/>
    </row>
    <row r="297" spans="1:19">
      <c r="A297" s="3"/>
      <c r="B297" s="4"/>
      <c r="C297" s="4"/>
      <c r="D297" s="48"/>
      <c r="M297" s="163"/>
      <c r="N297" s="163"/>
      <c r="O297" s="163"/>
      <c r="P297" s="164"/>
      <c r="Q297" s="164"/>
      <c r="R297" s="164"/>
      <c r="S297" s="163"/>
    </row>
    <row r="298" spans="1:19">
      <c r="A298" s="3"/>
      <c r="B298" s="4"/>
      <c r="C298" s="4"/>
      <c r="D298" s="48"/>
      <c r="M298" s="163"/>
      <c r="N298" s="163"/>
      <c r="O298" s="163"/>
      <c r="P298" s="164"/>
      <c r="Q298" s="164"/>
      <c r="R298" s="164"/>
      <c r="S298" s="163"/>
    </row>
    <row r="299" spans="1:19">
      <c r="A299" s="3"/>
      <c r="B299" s="4"/>
      <c r="C299" s="4"/>
      <c r="D299" s="48"/>
      <c r="M299" s="163"/>
      <c r="N299" s="163"/>
      <c r="O299" s="163"/>
      <c r="P299" s="164"/>
      <c r="Q299" s="164"/>
      <c r="R299" s="164"/>
      <c r="S299" s="163"/>
    </row>
    <row r="300" spans="1:19">
      <c r="A300" s="3"/>
      <c r="B300" s="4"/>
      <c r="C300" s="4"/>
      <c r="D300" s="48"/>
      <c r="M300" s="163"/>
      <c r="N300" s="163"/>
      <c r="O300" s="163"/>
      <c r="P300" s="164"/>
      <c r="Q300" s="164"/>
      <c r="R300" s="164"/>
      <c r="S300" s="163"/>
    </row>
    <row r="301" spans="1:19">
      <c r="A301" s="3"/>
      <c r="B301" s="4"/>
      <c r="C301" s="4"/>
      <c r="D301" s="48"/>
      <c r="M301" s="163"/>
      <c r="N301" s="163"/>
      <c r="O301" s="163"/>
      <c r="P301" s="164"/>
      <c r="Q301" s="164"/>
      <c r="R301" s="164"/>
      <c r="S301" s="163"/>
    </row>
    <row r="302" spans="1:19">
      <c r="A302" s="3"/>
      <c r="B302" s="4"/>
      <c r="C302" s="4"/>
      <c r="D302" s="48"/>
      <c r="M302" s="163"/>
      <c r="N302" s="163"/>
      <c r="O302" s="163"/>
      <c r="P302" s="164"/>
      <c r="Q302" s="164"/>
      <c r="R302" s="164"/>
      <c r="S302" s="163"/>
    </row>
    <row r="303" spans="1:19">
      <c r="A303" s="3"/>
      <c r="B303" s="4"/>
      <c r="C303" s="4"/>
      <c r="D303" s="48"/>
      <c r="M303" s="163"/>
      <c r="N303" s="163"/>
      <c r="O303" s="163"/>
      <c r="P303" s="164"/>
      <c r="Q303" s="164"/>
      <c r="R303" s="164"/>
      <c r="S303" s="163"/>
    </row>
    <row r="304" spans="1:19">
      <c r="A304" s="3"/>
      <c r="B304" s="4"/>
      <c r="C304" s="4"/>
      <c r="D304" s="48"/>
      <c r="M304" s="163"/>
      <c r="N304" s="163"/>
      <c r="O304" s="163"/>
      <c r="P304" s="164"/>
      <c r="Q304" s="164"/>
      <c r="R304" s="164"/>
      <c r="S304" s="163"/>
    </row>
    <row r="305" spans="1:19">
      <c r="A305" s="3"/>
      <c r="B305" s="4"/>
      <c r="C305" s="4"/>
      <c r="D305" s="48"/>
      <c r="M305" s="163"/>
      <c r="N305" s="163"/>
      <c r="O305" s="163"/>
      <c r="P305" s="164"/>
      <c r="Q305" s="164"/>
      <c r="R305" s="164"/>
      <c r="S305" s="163"/>
    </row>
    <row r="306" spans="1:19">
      <c r="A306" s="3"/>
      <c r="B306" s="4"/>
      <c r="C306" s="4"/>
      <c r="D306" s="48"/>
      <c r="M306" s="163"/>
      <c r="N306" s="163"/>
      <c r="O306" s="163"/>
      <c r="P306" s="164"/>
      <c r="Q306" s="164"/>
      <c r="R306" s="164"/>
      <c r="S306" s="163"/>
    </row>
    <row r="307" spans="1:19">
      <c r="A307" s="3"/>
      <c r="B307" s="4"/>
      <c r="C307" s="4"/>
      <c r="D307" s="48"/>
      <c r="M307" s="163"/>
      <c r="N307" s="163"/>
      <c r="O307" s="163"/>
      <c r="P307" s="164"/>
      <c r="Q307" s="164"/>
      <c r="R307" s="164"/>
      <c r="S307" s="163"/>
    </row>
    <row r="308" spans="1:19">
      <c r="A308" s="3"/>
      <c r="B308" s="4"/>
      <c r="C308" s="4"/>
      <c r="D308" s="48"/>
      <c r="M308" s="163"/>
      <c r="N308" s="163"/>
      <c r="O308" s="163"/>
      <c r="P308" s="164"/>
      <c r="Q308" s="164"/>
      <c r="R308" s="164"/>
      <c r="S308" s="163"/>
    </row>
    <row r="309" spans="1:19">
      <c r="A309" s="3"/>
      <c r="B309" s="4"/>
      <c r="C309" s="4"/>
      <c r="D309" s="48"/>
      <c r="M309" s="163"/>
      <c r="N309" s="163"/>
      <c r="O309" s="163"/>
      <c r="P309" s="164"/>
      <c r="Q309" s="164"/>
      <c r="R309" s="164"/>
      <c r="S309" s="163"/>
    </row>
    <row r="310" spans="1:19">
      <c r="A310" s="3"/>
      <c r="B310" s="4"/>
      <c r="C310" s="4"/>
      <c r="D310" s="48"/>
      <c r="M310" s="163"/>
      <c r="N310" s="163"/>
      <c r="O310" s="163"/>
      <c r="P310" s="164"/>
      <c r="Q310" s="164"/>
      <c r="R310" s="164"/>
      <c r="S310" s="163"/>
    </row>
    <row r="311" spans="1:19">
      <c r="A311" s="3"/>
      <c r="B311" s="4"/>
      <c r="C311" s="4"/>
      <c r="D311" s="48"/>
      <c r="M311" s="163"/>
      <c r="N311" s="163"/>
      <c r="O311" s="163"/>
      <c r="P311" s="164"/>
      <c r="Q311" s="164"/>
      <c r="R311" s="164"/>
      <c r="S311" s="163"/>
    </row>
    <row r="312" spans="1:19">
      <c r="A312" s="3"/>
      <c r="B312" s="4"/>
      <c r="C312" s="4"/>
      <c r="D312" s="48"/>
      <c r="M312" s="163"/>
      <c r="N312" s="163"/>
      <c r="O312" s="163"/>
      <c r="P312" s="164"/>
      <c r="Q312" s="164"/>
      <c r="R312" s="164"/>
      <c r="S312" s="163"/>
    </row>
    <row r="313" spans="1:19">
      <c r="A313" s="3"/>
      <c r="B313" s="4"/>
      <c r="C313" s="4"/>
      <c r="D313" s="48"/>
      <c r="M313" s="163"/>
      <c r="N313" s="163"/>
      <c r="O313" s="163"/>
      <c r="P313" s="164"/>
      <c r="Q313" s="164"/>
      <c r="R313" s="164"/>
      <c r="S313" s="163"/>
    </row>
    <row r="314" spans="1:19">
      <c r="A314" s="3"/>
      <c r="B314" s="4"/>
      <c r="C314" s="4"/>
      <c r="D314" s="48"/>
      <c r="M314" s="163"/>
      <c r="N314" s="163"/>
      <c r="O314" s="163"/>
      <c r="P314" s="164"/>
      <c r="Q314" s="164"/>
      <c r="R314" s="164"/>
      <c r="S314" s="163"/>
    </row>
    <row r="315" spans="1:19">
      <c r="A315" s="3"/>
      <c r="B315" s="4"/>
      <c r="C315" s="4"/>
      <c r="D315" s="48"/>
      <c r="M315" s="163"/>
      <c r="N315" s="163"/>
      <c r="O315" s="163"/>
      <c r="P315" s="164"/>
      <c r="Q315" s="164"/>
      <c r="R315" s="164"/>
      <c r="S315" s="163"/>
    </row>
    <row r="316" spans="1:19">
      <c r="A316" s="3"/>
      <c r="B316" s="4"/>
      <c r="C316" s="4"/>
      <c r="D316" s="48"/>
      <c r="M316" s="163"/>
      <c r="N316" s="163"/>
      <c r="O316" s="163"/>
      <c r="P316" s="164"/>
      <c r="Q316" s="164"/>
      <c r="R316" s="164"/>
      <c r="S316" s="163"/>
    </row>
    <row r="317" spans="1:19">
      <c r="A317" s="3"/>
      <c r="B317" s="4"/>
      <c r="C317" s="4"/>
      <c r="D317" s="48"/>
      <c r="M317" s="163"/>
      <c r="N317" s="163"/>
      <c r="O317" s="163"/>
      <c r="P317" s="164"/>
      <c r="Q317" s="164"/>
      <c r="R317" s="164"/>
      <c r="S317" s="163"/>
    </row>
    <row r="318" spans="1:19">
      <c r="A318" s="3"/>
      <c r="B318" s="4"/>
      <c r="C318" s="4"/>
      <c r="D318" s="48"/>
      <c r="M318" s="163"/>
      <c r="N318" s="163"/>
      <c r="O318" s="163"/>
      <c r="P318" s="164"/>
      <c r="Q318" s="164"/>
      <c r="R318" s="164"/>
      <c r="S318" s="163"/>
    </row>
    <row r="319" spans="1:19">
      <c r="A319" s="3"/>
      <c r="B319" s="4"/>
      <c r="C319" s="4"/>
      <c r="D319" s="48"/>
      <c r="M319" s="163"/>
      <c r="N319" s="163"/>
      <c r="O319" s="163"/>
      <c r="P319" s="164"/>
      <c r="Q319" s="164"/>
      <c r="R319" s="164"/>
      <c r="S319" s="163"/>
    </row>
    <row r="320" spans="1:19">
      <c r="A320" s="3"/>
      <c r="B320" s="4"/>
      <c r="C320" s="4"/>
      <c r="D320" s="48"/>
      <c r="M320" s="163"/>
      <c r="N320" s="163"/>
      <c r="O320" s="163"/>
      <c r="P320" s="164"/>
      <c r="Q320" s="164"/>
      <c r="R320" s="164"/>
      <c r="S320" s="163"/>
    </row>
    <row r="321" spans="1:19">
      <c r="A321" s="3"/>
      <c r="B321" s="4"/>
      <c r="C321" s="4"/>
      <c r="D321" s="48"/>
      <c r="M321" s="163"/>
      <c r="N321" s="163"/>
      <c r="O321" s="163"/>
      <c r="P321" s="164"/>
      <c r="Q321" s="164"/>
      <c r="R321" s="164"/>
      <c r="S321" s="163"/>
    </row>
    <row r="322" spans="1:19">
      <c r="A322" s="3"/>
      <c r="B322" s="4"/>
      <c r="C322" s="4"/>
      <c r="D322" s="48"/>
      <c r="M322" s="163"/>
      <c r="N322" s="163"/>
      <c r="O322" s="163"/>
      <c r="P322" s="164"/>
      <c r="Q322" s="164"/>
      <c r="R322" s="164"/>
      <c r="S322" s="163"/>
    </row>
    <row r="323" spans="1:19">
      <c r="A323" s="3"/>
      <c r="B323" s="4"/>
      <c r="C323" s="4"/>
      <c r="D323" s="48"/>
      <c r="M323" s="163"/>
      <c r="N323" s="163"/>
      <c r="O323" s="163"/>
      <c r="P323" s="164"/>
      <c r="Q323" s="164"/>
      <c r="R323" s="164"/>
      <c r="S323" s="163"/>
    </row>
    <row r="324" spans="1:19">
      <c r="A324" s="3"/>
      <c r="B324" s="4"/>
      <c r="C324" s="4"/>
      <c r="D324" s="48"/>
      <c r="M324" s="163"/>
      <c r="N324" s="163"/>
      <c r="O324" s="163"/>
      <c r="P324" s="164"/>
      <c r="Q324" s="164"/>
      <c r="R324" s="164"/>
      <c r="S324" s="163"/>
    </row>
    <row r="325" spans="1:19">
      <c r="A325" s="3"/>
      <c r="B325" s="4"/>
      <c r="C325" s="4"/>
      <c r="D325" s="48"/>
      <c r="M325" s="163"/>
      <c r="N325" s="163"/>
      <c r="O325" s="163"/>
      <c r="P325" s="164"/>
      <c r="Q325" s="164"/>
      <c r="R325" s="164"/>
      <c r="S325" s="163"/>
    </row>
    <row r="326" spans="1:19">
      <c r="A326" s="3"/>
      <c r="B326" s="4"/>
      <c r="C326" s="4"/>
      <c r="D326" s="48"/>
      <c r="M326" s="163"/>
      <c r="N326" s="163"/>
      <c r="O326" s="163"/>
      <c r="P326" s="164"/>
      <c r="Q326" s="164"/>
      <c r="R326" s="164"/>
      <c r="S326" s="163"/>
    </row>
    <row r="327" spans="1:19">
      <c r="A327" s="3"/>
      <c r="B327" s="4"/>
      <c r="C327" s="4"/>
      <c r="D327" s="48"/>
      <c r="M327" s="163"/>
      <c r="N327" s="163"/>
      <c r="O327" s="163"/>
      <c r="P327" s="164"/>
      <c r="Q327" s="164"/>
      <c r="R327" s="164"/>
      <c r="S327" s="163"/>
    </row>
    <row r="328" spans="1:19">
      <c r="A328" s="3"/>
      <c r="B328" s="4"/>
      <c r="C328" s="4"/>
      <c r="D328" s="48"/>
      <c r="M328" s="163"/>
      <c r="N328" s="163"/>
      <c r="O328" s="163"/>
      <c r="P328" s="164"/>
      <c r="Q328" s="164"/>
      <c r="R328" s="164"/>
      <c r="S328" s="163"/>
    </row>
    <row r="329" spans="1:19">
      <c r="A329" s="3"/>
      <c r="B329" s="4"/>
      <c r="C329" s="4"/>
      <c r="D329" s="48"/>
      <c r="M329" s="163"/>
      <c r="N329" s="163"/>
      <c r="O329" s="163"/>
      <c r="P329" s="164"/>
      <c r="Q329" s="164"/>
      <c r="R329" s="164"/>
      <c r="S329" s="163"/>
    </row>
    <row r="330" spans="1:19">
      <c r="A330" s="3"/>
      <c r="B330" s="4"/>
      <c r="C330" s="4"/>
      <c r="D330" s="48"/>
      <c r="M330" s="163"/>
      <c r="N330" s="163"/>
      <c r="O330" s="163"/>
      <c r="P330" s="164"/>
      <c r="Q330" s="164"/>
      <c r="R330" s="164"/>
      <c r="S330" s="163"/>
    </row>
    <row r="331" spans="1:19">
      <c r="A331" s="3"/>
      <c r="B331" s="4"/>
      <c r="C331" s="4"/>
      <c r="D331" s="48"/>
      <c r="M331" s="163"/>
      <c r="N331" s="163"/>
      <c r="O331" s="163"/>
      <c r="P331" s="164"/>
      <c r="Q331" s="164"/>
      <c r="R331" s="164"/>
      <c r="S331" s="163"/>
    </row>
    <row r="332" spans="1:19">
      <c r="A332" s="3"/>
      <c r="B332" s="4"/>
      <c r="C332" s="4"/>
      <c r="D332" s="48"/>
      <c r="M332" s="163"/>
      <c r="N332" s="163"/>
      <c r="O332" s="163"/>
      <c r="P332" s="164"/>
      <c r="Q332" s="164"/>
      <c r="R332" s="164"/>
      <c r="S332" s="163"/>
    </row>
    <row r="333" spans="1:19">
      <c r="A333" s="3"/>
      <c r="B333" s="4"/>
      <c r="C333" s="4"/>
      <c r="D333" s="48"/>
      <c r="M333" s="163"/>
      <c r="N333" s="163"/>
      <c r="O333" s="163"/>
      <c r="P333" s="164"/>
      <c r="Q333" s="164"/>
      <c r="R333" s="164"/>
      <c r="S333" s="163"/>
    </row>
    <row r="334" spans="1:19">
      <c r="A334" s="3"/>
      <c r="B334" s="4"/>
      <c r="C334" s="4"/>
      <c r="D334" s="48"/>
      <c r="M334" s="163"/>
      <c r="N334" s="163"/>
      <c r="O334" s="163"/>
      <c r="P334" s="164"/>
      <c r="Q334" s="164"/>
      <c r="R334" s="164"/>
      <c r="S334" s="163"/>
    </row>
    <row r="335" spans="1:19">
      <c r="A335" s="3"/>
      <c r="B335" s="4"/>
      <c r="C335" s="4"/>
      <c r="D335" s="48"/>
      <c r="M335" s="163"/>
      <c r="N335" s="163"/>
      <c r="O335" s="163"/>
      <c r="P335" s="164"/>
      <c r="Q335" s="164"/>
      <c r="R335" s="164"/>
      <c r="S335" s="163"/>
    </row>
    <row r="336" spans="1:19">
      <c r="A336" s="3"/>
      <c r="B336" s="4"/>
      <c r="C336" s="4"/>
      <c r="D336" s="48"/>
      <c r="M336" s="163"/>
      <c r="N336" s="163"/>
      <c r="O336" s="163"/>
      <c r="P336" s="164"/>
      <c r="Q336" s="164"/>
      <c r="R336" s="164"/>
      <c r="S336" s="163"/>
    </row>
    <row r="337" spans="1:19">
      <c r="A337" s="3"/>
      <c r="B337" s="4"/>
      <c r="C337" s="4"/>
      <c r="D337" s="48"/>
      <c r="M337" s="163"/>
      <c r="N337" s="163"/>
      <c r="O337" s="163"/>
      <c r="P337" s="164"/>
      <c r="Q337" s="164"/>
      <c r="R337" s="164"/>
      <c r="S337" s="163"/>
    </row>
    <row r="338" spans="1:19">
      <c r="A338" s="3"/>
      <c r="B338" s="4"/>
      <c r="C338" s="4"/>
      <c r="D338" s="48"/>
      <c r="M338" s="163"/>
      <c r="N338" s="163"/>
      <c r="O338" s="163"/>
      <c r="P338" s="164"/>
      <c r="Q338" s="164"/>
      <c r="R338" s="164"/>
      <c r="S338" s="163"/>
    </row>
    <row r="339" spans="1:19">
      <c r="A339" s="3"/>
      <c r="B339" s="4"/>
      <c r="C339" s="4"/>
      <c r="D339" s="48"/>
      <c r="M339" s="163"/>
      <c r="N339" s="163"/>
      <c r="O339" s="163"/>
      <c r="P339" s="164"/>
      <c r="Q339" s="164"/>
      <c r="R339" s="164"/>
      <c r="S339" s="163"/>
    </row>
    <row r="340" spans="1:19">
      <c r="A340" s="3"/>
      <c r="B340" s="4"/>
      <c r="C340" s="4"/>
      <c r="D340" s="48"/>
      <c r="M340" s="163"/>
      <c r="N340" s="163"/>
      <c r="O340" s="163"/>
      <c r="P340" s="164"/>
      <c r="Q340" s="164"/>
      <c r="R340" s="164"/>
      <c r="S340" s="163"/>
    </row>
    <row r="341" spans="1:19">
      <c r="A341" s="3"/>
      <c r="B341" s="4"/>
      <c r="C341" s="4"/>
      <c r="D341" s="48"/>
      <c r="M341" s="163"/>
      <c r="N341" s="163"/>
      <c r="O341" s="163"/>
      <c r="P341" s="164"/>
      <c r="Q341" s="164"/>
      <c r="R341" s="164"/>
      <c r="S341" s="163"/>
    </row>
    <row r="342" spans="1:19">
      <c r="A342" s="3"/>
      <c r="B342" s="4"/>
      <c r="C342" s="4"/>
      <c r="D342" s="48"/>
      <c r="M342" s="163"/>
      <c r="N342" s="163"/>
      <c r="O342" s="163"/>
      <c r="P342" s="164"/>
      <c r="Q342" s="164"/>
      <c r="R342" s="164"/>
      <c r="S342" s="163"/>
    </row>
    <row r="343" spans="1:19">
      <c r="A343" s="3"/>
      <c r="B343" s="4"/>
      <c r="C343" s="4"/>
      <c r="D343" s="48"/>
      <c r="M343" s="163"/>
      <c r="N343" s="163"/>
      <c r="O343" s="163"/>
      <c r="P343" s="164"/>
      <c r="Q343" s="164"/>
      <c r="R343" s="164"/>
      <c r="S343" s="163"/>
    </row>
    <row r="344" spans="1:19">
      <c r="A344" s="3"/>
      <c r="B344" s="4"/>
      <c r="C344" s="4"/>
      <c r="D344" s="48"/>
      <c r="M344" s="163"/>
      <c r="N344" s="163"/>
      <c r="O344" s="163"/>
      <c r="P344" s="164"/>
      <c r="Q344" s="164"/>
      <c r="R344" s="164"/>
      <c r="S344" s="163"/>
    </row>
    <row r="345" spans="1:19">
      <c r="A345" s="3"/>
      <c r="B345" s="4"/>
      <c r="C345" s="4"/>
      <c r="D345" s="48"/>
      <c r="M345" s="163"/>
      <c r="N345" s="163"/>
      <c r="O345" s="163"/>
      <c r="P345" s="164"/>
      <c r="Q345" s="164"/>
      <c r="R345" s="164"/>
      <c r="S345" s="163"/>
    </row>
    <row r="346" spans="1:19">
      <c r="A346" s="3"/>
      <c r="B346" s="4"/>
      <c r="C346" s="4"/>
      <c r="D346" s="48"/>
      <c r="M346" s="163"/>
      <c r="N346" s="163"/>
      <c r="O346" s="163"/>
      <c r="P346" s="164"/>
      <c r="Q346" s="164"/>
      <c r="R346" s="164"/>
      <c r="S346" s="163"/>
    </row>
    <row r="347" spans="1:19">
      <c r="A347" s="3"/>
      <c r="B347" s="4"/>
      <c r="C347" s="4"/>
      <c r="D347" s="48"/>
      <c r="M347" s="163"/>
      <c r="N347" s="163"/>
      <c r="O347" s="163"/>
      <c r="P347" s="164"/>
      <c r="Q347" s="164"/>
      <c r="R347" s="164"/>
      <c r="S347" s="163"/>
    </row>
    <row r="348" spans="1:19">
      <c r="A348" s="3"/>
      <c r="B348" s="4"/>
      <c r="C348" s="4"/>
      <c r="D348" s="48"/>
      <c r="M348" s="163"/>
      <c r="N348" s="163"/>
      <c r="O348" s="163"/>
      <c r="P348" s="164"/>
      <c r="Q348" s="164"/>
      <c r="R348" s="164"/>
      <c r="S348" s="163"/>
    </row>
    <row r="349" spans="1:19">
      <c r="A349" s="3"/>
      <c r="B349" s="4"/>
      <c r="C349" s="4"/>
      <c r="D349" s="48"/>
      <c r="M349" s="163"/>
      <c r="N349" s="163"/>
      <c r="O349" s="163"/>
      <c r="P349" s="164"/>
      <c r="Q349" s="164"/>
      <c r="R349" s="164"/>
      <c r="S349" s="163"/>
    </row>
    <row r="350" spans="1:19">
      <c r="A350" s="3"/>
      <c r="B350" s="4"/>
      <c r="C350" s="4"/>
      <c r="D350" s="48"/>
      <c r="M350" s="163"/>
      <c r="N350" s="163"/>
      <c r="O350" s="163"/>
      <c r="P350" s="164"/>
      <c r="Q350" s="164"/>
      <c r="R350" s="164"/>
      <c r="S350" s="163"/>
    </row>
    <row r="351" spans="1:19">
      <c r="A351" s="3"/>
      <c r="B351" s="4"/>
      <c r="C351" s="4"/>
      <c r="D351" s="48"/>
      <c r="M351" s="163"/>
      <c r="N351" s="163"/>
      <c r="O351" s="163"/>
      <c r="P351" s="164"/>
      <c r="Q351" s="164"/>
      <c r="R351" s="164"/>
      <c r="S351" s="163"/>
    </row>
    <row r="352" spans="1:19">
      <c r="A352" s="3"/>
      <c r="B352" s="4"/>
      <c r="C352" s="4"/>
      <c r="D352" s="48"/>
      <c r="M352" s="163"/>
      <c r="N352" s="163"/>
      <c r="O352" s="163"/>
      <c r="P352" s="164"/>
      <c r="Q352" s="164"/>
      <c r="R352" s="164"/>
      <c r="S352" s="163"/>
    </row>
    <row r="353" spans="1:19">
      <c r="A353" s="3"/>
      <c r="B353" s="4"/>
      <c r="C353" s="4"/>
      <c r="D353" s="48"/>
      <c r="M353" s="163"/>
      <c r="N353" s="163"/>
      <c r="O353" s="163"/>
      <c r="P353" s="164"/>
      <c r="Q353" s="164"/>
      <c r="R353" s="164"/>
      <c r="S353" s="163"/>
    </row>
    <row r="354" spans="1:19">
      <c r="A354" s="3"/>
      <c r="B354" s="4"/>
      <c r="C354" s="4"/>
      <c r="D354" s="48"/>
      <c r="M354" s="163"/>
      <c r="N354" s="163"/>
      <c r="O354" s="163"/>
      <c r="P354" s="164"/>
      <c r="Q354" s="164"/>
      <c r="R354" s="164"/>
      <c r="S354" s="163"/>
    </row>
    <row r="355" spans="1:19">
      <c r="A355" s="3"/>
      <c r="B355" s="4"/>
      <c r="C355" s="4"/>
      <c r="D355" s="48"/>
      <c r="M355" s="163"/>
      <c r="N355" s="163"/>
      <c r="O355" s="163"/>
      <c r="P355" s="164"/>
      <c r="Q355" s="164"/>
      <c r="R355" s="164"/>
      <c r="S355" s="163"/>
    </row>
    <row r="356" spans="1:19">
      <c r="A356" s="3"/>
      <c r="B356" s="4"/>
      <c r="C356" s="4"/>
      <c r="D356" s="48"/>
      <c r="M356" s="163"/>
      <c r="N356" s="163"/>
      <c r="O356" s="163"/>
      <c r="P356" s="164"/>
      <c r="Q356" s="164"/>
      <c r="R356" s="164"/>
      <c r="S356" s="163"/>
    </row>
    <row r="357" spans="1:19">
      <c r="A357" s="3"/>
      <c r="B357" s="4"/>
      <c r="C357" s="4"/>
      <c r="D357" s="48"/>
      <c r="M357" s="163"/>
      <c r="N357" s="163"/>
      <c r="O357" s="163"/>
      <c r="P357" s="164"/>
      <c r="Q357" s="164"/>
      <c r="R357" s="164"/>
      <c r="S357" s="163"/>
    </row>
    <row r="358" spans="1:19">
      <c r="A358" s="3"/>
      <c r="B358" s="4"/>
      <c r="C358" s="4"/>
      <c r="D358" s="48"/>
      <c r="M358" s="163"/>
      <c r="N358" s="163"/>
      <c r="O358" s="163"/>
      <c r="P358" s="164"/>
      <c r="Q358" s="164"/>
      <c r="R358" s="164"/>
      <c r="S358" s="163"/>
    </row>
    <row r="359" spans="1:19">
      <c r="A359" s="3"/>
      <c r="B359" s="4"/>
      <c r="C359" s="4"/>
      <c r="D359" s="48"/>
      <c r="M359" s="163"/>
      <c r="N359" s="163"/>
      <c r="O359" s="163"/>
      <c r="P359" s="164"/>
      <c r="Q359" s="164"/>
      <c r="R359" s="164"/>
      <c r="S359" s="163"/>
    </row>
    <row r="360" spans="1:19">
      <c r="A360" s="3"/>
      <c r="B360" s="4"/>
      <c r="C360" s="4"/>
      <c r="D360" s="48"/>
      <c r="M360" s="163"/>
      <c r="N360" s="163"/>
      <c r="O360" s="163"/>
      <c r="P360" s="164"/>
      <c r="Q360" s="164"/>
      <c r="R360" s="164"/>
      <c r="S360" s="163"/>
    </row>
    <row r="361" spans="1:19">
      <c r="A361" s="3"/>
      <c r="B361" s="4"/>
      <c r="C361" s="4"/>
      <c r="D361" s="48"/>
      <c r="M361" s="163"/>
      <c r="N361" s="163"/>
      <c r="O361" s="163"/>
      <c r="P361" s="164"/>
      <c r="Q361" s="164"/>
      <c r="R361" s="164"/>
      <c r="S361" s="163"/>
    </row>
    <row r="362" spans="1:19">
      <c r="A362" s="3"/>
      <c r="B362" s="4"/>
      <c r="C362" s="4"/>
      <c r="D362" s="48"/>
      <c r="M362" s="163"/>
      <c r="N362" s="163"/>
      <c r="O362" s="163"/>
      <c r="P362" s="164"/>
      <c r="Q362" s="164"/>
      <c r="R362" s="164"/>
      <c r="S362" s="163"/>
    </row>
    <row r="363" spans="1:19">
      <c r="A363" s="3"/>
      <c r="B363" s="4"/>
      <c r="C363" s="4"/>
      <c r="D363" s="48"/>
      <c r="M363" s="163"/>
      <c r="N363" s="163"/>
      <c r="O363" s="163"/>
      <c r="P363" s="164"/>
      <c r="Q363" s="164"/>
      <c r="R363" s="164"/>
      <c r="S363" s="163"/>
    </row>
    <row r="364" spans="1:19">
      <c r="A364" s="3"/>
      <c r="B364" s="4"/>
      <c r="C364" s="4"/>
      <c r="D364" s="48"/>
      <c r="M364" s="163"/>
      <c r="N364" s="163"/>
      <c r="O364" s="163"/>
      <c r="P364" s="164"/>
      <c r="Q364" s="164"/>
      <c r="R364" s="164"/>
      <c r="S364" s="163"/>
    </row>
    <row r="365" spans="1:19">
      <c r="A365" s="3"/>
      <c r="B365" s="4"/>
      <c r="C365" s="4"/>
      <c r="D365" s="48"/>
      <c r="M365" s="163"/>
      <c r="N365" s="163"/>
      <c r="O365" s="163"/>
      <c r="P365" s="164"/>
      <c r="Q365" s="164"/>
      <c r="R365" s="164"/>
      <c r="S365" s="163"/>
    </row>
    <row r="366" spans="1:19">
      <c r="A366" s="3"/>
      <c r="B366" s="4"/>
      <c r="C366" s="4"/>
      <c r="D366" s="48"/>
      <c r="M366" s="163"/>
      <c r="N366" s="163"/>
      <c r="O366" s="163"/>
      <c r="P366" s="164"/>
      <c r="Q366" s="164"/>
      <c r="R366" s="164"/>
      <c r="S366" s="163"/>
    </row>
    <row r="367" spans="1:19">
      <c r="A367" s="3"/>
      <c r="B367" s="4"/>
      <c r="C367" s="4"/>
      <c r="D367" s="48"/>
      <c r="M367" s="163"/>
      <c r="N367" s="163"/>
      <c r="O367" s="163"/>
      <c r="P367" s="164"/>
      <c r="Q367" s="164"/>
      <c r="R367" s="164"/>
      <c r="S367" s="163"/>
    </row>
    <row r="368" spans="1:19">
      <c r="A368" s="3"/>
      <c r="B368" s="4"/>
      <c r="C368" s="4"/>
      <c r="D368" s="48"/>
      <c r="M368" s="163"/>
      <c r="N368" s="163"/>
      <c r="O368" s="163"/>
      <c r="P368" s="164"/>
      <c r="Q368" s="164"/>
      <c r="R368" s="164"/>
      <c r="S368" s="163"/>
    </row>
    <row r="369" spans="1:19">
      <c r="A369" s="3"/>
      <c r="B369" s="4"/>
      <c r="C369" s="4"/>
      <c r="D369" s="48"/>
      <c r="M369" s="163"/>
      <c r="N369" s="163"/>
      <c r="O369" s="163"/>
      <c r="P369" s="164"/>
      <c r="Q369" s="164"/>
      <c r="R369" s="164"/>
      <c r="S369" s="163"/>
    </row>
    <row r="370" spans="1:19">
      <c r="A370" s="3"/>
      <c r="B370" s="4"/>
      <c r="C370" s="4"/>
      <c r="D370" s="48"/>
      <c r="M370" s="163"/>
      <c r="N370" s="163"/>
      <c r="O370" s="163"/>
      <c r="P370" s="164"/>
      <c r="Q370" s="164"/>
      <c r="R370" s="164"/>
      <c r="S370" s="163"/>
    </row>
    <row r="371" spans="1:19">
      <c r="A371" s="3"/>
      <c r="B371" s="4"/>
      <c r="C371" s="4"/>
      <c r="D371" s="48"/>
      <c r="M371" s="163"/>
      <c r="N371" s="163"/>
      <c r="O371" s="163"/>
      <c r="P371" s="164"/>
      <c r="Q371" s="164"/>
      <c r="R371" s="164"/>
      <c r="S371" s="163"/>
    </row>
    <row r="372" spans="1:19">
      <c r="A372" s="3"/>
      <c r="B372" s="4"/>
      <c r="C372" s="4"/>
      <c r="D372" s="48"/>
      <c r="M372" s="163"/>
      <c r="N372" s="163"/>
      <c r="O372" s="163"/>
      <c r="P372" s="164"/>
      <c r="Q372" s="164"/>
      <c r="R372" s="164"/>
      <c r="S372" s="163"/>
    </row>
    <row r="373" spans="1:19">
      <c r="A373" s="3"/>
      <c r="B373" s="4"/>
      <c r="C373" s="4"/>
      <c r="D373" s="48"/>
      <c r="M373" s="163"/>
      <c r="N373" s="163"/>
      <c r="O373" s="163"/>
      <c r="P373" s="164"/>
      <c r="Q373" s="164"/>
      <c r="R373" s="164"/>
      <c r="S373" s="163"/>
    </row>
    <row r="374" spans="1:19">
      <c r="A374" s="3"/>
      <c r="B374" s="4"/>
      <c r="C374" s="4"/>
      <c r="D374" s="48"/>
      <c r="M374" s="163"/>
      <c r="N374" s="163"/>
      <c r="O374" s="163"/>
      <c r="P374" s="164"/>
      <c r="Q374" s="164"/>
      <c r="R374" s="164"/>
      <c r="S374" s="163"/>
    </row>
    <row r="375" spans="1:19">
      <c r="A375" s="3"/>
      <c r="B375" s="4"/>
      <c r="C375" s="4"/>
      <c r="D375" s="48"/>
      <c r="M375" s="163"/>
      <c r="N375" s="163"/>
      <c r="O375" s="163"/>
      <c r="P375" s="164"/>
      <c r="Q375" s="164"/>
      <c r="R375" s="164"/>
      <c r="S375" s="163"/>
    </row>
    <row r="376" spans="1:19">
      <c r="A376" s="3"/>
      <c r="B376" s="4"/>
      <c r="C376" s="4"/>
      <c r="D376" s="48"/>
      <c r="M376" s="163"/>
      <c r="N376" s="163"/>
      <c r="O376" s="163"/>
      <c r="P376" s="164"/>
      <c r="Q376" s="164"/>
      <c r="R376" s="164"/>
      <c r="S376" s="163"/>
    </row>
    <row r="377" spans="1:19">
      <c r="A377" s="3"/>
      <c r="B377" s="4"/>
      <c r="C377" s="4"/>
      <c r="D377" s="48"/>
      <c r="M377" s="163"/>
      <c r="N377" s="163"/>
      <c r="O377" s="163"/>
      <c r="P377" s="164"/>
      <c r="Q377" s="164"/>
      <c r="R377" s="164"/>
      <c r="S377" s="163"/>
    </row>
    <row r="378" spans="1:19">
      <c r="A378" s="3"/>
      <c r="B378" s="4"/>
      <c r="C378" s="4"/>
      <c r="D378" s="48"/>
      <c r="M378" s="163"/>
      <c r="N378" s="163"/>
      <c r="O378" s="163"/>
      <c r="P378" s="164"/>
      <c r="Q378" s="164"/>
      <c r="R378" s="164"/>
      <c r="S378" s="163"/>
    </row>
    <row r="379" spans="1:19">
      <c r="A379" s="3"/>
      <c r="B379" s="4"/>
      <c r="C379" s="4"/>
      <c r="D379" s="48"/>
      <c r="M379" s="163"/>
      <c r="N379" s="163"/>
      <c r="O379" s="163"/>
      <c r="P379" s="164"/>
      <c r="Q379" s="164"/>
      <c r="R379" s="164"/>
      <c r="S379" s="163"/>
    </row>
    <row r="380" spans="1:19">
      <c r="A380" s="3"/>
      <c r="B380" s="4"/>
      <c r="C380" s="4"/>
      <c r="D380" s="48"/>
      <c r="M380" s="163"/>
      <c r="N380" s="163"/>
      <c r="O380" s="163"/>
      <c r="P380" s="164"/>
      <c r="Q380" s="164"/>
      <c r="R380" s="164"/>
      <c r="S380" s="163"/>
    </row>
    <row r="381" spans="1:19">
      <c r="A381" s="3"/>
      <c r="B381" s="4"/>
      <c r="C381" s="4"/>
      <c r="D381" s="48"/>
      <c r="M381" s="163"/>
      <c r="N381" s="163"/>
      <c r="O381" s="163"/>
      <c r="P381" s="164"/>
      <c r="Q381" s="164"/>
      <c r="R381" s="164"/>
      <c r="S381" s="163"/>
    </row>
    <row r="382" spans="1:19">
      <c r="A382" s="3"/>
      <c r="B382" s="4"/>
      <c r="C382" s="4"/>
      <c r="D382" s="48"/>
      <c r="M382" s="163"/>
      <c r="N382" s="163"/>
      <c r="O382" s="163"/>
      <c r="P382" s="164"/>
      <c r="Q382" s="164"/>
      <c r="R382" s="164"/>
      <c r="S382" s="163"/>
    </row>
    <row r="383" spans="1:19">
      <c r="A383" s="3"/>
      <c r="B383" s="4"/>
      <c r="C383" s="4"/>
      <c r="D383" s="48"/>
      <c r="M383" s="163"/>
      <c r="N383" s="163"/>
      <c r="O383" s="163"/>
      <c r="P383" s="164"/>
      <c r="Q383" s="164"/>
      <c r="R383" s="164"/>
      <c r="S383" s="163"/>
    </row>
    <row r="384" spans="1:19">
      <c r="A384" s="3"/>
      <c r="B384" s="4"/>
      <c r="C384" s="4"/>
      <c r="D384" s="48"/>
      <c r="M384" s="163"/>
      <c r="N384" s="163"/>
      <c r="O384" s="163"/>
      <c r="P384" s="164"/>
      <c r="Q384" s="164"/>
      <c r="R384" s="164"/>
      <c r="S384" s="163"/>
    </row>
    <row r="385" spans="1:19">
      <c r="A385" s="3"/>
      <c r="B385" s="4"/>
      <c r="C385" s="4"/>
      <c r="D385" s="48"/>
      <c r="M385" s="163"/>
      <c r="N385" s="163"/>
      <c r="O385" s="163"/>
      <c r="P385" s="164"/>
      <c r="Q385" s="164"/>
      <c r="R385" s="164"/>
      <c r="S385" s="163"/>
    </row>
    <row r="386" spans="1:19">
      <c r="A386" s="3"/>
      <c r="B386" s="4"/>
      <c r="C386" s="4"/>
      <c r="D386" s="48"/>
      <c r="M386" s="163"/>
      <c r="N386" s="163"/>
      <c r="O386" s="163"/>
      <c r="P386" s="164"/>
      <c r="Q386" s="164"/>
      <c r="R386" s="164"/>
      <c r="S386" s="163"/>
    </row>
    <row r="387" spans="1:19">
      <c r="A387" s="3"/>
      <c r="B387" s="4"/>
      <c r="C387" s="4"/>
      <c r="D387" s="48"/>
      <c r="M387" s="163"/>
      <c r="N387" s="163"/>
      <c r="O387" s="163"/>
      <c r="P387" s="164"/>
      <c r="Q387" s="164"/>
      <c r="R387" s="164"/>
      <c r="S387" s="163"/>
    </row>
    <row r="388" spans="1:19">
      <c r="A388" s="3"/>
      <c r="B388" s="4"/>
      <c r="C388" s="4"/>
      <c r="D388" s="48"/>
      <c r="M388" s="163"/>
      <c r="N388" s="163"/>
      <c r="O388" s="163"/>
      <c r="P388" s="164"/>
      <c r="Q388" s="164"/>
      <c r="R388" s="164"/>
      <c r="S388" s="163"/>
    </row>
    <row r="389" spans="1:19">
      <c r="A389" s="3"/>
      <c r="B389" s="4"/>
      <c r="C389" s="4"/>
      <c r="D389" s="48"/>
      <c r="M389" s="163"/>
      <c r="N389" s="163"/>
      <c r="O389" s="163"/>
      <c r="P389" s="164"/>
      <c r="Q389" s="164"/>
      <c r="R389" s="164"/>
      <c r="S389" s="163"/>
    </row>
    <row r="390" spans="1:19">
      <c r="A390" s="3"/>
      <c r="B390" s="4"/>
      <c r="C390" s="4"/>
      <c r="D390" s="48"/>
      <c r="M390" s="163"/>
      <c r="N390" s="163"/>
      <c r="O390" s="163"/>
      <c r="P390" s="164"/>
      <c r="Q390" s="164"/>
      <c r="R390" s="164"/>
      <c r="S390" s="163"/>
    </row>
    <row r="391" spans="1:19">
      <c r="A391" s="3"/>
      <c r="B391" s="4"/>
      <c r="C391" s="4"/>
      <c r="D391" s="48"/>
      <c r="M391" s="163"/>
      <c r="N391" s="163"/>
      <c r="O391" s="163"/>
      <c r="P391" s="164"/>
      <c r="Q391" s="164"/>
      <c r="R391" s="164"/>
      <c r="S391" s="163"/>
    </row>
    <row r="392" spans="1:19">
      <c r="A392" s="3"/>
      <c r="B392" s="4"/>
      <c r="C392" s="4"/>
      <c r="D392" s="48"/>
      <c r="M392" s="163"/>
      <c r="N392" s="163"/>
      <c r="O392" s="163"/>
      <c r="P392" s="164"/>
      <c r="Q392" s="164"/>
      <c r="R392" s="164"/>
      <c r="S392" s="163"/>
    </row>
    <row r="393" spans="1:19">
      <c r="A393" s="3"/>
      <c r="B393" s="4"/>
      <c r="C393" s="4"/>
      <c r="D393" s="48"/>
      <c r="M393" s="163"/>
      <c r="N393" s="163"/>
      <c r="O393" s="163"/>
      <c r="P393" s="164"/>
      <c r="Q393" s="164"/>
      <c r="R393" s="164"/>
      <c r="S393" s="163"/>
    </row>
    <row r="394" spans="1:19">
      <c r="A394" s="3"/>
      <c r="B394" s="4"/>
      <c r="C394" s="4"/>
      <c r="D394" s="48"/>
      <c r="M394" s="163"/>
      <c r="N394" s="163"/>
      <c r="O394" s="163"/>
      <c r="P394" s="164"/>
      <c r="Q394" s="164"/>
      <c r="R394" s="164"/>
      <c r="S394" s="163"/>
    </row>
    <row r="395" spans="1:19">
      <c r="A395" s="3"/>
      <c r="B395" s="4"/>
      <c r="C395" s="4"/>
      <c r="D395" s="48"/>
      <c r="M395" s="163"/>
      <c r="N395" s="163"/>
      <c r="O395" s="163"/>
      <c r="P395" s="164"/>
      <c r="Q395" s="164"/>
      <c r="R395" s="164"/>
      <c r="S395" s="163"/>
    </row>
    <row r="396" spans="1:19">
      <c r="A396" s="3"/>
      <c r="B396" s="4"/>
      <c r="C396" s="4"/>
      <c r="D396" s="48"/>
      <c r="M396" s="163"/>
      <c r="N396" s="163"/>
      <c r="O396" s="163"/>
      <c r="P396" s="164"/>
      <c r="Q396" s="164"/>
      <c r="R396" s="164"/>
      <c r="S396" s="163"/>
    </row>
    <row r="397" spans="1:19">
      <c r="A397" s="3"/>
      <c r="B397" s="4"/>
      <c r="C397" s="4"/>
      <c r="D397" s="48"/>
      <c r="M397" s="163"/>
      <c r="N397" s="163"/>
      <c r="O397" s="163"/>
      <c r="P397" s="164"/>
      <c r="Q397" s="164"/>
      <c r="R397" s="164"/>
      <c r="S397" s="163"/>
    </row>
    <row r="398" spans="1:19">
      <c r="A398" s="3"/>
      <c r="B398" s="4"/>
      <c r="C398" s="4"/>
      <c r="D398" s="48"/>
      <c r="M398" s="163"/>
      <c r="N398" s="163"/>
      <c r="O398" s="163"/>
      <c r="P398" s="164"/>
      <c r="Q398" s="164"/>
      <c r="R398" s="164"/>
      <c r="S398" s="163"/>
    </row>
    <row r="399" spans="1:19">
      <c r="A399" s="3"/>
      <c r="B399" s="4"/>
      <c r="C399" s="4"/>
      <c r="D399" s="48"/>
      <c r="M399" s="163"/>
      <c r="N399" s="163"/>
      <c r="O399" s="163"/>
      <c r="P399" s="164"/>
      <c r="Q399" s="164"/>
      <c r="R399" s="164"/>
      <c r="S399" s="163"/>
    </row>
    <row r="400" spans="1:19">
      <c r="A400" s="3"/>
      <c r="B400" s="4"/>
      <c r="C400" s="4"/>
      <c r="D400" s="48"/>
      <c r="M400" s="163"/>
      <c r="N400" s="163"/>
      <c r="O400" s="163"/>
      <c r="P400" s="164"/>
      <c r="Q400" s="164"/>
      <c r="R400" s="164"/>
      <c r="S400" s="163"/>
    </row>
    <row r="401" spans="1:19">
      <c r="A401" s="3"/>
      <c r="B401" s="4"/>
      <c r="C401" s="4"/>
      <c r="D401" s="48"/>
      <c r="M401" s="163"/>
      <c r="N401" s="163"/>
      <c r="O401" s="163"/>
      <c r="P401" s="164"/>
      <c r="Q401" s="164"/>
      <c r="R401" s="164"/>
      <c r="S401" s="163"/>
    </row>
    <row r="402" spans="1:19">
      <c r="A402" s="3"/>
      <c r="B402" s="4"/>
      <c r="C402" s="4"/>
      <c r="D402" s="48"/>
      <c r="M402" s="163"/>
      <c r="N402" s="163"/>
      <c r="O402" s="163"/>
      <c r="P402" s="164"/>
      <c r="Q402" s="164"/>
      <c r="R402" s="164"/>
      <c r="S402" s="163"/>
    </row>
    <row r="403" spans="1:19">
      <c r="A403" s="3"/>
      <c r="B403" s="4"/>
      <c r="C403" s="4"/>
      <c r="D403" s="48"/>
      <c r="M403" s="163"/>
      <c r="N403" s="163"/>
      <c r="O403" s="163"/>
      <c r="P403" s="164"/>
      <c r="Q403" s="164"/>
      <c r="R403" s="164"/>
      <c r="S403" s="163"/>
    </row>
    <row r="404" spans="1:19">
      <c r="A404" s="3"/>
      <c r="B404" s="4"/>
      <c r="C404" s="4"/>
      <c r="D404" s="48"/>
      <c r="M404" s="163"/>
      <c r="N404" s="163"/>
      <c r="O404" s="163"/>
      <c r="P404" s="164"/>
      <c r="Q404" s="164"/>
      <c r="R404" s="164"/>
      <c r="S404" s="163"/>
    </row>
    <row r="405" spans="1:19">
      <c r="A405" s="3"/>
      <c r="B405" s="4"/>
      <c r="C405" s="4"/>
      <c r="D405" s="48"/>
      <c r="M405" s="163"/>
      <c r="N405" s="163"/>
      <c r="O405" s="163"/>
      <c r="P405" s="164"/>
      <c r="Q405" s="164"/>
      <c r="R405" s="164"/>
      <c r="S405" s="163"/>
    </row>
    <row r="406" spans="1:19">
      <c r="A406" s="3"/>
      <c r="B406" s="4"/>
      <c r="C406" s="4"/>
      <c r="D406" s="48"/>
      <c r="M406" s="163"/>
      <c r="N406" s="163"/>
      <c r="O406" s="163"/>
      <c r="P406" s="164"/>
      <c r="Q406" s="164"/>
      <c r="R406" s="164"/>
      <c r="S406" s="163"/>
    </row>
    <row r="407" spans="1:19">
      <c r="A407" s="3"/>
      <c r="B407" s="4"/>
      <c r="C407" s="4"/>
      <c r="D407" s="48"/>
      <c r="M407" s="163"/>
      <c r="N407" s="163"/>
      <c r="O407" s="163"/>
      <c r="P407" s="164"/>
      <c r="Q407" s="164"/>
      <c r="R407" s="164"/>
      <c r="S407" s="163"/>
    </row>
    <row r="408" spans="1:19">
      <c r="A408" s="3"/>
      <c r="B408" s="4"/>
      <c r="C408" s="4"/>
      <c r="D408" s="48"/>
      <c r="M408" s="163"/>
      <c r="N408" s="163"/>
      <c r="O408" s="163"/>
      <c r="P408" s="164"/>
      <c r="Q408" s="164"/>
      <c r="R408" s="164"/>
      <c r="S408" s="163"/>
    </row>
    <row r="409" spans="1:19">
      <c r="A409" s="3"/>
      <c r="B409" s="4"/>
      <c r="C409" s="4"/>
      <c r="D409" s="48"/>
      <c r="M409" s="163"/>
      <c r="N409" s="163"/>
      <c r="O409" s="163"/>
      <c r="P409" s="164"/>
      <c r="Q409" s="164"/>
      <c r="R409" s="164"/>
      <c r="S409" s="163"/>
    </row>
    <row r="410" spans="1:19">
      <c r="A410" s="3"/>
      <c r="B410" s="4"/>
      <c r="C410" s="4"/>
      <c r="D410" s="48"/>
      <c r="M410" s="163"/>
      <c r="N410" s="163"/>
      <c r="O410" s="163"/>
      <c r="P410" s="164"/>
      <c r="Q410" s="164"/>
      <c r="R410" s="164"/>
      <c r="S410" s="163"/>
    </row>
    <row r="411" spans="1:19">
      <c r="A411" s="3"/>
      <c r="B411" s="4"/>
      <c r="C411" s="4"/>
      <c r="D411" s="48"/>
      <c r="M411" s="163"/>
      <c r="N411" s="163"/>
      <c r="O411" s="163"/>
      <c r="P411" s="164"/>
      <c r="Q411" s="164"/>
      <c r="R411" s="164"/>
      <c r="S411" s="163"/>
    </row>
    <row r="412" spans="1:19">
      <c r="A412" s="3"/>
      <c r="B412" s="4"/>
      <c r="C412" s="4"/>
      <c r="D412" s="48"/>
      <c r="M412" s="163"/>
      <c r="N412" s="163"/>
      <c r="O412" s="163"/>
      <c r="P412" s="164"/>
      <c r="Q412" s="164"/>
      <c r="R412" s="164"/>
      <c r="S412" s="163"/>
    </row>
    <row r="413" spans="1:19">
      <c r="A413" s="3"/>
      <c r="B413" s="4"/>
      <c r="C413" s="4"/>
      <c r="D413" s="48"/>
      <c r="M413" s="163"/>
      <c r="N413" s="163"/>
      <c r="O413" s="163"/>
      <c r="P413" s="164"/>
      <c r="Q413" s="164"/>
      <c r="R413" s="164"/>
      <c r="S413" s="163"/>
    </row>
    <row r="414" spans="1:19">
      <c r="A414" s="3"/>
      <c r="B414" s="4"/>
      <c r="C414" s="4"/>
      <c r="D414" s="48"/>
      <c r="M414" s="163"/>
      <c r="N414" s="163"/>
      <c r="O414" s="163"/>
      <c r="P414" s="164"/>
      <c r="Q414" s="164"/>
      <c r="R414" s="164"/>
      <c r="S414" s="163"/>
    </row>
    <row r="415" spans="1:19">
      <c r="A415" s="3"/>
      <c r="B415" s="4"/>
      <c r="C415" s="4"/>
      <c r="D415" s="48"/>
      <c r="M415" s="163"/>
      <c r="N415" s="163"/>
      <c r="O415" s="163"/>
      <c r="P415" s="164"/>
      <c r="Q415" s="164"/>
      <c r="R415" s="164"/>
      <c r="S415" s="163"/>
    </row>
    <row r="416" spans="1:19">
      <c r="A416" s="3"/>
      <c r="B416" s="4"/>
      <c r="C416" s="4"/>
      <c r="D416" s="48"/>
      <c r="M416" s="163"/>
      <c r="N416" s="163"/>
      <c r="O416" s="163"/>
      <c r="P416" s="164"/>
      <c r="Q416" s="164"/>
      <c r="R416" s="164"/>
      <c r="S416" s="163"/>
    </row>
    <row r="417" spans="1:19">
      <c r="A417" s="3"/>
      <c r="B417" s="4"/>
      <c r="C417" s="4"/>
      <c r="D417" s="48"/>
      <c r="M417" s="163"/>
      <c r="N417" s="163"/>
      <c r="O417" s="163"/>
      <c r="P417" s="164"/>
      <c r="Q417" s="164"/>
      <c r="R417" s="164"/>
      <c r="S417" s="163"/>
    </row>
    <row r="418" spans="1:19">
      <c r="A418" s="3"/>
      <c r="B418" s="4"/>
      <c r="C418" s="4"/>
      <c r="D418" s="48"/>
      <c r="M418" s="163"/>
      <c r="N418" s="163"/>
      <c r="O418" s="163"/>
      <c r="P418" s="164"/>
      <c r="Q418" s="164"/>
      <c r="R418" s="164"/>
      <c r="S418" s="163"/>
    </row>
    <row r="419" spans="1:19">
      <c r="A419" s="3"/>
      <c r="B419" s="4"/>
      <c r="C419" s="4"/>
      <c r="D419" s="48"/>
      <c r="M419" s="163"/>
      <c r="N419" s="163"/>
      <c r="O419" s="163"/>
      <c r="P419" s="164"/>
      <c r="Q419" s="164"/>
      <c r="R419" s="164"/>
      <c r="S419" s="163"/>
    </row>
    <row r="420" spans="1:19">
      <c r="A420" s="3"/>
      <c r="B420" s="4"/>
      <c r="C420" s="4"/>
      <c r="D420" s="48"/>
      <c r="M420" s="163"/>
      <c r="N420" s="163"/>
      <c r="O420" s="163"/>
      <c r="P420" s="164"/>
      <c r="Q420" s="164"/>
      <c r="R420" s="164"/>
      <c r="S420" s="163"/>
    </row>
    <row r="421" spans="1:19">
      <c r="A421" s="3"/>
      <c r="B421" s="4"/>
      <c r="C421" s="4"/>
      <c r="D421" s="48"/>
      <c r="M421" s="163"/>
      <c r="N421" s="163"/>
      <c r="O421" s="163"/>
      <c r="P421" s="164"/>
      <c r="Q421" s="164"/>
      <c r="R421" s="164"/>
      <c r="S421" s="163"/>
    </row>
    <row r="422" spans="1:19">
      <c r="A422" s="3"/>
      <c r="B422" s="4"/>
      <c r="C422" s="4"/>
      <c r="D422" s="48"/>
      <c r="M422" s="163"/>
      <c r="N422" s="163"/>
      <c r="O422" s="163"/>
      <c r="P422" s="164"/>
      <c r="Q422" s="164"/>
      <c r="R422" s="164"/>
      <c r="S422" s="163"/>
    </row>
    <row r="423" spans="1:19">
      <c r="A423" s="3"/>
      <c r="B423" s="4"/>
      <c r="C423" s="4"/>
      <c r="D423" s="48"/>
      <c r="M423" s="163"/>
      <c r="N423" s="163"/>
      <c r="O423" s="163"/>
      <c r="P423" s="164"/>
      <c r="Q423" s="164"/>
      <c r="R423" s="164"/>
      <c r="S423" s="163"/>
    </row>
    <row r="424" spans="1:19">
      <c r="A424" s="3"/>
      <c r="B424" s="4"/>
      <c r="C424" s="4"/>
      <c r="D424" s="48"/>
      <c r="M424" s="163"/>
      <c r="N424" s="163"/>
      <c r="O424" s="163"/>
      <c r="P424" s="164"/>
      <c r="Q424" s="164"/>
      <c r="R424" s="164"/>
      <c r="S424" s="163"/>
    </row>
    <row r="425" spans="1:19">
      <c r="A425" s="3"/>
      <c r="B425" s="4"/>
      <c r="C425" s="4"/>
      <c r="D425" s="48"/>
      <c r="M425" s="163"/>
      <c r="N425" s="163"/>
      <c r="O425" s="163"/>
      <c r="P425" s="164"/>
      <c r="Q425" s="164"/>
      <c r="R425" s="164"/>
      <c r="S425" s="163"/>
    </row>
    <row r="426" spans="1:19">
      <c r="A426" s="3"/>
      <c r="B426" s="4"/>
      <c r="C426" s="4"/>
      <c r="D426" s="48"/>
      <c r="M426" s="163"/>
      <c r="N426" s="163"/>
      <c r="O426" s="163"/>
      <c r="P426" s="164"/>
      <c r="Q426" s="164"/>
      <c r="R426" s="164"/>
      <c r="S426" s="163"/>
    </row>
    <row r="427" spans="1:19">
      <c r="A427" s="3"/>
      <c r="B427" s="4"/>
      <c r="C427" s="4"/>
      <c r="D427" s="48"/>
      <c r="M427" s="163"/>
      <c r="N427" s="163"/>
      <c r="O427" s="163"/>
      <c r="P427" s="164"/>
      <c r="Q427" s="164"/>
      <c r="R427" s="164"/>
      <c r="S427" s="163"/>
    </row>
    <row r="428" spans="1:19">
      <c r="A428" s="3"/>
      <c r="B428" s="4"/>
      <c r="C428" s="4"/>
      <c r="D428" s="48"/>
      <c r="M428" s="163"/>
      <c r="N428" s="163"/>
      <c r="O428" s="163"/>
      <c r="P428" s="164"/>
      <c r="Q428" s="164"/>
      <c r="R428" s="164"/>
      <c r="S428" s="163"/>
    </row>
    <row r="429" spans="1:19">
      <c r="A429" s="3"/>
      <c r="B429" s="4"/>
      <c r="C429" s="4"/>
      <c r="D429" s="48"/>
      <c r="M429" s="163"/>
      <c r="N429" s="163"/>
      <c r="O429" s="163"/>
      <c r="P429" s="164"/>
      <c r="Q429" s="164"/>
      <c r="R429" s="164"/>
      <c r="S429" s="163"/>
    </row>
    <row r="430" spans="1:19">
      <c r="A430" s="3"/>
      <c r="B430" s="4"/>
      <c r="C430" s="4"/>
      <c r="D430" s="48"/>
      <c r="M430" s="163"/>
      <c r="N430" s="163"/>
      <c r="O430" s="163"/>
      <c r="P430" s="164"/>
      <c r="Q430" s="164"/>
      <c r="R430" s="164"/>
      <c r="S430" s="163"/>
    </row>
    <row r="431" spans="1:19">
      <c r="A431" s="3"/>
      <c r="B431" s="4"/>
      <c r="C431" s="4"/>
      <c r="D431" s="48"/>
      <c r="M431" s="163"/>
      <c r="N431" s="163"/>
      <c r="O431" s="163"/>
      <c r="P431" s="164"/>
      <c r="Q431" s="164"/>
      <c r="R431" s="164"/>
      <c r="S431" s="163"/>
    </row>
    <row r="432" spans="1:19">
      <c r="A432" s="3"/>
      <c r="B432" s="4"/>
      <c r="C432" s="4"/>
      <c r="D432" s="48"/>
      <c r="M432" s="163"/>
      <c r="N432" s="163"/>
      <c r="O432" s="163"/>
      <c r="P432" s="164"/>
      <c r="Q432" s="164"/>
      <c r="R432" s="164"/>
      <c r="S432" s="163"/>
    </row>
    <row r="433" spans="1:19">
      <c r="A433" s="3"/>
      <c r="B433" s="4"/>
      <c r="C433" s="4"/>
      <c r="D433" s="48"/>
      <c r="M433" s="163"/>
      <c r="N433" s="163"/>
      <c r="O433" s="163"/>
      <c r="P433" s="164"/>
      <c r="Q433" s="164"/>
      <c r="R433" s="164"/>
      <c r="S433" s="163"/>
    </row>
    <row r="434" spans="1:19">
      <c r="A434" s="3"/>
      <c r="B434" s="4"/>
      <c r="C434" s="4"/>
      <c r="D434" s="48"/>
      <c r="M434" s="163"/>
      <c r="N434" s="163"/>
      <c r="O434" s="163"/>
      <c r="P434" s="164"/>
      <c r="Q434" s="164"/>
      <c r="R434" s="164"/>
      <c r="S434" s="163"/>
    </row>
    <row r="435" spans="1:19">
      <c r="A435" s="3"/>
      <c r="B435" s="4"/>
      <c r="C435" s="4"/>
      <c r="D435" s="48"/>
      <c r="M435" s="163"/>
      <c r="N435" s="163"/>
      <c r="O435" s="163"/>
      <c r="P435" s="164"/>
      <c r="Q435" s="164"/>
      <c r="R435" s="164"/>
      <c r="S435" s="163"/>
    </row>
    <row r="436" spans="1:19">
      <c r="A436" s="3"/>
      <c r="B436" s="4"/>
      <c r="C436" s="4"/>
      <c r="D436" s="48"/>
      <c r="M436" s="163"/>
      <c r="N436" s="163"/>
      <c r="O436" s="163"/>
      <c r="P436" s="164"/>
      <c r="Q436" s="164"/>
      <c r="R436" s="164"/>
      <c r="S436" s="163"/>
    </row>
    <row r="437" spans="1:19">
      <c r="A437" s="3"/>
      <c r="B437" s="4"/>
      <c r="C437" s="4"/>
      <c r="D437" s="48"/>
      <c r="M437" s="163"/>
      <c r="N437" s="163"/>
      <c r="O437" s="163"/>
      <c r="P437" s="164"/>
      <c r="Q437" s="164"/>
      <c r="R437" s="164"/>
      <c r="S437" s="163"/>
    </row>
    <row r="438" spans="1:19">
      <c r="A438" s="3"/>
      <c r="B438" s="4"/>
      <c r="C438" s="4"/>
      <c r="D438" s="48"/>
      <c r="M438" s="163"/>
      <c r="N438" s="163"/>
      <c r="O438" s="163"/>
      <c r="P438" s="164"/>
      <c r="Q438" s="164"/>
      <c r="R438" s="164"/>
      <c r="S438" s="163"/>
    </row>
    <row r="439" spans="1:19">
      <c r="A439" s="3"/>
      <c r="B439" s="4"/>
      <c r="C439" s="4"/>
      <c r="D439" s="48"/>
      <c r="M439" s="163"/>
      <c r="N439" s="163"/>
      <c r="O439" s="163"/>
      <c r="P439" s="164"/>
      <c r="Q439" s="164"/>
      <c r="R439" s="164"/>
      <c r="S439" s="163"/>
    </row>
    <row r="440" spans="1:19">
      <c r="A440" s="3"/>
      <c r="B440" s="4"/>
      <c r="C440" s="4"/>
      <c r="D440" s="48"/>
      <c r="M440" s="163"/>
      <c r="N440" s="163"/>
      <c r="O440" s="163"/>
      <c r="P440" s="164"/>
      <c r="Q440" s="164"/>
      <c r="R440" s="164"/>
      <c r="S440" s="163"/>
    </row>
    <row r="441" spans="1:19">
      <c r="A441" s="3"/>
      <c r="B441" s="4"/>
      <c r="C441" s="4"/>
      <c r="D441" s="48"/>
      <c r="M441" s="163"/>
      <c r="N441" s="163"/>
      <c r="O441" s="163"/>
      <c r="P441" s="164"/>
      <c r="Q441" s="164"/>
      <c r="R441" s="164"/>
      <c r="S441" s="163"/>
    </row>
    <row r="442" spans="1:19">
      <c r="A442" s="3"/>
      <c r="B442" s="4"/>
      <c r="C442" s="4"/>
      <c r="D442" s="48"/>
      <c r="M442" s="163"/>
      <c r="N442" s="163"/>
      <c r="O442" s="163"/>
      <c r="P442" s="164"/>
      <c r="Q442" s="164"/>
      <c r="R442" s="164"/>
      <c r="S442" s="163"/>
    </row>
    <row r="443" spans="1:19">
      <c r="A443" s="3"/>
      <c r="B443" s="4"/>
      <c r="C443" s="4"/>
      <c r="D443" s="48"/>
      <c r="M443" s="163"/>
      <c r="N443" s="163"/>
      <c r="O443" s="163"/>
      <c r="P443" s="164"/>
      <c r="Q443" s="164"/>
      <c r="R443" s="164"/>
      <c r="S443" s="163"/>
    </row>
    <row r="444" spans="1:19">
      <c r="A444" s="3"/>
      <c r="B444" s="4"/>
      <c r="C444" s="4"/>
      <c r="D444" s="48"/>
      <c r="M444" s="163"/>
      <c r="N444" s="163"/>
      <c r="O444" s="163"/>
      <c r="P444" s="164"/>
      <c r="Q444" s="164"/>
      <c r="R444" s="164"/>
      <c r="S444" s="163"/>
    </row>
    <row r="445" spans="1:19">
      <c r="A445" s="3"/>
      <c r="B445" s="4"/>
      <c r="C445" s="4"/>
      <c r="D445" s="48"/>
      <c r="M445" s="163"/>
      <c r="N445" s="163"/>
      <c r="O445" s="163"/>
      <c r="P445" s="164"/>
      <c r="Q445" s="164"/>
      <c r="R445" s="164"/>
      <c r="S445" s="163"/>
    </row>
    <row r="446" spans="1:19">
      <c r="A446" s="3"/>
      <c r="B446" s="4"/>
      <c r="C446" s="4"/>
      <c r="D446" s="48"/>
      <c r="M446" s="163"/>
      <c r="N446" s="163"/>
      <c r="O446" s="163"/>
      <c r="P446" s="164"/>
      <c r="Q446" s="164"/>
      <c r="R446" s="164"/>
      <c r="S446" s="163"/>
    </row>
    <row r="447" spans="1:19">
      <c r="A447" s="3"/>
      <c r="B447" s="4"/>
      <c r="C447" s="4"/>
      <c r="D447" s="48"/>
      <c r="M447" s="163"/>
      <c r="N447" s="163"/>
      <c r="O447" s="163"/>
      <c r="P447" s="164"/>
      <c r="Q447" s="164"/>
      <c r="R447" s="164"/>
      <c r="S447" s="163"/>
    </row>
    <row r="448" spans="1:19">
      <c r="A448" s="3"/>
      <c r="B448" s="4"/>
      <c r="C448" s="4"/>
      <c r="D448" s="48"/>
      <c r="M448" s="163"/>
      <c r="N448" s="163"/>
      <c r="O448" s="163"/>
      <c r="P448" s="164"/>
      <c r="Q448" s="164"/>
      <c r="R448" s="164"/>
      <c r="S448" s="163"/>
    </row>
    <row r="449" spans="1:19">
      <c r="A449" s="3"/>
      <c r="B449" s="4"/>
      <c r="C449" s="4"/>
      <c r="D449" s="48"/>
      <c r="M449" s="163"/>
      <c r="N449" s="163"/>
      <c r="O449" s="163"/>
      <c r="P449" s="164"/>
      <c r="Q449" s="164"/>
      <c r="R449" s="164"/>
      <c r="S449" s="163"/>
    </row>
    <row r="450" spans="1:19">
      <c r="A450" s="3"/>
      <c r="B450" s="4"/>
      <c r="C450" s="4"/>
      <c r="D450" s="48"/>
      <c r="M450" s="163"/>
      <c r="N450" s="163"/>
      <c r="O450" s="163"/>
      <c r="P450" s="164"/>
      <c r="Q450" s="164"/>
      <c r="R450" s="164"/>
      <c r="S450" s="163"/>
    </row>
    <row r="451" spans="1:19">
      <c r="A451" s="3"/>
      <c r="B451" s="4"/>
      <c r="C451" s="4"/>
      <c r="D451" s="48"/>
      <c r="M451" s="163"/>
      <c r="N451" s="163"/>
      <c r="O451" s="163"/>
      <c r="P451" s="164"/>
      <c r="Q451" s="164"/>
      <c r="R451" s="164"/>
      <c r="S451" s="163"/>
    </row>
    <row r="452" spans="1:19">
      <c r="A452" s="3"/>
      <c r="B452" s="4"/>
      <c r="C452" s="4"/>
      <c r="D452" s="48"/>
      <c r="M452" s="163"/>
      <c r="N452" s="163"/>
      <c r="O452" s="163"/>
      <c r="P452" s="164"/>
      <c r="Q452" s="164"/>
      <c r="R452" s="164"/>
      <c r="S452" s="163"/>
    </row>
    <row r="453" spans="1:19">
      <c r="A453" s="3"/>
      <c r="B453" s="4"/>
      <c r="C453" s="4"/>
      <c r="D453" s="48"/>
      <c r="M453" s="163"/>
      <c r="N453" s="163"/>
      <c r="O453" s="163"/>
      <c r="P453" s="164"/>
      <c r="Q453" s="164"/>
      <c r="R453" s="164"/>
      <c r="S453" s="163"/>
    </row>
    <row r="454" spans="1:19">
      <c r="A454" s="3"/>
      <c r="B454" s="4"/>
      <c r="C454" s="4"/>
      <c r="D454" s="48"/>
      <c r="M454" s="163"/>
      <c r="N454" s="163"/>
      <c r="O454" s="163"/>
      <c r="P454" s="164"/>
      <c r="Q454" s="164"/>
      <c r="R454" s="164"/>
      <c r="S454" s="163"/>
    </row>
    <row r="455" spans="1:19">
      <c r="A455" s="3"/>
      <c r="B455" s="4"/>
      <c r="C455" s="4"/>
      <c r="D455" s="48"/>
      <c r="M455" s="163"/>
      <c r="N455" s="163"/>
      <c r="O455" s="163"/>
      <c r="P455" s="164"/>
      <c r="Q455" s="164"/>
      <c r="R455" s="164"/>
      <c r="S455" s="163"/>
    </row>
    <row r="456" spans="1:19">
      <c r="A456" s="3"/>
      <c r="B456" s="4"/>
      <c r="C456" s="4"/>
      <c r="D456" s="48"/>
      <c r="M456" s="163"/>
      <c r="N456" s="163"/>
      <c r="O456" s="163"/>
      <c r="P456" s="164"/>
      <c r="Q456" s="164"/>
      <c r="R456" s="164"/>
      <c r="S456" s="163"/>
    </row>
    <row r="457" spans="1:19">
      <c r="A457" s="3"/>
      <c r="B457" s="4"/>
      <c r="C457" s="4"/>
      <c r="D457" s="48"/>
      <c r="M457" s="163"/>
      <c r="N457" s="163"/>
      <c r="O457" s="163"/>
      <c r="P457" s="164"/>
      <c r="Q457" s="164"/>
      <c r="R457" s="164"/>
      <c r="S457" s="163"/>
    </row>
    <row r="458" spans="1:19">
      <c r="A458" s="3"/>
      <c r="B458" s="4"/>
      <c r="C458" s="4"/>
      <c r="D458" s="48"/>
      <c r="M458" s="163"/>
      <c r="N458" s="163"/>
      <c r="O458" s="163"/>
      <c r="P458" s="164"/>
      <c r="Q458" s="164"/>
      <c r="R458" s="164"/>
      <c r="S458" s="163"/>
    </row>
    <row r="459" spans="1:19">
      <c r="A459" s="3"/>
      <c r="B459" s="4"/>
      <c r="C459" s="4"/>
      <c r="D459" s="48"/>
      <c r="M459" s="163"/>
      <c r="N459" s="163"/>
      <c r="O459" s="163"/>
      <c r="P459" s="164"/>
      <c r="Q459" s="164"/>
      <c r="R459" s="164"/>
      <c r="S459" s="163"/>
    </row>
    <row r="460" spans="1:19">
      <c r="A460" s="3"/>
      <c r="B460" s="4"/>
      <c r="C460" s="4"/>
      <c r="D460" s="48"/>
      <c r="M460" s="163"/>
      <c r="N460" s="163"/>
      <c r="O460" s="163"/>
      <c r="P460" s="164"/>
      <c r="Q460" s="164"/>
      <c r="R460" s="164"/>
      <c r="S460" s="163"/>
    </row>
    <row r="461" spans="1:19">
      <c r="A461" s="3"/>
      <c r="B461" s="4"/>
      <c r="C461" s="4"/>
      <c r="D461" s="48"/>
      <c r="M461" s="163"/>
      <c r="N461" s="163"/>
      <c r="O461" s="163"/>
      <c r="P461" s="164"/>
      <c r="Q461" s="164"/>
      <c r="R461" s="164"/>
      <c r="S461" s="163"/>
    </row>
    <row r="462" spans="1:19">
      <c r="A462" s="3"/>
      <c r="B462" s="4"/>
      <c r="C462" s="4"/>
      <c r="D462" s="48"/>
      <c r="M462" s="163"/>
      <c r="N462" s="163"/>
      <c r="O462" s="163"/>
      <c r="P462" s="164"/>
      <c r="Q462" s="164"/>
      <c r="R462" s="164"/>
      <c r="S462" s="163"/>
    </row>
    <row r="463" spans="1:19">
      <c r="A463" s="3"/>
      <c r="B463" s="4"/>
      <c r="C463" s="4"/>
      <c r="D463" s="48"/>
      <c r="M463" s="163"/>
      <c r="N463" s="163"/>
      <c r="O463" s="163"/>
      <c r="P463" s="164"/>
      <c r="Q463" s="164"/>
      <c r="R463" s="164"/>
      <c r="S463" s="163"/>
    </row>
    <row r="464" spans="1:19">
      <c r="A464" s="3"/>
      <c r="B464" s="4"/>
      <c r="C464" s="4"/>
      <c r="D464" s="48"/>
      <c r="M464" s="163"/>
      <c r="N464" s="163"/>
      <c r="O464" s="163"/>
      <c r="P464" s="164"/>
      <c r="Q464" s="164"/>
      <c r="R464" s="164"/>
      <c r="S464" s="163"/>
    </row>
    <row r="465" spans="1:19">
      <c r="A465" s="3"/>
      <c r="B465" s="4"/>
      <c r="C465" s="4"/>
      <c r="D465" s="48"/>
      <c r="M465" s="163"/>
      <c r="N465" s="163"/>
      <c r="O465" s="163"/>
      <c r="P465" s="164"/>
      <c r="Q465" s="164"/>
      <c r="R465" s="164"/>
      <c r="S465" s="163"/>
    </row>
    <row r="466" spans="1:19">
      <c r="A466" s="3"/>
      <c r="B466" s="4"/>
      <c r="C466" s="4"/>
      <c r="D466" s="48"/>
      <c r="M466" s="163"/>
      <c r="N466" s="163"/>
      <c r="O466" s="163"/>
      <c r="P466" s="164"/>
      <c r="Q466" s="164"/>
      <c r="R466" s="164"/>
      <c r="S466" s="163"/>
    </row>
    <row r="467" spans="1:19">
      <c r="A467" s="3"/>
      <c r="B467" s="4"/>
      <c r="C467" s="4"/>
      <c r="D467" s="48"/>
      <c r="M467" s="163"/>
      <c r="N467" s="163"/>
      <c r="O467" s="163"/>
      <c r="P467" s="164"/>
      <c r="Q467" s="164"/>
      <c r="R467" s="164"/>
      <c r="S467" s="163"/>
    </row>
    <row r="468" spans="1:19">
      <c r="A468" s="3"/>
      <c r="B468" s="4"/>
      <c r="C468" s="4"/>
      <c r="D468" s="48"/>
      <c r="M468" s="163"/>
      <c r="N468" s="163"/>
      <c r="O468" s="163"/>
      <c r="P468" s="164"/>
      <c r="Q468" s="164"/>
      <c r="R468" s="164"/>
      <c r="S468" s="163"/>
    </row>
    <row r="469" spans="1:19">
      <c r="A469" s="3"/>
      <c r="B469" s="4"/>
      <c r="C469" s="4"/>
      <c r="D469" s="48"/>
      <c r="M469" s="163"/>
      <c r="N469" s="163"/>
      <c r="O469" s="163"/>
      <c r="P469" s="164"/>
      <c r="Q469" s="164"/>
      <c r="R469" s="164"/>
      <c r="S469" s="163"/>
    </row>
    <row r="470" spans="1:19">
      <c r="A470" s="3"/>
      <c r="B470" s="4"/>
      <c r="C470" s="4"/>
      <c r="D470" s="48"/>
      <c r="M470" s="163"/>
      <c r="N470" s="163"/>
      <c r="O470" s="163"/>
      <c r="P470" s="164"/>
      <c r="Q470" s="164"/>
      <c r="R470" s="164"/>
      <c r="S470" s="163"/>
    </row>
    <row r="471" spans="1:19">
      <c r="A471" s="3"/>
      <c r="B471" s="4"/>
      <c r="C471" s="4"/>
      <c r="D471" s="48"/>
      <c r="M471" s="163"/>
      <c r="N471" s="163"/>
      <c r="O471" s="163"/>
      <c r="P471" s="164"/>
      <c r="Q471" s="164"/>
      <c r="R471" s="164"/>
      <c r="S471" s="163"/>
    </row>
    <row r="472" spans="1:19">
      <c r="A472" s="3"/>
      <c r="B472" s="4"/>
      <c r="C472" s="4"/>
      <c r="D472" s="48"/>
      <c r="M472" s="163"/>
      <c r="N472" s="163"/>
      <c r="O472" s="163"/>
      <c r="P472" s="164"/>
      <c r="Q472" s="164"/>
      <c r="R472" s="164"/>
      <c r="S472" s="163"/>
    </row>
    <row r="473" spans="1:19">
      <c r="A473" s="3"/>
      <c r="B473" s="4"/>
      <c r="C473" s="4"/>
      <c r="D473" s="48"/>
      <c r="M473" s="163"/>
      <c r="N473" s="163"/>
      <c r="O473" s="163"/>
      <c r="P473" s="164"/>
      <c r="Q473" s="164"/>
      <c r="R473" s="164"/>
      <c r="S473" s="163"/>
    </row>
    <row r="474" spans="1:19">
      <c r="A474" s="3"/>
      <c r="B474" s="4"/>
      <c r="C474" s="4"/>
      <c r="D474" s="48"/>
      <c r="M474" s="163"/>
      <c r="N474" s="163"/>
      <c r="O474" s="163"/>
      <c r="P474" s="164"/>
      <c r="Q474" s="164"/>
      <c r="R474" s="164"/>
      <c r="S474" s="163"/>
    </row>
    <row r="475" spans="1:19">
      <c r="A475" s="3"/>
      <c r="B475" s="4"/>
      <c r="C475" s="4"/>
      <c r="D475" s="48"/>
      <c r="M475" s="163"/>
      <c r="N475" s="163"/>
      <c r="O475" s="163"/>
      <c r="P475" s="164"/>
      <c r="Q475" s="164"/>
      <c r="R475" s="164"/>
      <c r="S475" s="163"/>
    </row>
    <row r="476" spans="1:19">
      <c r="A476" s="3"/>
      <c r="B476" s="4"/>
      <c r="C476" s="4"/>
      <c r="D476" s="48"/>
      <c r="M476" s="163"/>
      <c r="N476" s="163"/>
      <c r="O476" s="163"/>
      <c r="P476" s="164"/>
      <c r="Q476" s="164"/>
      <c r="R476" s="164"/>
      <c r="S476" s="163"/>
    </row>
    <row r="477" spans="1:19">
      <c r="A477" s="3"/>
      <c r="B477" s="4"/>
      <c r="C477" s="4"/>
      <c r="D477" s="48"/>
      <c r="M477" s="163"/>
      <c r="N477" s="163"/>
      <c r="O477" s="163"/>
      <c r="P477" s="164"/>
      <c r="Q477" s="164"/>
      <c r="R477" s="164"/>
      <c r="S477" s="163"/>
    </row>
    <row r="478" spans="1:19">
      <c r="A478" s="3"/>
      <c r="B478" s="4"/>
      <c r="C478" s="4"/>
      <c r="D478" s="48"/>
      <c r="M478" s="163"/>
      <c r="N478" s="163"/>
      <c r="O478" s="163"/>
      <c r="P478" s="164"/>
      <c r="Q478" s="164"/>
      <c r="R478" s="164"/>
      <c r="S478" s="163"/>
    </row>
    <row r="479" spans="1:19">
      <c r="A479" s="3"/>
      <c r="B479" s="4"/>
      <c r="C479" s="4"/>
      <c r="D479" s="48"/>
      <c r="M479" s="163"/>
      <c r="N479" s="163"/>
      <c r="O479" s="163"/>
      <c r="P479" s="164"/>
      <c r="Q479" s="164"/>
      <c r="R479" s="164"/>
      <c r="S479" s="163"/>
    </row>
    <row r="480" spans="1:19">
      <c r="A480" s="3"/>
      <c r="B480" s="4"/>
      <c r="C480" s="4"/>
      <c r="D480" s="48"/>
      <c r="M480" s="163"/>
      <c r="N480" s="163"/>
      <c r="O480" s="163"/>
      <c r="P480" s="164"/>
      <c r="Q480" s="164"/>
      <c r="R480" s="164"/>
      <c r="S480" s="163"/>
    </row>
    <row r="481" spans="1:19">
      <c r="A481" s="3"/>
      <c r="B481" s="4"/>
      <c r="C481" s="4"/>
      <c r="D481" s="48"/>
      <c r="M481" s="163"/>
      <c r="N481" s="163"/>
      <c r="O481" s="163"/>
      <c r="P481" s="164"/>
      <c r="Q481" s="164"/>
      <c r="R481" s="164"/>
      <c r="S481" s="163"/>
    </row>
    <row r="482" spans="1:19">
      <c r="A482" s="3"/>
      <c r="B482" s="4"/>
      <c r="C482" s="4"/>
      <c r="D482" s="48"/>
      <c r="M482" s="163"/>
      <c r="N482" s="163"/>
      <c r="O482" s="163"/>
      <c r="P482" s="164"/>
      <c r="Q482" s="164"/>
      <c r="R482" s="164"/>
      <c r="S482" s="163"/>
    </row>
    <row r="483" spans="1:19">
      <c r="A483" s="3"/>
      <c r="B483" s="4"/>
      <c r="C483" s="4"/>
      <c r="D483" s="48"/>
      <c r="M483" s="163"/>
      <c r="N483" s="163"/>
      <c r="O483" s="163"/>
      <c r="P483" s="164"/>
      <c r="Q483" s="164"/>
      <c r="R483" s="164"/>
      <c r="S483" s="163"/>
    </row>
    <row r="484" spans="1:19">
      <c r="A484" s="3"/>
      <c r="B484" s="4"/>
      <c r="C484" s="4"/>
      <c r="D484" s="48"/>
      <c r="M484" s="163"/>
      <c r="N484" s="163"/>
      <c r="O484" s="163"/>
      <c r="P484" s="164"/>
      <c r="Q484" s="164"/>
      <c r="R484" s="164"/>
      <c r="S484" s="163"/>
    </row>
    <row r="485" spans="1:19">
      <c r="A485" s="3"/>
      <c r="B485" s="4"/>
      <c r="C485" s="4"/>
      <c r="D485" s="48"/>
      <c r="M485" s="163"/>
      <c r="N485" s="163"/>
      <c r="O485" s="163"/>
      <c r="P485" s="164"/>
      <c r="Q485" s="164"/>
      <c r="R485" s="164"/>
      <c r="S485" s="163"/>
    </row>
    <row r="486" spans="1:19">
      <c r="A486" s="3"/>
      <c r="B486" s="4"/>
      <c r="C486" s="4"/>
      <c r="D486" s="48"/>
      <c r="M486" s="163"/>
      <c r="N486" s="163"/>
      <c r="O486" s="163"/>
      <c r="P486" s="164"/>
      <c r="Q486" s="164"/>
      <c r="R486" s="164"/>
      <c r="S486" s="163"/>
    </row>
    <row r="487" spans="1:19">
      <c r="A487" s="3"/>
      <c r="B487" s="4"/>
      <c r="C487" s="4"/>
      <c r="D487" s="48"/>
      <c r="M487" s="163"/>
      <c r="N487" s="163"/>
      <c r="O487" s="163"/>
      <c r="P487" s="164"/>
      <c r="Q487" s="164"/>
      <c r="R487" s="164"/>
      <c r="S487" s="163"/>
    </row>
    <row r="488" spans="1:19">
      <c r="A488" s="3"/>
      <c r="B488" s="4"/>
      <c r="C488" s="4"/>
      <c r="D488" s="48"/>
      <c r="M488" s="163"/>
      <c r="N488" s="163"/>
      <c r="O488" s="163"/>
      <c r="P488" s="164"/>
      <c r="Q488" s="164"/>
      <c r="R488" s="164"/>
      <c r="S488" s="163"/>
    </row>
    <row r="489" spans="1:19">
      <c r="A489" s="3"/>
      <c r="B489" s="4"/>
      <c r="C489" s="4"/>
      <c r="D489" s="48"/>
      <c r="M489" s="163"/>
      <c r="N489" s="163"/>
      <c r="O489" s="163"/>
      <c r="P489" s="164"/>
      <c r="Q489" s="164"/>
      <c r="R489" s="164"/>
      <c r="S489" s="163"/>
    </row>
    <row r="490" spans="1:19">
      <c r="A490" s="3"/>
      <c r="B490" s="4"/>
      <c r="C490" s="4"/>
      <c r="D490" s="48"/>
      <c r="M490" s="163"/>
      <c r="N490" s="163"/>
      <c r="O490" s="163"/>
      <c r="P490" s="164"/>
      <c r="Q490" s="164"/>
      <c r="R490" s="164"/>
      <c r="S490" s="163"/>
    </row>
    <row r="491" spans="1:19">
      <c r="A491" s="3"/>
      <c r="B491" s="4"/>
      <c r="C491" s="4"/>
      <c r="D491" s="48"/>
      <c r="M491" s="163"/>
      <c r="N491" s="163"/>
      <c r="O491" s="163"/>
      <c r="P491" s="164"/>
      <c r="Q491" s="164"/>
      <c r="R491" s="164"/>
      <c r="S491" s="163"/>
    </row>
    <row r="492" spans="1:19">
      <c r="A492" s="3"/>
      <c r="B492" s="4"/>
      <c r="C492" s="4"/>
      <c r="D492" s="48"/>
      <c r="M492" s="163"/>
      <c r="N492" s="163"/>
      <c r="O492" s="163"/>
      <c r="P492" s="164"/>
      <c r="Q492" s="164"/>
      <c r="R492" s="164"/>
      <c r="S492" s="163"/>
    </row>
    <row r="493" spans="1:19">
      <c r="A493" s="3"/>
      <c r="B493" s="4"/>
      <c r="C493" s="4"/>
      <c r="D493" s="48"/>
      <c r="M493" s="163"/>
      <c r="N493" s="163"/>
      <c r="O493" s="163"/>
      <c r="P493" s="164"/>
      <c r="Q493" s="164"/>
      <c r="R493" s="164"/>
      <c r="S493" s="163"/>
    </row>
    <row r="494" spans="1:19">
      <c r="A494" s="3"/>
      <c r="B494" s="4"/>
      <c r="C494" s="4"/>
      <c r="D494" s="48"/>
      <c r="M494" s="163"/>
      <c r="N494" s="163"/>
      <c r="O494" s="163"/>
      <c r="P494" s="164"/>
      <c r="Q494" s="164"/>
      <c r="R494" s="164"/>
      <c r="S494" s="163"/>
    </row>
    <row r="495" spans="1:19">
      <c r="A495" s="3"/>
      <c r="B495" s="4"/>
      <c r="C495" s="4"/>
      <c r="D495" s="48"/>
      <c r="M495" s="163"/>
      <c r="N495" s="163"/>
      <c r="O495" s="163"/>
      <c r="P495" s="164"/>
      <c r="Q495" s="164"/>
      <c r="R495" s="164"/>
      <c r="S495" s="163"/>
    </row>
    <row r="496" spans="1:19">
      <c r="A496" s="3"/>
      <c r="B496" s="4"/>
      <c r="C496" s="4"/>
      <c r="D496" s="48"/>
      <c r="M496" s="163"/>
      <c r="N496" s="163"/>
      <c r="O496" s="163"/>
      <c r="P496" s="164"/>
      <c r="Q496" s="164"/>
      <c r="R496" s="164"/>
      <c r="S496" s="163"/>
    </row>
    <row r="497" spans="1:19">
      <c r="A497" s="3"/>
      <c r="B497" s="4"/>
      <c r="C497" s="4"/>
      <c r="D497" s="48"/>
      <c r="M497" s="163"/>
      <c r="N497" s="163"/>
      <c r="O497" s="163"/>
      <c r="P497" s="164"/>
      <c r="Q497" s="164"/>
      <c r="R497" s="164"/>
      <c r="S497" s="163"/>
    </row>
    <row r="498" spans="1:19">
      <c r="A498" s="3"/>
      <c r="B498" s="4"/>
      <c r="C498" s="4"/>
      <c r="D498" s="48"/>
      <c r="M498" s="163"/>
      <c r="N498" s="163"/>
      <c r="O498" s="163"/>
      <c r="P498" s="164"/>
      <c r="Q498" s="164"/>
      <c r="R498" s="164"/>
      <c r="S498" s="163"/>
    </row>
    <row r="499" spans="1:19">
      <c r="A499" s="3"/>
      <c r="B499" s="4"/>
      <c r="C499" s="4"/>
      <c r="D499" s="48"/>
      <c r="M499" s="163"/>
      <c r="N499" s="163"/>
      <c r="O499" s="163"/>
      <c r="P499" s="164"/>
      <c r="Q499" s="164"/>
      <c r="R499" s="164"/>
      <c r="S499" s="163"/>
    </row>
    <row r="500" spans="1:19">
      <c r="A500" s="3"/>
      <c r="B500" s="4"/>
      <c r="C500" s="4"/>
      <c r="D500" s="48"/>
      <c r="M500" s="163"/>
      <c r="N500" s="163"/>
      <c r="O500" s="163"/>
      <c r="P500" s="164"/>
      <c r="Q500" s="164"/>
      <c r="R500" s="164"/>
      <c r="S500" s="163"/>
    </row>
    <row r="501" spans="1:19">
      <c r="A501" s="3"/>
      <c r="B501" s="4"/>
      <c r="C501" s="4"/>
      <c r="D501" s="48"/>
      <c r="M501" s="163"/>
      <c r="N501" s="163"/>
      <c r="O501" s="163"/>
      <c r="P501" s="164"/>
      <c r="Q501" s="164"/>
      <c r="R501" s="164"/>
      <c r="S501" s="163"/>
    </row>
    <row r="502" spans="1:19">
      <c r="A502" s="3"/>
      <c r="B502" s="4"/>
      <c r="C502" s="4"/>
      <c r="D502" s="48"/>
      <c r="M502" s="163"/>
      <c r="N502" s="163"/>
      <c r="O502" s="163"/>
      <c r="P502" s="164"/>
      <c r="Q502" s="164"/>
      <c r="R502" s="164"/>
      <c r="S502" s="163"/>
    </row>
    <row r="503" spans="1:19">
      <c r="A503" s="3"/>
      <c r="B503" s="4"/>
      <c r="C503" s="4"/>
      <c r="D503" s="48"/>
      <c r="M503" s="163"/>
      <c r="N503" s="163"/>
      <c r="O503" s="163"/>
      <c r="P503" s="164"/>
      <c r="Q503" s="164"/>
      <c r="R503" s="164"/>
      <c r="S503" s="163"/>
    </row>
    <row r="504" spans="1:19">
      <c r="A504" s="3"/>
      <c r="B504" s="4"/>
      <c r="C504" s="4"/>
      <c r="D504" s="48"/>
      <c r="M504" s="163"/>
      <c r="N504" s="163"/>
      <c r="O504" s="163"/>
      <c r="P504" s="164"/>
      <c r="Q504" s="164"/>
      <c r="R504" s="164"/>
      <c r="S504" s="163"/>
    </row>
    <row r="505" spans="1:19">
      <c r="A505" s="3"/>
      <c r="B505" s="4"/>
      <c r="C505" s="4"/>
      <c r="D505" s="48"/>
      <c r="M505" s="163"/>
      <c r="N505" s="163"/>
      <c r="O505" s="163"/>
      <c r="P505" s="164"/>
      <c r="Q505" s="164"/>
      <c r="R505" s="164"/>
      <c r="S505" s="163"/>
    </row>
    <row r="506" spans="1:19">
      <c r="A506" s="3"/>
      <c r="B506" s="4"/>
      <c r="C506" s="4"/>
      <c r="D506" s="48"/>
      <c r="M506" s="163"/>
      <c r="N506" s="163"/>
      <c r="O506" s="163"/>
      <c r="P506" s="164"/>
      <c r="Q506" s="164"/>
      <c r="R506" s="164"/>
      <c r="S506" s="163"/>
    </row>
    <row r="507" spans="1:19">
      <c r="A507" s="3"/>
      <c r="B507" s="4"/>
      <c r="C507" s="4"/>
      <c r="D507" s="48"/>
      <c r="M507" s="163"/>
      <c r="N507" s="163"/>
      <c r="O507" s="163"/>
      <c r="P507" s="164"/>
      <c r="Q507" s="164"/>
      <c r="R507" s="164"/>
      <c r="S507" s="163"/>
    </row>
    <row r="508" spans="1:19">
      <c r="A508" s="3"/>
      <c r="B508" s="4"/>
      <c r="C508" s="4"/>
      <c r="D508" s="48"/>
      <c r="M508" s="163"/>
      <c r="N508" s="163"/>
      <c r="O508" s="163"/>
      <c r="P508" s="164"/>
      <c r="Q508" s="164"/>
      <c r="R508" s="164"/>
      <c r="S508" s="163"/>
    </row>
    <row r="509" spans="1:19">
      <c r="A509" s="3"/>
      <c r="B509" s="4"/>
      <c r="C509" s="4"/>
      <c r="D509" s="48"/>
      <c r="M509" s="163"/>
      <c r="N509" s="163"/>
      <c r="O509" s="163"/>
      <c r="P509" s="164"/>
      <c r="Q509" s="164"/>
      <c r="R509" s="164"/>
      <c r="S509" s="163"/>
    </row>
    <row r="510" spans="1:19">
      <c r="A510" s="3"/>
      <c r="B510" s="4"/>
      <c r="C510" s="4"/>
      <c r="D510" s="48"/>
      <c r="M510" s="163"/>
      <c r="N510" s="163"/>
      <c r="O510" s="163"/>
      <c r="P510" s="164"/>
      <c r="Q510" s="164"/>
      <c r="R510" s="164"/>
      <c r="S510" s="163"/>
    </row>
    <row r="511" spans="1:19">
      <c r="A511" s="3"/>
      <c r="B511" s="4"/>
      <c r="C511" s="4"/>
      <c r="D511" s="48"/>
      <c r="M511" s="163"/>
      <c r="N511" s="163"/>
      <c r="O511" s="163"/>
      <c r="P511" s="164"/>
      <c r="Q511" s="164"/>
      <c r="R511" s="164"/>
      <c r="S511" s="163"/>
    </row>
    <row r="512" spans="1:19">
      <c r="A512" s="3"/>
      <c r="B512" s="4"/>
      <c r="C512" s="4"/>
      <c r="D512" s="48"/>
      <c r="M512" s="163"/>
      <c r="N512" s="163"/>
      <c r="O512" s="163"/>
      <c r="P512" s="164"/>
      <c r="Q512" s="164"/>
      <c r="R512" s="164"/>
      <c r="S512" s="163"/>
    </row>
    <row r="513" spans="1:19">
      <c r="A513" s="3"/>
      <c r="B513" s="4"/>
      <c r="C513" s="4"/>
      <c r="D513" s="48"/>
      <c r="M513" s="163"/>
      <c r="N513" s="163"/>
      <c r="O513" s="163"/>
      <c r="P513" s="164"/>
      <c r="Q513" s="164"/>
      <c r="R513" s="164"/>
      <c r="S513" s="163"/>
    </row>
    <row r="514" spans="1:19">
      <c r="A514" s="3"/>
      <c r="B514" s="4"/>
      <c r="C514" s="4"/>
      <c r="D514" s="48"/>
      <c r="M514" s="163"/>
      <c r="N514" s="163"/>
      <c r="O514" s="163"/>
      <c r="P514" s="164"/>
      <c r="Q514" s="164"/>
      <c r="R514" s="164"/>
      <c r="S514" s="163"/>
    </row>
    <row r="515" spans="1:19">
      <c r="A515" s="3"/>
      <c r="B515" s="4"/>
      <c r="C515" s="4"/>
      <c r="D515" s="48"/>
      <c r="M515" s="163"/>
      <c r="N515" s="163"/>
      <c r="O515" s="163"/>
      <c r="P515" s="164"/>
      <c r="Q515" s="164"/>
      <c r="R515" s="164"/>
      <c r="S515" s="163"/>
    </row>
    <row r="516" spans="1:19">
      <c r="A516" s="3"/>
      <c r="B516" s="4"/>
      <c r="C516" s="4"/>
      <c r="D516" s="48"/>
      <c r="M516" s="163"/>
      <c r="N516" s="163"/>
      <c r="O516" s="163"/>
      <c r="P516" s="164"/>
      <c r="Q516" s="164"/>
      <c r="R516" s="164"/>
      <c r="S516" s="163"/>
    </row>
    <row r="517" spans="1:19">
      <c r="A517" s="3"/>
      <c r="B517" s="4"/>
      <c r="C517" s="4"/>
      <c r="D517" s="48"/>
      <c r="M517" s="163"/>
      <c r="N517" s="163"/>
      <c r="O517" s="163"/>
      <c r="P517" s="164"/>
      <c r="Q517" s="164"/>
      <c r="R517" s="164"/>
      <c r="S517" s="163"/>
    </row>
    <row r="518" spans="1:19">
      <c r="A518" s="3"/>
      <c r="B518" s="4"/>
      <c r="C518" s="4"/>
      <c r="D518" s="48"/>
      <c r="M518" s="163"/>
      <c r="N518" s="163"/>
      <c r="O518" s="163"/>
      <c r="P518" s="164"/>
      <c r="Q518" s="164"/>
      <c r="R518" s="164"/>
      <c r="S518" s="163"/>
    </row>
    <row r="519" spans="1:19">
      <c r="A519" s="3"/>
      <c r="B519" s="4"/>
      <c r="C519" s="4"/>
      <c r="D519" s="48"/>
      <c r="M519" s="163"/>
      <c r="N519" s="163"/>
      <c r="O519" s="163"/>
      <c r="P519" s="164"/>
      <c r="Q519" s="164"/>
      <c r="R519" s="164"/>
      <c r="S519" s="163"/>
    </row>
    <row r="520" spans="1:19">
      <c r="A520" s="3"/>
      <c r="B520" s="4"/>
      <c r="C520" s="4"/>
      <c r="D520" s="48"/>
      <c r="M520" s="163"/>
      <c r="N520" s="163"/>
      <c r="O520" s="163"/>
      <c r="P520" s="164"/>
      <c r="Q520" s="164"/>
      <c r="R520" s="164"/>
      <c r="S520" s="163"/>
    </row>
    <row r="521" spans="1:19">
      <c r="A521" s="3"/>
      <c r="B521" s="4"/>
      <c r="C521" s="4"/>
      <c r="D521" s="48"/>
      <c r="M521" s="163"/>
      <c r="N521" s="163"/>
      <c r="O521" s="163"/>
      <c r="P521" s="164"/>
      <c r="Q521" s="164"/>
      <c r="R521" s="164"/>
      <c r="S521" s="163"/>
    </row>
    <row r="522" spans="1:19">
      <c r="A522" s="3"/>
      <c r="B522" s="4"/>
      <c r="C522" s="4"/>
      <c r="D522" s="48"/>
      <c r="M522" s="163"/>
      <c r="N522" s="163"/>
      <c r="O522" s="163"/>
      <c r="P522" s="164"/>
      <c r="Q522" s="164"/>
      <c r="R522" s="164"/>
      <c r="S522" s="163"/>
    </row>
    <row r="523" spans="1:19">
      <c r="A523" s="3"/>
      <c r="B523" s="4"/>
      <c r="C523" s="4"/>
      <c r="D523" s="48"/>
      <c r="M523" s="163"/>
      <c r="N523" s="163"/>
      <c r="O523" s="163"/>
      <c r="P523" s="164"/>
      <c r="Q523" s="164"/>
      <c r="R523" s="164"/>
      <c r="S523" s="163"/>
    </row>
    <row r="524" spans="1:19">
      <c r="A524" s="3"/>
      <c r="B524" s="4"/>
      <c r="C524" s="4"/>
      <c r="D524" s="48"/>
      <c r="M524" s="163"/>
      <c r="N524" s="163"/>
      <c r="O524" s="163"/>
      <c r="P524" s="164"/>
      <c r="Q524" s="164"/>
      <c r="R524" s="164"/>
      <c r="S524" s="163"/>
    </row>
    <row r="525" spans="1:19">
      <c r="A525" s="3"/>
      <c r="B525" s="4"/>
      <c r="C525" s="4"/>
      <c r="D525" s="48"/>
      <c r="M525" s="163"/>
      <c r="N525" s="163"/>
      <c r="O525" s="163"/>
      <c r="P525" s="164"/>
      <c r="Q525" s="164"/>
      <c r="R525" s="164"/>
      <c r="S525" s="163"/>
    </row>
    <row r="526" spans="1:19">
      <c r="A526" s="3"/>
      <c r="B526" s="4"/>
      <c r="C526" s="4"/>
      <c r="D526" s="48"/>
      <c r="M526" s="163"/>
      <c r="N526" s="163"/>
      <c r="O526" s="163"/>
      <c r="P526" s="164"/>
      <c r="Q526" s="164"/>
      <c r="R526" s="164"/>
      <c r="S526" s="163"/>
    </row>
    <row r="527" spans="1:19">
      <c r="A527" s="3"/>
      <c r="B527" s="4"/>
      <c r="C527" s="4"/>
      <c r="D527" s="48"/>
      <c r="M527" s="163"/>
      <c r="N527" s="163"/>
      <c r="O527" s="163"/>
      <c r="P527" s="164"/>
      <c r="Q527" s="164"/>
      <c r="R527" s="164"/>
      <c r="S527" s="163"/>
    </row>
    <row r="528" spans="1:19">
      <c r="A528" s="3"/>
      <c r="B528" s="4"/>
      <c r="C528" s="4"/>
      <c r="D528" s="48"/>
      <c r="M528" s="163"/>
      <c r="N528" s="163"/>
      <c r="O528" s="163"/>
      <c r="P528" s="164"/>
      <c r="Q528" s="164"/>
      <c r="R528" s="164"/>
      <c r="S528" s="163"/>
    </row>
    <row r="529" spans="1:19">
      <c r="A529" s="3"/>
      <c r="B529" s="4"/>
      <c r="C529" s="4"/>
      <c r="D529" s="48"/>
      <c r="M529" s="163"/>
      <c r="N529" s="163"/>
      <c r="O529" s="163"/>
      <c r="P529" s="164"/>
      <c r="Q529" s="164"/>
      <c r="R529" s="164"/>
      <c r="S529" s="163"/>
    </row>
    <row r="530" spans="1:19">
      <c r="A530" s="3"/>
      <c r="B530" s="4"/>
      <c r="C530" s="4"/>
      <c r="D530" s="48"/>
      <c r="M530" s="163"/>
      <c r="N530" s="163"/>
      <c r="O530" s="163"/>
      <c r="P530" s="164"/>
      <c r="Q530" s="164"/>
      <c r="R530" s="164"/>
      <c r="S530" s="163"/>
    </row>
    <row r="531" spans="1:19">
      <c r="A531" s="3"/>
      <c r="B531" s="4"/>
      <c r="C531" s="4"/>
      <c r="D531" s="48"/>
      <c r="M531" s="163"/>
      <c r="N531" s="163"/>
      <c r="O531" s="163"/>
      <c r="P531" s="164"/>
      <c r="Q531" s="164"/>
      <c r="R531" s="164"/>
      <c r="S531" s="163"/>
    </row>
    <row r="532" spans="1:19">
      <c r="A532" s="3"/>
      <c r="B532" s="4"/>
      <c r="C532" s="4"/>
      <c r="D532" s="48"/>
      <c r="M532" s="163"/>
      <c r="N532" s="163"/>
      <c r="O532" s="163"/>
      <c r="P532" s="164"/>
      <c r="Q532" s="164"/>
      <c r="R532" s="164"/>
      <c r="S532" s="163"/>
    </row>
    <row r="533" spans="1:19">
      <c r="A533" s="3"/>
      <c r="B533" s="4"/>
      <c r="C533" s="4"/>
      <c r="D533" s="48"/>
      <c r="M533" s="163"/>
      <c r="N533" s="163"/>
      <c r="O533" s="163"/>
      <c r="P533" s="164"/>
      <c r="Q533" s="164"/>
      <c r="R533" s="164"/>
      <c r="S533" s="163"/>
    </row>
    <row r="534" spans="1:19">
      <c r="A534" s="3"/>
      <c r="B534" s="4"/>
      <c r="C534" s="4"/>
      <c r="D534" s="48"/>
      <c r="M534" s="163"/>
      <c r="N534" s="163"/>
      <c r="O534" s="163"/>
      <c r="P534" s="164"/>
      <c r="Q534" s="164"/>
      <c r="R534" s="164"/>
      <c r="S534" s="163"/>
    </row>
    <row r="535" spans="1:19">
      <c r="A535" s="3"/>
      <c r="B535" s="4"/>
      <c r="C535" s="4"/>
      <c r="D535" s="48"/>
      <c r="M535" s="163"/>
      <c r="N535" s="163"/>
      <c r="O535" s="163"/>
      <c r="P535" s="164"/>
      <c r="Q535" s="164"/>
      <c r="R535" s="164"/>
      <c r="S535" s="163"/>
    </row>
    <row r="536" spans="1:19">
      <c r="A536" s="3"/>
      <c r="B536" s="4"/>
      <c r="C536" s="4"/>
      <c r="D536" s="48"/>
      <c r="M536" s="163"/>
      <c r="N536" s="163"/>
      <c r="O536" s="163"/>
      <c r="P536" s="164"/>
      <c r="Q536" s="164"/>
      <c r="R536" s="164"/>
      <c r="S536" s="163"/>
    </row>
    <row r="537" spans="1:19">
      <c r="A537" s="3"/>
      <c r="B537" s="4"/>
      <c r="C537" s="4"/>
      <c r="D537" s="48"/>
      <c r="M537" s="163"/>
      <c r="N537" s="163"/>
      <c r="O537" s="163"/>
      <c r="P537" s="164"/>
      <c r="Q537" s="164"/>
      <c r="R537" s="164"/>
      <c r="S537" s="163"/>
    </row>
    <row r="538" spans="1:19">
      <c r="A538" s="3"/>
      <c r="B538" s="4"/>
      <c r="C538" s="4"/>
      <c r="D538" s="48"/>
      <c r="M538" s="163"/>
      <c r="N538" s="163"/>
      <c r="O538" s="163"/>
      <c r="P538" s="164"/>
      <c r="Q538" s="164"/>
      <c r="R538" s="164"/>
      <c r="S538" s="163"/>
    </row>
    <row r="539" spans="1:19">
      <c r="A539" s="3"/>
      <c r="B539" s="4"/>
      <c r="C539" s="4"/>
      <c r="D539" s="48"/>
      <c r="M539" s="163"/>
      <c r="N539" s="163"/>
      <c r="O539" s="163"/>
      <c r="P539" s="164"/>
      <c r="Q539" s="164"/>
      <c r="R539" s="164"/>
      <c r="S539" s="163"/>
    </row>
    <row r="540" spans="1:19">
      <c r="A540" s="3"/>
      <c r="B540" s="4"/>
      <c r="C540" s="4"/>
      <c r="D540" s="48"/>
      <c r="M540" s="163"/>
      <c r="N540" s="163"/>
      <c r="O540" s="163"/>
      <c r="P540" s="164"/>
      <c r="Q540" s="164"/>
      <c r="R540" s="164"/>
      <c r="S540" s="163"/>
    </row>
    <row r="541" spans="1:19">
      <c r="A541" s="3"/>
      <c r="B541" s="4"/>
      <c r="C541" s="4"/>
      <c r="D541" s="48"/>
      <c r="M541" s="163"/>
      <c r="N541" s="163"/>
      <c r="O541" s="163"/>
      <c r="P541" s="164"/>
      <c r="Q541" s="164"/>
      <c r="R541" s="164"/>
      <c r="S541" s="163"/>
    </row>
    <row r="542" spans="1:19">
      <c r="A542" s="3"/>
      <c r="B542" s="4"/>
      <c r="C542" s="4"/>
      <c r="D542" s="48"/>
      <c r="M542" s="163"/>
      <c r="N542" s="163"/>
      <c r="O542" s="163"/>
      <c r="P542" s="164"/>
      <c r="Q542" s="164"/>
      <c r="R542" s="164"/>
      <c r="S542" s="163"/>
    </row>
    <row r="543" spans="1:19">
      <c r="A543" s="3"/>
      <c r="B543" s="4"/>
      <c r="C543" s="4"/>
      <c r="D543" s="48"/>
      <c r="M543" s="163"/>
      <c r="N543" s="163"/>
      <c r="O543" s="163"/>
      <c r="P543" s="164"/>
      <c r="Q543" s="164"/>
      <c r="R543" s="164"/>
      <c r="S543" s="163"/>
    </row>
    <row r="544" spans="1:19">
      <c r="A544" s="3"/>
      <c r="B544" s="4"/>
      <c r="C544" s="4"/>
      <c r="D544" s="48"/>
      <c r="M544" s="163"/>
      <c r="N544" s="163"/>
      <c r="O544" s="163"/>
      <c r="P544" s="164"/>
      <c r="Q544" s="164"/>
      <c r="R544" s="164"/>
      <c r="S544" s="163"/>
    </row>
    <row r="545" spans="1:19">
      <c r="A545" s="3"/>
      <c r="B545" s="4"/>
      <c r="C545" s="4"/>
      <c r="D545" s="48"/>
      <c r="M545" s="163"/>
      <c r="N545" s="163"/>
      <c r="O545" s="163"/>
      <c r="P545" s="164"/>
      <c r="Q545" s="164"/>
      <c r="R545" s="164"/>
      <c r="S545" s="163"/>
    </row>
    <row r="546" spans="1:19">
      <c r="A546" s="3"/>
      <c r="B546" s="4"/>
      <c r="C546" s="4"/>
      <c r="D546" s="48"/>
      <c r="M546" s="163"/>
      <c r="N546" s="163"/>
      <c r="O546" s="163"/>
      <c r="P546" s="164"/>
      <c r="Q546" s="164"/>
      <c r="R546" s="164"/>
      <c r="S546" s="163"/>
    </row>
    <row r="547" spans="1:19">
      <c r="A547" s="3"/>
      <c r="B547" s="4"/>
      <c r="C547" s="4"/>
      <c r="D547" s="48"/>
      <c r="M547" s="163"/>
      <c r="N547" s="163"/>
      <c r="O547" s="163"/>
      <c r="P547" s="164"/>
      <c r="Q547" s="164"/>
      <c r="R547" s="164"/>
      <c r="S547" s="163"/>
    </row>
    <row r="548" spans="1:19">
      <c r="A548" s="3"/>
      <c r="B548" s="4"/>
      <c r="C548" s="4"/>
      <c r="D548" s="48"/>
      <c r="M548" s="163"/>
      <c r="N548" s="163"/>
      <c r="O548" s="163"/>
      <c r="P548" s="164"/>
      <c r="Q548" s="164"/>
      <c r="R548" s="164"/>
      <c r="S548" s="163"/>
    </row>
    <row r="549" spans="1:19">
      <c r="A549" s="3"/>
      <c r="B549" s="4"/>
      <c r="C549" s="4"/>
      <c r="D549" s="48"/>
      <c r="M549" s="163"/>
      <c r="N549" s="163"/>
      <c r="O549" s="163"/>
      <c r="P549" s="164"/>
      <c r="Q549" s="164"/>
      <c r="R549" s="164"/>
      <c r="S549" s="163"/>
    </row>
    <row r="550" spans="1:19">
      <c r="A550" s="3"/>
      <c r="B550" s="4"/>
      <c r="C550" s="4"/>
      <c r="D550" s="48"/>
      <c r="M550" s="163"/>
      <c r="N550" s="163"/>
      <c r="O550" s="163"/>
      <c r="P550" s="164"/>
      <c r="Q550" s="164"/>
      <c r="R550" s="164"/>
      <c r="S550" s="163"/>
    </row>
    <row r="551" spans="1:19">
      <c r="A551" s="3"/>
      <c r="B551" s="4"/>
      <c r="C551" s="4"/>
      <c r="D551" s="48"/>
      <c r="M551" s="163"/>
      <c r="N551" s="163"/>
      <c r="O551" s="163"/>
      <c r="P551" s="164"/>
      <c r="Q551" s="164"/>
      <c r="R551" s="164"/>
      <c r="S551" s="163"/>
    </row>
    <row r="552" spans="1:19">
      <c r="A552" s="3"/>
      <c r="B552" s="4"/>
      <c r="C552" s="4"/>
      <c r="D552" s="48"/>
      <c r="M552" s="163"/>
      <c r="N552" s="163"/>
      <c r="O552" s="163"/>
      <c r="P552" s="164"/>
      <c r="Q552" s="164"/>
      <c r="R552" s="164"/>
      <c r="S552" s="163"/>
    </row>
    <row r="553" spans="1:19">
      <c r="A553" s="3"/>
      <c r="B553" s="4"/>
      <c r="C553" s="4"/>
      <c r="D553" s="48"/>
      <c r="M553" s="163"/>
      <c r="N553" s="163"/>
      <c r="O553" s="163"/>
      <c r="P553" s="164"/>
      <c r="Q553" s="164"/>
      <c r="R553" s="164"/>
      <c r="S553" s="163"/>
    </row>
    <row r="554" spans="1:19">
      <c r="A554" s="3"/>
      <c r="B554" s="4"/>
      <c r="C554" s="4"/>
      <c r="D554" s="48"/>
      <c r="M554" s="163"/>
      <c r="N554" s="163"/>
      <c r="O554" s="163"/>
      <c r="P554" s="164"/>
      <c r="Q554" s="164"/>
      <c r="R554" s="164"/>
      <c r="S554" s="163"/>
    </row>
    <row r="555" spans="1:19">
      <c r="A555" s="3"/>
      <c r="B555" s="4"/>
      <c r="C555" s="4"/>
      <c r="D555" s="48"/>
      <c r="M555" s="163"/>
      <c r="N555" s="163"/>
      <c r="O555" s="163"/>
      <c r="P555" s="164"/>
      <c r="Q555" s="164"/>
      <c r="R555" s="164"/>
      <c r="S555" s="163"/>
    </row>
    <row r="556" spans="1:19">
      <c r="A556" s="3"/>
      <c r="B556" s="4"/>
      <c r="C556" s="4"/>
      <c r="D556" s="48"/>
      <c r="M556" s="163"/>
      <c r="N556" s="163"/>
      <c r="O556" s="163"/>
      <c r="P556" s="164"/>
      <c r="Q556" s="164"/>
      <c r="R556" s="164"/>
      <c r="S556" s="163"/>
    </row>
    <row r="557" spans="1:19">
      <c r="A557" s="3"/>
      <c r="B557" s="4"/>
      <c r="C557" s="4"/>
      <c r="D557" s="48"/>
      <c r="M557" s="163"/>
      <c r="N557" s="163"/>
      <c r="O557" s="163"/>
      <c r="P557" s="164"/>
      <c r="Q557" s="164"/>
      <c r="R557" s="164"/>
      <c r="S557" s="163"/>
    </row>
    <row r="558" spans="1:19">
      <c r="A558" s="3"/>
      <c r="B558" s="4"/>
      <c r="C558" s="4"/>
      <c r="D558" s="48"/>
      <c r="M558" s="163"/>
      <c r="N558" s="163"/>
      <c r="O558" s="163"/>
      <c r="P558" s="164"/>
      <c r="Q558" s="164"/>
      <c r="R558" s="164"/>
      <c r="S558" s="163"/>
    </row>
    <row r="559" spans="1:19">
      <c r="A559" s="3"/>
      <c r="B559" s="4"/>
      <c r="C559" s="4"/>
      <c r="D559" s="48"/>
      <c r="M559" s="163"/>
      <c r="N559" s="163"/>
      <c r="O559" s="163"/>
      <c r="P559" s="164"/>
      <c r="Q559" s="164"/>
      <c r="R559" s="164"/>
      <c r="S559" s="163"/>
    </row>
    <row r="560" spans="1:19">
      <c r="A560" s="3"/>
      <c r="B560" s="4"/>
      <c r="C560" s="4"/>
      <c r="D560" s="48"/>
      <c r="M560" s="163"/>
      <c r="N560" s="163"/>
      <c r="O560" s="163"/>
      <c r="P560" s="164"/>
      <c r="Q560" s="164"/>
      <c r="R560" s="164"/>
      <c r="S560" s="163"/>
    </row>
    <row r="561" spans="1:19">
      <c r="A561" s="3"/>
      <c r="B561" s="4"/>
      <c r="C561" s="4"/>
      <c r="D561" s="48"/>
      <c r="M561" s="163"/>
      <c r="N561" s="163"/>
      <c r="O561" s="163"/>
      <c r="P561" s="164"/>
      <c r="Q561" s="164"/>
      <c r="R561" s="164"/>
      <c r="S561" s="163"/>
    </row>
    <row r="562" spans="1:19">
      <c r="A562" s="3"/>
      <c r="B562" s="4"/>
      <c r="C562" s="4"/>
      <c r="D562" s="48"/>
      <c r="M562" s="163"/>
      <c r="N562" s="163"/>
      <c r="O562" s="163"/>
      <c r="P562" s="164"/>
      <c r="Q562" s="164"/>
      <c r="R562" s="164"/>
      <c r="S562" s="163"/>
    </row>
    <row r="563" spans="1:19">
      <c r="A563" s="3"/>
      <c r="B563" s="4"/>
      <c r="C563" s="4"/>
      <c r="D563" s="48"/>
      <c r="M563" s="163"/>
      <c r="N563" s="163"/>
      <c r="O563" s="163"/>
      <c r="P563" s="164"/>
      <c r="Q563" s="164"/>
      <c r="R563" s="164"/>
      <c r="S563" s="163"/>
    </row>
    <row r="564" spans="1:19">
      <c r="A564" s="3"/>
      <c r="B564" s="4"/>
      <c r="C564" s="4"/>
      <c r="D564" s="48"/>
      <c r="M564" s="163"/>
      <c r="N564" s="163"/>
      <c r="O564" s="163"/>
      <c r="P564" s="164"/>
      <c r="Q564" s="164"/>
      <c r="R564" s="164"/>
      <c r="S564" s="163"/>
    </row>
    <row r="565" spans="1:19">
      <c r="A565" s="3"/>
      <c r="B565" s="4"/>
      <c r="C565" s="4"/>
      <c r="D565" s="48"/>
      <c r="M565" s="163"/>
      <c r="N565" s="163"/>
      <c r="O565" s="163"/>
      <c r="P565" s="164"/>
      <c r="Q565" s="164"/>
      <c r="R565" s="164"/>
      <c r="S565" s="163"/>
    </row>
    <row r="566" spans="1:19">
      <c r="A566" s="3"/>
      <c r="B566" s="4"/>
      <c r="C566" s="4"/>
      <c r="D566" s="48"/>
      <c r="M566" s="163"/>
      <c r="N566" s="163"/>
      <c r="O566" s="163"/>
      <c r="P566" s="164"/>
      <c r="Q566" s="164"/>
      <c r="R566" s="164"/>
      <c r="S566" s="163"/>
    </row>
    <row r="567" spans="1:19">
      <c r="A567" s="3"/>
      <c r="B567" s="4"/>
      <c r="C567" s="4"/>
      <c r="D567" s="48"/>
      <c r="M567" s="163"/>
      <c r="N567" s="163"/>
      <c r="O567" s="163"/>
      <c r="P567" s="164"/>
      <c r="Q567" s="164"/>
      <c r="R567" s="164"/>
      <c r="S567" s="163"/>
    </row>
    <row r="568" spans="1:19">
      <c r="A568" s="3"/>
      <c r="B568" s="4"/>
      <c r="C568" s="4"/>
      <c r="D568" s="48"/>
      <c r="M568" s="163"/>
      <c r="N568" s="163"/>
      <c r="O568" s="163"/>
      <c r="P568" s="164"/>
      <c r="Q568" s="164"/>
      <c r="R568" s="164"/>
      <c r="S568" s="163"/>
    </row>
    <row r="569" spans="1:19">
      <c r="A569" s="3"/>
      <c r="B569" s="4"/>
      <c r="C569" s="4"/>
      <c r="D569" s="48"/>
      <c r="M569" s="163"/>
      <c r="N569" s="163"/>
      <c r="O569" s="163"/>
      <c r="P569" s="164"/>
      <c r="Q569" s="164"/>
      <c r="R569" s="164"/>
      <c r="S569" s="163"/>
    </row>
    <row r="570" spans="1:19">
      <c r="A570" s="3"/>
      <c r="B570" s="4"/>
      <c r="C570" s="4"/>
      <c r="D570" s="48"/>
      <c r="M570" s="163"/>
      <c r="N570" s="163"/>
      <c r="O570" s="163"/>
      <c r="P570" s="164"/>
      <c r="Q570" s="164"/>
      <c r="R570" s="164"/>
      <c r="S570" s="163"/>
    </row>
    <row r="571" spans="1:19">
      <c r="A571" s="3"/>
      <c r="B571" s="4"/>
      <c r="C571" s="4"/>
      <c r="D571" s="48"/>
      <c r="M571" s="163"/>
      <c r="N571" s="163"/>
      <c r="O571" s="163"/>
      <c r="P571" s="164"/>
      <c r="Q571" s="164"/>
      <c r="R571" s="164"/>
      <c r="S571" s="163"/>
    </row>
    <row r="572" spans="1:19">
      <c r="A572" s="3"/>
      <c r="B572" s="4"/>
      <c r="C572" s="4"/>
      <c r="D572" s="48"/>
      <c r="M572" s="163"/>
      <c r="N572" s="163"/>
      <c r="O572" s="163"/>
      <c r="P572" s="164"/>
      <c r="Q572" s="164"/>
      <c r="R572" s="164"/>
      <c r="S572" s="163"/>
    </row>
    <row r="573" spans="1:19">
      <c r="A573" s="3"/>
      <c r="B573" s="4"/>
      <c r="C573" s="4"/>
      <c r="D573" s="48"/>
      <c r="M573" s="163"/>
      <c r="N573" s="163"/>
      <c r="O573" s="163"/>
      <c r="P573" s="164"/>
      <c r="Q573" s="164"/>
      <c r="R573" s="164"/>
      <c r="S573" s="163"/>
    </row>
    <row r="574" spans="1:19">
      <c r="A574" s="3"/>
      <c r="B574" s="4"/>
      <c r="C574" s="4"/>
      <c r="D574" s="48"/>
      <c r="M574" s="163"/>
      <c r="N574" s="163"/>
      <c r="O574" s="163"/>
      <c r="P574" s="164"/>
      <c r="Q574" s="164"/>
      <c r="R574" s="164"/>
      <c r="S574" s="163"/>
    </row>
    <row r="575" spans="1:19">
      <c r="A575" s="3"/>
      <c r="B575" s="4"/>
      <c r="C575" s="4"/>
      <c r="D575" s="48"/>
      <c r="M575" s="163"/>
      <c r="N575" s="163"/>
      <c r="O575" s="163"/>
      <c r="P575" s="164"/>
      <c r="Q575" s="164"/>
      <c r="R575" s="164"/>
      <c r="S575" s="163"/>
    </row>
    <row r="576" spans="1:19">
      <c r="A576" s="3"/>
      <c r="B576" s="4"/>
      <c r="C576" s="4"/>
      <c r="D576" s="48"/>
      <c r="M576" s="163"/>
      <c r="N576" s="163"/>
      <c r="O576" s="163"/>
      <c r="P576" s="164"/>
      <c r="Q576" s="164"/>
      <c r="R576" s="164"/>
      <c r="S576" s="163"/>
    </row>
    <row r="577" spans="1:19">
      <c r="A577" s="3"/>
      <c r="B577" s="4"/>
      <c r="C577" s="4"/>
      <c r="D577" s="48"/>
      <c r="M577" s="163"/>
      <c r="N577" s="163"/>
      <c r="O577" s="163"/>
      <c r="P577" s="164"/>
      <c r="Q577" s="164"/>
      <c r="R577" s="164"/>
      <c r="S577" s="163"/>
    </row>
    <row r="578" spans="1:19">
      <c r="A578" s="3"/>
      <c r="B578" s="4"/>
      <c r="C578" s="4"/>
      <c r="D578" s="48"/>
      <c r="M578" s="163"/>
      <c r="N578" s="163"/>
      <c r="O578" s="163"/>
      <c r="P578" s="164"/>
      <c r="Q578" s="164"/>
      <c r="R578" s="164"/>
      <c r="S578" s="163"/>
    </row>
    <row r="579" spans="1:19">
      <c r="A579" s="3"/>
      <c r="B579" s="4"/>
      <c r="C579" s="4"/>
      <c r="D579" s="48"/>
      <c r="M579" s="163"/>
      <c r="N579" s="163"/>
      <c r="O579" s="163"/>
      <c r="P579" s="164"/>
      <c r="Q579" s="164"/>
      <c r="R579" s="164"/>
      <c r="S579" s="163"/>
    </row>
    <row r="580" spans="1:19">
      <c r="A580" s="3"/>
      <c r="B580" s="4"/>
      <c r="C580" s="4"/>
      <c r="D580" s="48"/>
      <c r="M580" s="163"/>
      <c r="N580" s="163"/>
      <c r="O580" s="163"/>
      <c r="P580" s="164"/>
      <c r="Q580" s="164"/>
      <c r="R580" s="164"/>
      <c r="S580" s="163"/>
    </row>
    <row r="581" spans="1:19">
      <c r="A581" s="3"/>
      <c r="B581" s="4"/>
      <c r="C581" s="4"/>
      <c r="D581" s="48"/>
      <c r="M581" s="163"/>
      <c r="N581" s="163"/>
      <c r="O581" s="163"/>
      <c r="P581" s="164"/>
      <c r="Q581" s="164"/>
      <c r="R581" s="164"/>
      <c r="S581" s="163"/>
    </row>
    <row r="582" spans="1:19">
      <c r="A582" s="3"/>
      <c r="B582" s="4"/>
      <c r="C582" s="4"/>
      <c r="D582" s="48"/>
      <c r="M582" s="163"/>
      <c r="N582" s="163"/>
      <c r="O582" s="163"/>
      <c r="P582" s="164"/>
      <c r="Q582" s="164"/>
      <c r="R582" s="164"/>
      <c r="S582" s="163"/>
    </row>
    <row r="583" spans="1:19">
      <c r="A583" s="3"/>
      <c r="B583" s="4"/>
      <c r="C583" s="4"/>
      <c r="D583" s="48"/>
      <c r="M583" s="163"/>
      <c r="N583" s="163"/>
      <c r="O583" s="163"/>
      <c r="P583" s="164"/>
      <c r="Q583" s="164"/>
      <c r="R583" s="164"/>
      <c r="S583" s="163"/>
    </row>
    <row r="584" spans="1:19">
      <c r="A584" s="3"/>
      <c r="B584" s="4"/>
      <c r="C584" s="4"/>
      <c r="D584" s="48"/>
      <c r="M584" s="163"/>
      <c r="N584" s="163"/>
      <c r="O584" s="163"/>
      <c r="P584" s="164"/>
      <c r="Q584" s="164"/>
      <c r="R584" s="164"/>
      <c r="S584" s="163"/>
    </row>
    <row r="585" spans="1:19">
      <c r="A585" s="3"/>
      <c r="B585" s="4"/>
      <c r="C585" s="4"/>
      <c r="D585" s="48"/>
      <c r="M585" s="163"/>
      <c r="N585" s="163"/>
      <c r="O585" s="163"/>
      <c r="P585" s="164"/>
      <c r="Q585" s="164"/>
      <c r="R585" s="164"/>
      <c r="S585" s="163"/>
    </row>
    <row r="586" spans="1:19">
      <c r="A586" s="3"/>
      <c r="B586" s="4"/>
      <c r="C586" s="4"/>
      <c r="D586" s="48"/>
      <c r="M586" s="163"/>
      <c r="N586" s="163"/>
      <c r="O586" s="163"/>
      <c r="P586" s="164"/>
      <c r="Q586" s="164"/>
      <c r="R586" s="164"/>
      <c r="S586" s="163"/>
    </row>
    <row r="587" spans="1:19">
      <c r="A587" s="3"/>
      <c r="B587" s="4"/>
      <c r="C587" s="4"/>
      <c r="D587" s="48"/>
      <c r="M587" s="163"/>
      <c r="N587" s="163"/>
      <c r="O587" s="163"/>
      <c r="P587" s="164"/>
      <c r="Q587" s="164"/>
      <c r="R587" s="164"/>
      <c r="S587" s="163"/>
    </row>
    <row r="588" spans="1:19">
      <c r="A588" s="3"/>
      <c r="B588" s="4"/>
      <c r="C588" s="4"/>
      <c r="D588" s="48"/>
      <c r="M588" s="163"/>
      <c r="N588" s="163"/>
      <c r="O588" s="163"/>
      <c r="P588" s="164"/>
      <c r="Q588" s="164"/>
      <c r="R588" s="164"/>
      <c r="S588" s="163"/>
    </row>
    <row r="589" spans="1:19">
      <c r="A589" s="3"/>
      <c r="B589" s="4"/>
      <c r="C589" s="4"/>
      <c r="D589" s="48"/>
      <c r="M589" s="163"/>
      <c r="N589" s="163"/>
      <c r="O589" s="163"/>
      <c r="P589" s="164"/>
      <c r="Q589" s="164"/>
      <c r="R589" s="164"/>
      <c r="S589" s="163"/>
    </row>
    <row r="590" spans="1:19">
      <c r="A590" s="3"/>
      <c r="B590" s="4"/>
      <c r="C590" s="4"/>
      <c r="D590" s="48"/>
      <c r="M590" s="163"/>
      <c r="N590" s="163"/>
      <c r="O590" s="163"/>
      <c r="P590" s="164"/>
      <c r="Q590" s="164"/>
      <c r="R590" s="164"/>
      <c r="S590" s="163"/>
    </row>
    <row r="591" spans="1:19">
      <c r="A591" s="3"/>
      <c r="B591" s="4"/>
      <c r="C591" s="4"/>
      <c r="D591" s="48"/>
      <c r="M591" s="163"/>
      <c r="N591" s="163"/>
      <c r="O591" s="163"/>
      <c r="P591" s="164"/>
      <c r="Q591" s="164"/>
      <c r="R591" s="164"/>
      <c r="S591" s="163"/>
    </row>
    <row r="592" spans="1:19">
      <c r="A592" s="3"/>
      <c r="B592" s="4"/>
      <c r="C592" s="4"/>
      <c r="D592" s="48"/>
      <c r="M592" s="163"/>
      <c r="N592" s="163"/>
      <c r="O592" s="163"/>
      <c r="P592" s="164"/>
      <c r="Q592" s="164"/>
      <c r="R592" s="164"/>
      <c r="S592" s="163"/>
    </row>
    <row r="593" spans="1:19">
      <c r="A593" s="3"/>
      <c r="B593" s="4"/>
      <c r="C593" s="4"/>
      <c r="D593" s="48"/>
      <c r="M593" s="163"/>
      <c r="N593" s="163"/>
      <c r="O593" s="163"/>
      <c r="P593" s="164"/>
      <c r="Q593" s="164"/>
      <c r="R593" s="164"/>
      <c r="S593" s="163"/>
    </row>
    <row r="594" spans="1:19">
      <c r="A594" s="3"/>
      <c r="B594" s="4"/>
      <c r="C594" s="4"/>
      <c r="D594" s="48"/>
      <c r="M594" s="163"/>
      <c r="N594" s="163"/>
      <c r="O594" s="163"/>
      <c r="P594" s="164"/>
      <c r="Q594" s="164"/>
      <c r="R594" s="164"/>
      <c r="S594" s="163"/>
    </row>
    <row r="595" spans="1:19">
      <c r="A595" s="3"/>
      <c r="B595" s="4"/>
      <c r="C595" s="4"/>
      <c r="D595" s="48"/>
      <c r="M595" s="163"/>
      <c r="N595" s="163"/>
      <c r="O595" s="163"/>
      <c r="P595" s="164"/>
      <c r="Q595" s="164"/>
      <c r="R595" s="164"/>
      <c r="S595" s="163"/>
    </row>
    <row r="596" spans="1:19">
      <c r="A596" s="3"/>
      <c r="B596" s="4"/>
      <c r="C596" s="4"/>
      <c r="D596" s="48"/>
      <c r="M596" s="163"/>
      <c r="N596" s="163"/>
      <c r="O596" s="163"/>
      <c r="P596" s="164"/>
      <c r="Q596" s="164"/>
      <c r="R596" s="164"/>
      <c r="S596" s="163"/>
    </row>
    <row r="597" spans="1:19">
      <c r="A597" s="3"/>
      <c r="B597" s="4"/>
      <c r="C597" s="4"/>
      <c r="D597" s="48"/>
      <c r="M597" s="163"/>
      <c r="N597" s="163"/>
      <c r="O597" s="163"/>
      <c r="P597" s="164"/>
      <c r="Q597" s="164"/>
      <c r="R597" s="164"/>
      <c r="S597" s="163"/>
    </row>
    <row r="598" spans="1:19">
      <c r="A598" s="3"/>
      <c r="B598" s="4"/>
      <c r="C598" s="4"/>
      <c r="D598" s="48"/>
      <c r="M598" s="163"/>
      <c r="N598" s="163"/>
      <c r="O598" s="163"/>
      <c r="P598" s="164"/>
      <c r="Q598" s="164"/>
      <c r="R598" s="164"/>
      <c r="S598" s="163"/>
    </row>
    <row r="599" spans="1:19">
      <c r="A599" s="3"/>
      <c r="B599" s="4"/>
      <c r="C599" s="4"/>
      <c r="D599" s="48"/>
      <c r="M599" s="163"/>
      <c r="N599" s="163"/>
      <c r="O599" s="163"/>
      <c r="P599" s="164"/>
      <c r="Q599" s="164"/>
      <c r="R599" s="164"/>
      <c r="S599" s="163"/>
    </row>
    <row r="600" spans="1:19">
      <c r="A600" s="3"/>
      <c r="B600" s="4"/>
      <c r="C600" s="4"/>
      <c r="D600" s="48"/>
      <c r="M600" s="163"/>
      <c r="N600" s="163"/>
      <c r="O600" s="163"/>
      <c r="P600" s="164"/>
      <c r="Q600" s="164"/>
      <c r="R600" s="164"/>
      <c r="S600" s="163"/>
    </row>
    <row r="601" spans="1:19">
      <c r="A601" s="3"/>
      <c r="B601" s="4"/>
      <c r="C601" s="4"/>
      <c r="D601" s="48"/>
      <c r="M601" s="163"/>
      <c r="N601" s="163"/>
      <c r="O601" s="163"/>
      <c r="P601" s="164"/>
      <c r="Q601" s="164"/>
      <c r="R601" s="164"/>
      <c r="S601" s="163"/>
    </row>
    <row r="602" spans="1:19">
      <c r="A602" s="3"/>
      <c r="B602" s="4"/>
      <c r="C602" s="4"/>
      <c r="D602" s="48"/>
      <c r="M602" s="163"/>
      <c r="N602" s="163"/>
      <c r="O602" s="163"/>
      <c r="P602" s="164"/>
      <c r="Q602" s="164"/>
      <c r="R602" s="164"/>
      <c r="S602" s="163"/>
    </row>
    <row r="603" spans="1:19">
      <c r="A603" s="3"/>
      <c r="B603" s="4"/>
      <c r="C603" s="4"/>
      <c r="D603" s="48"/>
      <c r="M603" s="163"/>
      <c r="N603" s="163"/>
      <c r="O603" s="163"/>
      <c r="P603" s="164"/>
      <c r="Q603" s="164"/>
      <c r="R603" s="164"/>
      <c r="S603" s="163"/>
    </row>
    <row r="604" spans="1:19">
      <c r="A604" s="3"/>
      <c r="B604" s="4"/>
      <c r="C604" s="4"/>
      <c r="D604" s="48"/>
      <c r="M604" s="163"/>
      <c r="N604" s="163"/>
      <c r="O604" s="163"/>
      <c r="P604" s="164"/>
      <c r="Q604" s="164"/>
      <c r="R604" s="164"/>
      <c r="S604" s="163"/>
    </row>
    <row r="605" spans="1:19">
      <c r="A605" s="3"/>
      <c r="B605" s="4"/>
      <c r="C605" s="4"/>
      <c r="D605" s="48"/>
      <c r="M605" s="163"/>
      <c r="N605" s="163"/>
      <c r="O605" s="163"/>
      <c r="P605" s="164"/>
      <c r="Q605" s="164"/>
      <c r="R605" s="164"/>
      <c r="S605" s="163"/>
    </row>
    <row r="606" spans="1:19">
      <c r="A606" s="3"/>
      <c r="B606" s="4"/>
      <c r="C606" s="4"/>
      <c r="D606" s="48"/>
      <c r="M606" s="163"/>
      <c r="N606" s="163"/>
      <c r="O606" s="163"/>
      <c r="P606" s="164"/>
      <c r="Q606" s="164"/>
      <c r="R606" s="164"/>
      <c r="S606" s="163"/>
    </row>
    <row r="607" spans="1:19">
      <c r="A607" s="3"/>
      <c r="B607" s="4"/>
      <c r="C607" s="4"/>
      <c r="D607" s="48"/>
      <c r="M607" s="163"/>
      <c r="N607" s="163"/>
      <c r="O607" s="163"/>
      <c r="P607" s="164"/>
      <c r="Q607" s="164"/>
      <c r="R607" s="164"/>
      <c r="S607" s="163"/>
    </row>
    <row r="608" spans="1:19">
      <c r="A608" s="3"/>
      <c r="B608" s="4"/>
      <c r="C608" s="4"/>
      <c r="D608" s="48"/>
      <c r="M608" s="163"/>
      <c r="N608" s="163"/>
      <c r="O608" s="163"/>
      <c r="P608" s="164"/>
      <c r="Q608" s="164"/>
      <c r="R608" s="164"/>
      <c r="S608" s="163"/>
    </row>
    <row r="609" spans="1:19">
      <c r="A609" s="3"/>
      <c r="B609" s="4"/>
      <c r="C609" s="4"/>
      <c r="D609" s="48"/>
      <c r="M609" s="163"/>
      <c r="N609" s="163"/>
      <c r="O609" s="163"/>
      <c r="P609" s="164"/>
      <c r="Q609" s="164"/>
      <c r="R609" s="164"/>
      <c r="S609" s="163"/>
    </row>
    <row r="610" spans="1:19">
      <c r="A610" s="3"/>
      <c r="B610" s="4"/>
      <c r="C610" s="4"/>
      <c r="D610" s="48"/>
      <c r="M610" s="163"/>
      <c r="N610" s="163"/>
      <c r="O610" s="163"/>
      <c r="P610" s="164"/>
      <c r="Q610" s="164"/>
      <c r="R610" s="164"/>
      <c r="S610" s="163"/>
    </row>
    <row r="611" spans="1:19">
      <c r="A611" s="3"/>
      <c r="B611" s="4"/>
      <c r="C611" s="4"/>
      <c r="D611" s="48"/>
      <c r="M611" s="163"/>
      <c r="N611" s="163"/>
      <c r="O611" s="163"/>
      <c r="P611" s="164"/>
      <c r="Q611" s="164"/>
      <c r="R611" s="164"/>
      <c r="S611" s="163"/>
    </row>
    <row r="612" spans="1:19">
      <c r="A612" s="3"/>
      <c r="B612" s="4"/>
      <c r="C612" s="4"/>
      <c r="D612" s="48"/>
      <c r="M612" s="163"/>
      <c r="N612" s="163"/>
      <c r="O612" s="163"/>
      <c r="P612" s="164"/>
      <c r="Q612" s="164"/>
      <c r="R612" s="164"/>
      <c r="S612" s="163"/>
    </row>
    <row r="613" spans="1:19">
      <c r="A613" s="3"/>
      <c r="B613" s="4"/>
      <c r="C613" s="4"/>
      <c r="D613" s="48"/>
      <c r="M613" s="163"/>
      <c r="N613" s="163"/>
      <c r="O613" s="163"/>
      <c r="P613" s="164"/>
      <c r="Q613" s="164"/>
      <c r="R613" s="164"/>
      <c r="S613" s="163"/>
    </row>
    <row r="614" spans="1:19">
      <c r="A614" s="3"/>
      <c r="B614" s="4"/>
      <c r="C614" s="4"/>
      <c r="D614" s="48"/>
      <c r="M614" s="163"/>
      <c r="N614" s="163"/>
      <c r="O614" s="163"/>
      <c r="P614" s="164"/>
      <c r="Q614" s="164"/>
      <c r="R614" s="164"/>
      <c r="S614" s="163"/>
    </row>
    <row r="615" spans="1:19">
      <c r="A615" s="3"/>
      <c r="B615" s="4"/>
      <c r="C615" s="4"/>
      <c r="D615" s="48"/>
      <c r="M615" s="163"/>
      <c r="N615" s="163"/>
      <c r="O615" s="163"/>
      <c r="P615" s="164"/>
      <c r="Q615" s="164"/>
      <c r="R615" s="164"/>
      <c r="S615" s="163"/>
    </row>
    <row r="616" spans="1:19">
      <c r="A616" s="3"/>
      <c r="B616" s="4"/>
      <c r="C616" s="4"/>
      <c r="D616" s="48"/>
      <c r="M616" s="163"/>
      <c r="N616" s="163"/>
      <c r="O616" s="163"/>
      <c r="P616" s="164"/>
      <c r="Q616" s="164"/>
      <c r="R616" s="164"/>
      <c r="S616" s="163"/>
    </row>
    <row r="617" spans="1:19">
      <c r="A617" s="3"/>
      <c r="B617" s="4"/>
      <c r="C617" s="4"/>
      <c r="D617" s="48"/>
      <c r="M617" s="163"/>
      <c r="N617" s="163"/>
      <c r="O617" s="163"/>
      <c r="P617" s="164"/>
      <c r="Q617" s="164"/>
      <c r="R617" s="164"/>
      <c r="S617" s="163"/>
    </row>
    <row r="618" spans="1:19">
      <c r="A618" s="3"/>
      <c r="B618" s="4"/>
      <c r="C618" s="4"/>
      <c r="D618" s="48"/>
      <c r="M618" s="163"/>
      <c r="N618" s="163"/>
      <c r="O618" s="163"/>
      <c r="P618" s="164"/>
      <c r="Q618" s="164"/>
      <c r="R618" s="164"/>
      <c r="S618" s="163"/>
    </row>
    <row r="619" spans="1:19">
      <c r="A619" s="3"/>
      <c r="B619" s="4"/>
      <c r="C619" s="4"/>
      <c r="D619" s="48"/>
      <c r="M619" s="163"/>
      <c r="N619" s="163"/>
      <c r="O619" s="163"/>
      <c r="P619" s="164"/>
      <c r="Q619" s="164"/>
      <c r="R619" s="164"/>
      <c r="S619" s="163"/>
    </row>
    <row r="620" spans="1:19">
      <c r="A620" s="3"/>
      <c r="B620" s="4"/>
      <c r="C620" s="4"/>
      <c r="D620" s="48"/>
      <c r="M620" s="163"/>
      <c r="N620" s="163"/>
      <c r="O620" s="163"/>
      <c r="P620" s="164"/>
      <c r="Q620" s="164"/>
      <c r="R620" s="164"/>
      <c r="S620" s="163"/>
    </row>
    <row r="621" spans="1:19">
      <c r="A621" s="3"/>
      <c r="B621" s="4"/>
      <c r="C621" s="4"/>
      <c r="D621" s="48"/>
      <c r="M621" s="163"/>
      <c r="N621" s="163"/>
      <c r="O621" s="163"/>
      <c r="P621" s="164"/>
      <c r="Q621" s="164"/>
      <c r="R621" s="164"/>
      <c r="S621" s="163"/>
    </row>
    <row r="622" spans="1:19">
      <c r="A622" s="3"/>
      <c r="B622" s="4"/>
      <c r="C622" s="4"/>
      <c r="D622" s="48"/>
      <c r="M622" s="163"/>
      <c r="N622" s="163"/>
      <c r="O622" s="163"/>
      <c r="P622" s="164"/>
      <c r="Q622" s="164"/>
      <c r="R622" s="164"/>
      <c r="S622" s="163"/>
    </row>
    <row r="623" spans="1:19">
      <c r="A623" s="3"/>
      <c r="B623" s="4"/>
      <c r="C623" s="4"/>
      <c r="D623" s="48"/>
      <c r="M623" s="163"/>
      <c r="N623" s="163"/>
      <c r="O623" s="163"/>
      <c r="P623" s="164"/>
      <c r="Q623" s="164"/>
      <c r="R623" s="164"/>
      <c r="S623" s="163"/>
    </row>
    <row r="624" spans="1:19">
      <c r="A624" s="3"/>
      <c r="B624" s="4"/>
      <c r="C624" s="4"/>
      <c r="D624" s="48"/>
      <c r="M624" s="163"/>
      <c r="N624" s="163"/>
      <c r="O624" s="163"/>
      <c r="P624" s="164"/>
      <c r="Q624" s="164"/>
      <c r="R624" s="164"/>
      <c r="S624" s="163"/>
    </row>
    <row r="625" spans="1:19">
      <c r="A625" s="3"/>
      <c r="B625" s="4"/>
      <c r="C625" s="4"/>
      <c r="D625" s="48"/>
      <c r="M625" s="163"/>
      <c r="N625" s="163"/>
      <c r="O625" s="163"/>
      <c r="P625" s="164"/>
      <c r="Q625" s="164"/>
      <c r="R625" s="164"/>
      <c r="S625" s="163"/>
    </row>
    <row r="626" spans="1:19">
      <c r="A626" s="3"/>
      <c r="B626" s="4"/>
      <c r="C626" s="4"/>
      <c r="D626" s="48"/>
      <c r="M626" s="163"/>
      <c r="N626" s="163"/>
      <c r="O626" s="163"/>
      <c r="P626" s="164"/>
      <c r="Q626" s="164"/>
      <c r="R626" s="164"/>
      <c r="S626" s="163"/>
    </row>
    <row r="627" spans="1:19">
      <c r="A627" s="3"/>
      <c r="B627" s="4"/>
      <c r="C627" s="4"/>
      <c r="D627" s="48"/>
      <c r="M627" s="163"/>
      <c r="N627" s="163"/>
      <c r="O627" s="163"/>
      <c r="P627" s="164"/>
      <c r="Q627" s="164"/>
      <c r="R627" s="164"/>
      <c r="S627" s="163"/>
    </row>
    <row r="628" spans="1:19">
      <c r="A628" s="3"/>
      <c r="B628" s="4"/>
      <c r="C628" s="4"/>
      <c r="D628" s="48"/>
      <c r="M628" s="163"/>
      <c r="N628" s="163"/>
      <c r="O628" s="163"/>
      <c r="P628" s="164"/>
      <c r="Q628" s="164"/>
      <c r="R628" s="164"/>
      <c r="S628" s="163"/>
    </row>
    <row r="629" spans="1:19">
      <c r="A629" s="3"/>
      <c r="B629" s="4"/>
      <c r="C629" s="4"/>
      <c r="D629" s="48"/>
      <c r="M629" s="163"/>
      <c r="N629" s="163"/>
      <c r="O629" s="163"/>
      <c r="P629" s="164"/>
      <c r="Q629" s="164"/>
      <c r="R629" s="164"/>
      <c r="S629" s="163"/>
    </row>
    <row r="630" spans="1:19">
      <c r="A630" s="3"/>
      <c r="B630" s="4"/>
      <c r="C630" s="4"/>
      <c r="D630" s="48"/>
      <c r="M630" s="163"/>
      <c r="N630" s="163"/>
      <c r="O630" s="163"/>
      <c r="P630" s="164"/>
      <c r="Q630" s="164"/>
      <c r="R630" s="164"/>
      <c r="S630" s="163"/>
    </row>
    <row r="631" spans="1:19">
      <c r="A631" s="3"/>
      <c r="B631" s="4"/>
      <c r="C631" s="4"/>
      <c r="D631" s="48"/>
      <c r="M631" s="163"/>
      <c r="N631" s="163"/>
      <c r="O631" s="163"/>
      <c r="P631" s="164"/>
      <c r="Q631" s="164"/>
      <c r="R631" s="164"/>
      <c r="S631" s="163"/>
    </row>
    <row r="632" spans="1:19">
      <c r="A632" s="3"/>
      <c r="B632" s="4"/>
      <c r="C632" s="4"/>
      <c r="D632" s="48"/>
      <c r="M632" s="163"/>
      <c r="N632" s="163"/>
      <c r="O632" s="163"/>
      <c r="P632" s="164"/>
      <c r="Q632" s="164"/>
      <c r="R632" s="164"/>
      <c r="S632" s="163"/>
    </row>
    <row r="633" spans="1:19">
      <c r="A633" s="3"/>
      <c r="B633" s="4"/>
      <c r="C633" s="4"/>
      <c r="D633" s="48"/>
      <c r="M633" s="163"/>
      <c r="N633" s="163"/>
      <c r="O633" s="163"/>
      <c r="P633" s="164"/>
      <c r="Q633" s="164"/>
      <c r="R633" s="164"/>
      <c r="S633" s="163"/>
    </row>
    <row r="634" spans="1:19">
      <c r="A634" s="3"/>
      <c r="B634" s="4"/>
      <c r="C634" s="4"/>
      <c r="D634" s="48"/>
      <c r="M634" s="163"/>
      <c r="N634" s="163"/>
      <c r="O634" s="163"/>
      <c r="P634" s="164"/>
      <c r="Q634" s="164"/>
      <c r="R634" s="164"/>
      <c r="S634" s="163"/>
    </row>
    <row r="635" spans="1:19">
      <c r="A635" s="3"/>
      <c r="B635" s="4"/>
      <c r="C635" s="4"/>
      <c r="D635" s="48"/>
      <c r="M635" s="163"/>
      <c r="N635" s="163"/>
      <c r="O635" s="163"/>
      <c r="P635" s="164"/>
      <c r="Q635" s="164"/>
      <c r="R635" s="164"/>
      <c r="S635" s="163"/>
    </row>
    <row r="636" spans="1:19">
      <c r="A636" s="3"/>
      <c r="B636" s="4"/>
      <c r="C636" s="4"/>
      <c r="D636" s="48"/>
      <c r="M636" s="163"/>
      <c r="N636" s="163"/>
      <c r="O636" s="163"/>
      <c r="P636" s="164"/>
      <c r="Q636" s="164"/>
      <c r="R636" s="164"/>
      <c r="S636" s="163"/>
    </row>
    <row r="637" spans="1:19">
      <c r="A637" s="3"/>
      <c r="B637" s="4"/>
      <c r="C637" s="4"/>
      <c r="D637" s="48"/>
      <c r="M637" s="163"/>
      <c r="N637" s="163"/>
      <c r="O637" s="163"/>
      <c r="P637" s="164"/>
      <c r="Q637" s="164"/>
      <c r="R637" s="164"/>
      <c r="S637" s="163"/>
    </row>
    <row r="638" spans="1:19">
      <c r="A638" s="3"/>
      <c r="B638" s="4"/>
      <c r="C638" s="4"/>
      <c r="D638" s="48"/>
      <c r="M638" s="163"/>
      <c r="N638" s="163"/>
      <c r="O638" s="163"/>
      <c r="P638" s="164"/>
      <c r="Q638" s="164"/>
      <c r="R638" s="164"/>
      <c r="S638" s="163"/>
    </row>
    <row r="639" spans="1:19">
      <c r="A639" s="3"/>
      <c r="B639" s="4"/>
      <c r="C639" s="4"/>
      <c r="D639" s="48"/>
      <c r="M639" s="163"/>
      <c r="N639" s="163"/>
      <c r="O639" s="163"/>
      <c r="P639" s="164"/>
      <c r="Q639" s="164"/>
      <c r="R639" s="164"/>
      <c r="S639" s="163"/>
    </row>
    <row r="640" spans="1:19">
      <c r="A640" s="3"/>
      <c r="B640" s="4"/>
      <c r="C640" s="4"/>
      <c r="D640" s="48"/>
      <c r="M640" s="163"/>
      <c r="N640" s="163"/>
      <c r="O640" s="163"/>
      <c r="P640" s="164"/>
      <c r="Q640" s="164"/>
      <c r="R640" s="164"/>
      <c r="S640" s="163"/>
    </row>
    <row r="641" spans="1:19">
      <c r="A641" s="3"/>
      <c r="B641" s="4"/>
      <c r="C641" s="4"/>
      <c r="D641" s="48"/>
      <c r="M641" s="163"/>
      <c r="N641" s="163"/>
      <c r="O641" s="163"/>
      <c r="P641" s="164"/>
      <c r="Q641" s="164"/>
      <c r="R641" s="164"/>
      <c r="S641" s="163"/>
    </row>
    <row r="642" spans="1:19">
      <c r="A642" s="3"/>
      <c r="B642" s="4"/>
      <c r="C642" s="4"/>
      <c r="D642" s="48"/>
      <c r="M642" s="163"/>
      <c r="N642" s="163"/>
      <c r="O642" s="163"/>
      <c r="P642" s="164"/>
      <c r="Q642" s="164"/>
      <c r="R642" s="164"/>
      <c r="S642" s="163"/>
    </row>
    <row r="643" spans="1:19">
      <c r="A643" s="3"/>
      <c r="B643" s="4"/>
      <c r="C643" s="4"/>
      <c r="D643" s="48"/>
      <c r="M643" s="163"/>
      <c r="N643" s="163"/>
      <c r="O643" s="163"/>
      <c r="P643" s="164"/>
      <c r="Q643" s="164"/>
      <c r="R643" s="164"/>
      <c r="S643" s="163"/>
    </row>
    <row r="644" spans="1:19">
      <c r="A644" s="3"/>
      <c r="B644" s="4"/>
      <c r="C644" s="4"/>
      <c r="D644" s="48"/>
      <c r="M644" s="163"/>
      <c r="N644" s="163"/>
      <c r="O644" s="163"/>
      <c r="P644" s="164"/>
      <c r="Q644" s="164"/>
      <c r="R644" s="164"/>
      <c r="S644" s="163"/>
    </row>
    <row r="645" spans="1:19">
      <c r="A645" s="3"/>
      <c r="B645" s="4"/>
      <c r="C645" s="4"/>
      <c r="D645" s="48"/>
      <c r="M645" s="163"/>
      <c r="N645" s="163"/>
      <c r="O645" s="163"/>
      <c r="P645" s="164"/>
      <c r="Q645" s="164"/>
      <c r="R645" s="164"/>
      <c r="S645" s="163"/>
    </row>
    <row r="646" spans="1:19">
      <c r="A646" s="3"/>
      <c r="B646" s="4"/>
      <c r="C646" s="4"/>
      <c r="D646" s="48"/>
      <c r="M646" s="163"/>
      <c r="N646" s="163"/>
      <c r="O646" s="163"/>
      <c r="P646" s="164"/>
      <c r="Q646" s="164"/>
      <c r="R646" s="164"/>
      <c r="S646" s="163"/>
    </row>
    <row r="647" spans="1:19">
      <c r="A647" s="3"/>
      <c r="B647" s="4"/>
      <c r="C647" s="4"/>
      <c r="D647" s="48"/>
      <c r="M647" s="163"/>
      <c r="N647" s="163"/>
      <c r="O647" s="163"/>
      <c r="P647" s="164"/>
      <c r="Q647" s="164"/>
      <c r="R647" s="164"/>
      <c r="S647" s="163"/>
    </row>
    <row r="648" spans="1:19">
      <c r="A648" s="3"/>
      <c r="B648" s="4"/>
      <c r="C648" s="4"/>
      <c r="D648" s="48"/>
      <c r="M648" s="163"/>
      <c r="N648" s="163"/>
      <c r="O648" s="163"/>
      <c r="P648" s="164"/>
      <c r="Q648" s="164"/>
      <c r="R648" s="164"/>
      <c r="S648" s="163"/>
    </row>
    <row r="649" spans="1:19">
      <c r="A649" s="3"/>
      <c r="B649" s="4"/>
      <c r="C649" s="4"/>
      <c r="D649" s="48"/>
      <c r="M649" s="163"/>
      <c r="N649" s="163"/>
      <c r="O649" s="163"/>
      <c r="P649" s="164"/>
      <c r="Q649" s="164"/>
      <c r="R649" s="164"/>
      <c r="S649" s="163"/>
    </row>
    <row r="650" spans="1:19">
      <c r="A650" s="3"/>
      <c r="B650" s="4"/>
      <c r="C650" s="4"/>
      <c r="D650" s="48"/>
      <c r="M650" s="163"/>
      <c r="N650" s="163"/>
      <c r="O650" s="163"/>
      <c r="P650" s="164"/>
      <c r="Q650" s="164"/>
      <c r="R650" s="164"/>
      <c r="S650" s="163"/>
    </row>
    <row r="651" spans="1:19">
      <c r="A651" s="3"/>
      <c r="B651" s="4"/>
      <c r="C651" s="4"/>
      <c r="D651" s="48"/>
      <c r="M651" s="163"/>
      <c r="N651" s="163"/>
      <c r="O651" s="163"/>
      <c r="P651" s="164"/>
      <c r="Q651" s="164"/>
      <c r="R651" s="164"/>
      <c r="S651" s="163"/>
    </row>
    <row r="652" spans="1:19">
      <c r="A652" s="3"/>
      <c r="B652" s="4"/>
      <c r="C652" s="4"/>
      <c r="D652" s="48"/>
      <c r="M652" s="163"/>
      <c r="N652" s="163"/>
      <c r="O652" s="163"/>
      <c r="P652" s="164"/>
      <c r="Q652" s="164"/>
      <c r="R652" s="164"/>
      <c r="S652" s="163"/>
    </row>
    <row r="653" spans="1:19">
      <c r="A653" s="3"/>
      <c r="B653" s="4"/>
      <c r="C653" s="4"/>
      <c r="D653" s="48"/>
      <c r="M653" s="163"/>
      <c r="N653" s="163"/>
      <c r="O653" s="163"/>
      <c r="P653" s="164"/>
      <c r="Q653" s="164"/>
      <c r="R653" s="164"/>
      <c r="S653" s="163"/>
    </row>
    <row r="654" spans="1:19">
      <c r="A654" s="3"/>
      <c r="B654" s="4"/>
      <c r="C654" s="4"/>
      <c r="D654" s="48"/>
      <c r="M654" s="163"/>
      <c r="N654" s="163"/>
      <c r="O654" s="163"/>
      <c r="P654" s="164"/>
      <c r="Q654" s="164"/>
      <c r="R654" s="164"/>
      <c r="S654" s="163"/>
    </row>
    <row r="655" spans="1:19">
      <c r="A655" s="3"/>
      <c r="B655" s="4"/>
      <c r="C655" s="4"/>
      <c r="D655" s="48"/>
      <c r="M655" s="163"/>
      <c r="N655" s="163"/>
      <c r="O655" s="163"/>
      <c r="P655" s="164"/>
      <c r="Q655" s="164"/>
      <c r="R655" s="164"/>
      <c r="S655" s="163"/>
    </row>
    <row r="656" spans="1:19">
      <c r="A656" s="3"/>
      <c r="B656" s="4"/>
      <c r="C656" s="4"/>
      <c r="D656" s="48"/>
      <c r="M656" s="163"/>
      <c r="N656" s="163"/>
      <c r="O656" s="163"/>
      <c r="P656" s="164"/>
      <c r="Q656" s="164"/>
      <c r="R656" s="164"/>
      <c r="S656" s="163"/>
    </row>
    <row r="657" spans="1:19">
      <c r="A657" s="3"/>
      <c r="B657" s="4"/>
      <c r="C657" s="4"/>
      <c r="D657" s="48"/>
      <c r="M657" s="163"/>
      <c r="N657" s="163"/>
      <c r="O657" s="163"/>
      <c r="P657" s="164"/>
      <c r="Q657" s="164"/>
      <c r="R657" s="164"/>
      <c r="S657" s="163"/>
    </row>
    <row r="658" spans="1:19">
      <c r="A658" s="3"/>
      <c r="B658" s="4"/>
      <c r="C658" s="4"/>
      <c r="D658" s="48"/>
      <c r="M658" s="163"/>
      <c r="N658" s="163"/>
      <c r="O658" s="163"/>
      <c r="P658" s="164"/>
      <c r="Q658" s="164"/>
      <c r="R658" s="164"/>
      <c r="S658" s="163"/>
    </row>
    <row r="659" spans="1:19">
      <c r="A659" s="3"/>
      <c r="B659" s="4"/>
      <c r="C659" s="4"/>
      <c r="D659" s="48"/>
      <c r="M659" s="163"/>
      <c r="N659" s="163"/>
      <c r="O659" s="163"/>
      <c r="P659" s="164"/>
      <c r="Q659" s="164"/>
      <c r="R659" s="164"/>
      <c r="S659" s="163"/>
    </row>
    <row r="660" spans="1:19">
      <c r="A660" s="3"/>
      <c r="B660" s="4"/>
      <c r="C660" s="4"/>
      <c r="D660" s="48"/>
      <c r="M660" s="163"/>
      <c r="N660" s="163"/>
      <c r="O660" s="163"/>
      <c r="P660" s="164"/>
      <c r="Q660" s="164"/>
      <c r="R660" s="164"/>
      <c r="S660" s="163"/>
    </row>
    <row r="661" spans="1:19">
      <c r="A661" s="3"/>
      <c r="B661" s="4"/>
      <c r="C661" s="4"/>
      <c r="D661" s="48"/>
      <c r="M661" s="163"/>
      <c r="N661" s="163"/>
      <c r="O661" s="163"/>
      <c r="P661" s="164"/>
      <c r="Q661" s="164"/>
      <c r="R661" s="164"/>
      <c r="S661" s="163"/>
    </row>
    <row r="662" spans="1:19">
      <c r="A662" s="3"/>
      <c r="B662" s="4"/>
      <c r="C662" s="4"/>
      <c r="D662" s="48"/>
      <c r="M662" s="163"/>
      <c r="N662" s="163"/>
      <c r="O662" s="163"/>
      <c r="P662" s="164"/>
      <c r="Q662" s="164"/>
      <c r="R662" s="164"/>
      <c r="S662" s="163"/>
    </row>
    <row r="663" spans="1:19">
      <c r="A663" s="3"/>
      <c r="B663" s="4"/>
      <c r="C663" s="4"/>
      <c r="D663" s="48"/>
      <c r="M663" s="163"/>
      <c r="N663" s="163"/>
      <c r="O663" s="163"/>
      <c r="P663" s="164"/>
      <c r="Q663" s="164"/>
      <c r="R663" s="164"/>
      <c r="S663" s="163"/>
    </row>
    <row r="664" spans="1:19">
      <c r="A664" s="3"/>
      <c r="B664" s="4"/>
      <c r="C664" s="4"/>
      <c r="D664" s="48"/>
      <c r="M664" s="163"/>
      <c r="N664" s="163"/>
      <c r="O664" s="163"/>
      <c r="P664" s="164"/>
      <c r="Q664" s="164"/>
      <c r="R664" s="164"/>
      <c r="S664" s="163"/>
    </row>
    <row r="665" spans="1:19">
      <c r="A665" s="3"/>
      <c r="B665" s="4"/>
      <c r="C665" s="4"/>
      <c r="D665" s="48"/>
      <c r="M665" s="163"/>
      <c r="N665" s="163"/>
      <c r="O665" s="163"/>
      <c r="P665" s="164"/>
      <c r="Q665" s="164"/>
      <c r="R665" s="164"/>
      <c r="S665" s="163"/>
    </row>
    <row r="666" spans="1:19">
      <c r="A666" s="3"/>
      <c r="B666" s="4"/>
      <c r="C666" s="4"/>
      <c r="D666" s="48"/>
      <c r="M666" s="163"/>
      <c r="N666" s="163"/>
      <c r="O666" s="163"/>
      <c r="P666" s="164"/>
      <c r="Q666" s="164"/>
      <c r="R666" s="164"/>
      <c r="S666" s="163"/>
    </row>
    <row r="667" spans="1:19">
      <c r="A667" s="3"/>
      <c r="B667" s="4"/>
      <c r="C667" s="4"/>
      <c r="D667" s="48"/>
      <c r="M667" s="163"/>
      <c r="N667" s="163"/>
      <c r="O667" s="163"/>
      <c r="P667" s="164"/>
      <c r="Q667" s="164"/>
      <c r="R667" s="164"/>
      <c r="S667" s="163"/>
    </row>
    <row r="668" spans="1:19">
      <c r="A668" s="3"/>
      <c r="B668" s="4"/>
      <c r="C668" s="4"/>
      <c r="D668" s="48"/>
      <c r="M668" s="163"/>
      <c r="N668" s="163"/>
      <c r="O668" s="163"/>
      <c r="P668" s="164"/>
      <c r="Q668" s="164"/>
      <c r="R668" s="164"/>
      <c r="S668" s="163"/>
    </row>
    <row r="669" spans="1:19">
      <c r="A669" s="3"/>
      <c r="B669" s="4"/>
      <c r="C669" s="4"/>
      <c r="D669" s="48"/>
      <c r="M669" s="163"/>
      <c r="N669" s="163"/>
      <c r="O669" s="163"/>
      <c r="P669" s="164"/>
      <c r="Q669" s="164"/>
      <c r="R669" s="164"/>
      <c r="S669" s="163"/>
    </row>
    <row r="670" spans="1:19">
      <c r="A670" s="3"/>
      <c r="B670" s="4"/>
      <c r="C670" s="4"/>
      <c r="D670" s="48"/>
      <c r="M670" s="163"/>
      <c r="N670" s="163"/>
      <c r="O670" s="163"/>
      <c r="P670" s="164"/>
      <c r="Q670" s="164"/>
      <c r="R670" s="164"/>
      <c r="S670" s="163"/>
    </row>
    <row r="671" spans="1:19">
      <c r="A671" s="3"/>
      <c r="B671" s="4"/>
      <c r="C671" s="4"/>
      <c r="D671" s="48"/>
      <c r="M671" s="163"/>
      <c r="N671" s="163"/>
      <c r="O671" s="163"/>
      <c r="P671" s="164"/>
      <c r="Q671" s="164"/>
      <c r="R671" s="164"/>
      <c r="S671" s="163"/>
    </row>
    <row r="672" spans="1:19">
      <c r="A672" s="3"/>
      <c r="B672" s="4"/>
      <c r="C672" s="4"/>
      <c r="D672" s="48"/>
      <c r="M672" s="163"/>
      <c r="N672" s="163"/>
      <c r="O672" s="163"/>
      <c r="P672" s="164"/>
      <c r="Q672" s="164"/>
      <c r="R672" s="164"/>
      <c r="S672" s="163"/>
    </row>
    <row r="673" spans="1:19">
      <c r="A673" s="3"/>
      <c r="B673" s="4"/>
      <c r="C673" s="4"/>
      <c r="D673" s="48"/>
      <c r="M673" s="163"/>
      <c r="N673" s="163"/>
      <c r="O673" s="163"/>
      <c r="P673" s="164"/>
      <c r="Q673" s="164"/>
      <c r="R673" s="164"/>
      <c r="S673" s="163"/>
    </row>
    <row r="674" spans="1:19">
      <c r="A674" s="3"/>
      <c r="B674" s="4"/>
      <c r="C674" s="4"/>
      <c r="D674" s="48"/>
      <c r="M674" s="163"/>
      <c r="N674" s="163"/>
      <c r="O674" s="163"/>
      <c r="P674" s="164"/>
      <c r="Q674" s="164"/>
      <c r="R674" s="164"/>
      <c r="S674" s="163"/>
    </row>
    <row r="675" spans="1:19">
      <c r="A675" s="3"/>
      <c r="B675" s="4"/>
      <c r="C675" s="4"/>
      <c r="D675" s="48"/>
      <c r="M675" s="163"/>
      <c r="N675" s="163"/>
      <c r="O675" s="163"/>
      <c r="P675" s="164"/>
      <c r="Q675" s="164"/>
      <c r="R675" s="164"/>
      <c r="S675" s="163"/>
    </row>
    <row r="676" spans="1:19">
      <c r="A676" s="3"/>
      <c r="B676" s="4"/>
      <c r="C676" s="4"/>
      <c r="D676" s="48"/>
      <c r="M676" s="163"/>
      <c r="N676" s="163"/>
      <c r="O676" s="163"/>
      <c r="P676" s="164"/>
      <c r="Q676" s="164"/>
      <c r="R676" s="164"/>
      <c r="S676" s="163"/>
    </row>
    <row r="677" spans="1:19">
      <c r="A677" s="3"/>
      <c r="B677" s="4"/>
      <c r="C677" s="4"/>
      <c r="D677" s="48"/>
      <c r="M677" s="163"/>
      <c r="N677" s="163"/>
      <c r="O677" s="163"/>
      <c r="P677" s="164"/>
      <c r="Q677" s="164"/>
      <c r="R677" s="164"/>
      <c r="S677" s="163"/>
    </row>
    <row r="678" spans="1:19">
      <c r="A678" s="3"/>
      <c r="B678" s="4"/>
      <c r="C678" s="4"/>
      <c r="D678" s="48"/>
      <c r="M678" s="163"/>
      <c r="N678" s="163"/>
      <c r="O678" s="163"/>
      <c r="P678" s="164"/>
      <c r="Q678" s="164"/>
      <c r="R678" s="164"/>
      <c r="S678" s="163"/>
    </row>
    <row r="679" spans="1:19">
      <c r="A679" s="3"/>
      <c r="B679" s="4"/>
      <c r="C679" s="4"/>
      <c r="D679" s="48"/>
      <c r="M679" s="163"/>
      <c r="N679" s="163"/>
      <c r="O679" s="163"/>
      <c r="P679" s="164"/>
      <c r="Q679" s="164"/>
      <c r="R679" s="164"/>
      <c r="S679" s="163"/>
    </row>
    <row r="680" spans="1:19">
      <c r="A680" s="3"/>
      <c r="B680" s="4"/>
      <c r="C680" s="4"/>
      <c r="D680" s="48"/>
      <c r="M680" s="163"/>
      <c r="N680" s="163"/>
      <c r="O680" s="163"/>
      <c r="P680" s="164"/>
      <c r="Q680" s="164"/>
      <c r="R680" s="164"/>
      <c r="S680" s="163"/>
    </row>
    <row r="681" spans="1:19">
      <c r="A681" s="3"/>
      <c r="B681" s="4"/>
      <c r="C681" s="4"/>
      <c r="D681" s="48"/>
      <c r="M681" s="163"/>
      <c r="N681" s="163"/>
      <c r="O681" s="163"/>
      <c r="P681" s="164"/>
      <c r="Q681" s="164"/>
      <c r="R681" s="164"/>
      <c r="S681" s="163"/>
    </row>
    <row r="682" spans="1:19">
      <c r="A682" s="3"/>
      <c r="B682" s="4"/>
      <c r="C682" s="4"/>
      <c r="D682" s="48"/>
      <c r="M682" s="163"/>
      <c r="N682" s="163"/>
      <c r="O682" s="163"/>
      <c r="P682" s="164"/>
      <c r="Q682" s="164"/>
      <c r="R682" s="164"/>
      <c r="S682" s="163"/>
    </row>
    <row r="683" spans="1:19">
      <c r="A683" s="3"/>
      <c r="B683" s="4"/>
      <c r="C683" s="4"/>
      <c r="D683" s="48"/>
      <c r="M683" s="163"/>
      <c r="N683" s="163"/>
      <c r="O683" s="163"/>
      <c r="P683" s="164"/>
      <c r="Q683" s="164"/>
      <c r="R683" s="164"/>
      <c r="S683" s="163"/>
    </row>
    <row r="684" spans="1:19">
      <c r="A684" s="3"/>
      <c r="B684" s="4"/>
      <c r="C684" s="4"/>
      <c r="D684" s="48"/>
      <c r="M684" s="163"/>
      <c r="N684" s="163"/>
      <c r="O684" s="163"/>
      <c r="P684" s="164"/>
      <c r="Q684" s="164"/>
      <c r="R684" s="164"/>
      <c r="S684" s="163"/>
    </row>
    <row r="685" spans="1:19">
      <c r="A685" s="3"/>
      <c r="B685" s="4"/>
      <c r="C685" s="4"/>
      <c r="D685" s="48"/>
      <c r="M685" s="163"/>
      <c r="N685" s="163"/>
      <c r="O685" s="163"/>
      <c r="P685" s="164"/>
      <c r="Q685" s="164"/>
      <c r="R685" s="164"/>
      <c r="S685" s="163"/>
    </row>
    <row r="686" spans="1:19">
      <c r="A686" s="3"/>
      <c r="B686" s="4"/>
      <c r="C686" s="4"/>
      <c r="D686" s="48"/>
      <c r="M686" s="163"/>
      <c r="N686" s="163"/>
      <c r="O686" s="163"/>
      <c r="P686" s="164"/>
      <c r="Q686" s="164"/>
      <c r="R686" s="164"/>
      <c r="S686" s="163"/>
    </row>
    <row r="687" spans="1:19">
      <c r="A687" s="3"/>
      <c r="B687" s="4"/>
      <c r="C687" s="4"/>
      <c r="D687" s="48"/>
      <c r="M687" s="163"/>
      <c r="N687" s="163"/>
      <c r="O687" s="163"/>
      <c r="P687" s="164"/>
      <c r="Q687" s="164"/>
      <c r="R687" s="164"/>
      <c r="S687" s="163"/>
    </row>
    <row r="688" spans="1:19">
      <c r="A688" s="3"/>
      <c r="B688" s="4"/>
      <c r="C688" s="4"/>
      <c r="D688" s="48"/>
      <c r="M688" s="163"/>
      <c r="N688" s="163"/>
      <c r="O688" s="163"/>
      <c r="P688" s="164"/>
      <c r="Q688" s="164"/>
      <c r="R688" s="164"/>
      <c r="S688" s="163"/>
    </row>
    <row r="689" spans="1:19">
      <c r="A689" s="3"/>
      <c r="B689" s="4"/>
      <c r="C689" s="4"/>
      <c r="D689" s="48"/>
      <c r="M689" s="163"/>
      <c r="N689" s="163"/>
      <c r="O689" s="163"/>
      <c r="P689" s="164"/>
      <c r="Q689" s="164"/>
      <c r="R689" s="164"/>
      <c r="S689" s="163"/>
    </row>
    <row r="690" spans="1:19">
      <c r="A690" s="3"/>
      <c r="B690" s="4"/>
      <c r="C690" s="4"/>
      <c r="D690" s="48"/>
      <c r="M690" s="163"/>
      <c r="N690" s="163"/>
      <c r="O690" s="163"/>
      <c r="P690" s="164"/>
      <c r="Q690" s="164"/>
      <c r="R690" s="164"/>
      <c r="S690" s="163"/>
    </row>
    <row r="691" spans="1:19">
      <c r="A691" s="3"/>
      <c r="B691" s="4"/>
      <c r="C691" s="4"/>
      <c r="D691" s="48"/>
      <c r="M691" s="163"/>
      <c r="N691" s="163"/>
      <c r="O691" s="163"/>
      <c r="P691" s="164"/>
      <c r="Q691" s="164"/>
      <c r="R691" s="164"/>
      <c r="S691" s="163"/>
    </row>
    <row r="692" spans="1:19">
      <c r="A692" s="3"/>
      <c r="B692" s="4"/>
      <c r="C692" s="4"/>
      <c r="D692" s="48"/>
      <c r="M692" s="163"/>
      <c r="N692" s="163"/>
      <c r="O692" s="163"/>
      <c r="P692" s="164"/>
      <c r="Q692" s="164"/>
      <c r="R692" s="164"/>
      <c r="S692" s="163"/>
    </row>
    <row r="693" spans="1:19">
      <c r="A693" s="3"/>
      <c r="B693" s="4"/>
      <c r="C693" s="4"/>
      <c r="D693" s="48"/>
      <c r="M693" s="163"/>
      <c r="N693" s="163"/>
      <c r="O693" s="163"/>
      <c r="P693" s="164"/>
      <c r="Q693" s="164"/>
      <c r="R693" s="164"/>
      <c r="S693" s="163"/>
    </row>
    <row r="694" spans="1:19">
      <c r="A694" s="3"/>
      <c r="B694" s="4"/>
      <c r="C694" s="4"/>
      <c r="D694" s="48"/>
      <c r="M694" s="163"/>
      <c r="N694" s="163"/>
      <c r="O694" s="163"/>
      <c r="P694" s="164"/>
      <c r="Q694" s="164"/>
      <c r="R694" s="164"/>
      <c r="S694" s="163"/>
    </row>
    <row r="695" spans="1:19">
      <c r="A695" s="3"/>
      <c r="B695" s="4"/>
      <c r="C695" s="4"/>
      <c r="D695" s="48"/>
      <c r="M695" s="163"/>
      <c r="N695" s="163"/>
      <c r="O695" s="163"/>
      <c r="P695" s="164"/>
      <c r="Q695" s="164"/>
      <c r="R695" s="164"/>
      <c r="S695" s="163"/>
    </row>
    <row r="696" spans="1:19">
      <c r="A696" s="3"/>
      <c r="B696" s="4"/>
      <c r="C696" s="4"/>
      <c r="D696" s="48"/>
      <c r="M696" s="163"/>
      <c r="N696" s="163"/>
      <c r="O696" s="163"/>
      <c r="P696" s="164"/>
      <c r="Q696" s="164"/>
      <c r="R696" s="164"/>
      <c r="S696" s="163"/>
    </row>
    <row r="697" spans="1:19">
      <c r="A697" s="3"/>
      <c r="B697" s="4"/>
      <c r="C697" s="4"/>
      <c r="D697" s="48"/>
      <c r="M697" s="163"/>
      <c r="N697" s="163"/>
      <c r="O697" s="163"/>
      <c r="P697" s="164"/>
      <c r="Q697" s="164"/>
      <c r="R697" s="164"/>
      <c r="S697" s="163"/>
    </row>
    <row r="698" spans="1:19">
      <c r="A698" s="3"/>
      <c r="B698" s="4"/>
      <c r="C698" s="4"/>
      <c r="D698" s="48"/>
      <c r="M698" s="163"/>
      <c r="N698" s="163"/>
      <c r="O698" s="163"/>
      <c r="P698" s="164"/>
      <c r="Q698" s="164"/>
      <c r="R698" s="164"/>
      <c r="S698" s="163"/>
    </row>
    <row r="699" spans="1:19">
      <c r="A699" s="3"/>
      <c r="B699" s="4"/>
      <c r="C699" s="4"/>
      <c r="D699" s="48"/>
      <c r="M699" s="163"/>
      <c r="N699" s="163"/>
      <c r="O699" s="163"/>
      <c r="P699" s="164"/>
      <c r="Q699" s="164"/>
      <c r="R699" s="164"/>
      <c r="S699" s="163"/>
    </row>
    <row r="700" spans="1:19">
      <c r="A700" s="3"/>
      <c r="B700" s="4"/>
      <c r="C700" s="4"/>
      <c r="D700" s="48"/>
      <c r="M700" s="163"/>
      <c r="N700" s="163"/>
      <c r="O700" s="163"/>
      <c r="P700" s="164"/>
      <c r="Q700" s="164"/>
      <c r="R700" s="164"/>
      <c r="S700" s="163"/>
    </row>
    <row r="701" spans="1:19">
      <c r="A701" s="3"/>
      <c r="B701" s="4"/>
      <c r="C701" s="4"/>
      <c r="D701" s="48"/>
      <c r="M701" s="163"/>
      <c r="N701" s="163"/>
      <c r="O701" s="163"/>
      <c r="P701" s="164"/>
      <c r="Q701" s="164"/>
      <c r="R701" s="164"/>
      <c r="S701" s="163"/>
    </row>
    <row r="702" spans="1:19">
      <c r="A702" s="3"/>
      <c r="B702" s="4"/>
      <c r="C702" s="4"/>
      <c r="D702" s="48"/>
      <c r="M702" s="163"/>
      <c r="N702" s="163"/>
      <c r="O702" s="163"/>
      <c r="P702" s="164"/>
      <c r="Q702" s="164"/>
      <c r="R702" s="164"/>
      <c r="S702" s="163"/>
    </row>
    <row r="703" spans="1:19">
      <c r="A703" s="3"/>
      <c r="B703" s="4"/>
      <c r="C703" s="4"/>
      <c r="D703" s="48"/>
      <c r="M703" s="163"/>
      <c r="N703" s="163"/>
      <c r="O703" s="163"/>
      <c r="P703" s="164"/>
      <c r="Q703" s="164"/>
      <c r="R703" s="164"/>
      <c r="S703" s="163"/>
    </row>
    <row r="704" spans="1:19">
      <c r="A704" s="3"/>
      <c r="B704" s="4"/>
      <c r="C704" s="4"/>
      <c r="D704" s="48"/>
      <c r="M704" s="163"/>
      <c r="N704" s="163"/>
      <c r="O704" s="163"/>
      <c r="P704" s="164"/>
      <c r="Q704" s="164"/>
      <c r="R704" s="164"/>
      <c r="S704" s="163"/>
    </row>
    <row r="705" spans="1:19">
      <c r="A705" s="3"/>
      <c r="B705" s="4"/>
      <c r="C705" s="4"/>
      <c r="D705" s="48"/>
      <c r="M705" s="163"/>
      <c r="N705" s="163"/>
      <c r="O705" s="163"/>
      <c r="P705" s="164"/>
      <c r="Q705" s="164"/>
      <c r="R705" s="164"/>
      <c r="S705" s="163"/>
    </row>
    <row r="706" spans="1:19">
      <c r="A706" s="3"/>
      <c r="B706" s="4"/>
      <c r="C706" s="4"/>
      <c r="D706" s="48"/>
      <c r="M706" s="163"/>
      <c r="N706" s="163"/>
      <c r="O706" s="163"/>
      <c r="P706" s="164"/>
      <c r="Q706" s="164"/>
      <c r="R706" s="164"/>
      <c r="S706" s="163"/>
    </row>
    <row r="707" spans="1:19">
      <c r="A707" s="3"/>
      <c r="B707" s="4"/>
      <c r="C707" s="4"/>
      <c r="D707" s="48"/>
      <c r="M707" s="163"/>
      <c r="N707" s="163"/>
      <c r="O707" s="163"/>
      <c r="P707" s="164"/>
      <c r="Q707" s="164"/>
      <c r="R707" s="164"/>
      <c r="S707" s="163"/>
    </row>
    <row r="708" spans="1:19">
      <c r="A708" s="3"/>
      <c r="B708" s="4"/>
      <c r="C708" s="4"/>
      <c r="D708" s="48"/>
      <c r="M708" s="163"/>
      <c r="N708" s="163"/>
      <c r="O708" s="163"/>
      <c r="P708" s="164"/>
      <c r="Q708" s="164"/>
      <c r="R708" s="164"/>
      <c r="S708" s="163"/>
    </row>
    <row r="709" spans="1:19">
      <c r="A709" s="3"/>
      <c r="B709" s="4"/>
      <c r="C709" s="4"/>
      <c r="D709" s="48"/>
      <c r="M709" s="163"/>
      <c r="N709" s="163"/>
      <c r="O709" s="163"/>
      <c r="P709" s="164"/>
      <c r="Q709" s="164"/>
      <c r="R709" s="164"/>
      <c r="S709" s="163"/>
    </row>
    <row r="710" spans="1:19">
      <c r="A710" s="3"/>
      <c r="B710" s="4"/>
      <c r="C710" s="4"/>
      <c r="D710" s="48"/>
      <c r="M710" s="163"/>
      <c r="N710" s="163"/>
      <c r="O710" s="163"/>
      <c r="P710" s="164"/>
      <c r="Q710" s="164"/>
      <c r="R710" s="164"/>
      <c r="S710" s="163"/>
    </row>
    <row r="711" spans="1:19">
      <c r="A711" s="3"/>
      <c r="B711" s="4"/>
      <c r="C711" s="4"/>
      <c r="D711" s="48"/>
      <c r="M711" s="163"/>
      <c r="N711" s="163"/>
      <c r="O711" s="163"/>
      <c r="P711" s="164"/>
      <c r="Q711" s="164"/>
      <c r="R711" s="164"/>
      <c r="S711" s="163"/>
    </row>
    <row r="712" spans="1:19">
      <c r="A712" s="3"/>
      <c r="B712" s="4"/>
      <c r="C712" s="4"/>
      <c r="D712" s="48"/>
      <c r="M712" s="163"/>
      <c r="N712" s="163"/>
      <c r="O712" s="163"/>
      <c r="P712" s="164"/>
      <c r="Q712" s="164"/>
      <c r="R712" s="164"/>
      <c r="S712" s="163"/>
    </row>
    <row r="713" spans="1:19">
      <c r="A713" s="3"/>
      <c r="B713" s="4"/>
      <c r="C713" s="4"/>
      <c r="D713" s="48"/>
      <c r="M713" s="163"/>
      <c r="N713" s="163"/>
      <c r="O713" s="163"/>
      <c r="P713" s="164"/>
      <c r="Q713" s="164"/>
      <c r="R713" s="164"/>
      <c r="S713" s="163"/>
    </row>
    <row r="714" spans="1:19">
      <c r="A714" s="3"/>
      <c r="B714" s="4"/>
      <c r="C714" s="4"/>
      <c r="D714" s="48"/>
      <c r="M714" s="163"/>
      <c r="N714" s="163"/>
      <c r="O714" s="163"/>
      <c r="P714" s="164"/>
      <c r="Q714" s="164"/>
      <c r="R714" s="164"/>
      <c r="S714" s="163"/>
    </row>
    <row r="715" spans="1:19">
      <c r="A715" s="3"/>
      <c r="B715" s="4"/>
      <c r="C715" s="4"/>
      <c r="D715" s="48"/>
      <c r="M715" s="163"/>
      <c r="N715" s="163"/>
      <c r="O715" s="163"/>
      <c r="P715" s="164"/>
      <c r="Q715" s="164"/>
      <c r="R715" s="164"/>
      <c r="S715" s="163"/>
    </row>
    <row r="716" spans="1:19">
      <c r="A716" s="3"/>
      <c r="B716" s="4"/>
      <c r="C716" s="4"/>
      <c r="D716" s="48"/>
      <c r="M716" s="163"/>
      <c r="N716" s="163"/>
      <c r="O716" s="163"/>
      <c r="P716" s="164"/>
      <c r="Q716" s="164"/>
      <c r="R716" s="164"/>
      <c r="S716" s="163"/>
    </row>
    <row r="717" spans="1:19">
      <c r="A717" s="3"/>
      <c r="B717" s="4"/>
      <c r="C717" s="4"/>
      <c r="D717" s="48"/>
      <c r="M717" s="163"/>
      <c r="N717" s="163"/>
      <c r="O717" s="163"/>
      <c r="P717" s="164"/>
      <c r="Q717" s="164"/>
      <c r="R717" s="164"/>
      <c r="S717" s="163"/>
    </row>
    <row r="718" spans="1:19">
      <c r="A718" s="3"/>
      <c r="B718" s="4"/>
      <c r="C718" s="4"/>
      <c r="D718" s="48"/>
      <c r="M718" s="163"/>
      <c r="N718" s="163"/>
      <c r="O718" s="163"/>
      <c r="P718" s="164"/>
      <c r="Q718" s="164"/>
      <c r="R718" s="164"/>
      <c r="S718" s="163"/>
    </row>
    <row r="719" spans="1:19">
      <c r="A719" s="3"/>
      <c r="B719" s="4"/>
      <c r="C719" s="4"/>
      <c r="D719" s="48"/>
      <c r="M719" s="163"/>
      <c r="N719" s="163"/>
      <c r="O719" s="163"/>
      <c r="P719" s="164"/>
      <c r="Q719" s="164"/>
      <c r="R719" s="164"/>
      <c r="S719" s="163"/>
    </row>
    <row r="720" spans="1:19">
      <c r="A720" s="3"/>
      <c r="B720" s="4"/>
      <c r="C720" s="4"/>
      <c r="D720" s="48"/>
      <c r="M720" s="163"/>
      <c r="N720" s="163"/>
      <c r="O720" s="163"/>
      <c r="P720" s="164"/>
      <c r="Q720" s="164"/>
      <c r="R720" s="164"/>
      <c r="S720" s="163"/>
    </row>
    <row r="721" spans="1:19">
      <c r="A721" s="3"/>
      <c r="B721" s="4"/>
      <c r="C721" s="4"/>
      <c r="D721" s="48"/>
      <c r="M721" s="163"/>
      <c r="N721" s="163"/>
      <c r="O721" s="163"/>
      <c r="P721" s="164"/>
      <c r="Q721" s="164"/>
      <c r="R721" s="164"/>
      <c r="S721" s="163"/>
    </row>
    <row r="722" spans="1:19">
      <c r="A722" s="3"/>
      <c r="B722" s="4"/>
      <c r="C722" s="4"/>
      <c r="D722" s="48"/>
      <c r="M722" s="163"/>
      <c r="N722" s="163"/>
      <c r="O722" s="163"/>
      <c r="P722" s="164"/>
      <c r="Q722" s="164"/>
      <c r="R722" s="164"/>
      <c r="S722" s="163"/>
    </row>
    <row r="723" spans="1:19">
      <c r="A723" s="3"/>
      <c r="B723" s="4"/>
      <c r="C723" s="4"/>
      <c r="D723" s="48"/>
      <c r="M723" s="163"/>
      <c r="N723" s="163"/>
      <c r="O723" s="163"/>
      <c r="P723" s="164"/>
      <c r="Q723" s="164"/>
      <c r="R723" s="164"/>
      <c r="S723" s="163"/>
    </row>
    <row r="724" spans="1:19">
      <c r="A724" s="3"/>
      <c r="B724" s="4"/>
      <c r="C724" s="4"/>
      <c r="D724" s="48"/>
      <c r="M724" s="163"/>
      <c r="N724" s="163"/>
      <c r="O724" s="163"/>
      <c r="P724" s="164"/>
      <c r="Q724" s="164"/>
      <c r="R724" s="164"/>
      <c r="S724" s="163"/>
    </row>
    <row r="725" spans="1:19">
      <c r="A725" s="3"/>
      <c r="B725" s="4"/>
      <c r="C725" s="4"/>
      <c r="D725" s="48"/>
      <c r="M725" s="163"/>
      <c r="N725" s="163"/>
      <c r="O725" s="163"/>
      <c r="P725" s="164"/>
      <c r="Q725" s="164"/>
      <c r="R725" s="164"/>
      <c r="S725" s="163"/>
    </row>
    <row r="726" spans="1:19">
      <c r="A726" s="3"/>
      <c r="B726" s="4"/>
      <c r="C726" s="4"/>
      <c r="D726" s="48"/>
      <c r="M726" s="163"/>
      <c r="N726" s="163"/>
      <c r="O726" s="163"/>
      <c r="P726" s="164"/>
      <c r="Q726" s="164"/>
      <c r="R726" s="164"/>
      <c r="S726" s="163"/>
    </row>
    <row r="727" spans="1:19">
      <c r="A727" s="3"/>
      <c r="B727" s="4"/>
      <c r="C727" s="4"/>
      <c r="D727" s="48"/>
      <c r="M727" s="163"/>
      <c r="N727" s="163"/>
      <c r="O727" s="163"/>
      <c r="P727" s="164"/>
      <c r="Q727" s="164"/>
      <c r="R727" s="164"/>
      <c r="S727" s="163"/>
    </row>
    <row r="728" spans="1:19">
      <c r="A728" s="3"/>
      <c r="B728" s="4"/>
      <c r="C728" s="4"/>
      <c r="D728" s="48"/>
      <c r="M728" s="163"/>
      <c r="N728" s="163"/>
      <c r="O728" s="163"/>
      <c r="P728" s="164"/>
      <c r="Q728" s="164"/>
      <c r="R728" s="164"/>
      <c r="S728" s="163"/>
    </row>
    <row r="729" spans="1:19">
      <c r="A729" s="3"/>
      <c r="B729" s="4"/>
      <c r="C729" s="4"/>
      <c r="D729" s="48"/>
      <c r="M729" s="163"/>
      <c r="N729" s="163"/>
      <c r="O729" s="163"/>
      <c r="P729" s="164"/>
      <c r="Q729" s="164"/>
      <c r="R729" s="164"/>
      <c r="S729" s="163"/>
    </row>
    <row r="730" spans="1:19">
      <c r="A730" s="3"/>
      <c r="B730" s="4"/>
      <c r="C730" s="4"/>
      <c r="D730" s="48"/>
      <c r="M730" s="163"/>
      <c r="N730" s="163"/>
      <c r="O730" s="163"/>
      <c r="P730" s="164"/>
      <c r="Q730" s="164"/>
      <c r="R730" s="164"/>
      <c r="S730" s="163"/>
    </row>
    <row r="731" spans="1:19">
      <c r="A731" s="3"/>
      <c r="B731" s="4"/>
      <c r="C731" s="4"/>
      <c r="D731" s="48"/>
      <c r="M731" s="163"/>
      <c r="N731" s="163"/>
      <c r="O731" s="163"/>
      <c r="P731" s="164"/>
      <c r="Q731" s="164"/>
      <c r="R731" s="164"/>
      <c r="S731" s="163"/>
    </row>
    <row r="732" spans="1:19">
      <c r="A732" s="3"/>
      <c r="B732" s="4"/>
      <c r="C732" s="4"/>
      <c r="D732" s="48"/>
      <c r="M732" s="163"/>
      <c r="N732" s="163"/>
      <c r="O732" s="163"/>
      <c r="P732" s="164"/>
      <c r="Q732" s="164"/>
      <c r="R732" s="164"/>
      <c r="S732" s="163"/>
    </row>
    <row r="733" spans="1:19">
      <c r="A733" s="3"/>
      <c r="B733" s="4"/>
      <c r="C733" s="4"/>
      <c r="D733" s="48"/>
      <c r="M733" s="163"/>
      <c r="N733" s="163"/>
      <c r="O733" s="163"/>
      <c r="P733" s="164"/>
      <c r="Q733" s="164"/>
      <c r="R733" s="164"/>
      <c r="S733" s="163"/>
    </row>
    <row r="734" spans="1:19">
      <c r="A734" s="3"/>
      <c r="B734" s="4"/>
      <c r="C734" s="4"/>
      <c r="D734" s="48"/>
      <c r="M734" s="163"/>
      <c r="N734" s="163"/>
      <c r="O734" s="163"/>
      <c r="P734" s="164"/>
      <c r="Q734" s="164"/>
      <c r="R734" s="164"/>
      <c r="S734" s="163"/>
    </row>
    <row r="735" spans="1:19">
      <c r="A735" s="3"/>
      <c r="B735" s="4"/>
      <c r="C735" s="4"/>
      <c r="D735" s="48"/>
      <c r="M735" s="163"/>
      <c r="N735" s="163"/>
      <c r="O735" s="163"/>
      <c r="P735" s="164"/>
      <c r="Q735" s="164"/>
      <c r="R735" s="164"/>
      <c r="S735" s="163"/>
    </row>
    <row r="736" spans="1:19">
      <c r="A736" s="3"/>
      <c r="B736" s="4"/>
      <c r="C736" s="4"/>
      <c r="D736" s="48"/>
      <c r="M736" s="163"/>
      <c r="N736" s="163"/>
      <c r="O736" s="163"/>
      <c r="P736" s="164"/>
      <c r="Q736" s="164"/>
      <c r="R736" s="164"/>
      <c r="S736" s="163"/>
    </row>
    <row r="737" spans="1:19">
      <c r="A737" s="3"/>
      <c r="B737" s="4"/>
      <c r="C737" s="4"/>
      <c r="D737" s="48"/>
      <c r="M737" s="163"/>
      <c r="N737" s="163"/>
      <c r="O737" s="163"/>
      <c r="P737" s="164"/>
      <c r="Q737" s="164"/>
      <c r="R737" s="164"/>
      <c r="S737" s="163"/>
    </row>
    <row r="738" spans="1:19">
      <c r="A738" s="3"/>
      <c r="B738" s="4"/>
      <c r="C738" s="4"/>
      <c r="D738" s="48"/>
      <c r="M738" s="163"/>
      <c r="N738" s="163"/>
      <c r="O738" s="163"/>
      <c r="P738" s="164"/>
      <c r="Q738" s="164"/>
      <c r="R738" s="164"/>
      <c r="S738" s="163"/>
    </row>
    <row r="739" spans="1:19">
      <c r="A739" s="3"/>
      <c r="B739" s="4"/>
      <c r="C739" s="4"/>
      <c r="D739" s="48"/>
      <c r="M739" s="163"/>
      <c r="N739" s="163"/>
      <c r="O739" s="163"/>
      <c r="P739" s="164"/>
      <c r="Q739" s="164"/>
      <c r="R739" s="164"/>
      <c r="S739" s="163"/>
    </row>
    <row r="740" spans="1:19">
      <c r="A740" s="3"/>
      <c r="B740" s="4"/>
      <c r="C740" s="4"/>
      <c r="D740" s="48"/>
      <c r="M740" s="163"/>
      <c r="N740" s="163"/>
      <c r="O740" s="163"/>
      <c r="P740" s="164"/>
      <c r="Q740" s="164"/>
      <c r="R740" s="164"/>
      <c r="S740" s="163"/>
    </row>
    <row r="741" spans="1:19">
      <c r="A741" s="3"/>
      <c r="B741" s="4"/>
      <c r="C741" s="4"/>
      <c r="D741" s="48"/>
      <c r="M741" s="163"/>
      <c r="N741" s="163"/>
      <c r="O741" s="163"/>
      <c r="P741" s="164"/>
      <c r="Q741" s="164"/>
      <c r="R741" s="164"/>
      <c r="S741" s="163"/>
    </row>
    <row r="742" spans="1:19">
      <c r="A742" s="3"/>
      <c r="B742" s="4"/>
      <c r="C742" s="4"/>
      <c r="D742" s="48"/>
      <c r="M742" s="163"/>
      <c r="N742" s="163"/>
      <c r="O742" s="163"/>
      <c r="P742" s="164"/>
      <c r="Q742" s="164"/>
      <c r="R742" s="164"/>
      <c r="S742" s="163"/>
    </row>
    <row r="743" spans="1:19">
      <c r="A743" s="3"/>
      <c r="B743" s="4"/>
      <c r="C743" s="4"/>
      <c r="D743" s="48"/>
      <c r="M743" s="163"/>
      <c r="N743" s="163"/>
      <c r="O743" s="163"/>
      <c r="P743" s="164"/>
      <c r="Q743" s="164"/>
      <c r="R743" s="164"/>
      <c r="S743" s="163"/>
    </row>
    <row r="744" spans="1:19">
      <c r="A744" s="3"/>
      <c r="B744" s="4"/>
      <c r="C744" s="4"/>
      <c r="D744" s="48"/>
      <c r="M744" s="163"/>
      <c r="N744" s="163"/>
      <c r="O744" s="163"/>
      <c r="P744" s="164"/>
      <c r="Q744" s="164"/>
      <c r="R744" s="164"/>
      <c r="S744" s="163"/>
    </row>
    <row r="745" spans="1:19">
      <c r="A745" s="3"/>
      <c r="B745" s="4"/>
      <c r="C745" s="4"/>
      <c r="D745" s="48"/>
      <c r="M745" s="163"/>
      <c r="N745" s="163"/>
      <c r="O745" s="163"/>
      <c r="P745" s="164"/>
      <c r="Q745" s="164"/>
      <c r="R745" s="164"/>
      <c r="S745" s="163"/>
    </row>
    <row r="746" spans="1:19">
      <c r="A746" s="3"/>
      <c r="B746" s="4"/>
      <c r="C746" s="4"/>
      <c r="D746" s="48"/>
      <c r="M746" s="163"/>
      <c r="N746" s="163"/>
      <c r="O746" s="163"/>
      <c r="P746" s="164"/>
      <c r="Q746" s="164"/>
      <c r="R746" s="164"/>
      <c r="S746" s="163"/>
    </row>
    <row r="747" spans="1:19">
      <c r="A747" s="3"/>
      <c r="B747" s="4"/>
      <c r="C747" s="4"/>
      <c r="D747" s="48"/>
      <c r="M747" s="163"/>
      <c r="N747" s="163"/>
      <c r="O747" s="163"/>
      <c r="P747" s="164"/>
      <c r="Q747" s="164"/>
      <c r="R747" s="164"/>
      <c r="S747" s="163"/>
    </row>
    <row r="748" spans="1:19">
      <c r="A748" s="3"/>
      <c r="B748" s="4"/>
      <c r="C748" s="4"/>
      <c r="D748" s="48"/>
      <c r="M748" s="163"/>
      <c r="N748" s="163"/>
      <c r="O748" s="163"/>
      <c r="P748" s="164"/>
      <c r="Q748" s="164"/>
      <c r="R748" s="164"/>
      <c r="S748" s="163"/>
    </row>
    <row r="749" spans="1:19">
      <c r="A749" s="3"/>
      <c r="B749" s="4"/>
      <c r="C749" s="4"/>
      <c r="D749" s="48"/>
      <c r="M749" s="163"/>
      <c r="N749" s="163"/>
      <c r="O749" s="163"/>
      <c r="P749" s="164"/>
      <c r="Q749" s="164"/>
      <c r="R749" s="164"/>
      <c r="S749" s="163"/>
    </row>
    <row r="750" spans="1:19">
      <c r="A750" s="3"/>
      <c r="B750" s="4"/>
      <c r="C750" s="4"/>
      <c r="D750" s="48"/>
      <c r="M750" s="163"/>
      <c r="N750" s="163"/>
      <c r="O750" s="163"/>
      <c r="P750" s="164"/>
      <c r="Q750" s="164"/>
      <c r="R750" s="164"/>
      <c r="S750" s="163"/>
    </row>
    <row r="751" spans="1:19">
      <c r="A751" s="3"/>
      <c r="B751" s="4"/>
      <c r="C751" s="4"/>
      <c r="D751" s="48"/>
      <c r="M751" s="163"/>
      <c r="N751" s="163"/>
      <c r="O751" s="163"/>
      <c r="P751" s="164"/>
      <c r="Q751" s="164"/>
      <c r="R751" s="164"/>
      <c r="S751" s="163"/>
    </row>
    <row r="752" spans="1:19">
      <c r="A752" s="3"/>
      <c r="B752" s="4"/>
      <c r="C752" s="4"/>
      <c r="D752" s="48"/>
      <c r="M752" s="163"/>
      <c r="N752" s="163"/>
      <c r="O752" s="163"/>
      <c r="P752" s="164"/>
      <c r="Q752" s="164"/>
      <c r="R752" s="164"/>
      <c r="S752" s="163"/>
    </row>
    <row r="753" spans="1:19">
      <c r="A753" s="3"/>
      <c r="B753" s="4"/>
      <c r="C753" s="4"/>
      <c r="D753" s="48"/>
      <c r="M753" s="163"/>
      <c r="N753" s="163"/>
      <c r="O753" s="163"/>
      <c r="P753" s="164"/>
      <c r="Q753" s="164"/>
      <c r="R753" s="164"/>
      <c r="S753" s="163"/>
    </row>
    <row r="754" spans="1:19">
      <c r="A754" s="3"/>
      <c r="B754" s="4"/>
      <c r="C754" s="4"/>
      <c r="D754" s="48"/>
      <c r="M754" s="163"/>
      <c r="N754" s="163"/>
      <c r="O754" s="163"/>
      <c r="P754" s="164"/>
      <c r="Q754" s="164"/>
      <c r="R754" s="164"/>
      <c r="S754" s="163"/>
    </row>
    <row r="755" spans="1:19">
      <c r="A755" s="3"/>
      <c r="B755" s="4"/>
      <c r="C755" s="4"/>
      <c r="D755" s="48"/>
      <c r="M755" s="163"/>
      <c r="N755" s="163"/>
      <c r="O755" s="163"/>
      <c r="P755" s="164"/>
      <c r="Q755" s="164"/>
      <c r="R755" s="164"/>
      <c r="S755" s="163"/>
    </row>
    <row r="756" spans="1:19">
      <c r="A756" s="3"/>
      <c r="B756" s="4"/>
      <c r="C756" s="4"/>
      <c r="D756" s="48"/>
      <c r="M756" s="163"/>
      <c r="N756" s="163"/>
      <c r="O756" s="163"/>
      <c r="P756" s="164"/>
      <c r="Q756" s="164"/>
      <c r="R756" s="164"/>
      <c r="S756" s="163"/>
    </row>
    <row r="757" spans="1:19">
      <c r="A757" s="3"/>
      <c r="B757" s="4"/>
      <c r="C757" s="4"/>
      <c r="D757" s="48"/>
      <c r="M757" s="163"/>
      <c r="N757" s="163"/>
      <c r="O757" s="163"/>
      <c r="P757" s="164"/>
      <c r="Q757" s="164"/>
      <c r="R757" s="164"/>
      <c r="S757" s="163"/>
    </row>
    <row r="758" spans="1:19">
      <c r="A758" s="3"/>
      <c r="B758" s="4"/>
      <c r="C758" s="4"/>
      <c r="D758" s="48"/>
      <c r="M758" s="163"/>
      <c r="N758" s="163"/>
      <c r="O758" s="163"/>
      <c r="P758" s="164"/>
      <c r="Q758" s="164"/>
      <c r="R758" s="164"/>
      <c r="S758" s="163"/>
    </row>
    <row r="759" spans="1:19">
      <c r="A759" s="3"/>
      <c r="B759" s="4"/>
      <c r="C759" s="4"/>
      <c r="D759" s="48"/>
      <c r="M759" s="163"/>
      <c r="N759" s="163"/>
      <c r="O759" s="163"/>
      <c r="P759" s="164"/>
      <c r="Q759" s="164"/>
      <c r="R759" s="164"/>
      <c r="S759" s="163"/>
    </row>
    <row r="760" spans="1:19">
      <c r="A760" s="3"/>
      <c r="B760" s="4"/>
      <c r="C760" s="4"/>
      <c r="D760" s="48"/>
      <c r="M760" s="163"/>
      <c r="N760" s="163"/>
      <c r="O760" s="163"/>
      <c r="P760" s="164"/>
      <c r="Q760" s="164"/>
      <c r="R760" s="164"/>
      <c r="S760" s="163"/>
    </row>
    <row r="761" spans="1:19">
      <c r="A761" s="3"/>
      <c r="B761" s="4"/>
      <c r="C761" s="4"/>
      <c r="D761" s="48"/>
      <c r="M761" s="163"/>
      <c r="N761" s="163"/>
      <c r="O761" s="163"/>
      <c r="P761" s="164"/>
      <c r="Q761" s="164"/>
      <c r="R761" s="164"/>
      <c r="S761" s="163"/>
    </row>
    <row r="762" spans="1:19">
      <c r="A762" s="3"/>
      <c r="B762" s="4"/>
      <c r="C762" s="4"/>
      <c r="D762" s="48"/>
      <c r="M762" s="163"/>
      <c r="N762" s="163"/>
      <c r="O762" s="163"/>
      <c r="P762" s="164"/>
      <c r="Q762" s="164"/>
      <c r="R762" s="164"/>
      <c r="S762" s="163"/>
    </row>
    <row r="763" spans="1:19">
      <c r="A763" s="3"/>
      <c r="B763" s="4"/>
      <c r="C763" s="4"/>
      <c r="D763" s="48"/>
      <c r="M763" s="163"/>
      <c r="N763" s="163"/>
      <c r="O763" s="163"/>
      <c r="P763" s="164"/>
      <c r="Q763" s="164"/>
      <c r="R763" s="164"/>
      <c r="S763" s="163"/>
    </row>
    <row r="764" spans="1:19">
      <c r="A764" s="3"/>
      <c r="B764" s="4"/>
      <c r="C764" s="4"/>
      <c r="D764" s="48"/>
      <c r="M764" s="163"/>
      <c r="N764" s="163"/>
      <c r="O764" s="163"/>
      <c r="P764" s="164"/>
      <c r="Q764" s="164"/>
      <c r="R764" s="164"/>
      <c r="S764" s="163"/>
    </row>
    <row r="765" spans="1:19">
      <c r="A765" s="3"/>
      <c r="B765" s="4"/>
      <c r="C765" s="4"/>
      <c r="D765" s="48"/>
      <c r="M765" s="163"/>
      <c r="N765" s="163"/>
      <c r="O765" s="163"/>
      <c r="P765" s="164"/>
      <c r="Q765" s="164"/>
      <c r="R765" s="164"/>
      <c r="S765" s="163"/>
    </row>
    <row r="766" spans="1:19">
      <c r="A766" s="3"/>
      <c r="B766" s="4"/>
      <c r="C766" s="4"/>
      <c r="D766" s="48"/>
      <c r="M766" s="163"/>
      <c r="N766" s="163"/>
      <c r="O766" s="163"/>
      <c r="P766" s="164"/>
      <c r="Q766" s="164"/>
      <c r="R766" s="164"/>
      <c r="S766" s="163"/>
    </row>
    <row r="767" spans="1:19">
      <c r="A767" s="3"/>
      <c r="B767" s="4"/>
      <c r="C767" s="4"/>
      <c r="D767" s="48"/>
      <c r="M767" s="163"/>
      <c r="N767" s="163"/>
      <c r="O767" s="163"/>
      <c r="P767" s="164"/>
      <c r="Q767" s="164"/>
      <c r="R767" s="164"/>
      <c r="S767" s="163"/>
    </row>
    <row r="768" spans="1:19">
      <c r="A768" s="3"/>
      <c r="B768" s="4"/>
      <c r="C768" s="4"/>
      <c r="D768" s="48"/>
      <c r="M768" s="163"/>
      <c r="N768" s="163"/>
      <c r="O768" s="163"/>
      <c r="P768" s="164"/>
      <c r="Q768" s="164"/>
      <c r="R768" s="164"/>
      <c r="S768" s="163"/>
    </row>
    <row r="769" spans="1:19">
      <c r="A769" s="3"/>
      <c r="B769" s="4"/>
      <c r="C769" s="4"/>
      <c r="D769" s="48"/>
      <c r="M769" s="163"/>
      <c r="N769" s="163"/>
      <c r="O769" s="163"/>
      <c r="P769" s="164"/>
      <c r="Q769" s="164"/>
      <c r="R769" s="164"/>
      <c r="S769" s="163"/>
    </row>
    <row r="770" spans="1:19">
      <c r="A770" s="3"/>
      <c r="B770" s="4"/>
      <c r="C770" s="4"/>
      <c r="D770" s="48"/>
      <c r="M770" s="163"/>
      <c r="N770" s="163"/>
      <c r="O770" s="163"/>
      <c r="P770" s="164"/>
      <c r="Q770" s="164"/>
      <c r="R770" s="164"/>
      <c r="S770" s="163"/>
    </row>
    <row r="771" spans="1:19">
      <c r="A771" s="3"/>
      <c r="B771" s="4"/>
      <c r="C771" s="4"/>
      <c r="D771" s="48"/>
      <c r="M771" s="163"/>
      <c r="N771" s="163"/>
      <c r="O771" s="163"/>
      <c r="P771" s="164"/>
      <c r="Q771" s="164"/>
      <c r="R771" s="164"/>
      <c r="S771" s="163"/>
    </row>
    <row r="772" spans="1:19">
      <c r="A772" s="3"/>
      <c r="B772" s="4"/>
      <c r="C772" s="4"/>
      <c r="D772" s="48"/>
      <c r="M772" s="163"/>
      <c r="N772" s="163"/>
      <c r="O772" s="163"/>
      <c r="P772" s="164"/>
      <c r="Q772" s="164"/>
      <c r="R772" s="164"/>
      <c r="S772" s="163"/>
    </row>
    <row r="773" spans="1:19">
      <c r="A773" s="3"/>
      <c r="B773" s="4"/>
      <c r="C773" s="4"/>
      <c r="D773" s="48"/>
      <c r="M773" s="163"/>
      <c r="N773" s="163"/>
      <c r="O773" s="163"/>
      <c r="P773" s="164"/>
      <c r="Q773" s="164"/>
      <c r="R773" s="164"/>
      <c r="S773" s="163"/>
    </row>
    <row r="774" spans="1:19">
      <c r="A774" s="3"/>
      <c r="B774" s="4"/>
      <c r="C774" s="4"/>
      <c r="D774" s="48"/>
      <c r="M774" s="163"/>
      <c r="N774" s="163"/>
      <c r="O774" s="163"/>
      <c r="P774" s="164"/>
      <c r="Q774" s="164"/>
      <c r="R774" s="164"/>
      <c r="S774" s="163"/>
    </row>
    <row r="775" spans="1:19">
      <c r="A775" s="3"/>
      <c r="B775" s="4"/>
      <c r="C775" s="4"/>
      <c r="D775" s="48"/>
      <c r="M775" s="163"/>
      <c r="N775" s="163"/>
      <c r="O775" s="163"/>
      <c r="P775" s="164"/>
      <c r="Q775" s="164"/>
      <c r="R775" s="164"/>
      <c r="S775" s="163"/>
    </row>
    <row r="776" spans="1:19">
      <c r="A776" s="3"/>
      <c r="B776" s="4"/>
      <c r="C776" s="4"/>
      <c r="D776" s="48"/>
      <c r="M776" s="163"/>
      <c r="N776" s="163"/>
      <c r="O776" s="163"/>
      <c r="P776" s="164"/>
      <c r="Q776" s="164"/>
      <c r="R776" s="164"/>
      <c r="S776" s="163"/>
    </row>
    <row r="777" spans="1:19">
      <c r="A777" s="3"/>
      <c r="B777" s="4"/>
      <c r="C777" s="4"/>
      <c r="D777" s="48"/>
      <c r="M777" s="163"/>
      <c r="N777" s="163"/>
      <c r="O777" s="163"/>
      <c r="P777" s="164"/>
      <c r="Q777" s="164"/>
      <c r="R777" s="164"/>
      <c r="S777" s="163"/>
    </row>
    <row r="778" spans="1:19">
      <c r="A778" s="3"/>
      <c r="B778" s="4"/>
      <c r="C778" s="4"/>
      <c r="D778" s="48"/>
      <c r="M778" s="163"/>
      <c r="N778" s="163"/>
      <c r="O778" s="163"/>
      <c r="P778" s="164"/>
      <c r="Q778" s="164"/>
      <c r="R778" s="164"/>
      <c r="S778" s="163"/>
    </row>
    <row r="779" spans="1:19">
      <c r="A779" s="3"/>
      <c r="B779" s="4"/>
      <c r="C779" s="4"/>
      <c r="D779" s="48"/>
      <c r="M779" s="163"/>
      <c r="N779" s="163"/>
      <c r="O779" s="163"/>
      <c r="P779" s="164"/>
      <c r="Q779" s="164"/>
      <c r="R779" s="164"/>
      <c r="S779" s="163"/>
    </row>
    <row r="780" spans="1:19">
      <c r="A780" s="3"/>
      <c r="B780" s="4"/>
      <c r="C780" s="4"/>
      <c r="D780" s="48"/>
      <c r="M780" s="163"/>
      <c r="N780" s="163"/>
      <c r="O780" s="163"/>
      <c r="P780" s="164"/>
      <c r="Q780" s="164"/>
      <c r="R780" s="164"/>
      <c r="S780" s="163"/>
    </row>
    <row r="781" spans="1:19">
      <c r="A781" s="3"/>
      <c r="B781" s="4"/>
      <c r="C781" s="4"/>
      <c r="D781" s="48"/>
      <c r="M781" s="163"/>
      <c r="N781" s="163"/>
      <c r="O781" s="163"/>
      <c r="P781" s="164"/>
      <c r="Q781" s="164"/>
      <c r="R781" s="164"/>
      <c r="S781" s="163"/>
    </row>
    <row r="782" spans="1:19">
      <c r="A782" s="3"/>
      <c r="B782" s="4"/>
      <c r="C782" s="4"/>
      <c r="D782" s="48"/>
      <c r="M782" s="163"/>
      <c r="N782" s="163"/>
      <c r="O782" s="163"/>
      <c r="P782" s="164"/>
      <c r="Q782" s="164"/>
      <c r="R782" s="164"/>
      <c r="S782" s="163"/>
    </row>
    <row r="783" spans="1:19">
      <c r="A783" s="3"/>
      <c r="B783" s="4"/>
      <c r="C783" s="4"/>
      <c r="D783" s="48"/>
      <c r="M783" s="163"/>
      <c r="N783" s="163"/>
      <c r="O783" s="163"/>
      <c r="P783" s="164"/>
      <c r="Q783" s="164"/>
      <c r="R783" s="164"/>
      <c r="S783" s="163"/>
    </row>
    <row r="784" spans="1:19">
      <c r="A784" s="3"/>
      <c r="B784" s="4"/>
      <c r="C784" s="4"/>
      <c r="D784" s="48"/>
      <c r="M784" s="163"/>
      <c r="N784" s="163"/>
      <c r="O784" s="163"/>
      <c r="P784" s="164"/>
      <c r="Q784" s="164"/>
      <c r="R784" s="164"/>
      <c r="S784" s="163"/>
    </row>
    <row r="785" spans="1:19">
      <c r="A785" s="3"/>
      <c r="B785" s="4"/>
      <c r="C785" s="4"/>
      <c r="D785" s="48"/>
      <c r="M785" s="163"/>
      <c r="N785" s="163"/>
      <c r="O785" s="163"/>
      <c r="P785" s="164"/>
      <c r="Q785" s="164"/>
      <c r="R785" s="164"/>
      <c r="S785" s="163"/>
    </row>
    <row r="786" spans="1:19">
      <c r="A786" s="3"/>
      <c r="B786" s="4"/>
      <c r="C786" s="4"/>
      <c r="D786" s="48"/>
      <c r="M786" s="163"/>
      <c r="N786" s="163"/>
      <c r="O786" s="163"/>
      <c r="P786" s="164"/>
      <c r="Q786" s="164"/>
      <c r="R786" s="164"/>
      <c r="S786" s="163"/>
    </row>
    <row r="787" spans="1:19">
      <c r="A787" s="3"/>
      <c r="B787" s="4"/>
      <c r="C787" s="4"/>
      <c r="D787" s="48"/>
      <c r="M787" s="163"/>
      <c r="N787" s="163"/>
      <c r="O787" s="163"/>
      <c r="P787" s="164"/>
      <c r="Q787" s="164"/>
      <c r="R787" s="164"/>
      <c r="S787" s="163"/>
    </row>
    <row r="788" spans="1:19">
      <c r="A788" s="3"/>
      <c r="B788" s="4"/>
      <c r="C788" s="4"/>
      <c r="D788" s="48"/>
      <c r="M788" s="163"/>
      <c r="N788" s="163"/>
      <c r="O788" s="163"/>
      <c r="P788" s="164"/>
      <c r="Q788" s="164"/>
      <c r="R788" s="164"/>
      <c r="S788" s="163"/>
    </row>
    <row r="789" spans="1:19">
      <c r="A789" s="3"/>
      <c r="B789" s="4"/>
      <c r="C789" s="4"/>
      <c r="D789" s="48"/>
      <c r="M789" s="163"/>
      <c r="N789" s="163"/>
      <c r="O789" s="163"/>
      <c r="P789" s="164"/>
      <c r="Q789" s="164"/>
      <c r="R789" s="164"/>
      <c r="S789" s="163"/>
    </row>
    <row r="790" spans="1:19">
      <c r="A790" s="3"/>
      <c r="B790" s="4"/>
      <c r="C790" s="4"/>
      <c r="D790" s="48"/>
      <c r="M790" s="163"/>
      <c r="N790" s="163"/>
      <c r="O790" s="163"/>
      <c r="P790" s="164"/>
      <c r="Q790" s="164"/>
      <c r="R790" s="164"/>
      <c r="S790" s="163"/>
    </row>
    <row r="791" spans="1:19">
      <c r="A791" s="3"/>
      <c r="B791" s="4"/>
      <c r="C791" s="4"/>
      <c r="D791" s="48"/>
      <c r="M791" s="163"/>
      <c r="N791" s="163"/>
      <c r="O791" s="163"/>
      <c r="P791" s="164"/>
      <c r="Q791" s="164"/>
      <c r="R791" s="164"/>
      <c r="S791" s="163"/>
    </row>
    <row r="792" spans="1:19">
      <c r="A792" s="3"/>
      <c r="B792" s="4"/>
      <c r="C792" s="4"/>
      <c r="D792" s="48"/>
      <c r="M792" s="163"/>
      <c r="N792" s="163"/>
      <c r="O792" s="163"/>
      <c r="P792" s="164"/>
      <c r="Q792" s="164"/>
      <c r="R792" s="164"/>
      <c r="S792" s="163"/>
    </row>
    <row r="793" spans="1:19">
      <c r="A793" s="3"/>
      <c r="B793" s="4"/>
      <c r="C793" s="4"/>
      <c r="D793" s="48"/>
      <c r="M793" s="163"/>
      <c r="N793" s="163"/>
      <c r="O793" s="163"/>
      <c r="P793" s="164"/>
      <c r="Q793" s="164"/>
      <c r="R793" s="164"/>
      <c r="S793" s="163"/>
    </row>
    <row r="794" spans="1:19">
      <c r="A794" s="3"/>
      <c r="B794" s="4"/>
      <c r="C794" s="4"/>
      <c r="D794" s="48"/>
      <c r="M794" s="163"/>
      <c r="N794" s="163"/>
      <c r="O794" s="163"/>
      <c r="P794" s="164"/>
      <c r="Q794" s="164"/>
      <c r="R794" s="164"/>
      <c r="S794" s="163"/>
    </row>
    <row r="795" spans="1:19">
      <c r="A795" s="3"/>
      <c r="B795" s="4"/>
      <c r="C795" s="4"/>
      <c r="D795" s="48"/>
      <c r="M795" s="163"/>
      <c r="N795" s="163"/>
      <c r="O795" s="163"/>
      <c r="P795" s="164"/>
      <c r="Q795" s="164"/>
      <c r="R795" s="164"/>
      <c r="S795" s="163"/>
    </row>
    <row r="796" spans="1:19">
      <c r="A796" s="3"/>
      <c r="B796" s="4"/>
      <c r="C796" s="4"/>
      <c r="D796" s="48"/>
      <c r="M796" s="163"/>
      <c r="N796" s="163"/>
      <c r="O796" s="163"/>
      <c r="P796" s="164"/>
      <c r="Q796" s="164"/>
      <c r="R796" s="164"/>
      <c r="S796" s="163"/>
    </row>
    <row r="797" spans="1:19">
      <c r="A797" s="3"/>
      <c r="B797" s="4"/>
      <c r="C797" s="4"/>
      <c r="D797" s="48"/>
      <c r="M797" s="163"/>
      <c r="N797" s="163"/>
      <c r="O797" s="163"/>
      <c r="P797" s="164"/>
      <c r="Q797" s="164"/>
      <c r="R797" s="164"/>
      <c r="S797" s="163"/>
    </row>
    <row r="798" spans="1:19">
      <c r="A798" s="3"/>
      <c r="B798" s="4"/>
      <c r="C798" s="4"/>
      <c r="D798" s="48"/>
      <c r="M798" s="163"/>
      <c r="N798" s="163"/>
      <c r="O798" s="163"/>
      <c r="P798" s="164"/>
      <c r="Q798" s="164"/>
      <c r="R798" s="164"/>
      <c r="S798" s="163"/>
    </row>
    <row r="799" spans="1:19">
      <c r="A799" s="3"/>
      <c r="B799" s="4"/>
      <c r="C799" s="4"/>
      <c r="D799" s="48"/>
      <c r="M799" s="163"/>
      <c r="N799" s="163"/>
      <c r="O799" s="163"/>
      <c r="P799" s="164"/>
      <c r="Q799" s="164"/>
      <c r="R799" s="164"/>
      <c r="S799" s="163"/>
    </row>
    <row r="800" spans="1:19">
      <c r="A800" s="3"/>
      <c r="B800" s="4"/>
      <c r="C800" s="4"/>
      <c r="D800" s="48"/>
      <c r="M800" s="163"/>
      <c r="N800" s="163"/>
      <c r="O800" s="163"/>
      <c r="P800" s="164"/>
      <c r="Q800" s="164"/>
      <c r="R800" s="164"/>
      <c r="S800" s="163"/>
    </row>
    <row r="801" spans="1:19">
      <c r="A801" s="3"/>
      <c r="B801" s="4"/>
      <c r="C801" s="4"/>
      <c r="D801" s="48"/>
      <c r="M801" s="163"/>
      <c r="N801" s="163"/>
      <c r="O801" s="163"/>
      <c r="P801" s="164"/>
      <c r="Q801" s="164"/>
      <c r="R801" s="164"/>
      <c r="S801" s="163"/>
    </row>
    <row r="802" spans="1:19">
      <c r="A802" s="3"/>
      <c r="B802" s="4"/>
      <c r="C802" s="4"/>
      <c r="D802" s="48"/>
      <c r="M802" s="163"/>
      <c r="N802" s="163"/>
      <c r="O802" s="163"/>
      <c r="P802" s="164"/>
      <c r="Q802" s="164"/>
      <c r="R802" s="164"/>
      <c r="S802" s="163"/>
    </row>
    <row r="803" spans="1:19">
      <c r="A803" s="3"/>
      <c r="B803" s="4"/>
      <c r="C803" s="4"/>
      <c r="D803" s="48"/>
      <c r="M803" s="163"/>
      <c r="N803" s="163"/>
      <c r="O803" s="163"/>
      <c r="P803" s="164"/>
      <c r="Q803" s="164"/>
      <c r="R803" s="164"/>
      <c r="S803" s="163"/>
    </row>
    <row r="804" spans="1:19">
      <c r="A804" s="3"/>
      <c r="B804" s="4"/>
      <c r="C804" s="4"/>
      <c r="D804" s="48"/>
      <c r="M804" s="163"/>
      <c r="N804" s="163"/>
      <c r="O804" s="163"/>
      <c r="P804" s="164"/>
      <c r="Q804" s="164"/>
      <c r="R804" s="164"/>
      <c r="S804" s="163"/>
    </row>
    <row r="805" spans="1:19">
      <c r="A805" s="3"/>
      <c r="B805" s="4"/>
      <c r="C805" s="4"/>
      <c r="D805" s="48"/>
      <c r="M805" s="163"/>
      <c r="N805" s="163"/>
      <c r="O805" s="163"/>
      <c r="P805" s="164"/>
      <c r="Q805" s="164"/>
      <c r="R805" s="164"/>
      <c r="S805" s="163"/>
    </row>
    <row r="806" spans="1:19">
      <c r="A806" s="3"/>
      <c r="B806" s="4"/>
      <c r="C806" s="4"/>
      <c r="D806" s="48"/>
      <c r="M806" s="163"/>
      <c r="N806" s="163"/>
      <c r="O806" s="163"/>
      <c r="P806" s="164"/>
      <c r="Q806" s="164"/>
      <c r="R806" s="164"/>
      <c r="S806" s="163"/>
    </row>
    <row r="807" spans="1:19">
      <c r="A807" s="3"/>
      <c r="B807" s="4"/>
      <c r="C807" s="4"/>
      <c r="D807" s="48"/>
      <c r="M807" s="163"/>
      <c r="N807" s="163"/>
      <c r="O807" s="163"/>
      <c r="P807" s="164"/>
      <c r="Q807" s="164"/>
      <c r="R807" s="164"/>
      <c r="S807" s="163"/>
    </row>
    <row r="808" spans="1:19">
      <c r="A808" s="3"/>
      <c r="B808" s="4"/>
      <c r="C808" s="4"/>
      <c r="D808" s="48"/>
      <c r="M808" s="163"/>
      <c r="N808" s="163"/>
      <c r="O808" s="163"/>
      <c r="P808" s="164"/>
      <c r="Q808" s="164"/>
      <c r="R808" s="164"/>
      <c r="S808" s="163"/>
    </row>
    <row r="809" spans="1:19">
      <c r="A809" s="3"/>
      <c r="B809" s="4"/>
      <c r="C809" s="4"/>
      <c r="D809" s="48"/>
      <c r="M809" s="163"/>
      <c r="N809" s="163"/>
      <c r="O809" s="163"/>
      <c r="P809" s="164"/>
      <c r="Q809" s="164"/>
      <c r="R809" s="164"/>
      <c r="S809" s="163"/>
    </row>
    <row r="810" spans="1:19">
      <c r="A810" s="3"/>
      <c r="B810" s="4"/>
      <c r="C810" s="4"/>
      <c r="D810" s="48"/>
      <c r="M810" s="163"/>
      <c r="N810" s="163"/>
      <c r="O810" s="163"/>
      <c r="P810" s="164"/>
      <c r="Q810" s="164"/>
      <c r="R810" s="164"/>
      <c r="S810" s="163"/>
    </row>
    <row r="811" spans="1:19">
      <c r="A811" s="3"/>
      <c r="B811" s="4"/>
      <c r="C811" s="4"/>
      <c r="D811" s="48"/>
      <c r="M811" s="163"/>
      <c r="N811" s="163"/>
      <c r="O811" s="163"/>
      <c r="P811" s="164"/>
      <c r="Q811" s="164"/>
      <c r="R811" s="164"/>
      <c r="S811" s="163"/>
    </row>
    <row r="812" spans="1:19">
      <c r="A812" s="3"/>
      <c r="B812" s="4"/>
      <c r="C812" s="4"/>
      <c r="D812" s="48"/>
      <c r="M812" s="163"/>
      <c r="N812" s="163"/>
      <c r="O812" s="163"/>
      <c r="P812" s="164"/>
      <c r="Q812" s="164"/>
      <c r="R812" s="164"/>
      <c r="S812" s="163"/>
    </row>
    <row r="813" spans="1:19">
      <c r="A813" s="3"/>
      <c r="B813" s="4"/>
      <c r="C813" s="4"/>
      <c r="D813" s="48"/>
      <c r="M813" s="163"/>
      <c r="N813" s="163"/>
      <c r="O813" s="163"/>
      <c r="P813" s="164"/>
      <c r="Q813" s="164"/>
      <c r="R813" s="164"/>
      <c r="S813" s="163"/>
    </row>
    <row r="814" spans="1:19">
      <c r="A814" s="3"/>
      <c r="B814" s="4"/>
      <c r="C814" s="4"/>
      <c r="D814" s="48"/>
      <c r="M814" s="163"/>
      <c r="N814" s="163"/>
      <c r="O814" s="163"/>
      <c r="P814" s="164"/>
      <c r="Q814" s="164"/>
      <c r="R814" s="164"/>
      <c r="S814" s="163"/>
    </row>
    <row r="815" spans="1:19">
      <c r="A815" s="3"/>
      <c r="B815" s="4"/>
      <c r="C815" s="4"/>
      <c r="D815" s="48"/>
      <c r="M815" s="163"/>
      <c r="N815" s="163"/>
      <c r="O815" s="163"/>
      <c r="P815" s="164"/>
      <c r="Q815" s="164"/>
      <c r="R815" s="164"/>
      <c r="S815" s="163"/>
    </row>
    <row r="816" spans="1:19">
      <c r="A816" s="3"/>
      <c r="B816" s="4"/>
      <c r="C816" s="4"/>
      <c r="D816" s="48"/>
      <c r="M816" s="163"/>
      <c r="N816" s="163"/>
      <c r="O816" s="163"/>
      <c r="P816" s="164"/>
      <c r="Q816" s="164"/>
      <c r="R816" s="164"/>
      <c r="S816" s="163"/>
    </row>
    <row r="817" spans="1:19">
      <c r="A817" s="3"/>
      <c r="B817" s="4"/>
      <c r="C817" s="4"/>
      <c r="D817" s="48"/>
      <c r="M817" s="163"/>
      <c r="N817" s="163"/>
      <c r="O817" s="163"/>
      <c r="P817" s="164"/>
      <c r="Q817" s="164"/>
      <c r="R817" s="164"/>
      <c r="S817" s="163"/>
    </row>
    <row r="818" spans="1:19">
      <c r="A818" s="3"/>
      <c r="B818" s="4"/>
      <c r="C818" s="4"/>
      <c r="D818" s="48"/>
      <c r="M818" s="163"/>
      <c r="N818" s="163"/>
      <c r="O818" s="163"/>
      <c r="P818" s="164"/>
      <c r="Q818" s="164"/>
      <c r="R818" s="164"/>
      <c r="S818" s="163"/>
    </row>
    <row r="819" spans="1:19">
      <c r="A819" s="3"/>
      <c r="B819" s="4"/>
      <c r="C819" s="4"/>
      <c r="D819" s="48"/>
      <c r="M819" s="163"/>
      <c r="N819" s="163"/>
      <c r="O819" s="163"/>
      <c r="P819" s="164"/>
      <c r="Q819" s="164"/>
      <c r="R819" s="164"/>
      <c r="S819" s="163"/>
    </row>
    <row r="820" spans="1:19">
      <c r="A820" s="3"/>
      <c r="B820" s="4"/>
      <c r="C820" s="4"/>
      <c r="D820" s="48"/>
      <c r="M820" s="163"/>
      <c r="N820" s="163"/>
      <c r="O820" s="163"/>
      <c r="P820" s="164"/>
      <c r="Q820" s="164"/>
      <c r="R820" s="164"/>
      <c r="S820" s="163"/>
    </row>
    <row r="821" spans="1:19">
      <c r="A821" s="3"/>
      <c r="B821" s="4"/>
      <c r="C821" s="4"/>
      <c r="D821" s="48"/>
      <c r="M821" s="163"/>
      <c r="N821" s="163"/>
      <c r="O821" s="163"/>
      <c r="P821" s="164"/>
      <c r="Q821" s="164"/>
      <c r="R821" s="164"/>
      <c r="S821" s="163"/>
    </row>
    <row r="822" spans="1:19">
      <c r="A822" s="3"/>
      <c r="B822" s="4"/>
      <c r="C822" s="4"/>
      <c r="D822" s="48"/>
      <c r="M822" s="163"/>
      <c r="N822" s="163"/>
      <c r="O822" s="163"/>
      <c r="P822" s="164"/>
      <c r="Q822" s="164"/>
      <c r="R822" s="164"/>
      <c r="S822" s="163"/>
    </row>
    <row r="823" spans="1:19">
      <c r="A823" s="3"/>
      <c r="B823" s="4"/>
      <c r="C823" s="4"/>
      <c r="D823" s="48"/>
      <c r="M823" s="163"/>
      <c r="N823" s="163"/>
      <c r="O823" s="163"/>
      <c r="P823" s="164"/>
      <c r="Q823" s="164"/>
      <c r="R823" s="164"/>
      <c r="S823" s="163"/>
    </row>
    <row r="824" spans="1:19">
      <c r="A824" s="3"/>
      <c r="B824" s="4"/>
      <c r="C824" s="4"/>
      <c r="D824" s="48"/>
      <c r="M824" s="163"/>
      <c r="N824" s="163"/>
      <c r="O824" s="163"/>
      <c r="P824" s="164"/>
      <c r="Q824" s="164"/>
      <c r="R824" s="164"/>
      <c r="S824" s="163"/>
    </row>
    <row r="825" spans="1:19">
      <c r="A825" s="3"/>
      <c r="B825" s="4"/>
      <c r="C825" s="4"/>
      <c r="D825" s="48"/>
      <c r="M825" s="163"/>
      <c r="N825" s="163"/>
      <c r="O825" s="163"/>
      <c r="P825" s="164"/>
      <c r="Q825" s="164"/>
      <c r="R825" s="164"/>
      <c r="S825" s="163"/>
    </row>
    <row r="826" spans="1:19">
      <c r="A826" s="3"/>
      <c r="B826" s="4"/>
      <c r="C826" s="4"/>
      <c r="D826" s="48"/>
      <c r="M826" s="163"/>
      <c r="N826" s="163"/>
      <c r="O826" s="163"/>
      <c r="P826" s="164"/>
      <c r="Q826" s="164"/>
      <c r="R826" s="164"/>
      <c r="S826" s="163"/>
    </row>
    <row r="827" spans="1:19">
      <c r="A827" s="3"/>
      <c r="B827" s="4"/>
      <c r="C827" s="4"/>
      <c r="D827" s="48"/>
      <c r="M827" s="163"/>
      <c r="N827" s="163"/>
      <c r="O827" s="163"/>
      <c r="P827" s="164"/>
      <c r="Q827" s="164"/>
      <c r="R827" s="164"/>
      <c r="S827" s="163"/>
    </row>
    <row r="828" spans="1:19">
      <c r="A828" s="3"/>
      <c r="B828" s="4"/>
      <c r="C828" s="4"/>
      <c r="D828" s="48"/>
      <c r="M828" s="163"/>
      <c r="N828" s="163"/>
      <c r="O828" s="163"/>
      <c r="P828" s="164"/>
      <c r="Q828" s="164"/>
      <c r="R828" s="164"/>
      <c r="S828" s="163"/>
    </row>
    <row r="829" spans="1:19">
      <c r="A829" s="3"/>
      <c r="B829" s="4"/>
      <c r="C829" s="4"/>
      <c r="D829" s="48"/>
      <c r="M829" s="163"/>
      <c r="N829" s="163"/>
      <c r="O829" s="163"/>
      <c r="P829" s="164"/>
      <c r="Q829" s="164"/>
      <c r="R829" s="164"/>
      <c r="S829" s="163"/>
    </row>
    <row r="830" spans="1:19">
      <c r="A830" s="3"/>
      <c r="B830" s="4"/>
      <c r="C830" s="4"/>
      <c r="D830" s="48"/>
      <c r="M830" s="163"/>
      <c r="N830" s="163"/>
      <c r="O830" s="163"/>
      <c r="P830" s="164"/>
      <c r="Q830" s="164"/>
      <c r="R830" s="164"/>
      <c r="S830" s="163"/>
    </row>
    <row r="831" spans="1:19">
      <c r="A831" s="3"/>
      <c r="B831" s="4"/>
      <c r="C831" s="4"/>
      <c r="D831" s="48"/>
      <c r="M831" s="163"/>
      <c r="N831" s="163"/>
      <c r="O831" s="163"/>
      <c r="P831" s="164"/>
      <c r="Q831" s="164"/>
      <c r="R831" s="164"/>
      <c r="S831" s="163"/>
    </row>
    <row r="832" spans="1:19">
      <c r="A832" s="3"/>
      <c r="B832" s="4"/>
      <c r="C832" s="4"/>
      <c r="D832" s="48"/>
      <c r="M832" s="163"/>
      <c r="N832" s="163"/>
      <c r="O832" s="163"/>
      <c r="P832" s="164"/>
      <c r="Q832" s="164"/>
      <c r="R832" s="164"/>
      <c r="S832" s="163"/>
    </row>
    <row r="833" spans="1:19">
      <c r="A833" s="3"/>
      <c r="B833" s="4"/>
      <c r="C833" s="4"/>
      <c r="D833" s="48"/>
      <c r="M833" s="163"/>
      <c r="N833" s="163"/>
      <c r="O833" s="163"/>
      <c r="P833" s="164"/>
      <c r="Q833" s="164"/>
      <c r="R833" s="164"/>
      <c r="S833" s="163"/>
    </row>
    <row r="834" spans="1:19">
      <c r="A834" s="3"/>
      <c r="B834" s="4"/>
      <c r="C834" s="4"/>
      <c r="D834" s="48"/>
      <c r="M834" s="163"/>
      <c r="N834" s="163"/>
      <c r="O834" s="163"/>
      <c r="P834" s="164"/>
      <c r="Q834" s="164"/>
      <c r="R834" s="164"/>
      <c r="S834" s="163"/>
    </row>
    <row r="835" spans="1:19">
      <c r="A835" s="3"/>
      <c r="B835" s="4"/>
      <c r="C835" s="4"/>
      <c r="D835" s="48"/>
      <c r="M835" s="163"/>
      <c r="N835" s="163"/>
      <c r="O835" s="163"/>
      <c r="P835" s="164"/>
      <c r="Q835" s="164"/>
      <c r="R835" s="164"/>
      <c r="S835" s="163"/>
    </row>
    <row r="836" spans="1:19">
      <c r="A836" s="3"/>
      <c r="B836" s="4"/>
      <c r="C836" s="4"/>
      <c r="D836" s="48"/>
      <c r="M836" s="163"/>
      <c r="N836" s="163"/>
      <c r="O836" s="163"/>
      <c r="P836" s="164"/>
      <c r="Q836" s="164"/>
      <c r="R836" s="164"/>
      <c r="S836" s="163"/>
    </row>
    <row r="837" spans="1:19">
      <c r="A837" s="3"/>
      <c r="B837" s="4"/>
      <c r="C837" s="4"/>
      <c r="D837" s="48"/>
      <c r="M837" s="163"/>
      <c r="N837" s="163"/>
      <c r="O837" s="163"/>
      <c r="P837" s="164"/>
      <c r="Q837" s="164"/>
      <c r="R837" s="164"/>
      <c r="S837" s="163"/>
    </row>
    <row r="838" spans="1:19">
      <c r="A838" s="3"/>
      <c r="B838" s="4"/>
      <c r="C838" s="4"/>
      <c r="D838" s="48"/>
      <c r="M838" s="163"/>
      <c r="N838" s="163"/>
      <c r="O838" s="163"/>
      <c r="P838" s="164"/>
      <c r="Q838" s="164"/>
      <c r="R838" s="164"/>
      <c r="S838" s="163"/>
    </row>
    <row r="839" spans="1:19">
      <c r="A839" s="3"/>
      <c r="B839" s="4"/>
      <c r="C839" s="4"/>
      <c r="D839" s="48"/>
      <c r="M839" s="163"/>
      <c r="N839" s="163"/>
      <c r="O839" s="163"/>
      <c r="P839" s="164"/>
      <c r="Q839" s="164"/>
      <c r="R839" s="164"/>
      <c r="S839" s="163"/>
    </row>
    <row r="840" spans="1:19">
      <c r="A840" s="3"/>
      <c r="B840" s="4"/>
      <c r="C840" s="4"/>
      <c r="D840" s="48"/>
      <c r="M840" s="163"/>
      <c r="N840" s="163"/>
      <c r="O840" s="163"/>
      <c r="P840" s="164"/>
      <c r="Q840" s="164"/>
      <c r="R840" s="164"/>
      <c r="S840" s="163"/>
    </row>
    <row r="841" spans="1:19">
      <c r="A841" s="3"/>
      <c r="B841" s="4"/>
      <c r="C841" s="4"/>
      <c r="D841" s="48"/>
      <c r="M841" s="163"/>
      <c r="N841" s="163"/>
      <c r="O841" s="163"/>
      <c r="P841" s="164"/>
      <c r="Q841" s="164"/>
      <c r="R841" s="164"/>
      <c r="S841" s="163"/>
    </row>
    <row r="842" spans="1:19">
      <c r="A842" s="3"/>
      <c r="B842" s="4"/>
      <c r="C842" s="4"/>
      <c r="D842" s="48"/>
      <c r="M842" s="163"/>
      <c r="N842" s="163"/>
      <c r="O842" s="163"/>
      <c r="P842" s="164"/>
      <c r="Q842" s="164"/>
      <c r="R842" s="164"/>
      <c r="S842" s="163"/>
    </row>
    <row r="843" spans="1:19">
      <c r="A843" s="3"/>
      <c r="B843" s="4"/>
      <c r="C843" s="4"/>
      <c r="D843" s="48"/>
      <c r="M843" s="163"/>
      <c r="N843" s="163"/>
      <c r="O843" s="163"/>
      <c r="P843" s="164"/>
      <c r="Q843" s="164"/>
      <c r="R843" s="164"/>
      <c r="S843" s="163"/>
    </row>
    <row r="844" spans="1:19">
      <c r="A844" s="3"/>
      <c r="B844" s="4"/>
      <c r="C844" s="4"/>
      <c r="D844" s="48"/>
      <c r="M844" s="163"/>
      <c r="N844" s="163"/>
      <c r="O844" s="163"/>
      <c r="P844" s="164"/>
      <c r="Q844" s="164"/>
      <c r="R844" s="164"/>
      <c r="S844" s="163"/>
    </row>
    <row r="845" spans="1:19">
      <c r="A845" s="3"/>
      <c r="B845" s="4"/>
      <c r="C845" s="4"/>
      <c r="D845" s="48"/>
      <c r="M845" s="163"/>
      <c r="N845" s="163"/>
      <c r="O845" s="163"/>
      <c r="P845" s="164"/>
      <c r="Q845" s="164"/>
      <c r="R845" s="164"/>
      <c r="S845" s="163"/>
    </row>
    <row r="846" spans="1:19">
      <c r="A846" s="3"/>
      <c r="B846" s="4"/>
      <c r="C846" s="4"/>
      <c r="D846" s="48"/>
      <c r="M846" s="163"/>
      <c r="N846" s="163"/>
      <c r="O846" s="163"/>
      <c r="P846" s="164"/>
      <c r="Q846" s="164"/>
      <c r="R846" s="164"/>
      <c r="S846" s="163"/>
    </row>
    <row r="847" spans="1:19">
      <c r="A847" s="3"/>
      <c r="B847" s="4"/>
      <c r="C847" s="4"/>
      <c r="D847" s="48"/>
      <c r="M847" s="163"/>
      <c r="N847" s="163"/>
      <c r="O847" s="163"/>
      <c r="P847" s="164"/>
      <c r="Q847" s="164"/>
      <c r="R847" s="164"/>
      <c r="S847" s="163"/>
    </row>
    <row r="848" spans="1:19">
      <c r="A848" s="3"/>
      <c r="B848" s="4"/>
      <c r="C848" s="4"/>
      <c r="D848" s="48"/>
      <c r="M848" s="163"/>
      <c r="N848" s="163"/>
      <c r="O848" s="163"/>
      <c r="P848" s="164"/>
      <c r="Q848" s="164"/>
      <c r="R848" s="164"/>
      <c r="S848" s="163"/>
    </row>
    <row r="849" spans="1:19">
      <c r="A849" s="3"/>
      <c r="B849" s="4"/>
      <c r="C849" s="4"/>
      <c r="D849" s="48"/>
      <c r="M849" s="163"/>
      <c r="N849" s="163"/>
      <c r="O849" s="163"/>
      <c r="P849" s="164"/>
      <c r="Q849" s="164"/>
      <c r="R849" s="164"/>
      <c r="S849" s="163"/>
    </row>
    <row r="850" spans="1:19">
      <c r="A850" s="3"/>
      <c r="B850" s="4"/>
      <c r="C850" s="4"/>
      <c r="D850" s="48"/>
      <c r="M850" s="163"/>
      <c r="N850" s="163"/>
      <c r="O850" s="163"/>
      <c r="P850" s="164"/>
      <c r="Q850" s="164"/>
      <c r="R850" s="164"/>
      <c r="S850" s="163"/>
    </row>
    <row r="851" spans="1:19">
      <c r="A851" s="3"/>
      <c r="B851" s="4"/>
      <c r="C851" s="4"/>
      <c r="D851" s="48"/>
      <c r="M851" s="163"/>
      <c r="N851" s="163"/>
      <c r="O851" s="163"/>
      <c r="P851" s="164"/>
      <c r="Q851" s="164"/>
      <c r="R851" s="164"/>
      <c r="S851" s="163"/>
    </row>
    <row r="852" spans="1:19">
      <c r="A852" s="3"/>
      <c r="B852" s="4"/>
      <c r="C852" s="4"/>
      <c r="D852" s="48"/>
      <c r="M852" s="163"/>
      <c r="N852" s="163"/>
      <c r="O852" s="163"/>
      <c r="P852" s="164"/>
      <c r="Q852" s="164"/>
      <c r="R852" s="164"/>
      <c r="S852" s="163"/>
    </row>
    <row r="853" spans="1:19">
      <c r="A853" s="3"/>
      <c r="B853" s="4"/>
      <c r="C853" s="4"/>
      <c r="D853" s="48"/>
      <c r="M853" s="163"/>
      <c r="N853" s="163"/>
      <c r="O853" s="163"/>
      <c r="P853" s="164"/>
      <c r="Q853" s="164"/>
      <c r="R853" s="164"/>
      <c r="S853" s="163"/>
    </row>
    <row r="854" spans="1:19">
      <c r="A854" s="3"/>
      <c r="B854" s="4"/>
      <c r="C854" s="4"/>
      <c r="D854" s="48"/>
      <c r="M854" s="163"/>
      <c r="N854" s="163"/>
      <c r="O854" s="163"/>
      <c r="P854" s="164"/>
      <c r="Q854" s="164"/>
      <c r="R854" s="164"/>
      <c r="S854" s="163"/>
    </row>
    <row r="855" spans="1:19">
      <c r="A855" s="3"/>
      <c r="B855" s="4"/>
      <c r="C855" s="4"/>
      <c r="D855" s="48"/>
      <c r="M855" s="163"/>
      <c r="N855" s="163"/>
      <c r="O855" s="163"/>
      <c r="P855" s="164"/>
      <c r="Q855" s="164"/>
      <c r="R855" s="164"/>
      <c r="S855" s="163"/>
    </row>
    <row r="856" spans="1:19">
      <c r="A856" s="3"/>
      <c r="B856" s="4"/>
      <c r="C856" s="4"/>
      <c r="D856" s="48"/>
      <c r="M856" s="163"/>
      <c r="N856" s="163"/>
      <c r="O856" s="163"/>
      <c r="P856" s="164"/>
      <c r="Q856" s="164"/>
      <c r="R856" s="164"/>
      <c r="S856" s="163"/>
    </row>
    <row r="857" spans="1:19">
      <c r="A857" s="3"/>
      <c r="B857" s="4"/>
      <c r="C857" s="4"/>
      <c r="D857" s="48"/>
      <c r="M857" s="163"/>
      <c r="N857" s="163"/>
      <c r="O857" s="163"/>
      <c r="P857" s="164"/>
      <c r="Q857" s="164"/>
      <c r="R857" s="164"/>
      <c r="S857" s="163"/>
    </row>
    <row r="858" spans="1:19">
      <c r="A858" s="3"/>
      <c r="B858" s="4"/>
      <c r="C858" s="4"/>
      <c r="D858" s="48"/>
      <c r="M858" s="163"/>
      <c r="N858" s="163"/>
      <c r="O858" s="163"/>
      <c r="P858" s="164"/>
      <c r="Q858" s="164"/>
      <c r="R858" s="164"/>
      <c r="S858" s="163"/>
    </row>
    <row r="859" spans="1:19">
      <c r="A859" s="3"/>
      <c r="B859" s="4"/>
      <c r="C859" s="4"/>
      <c r="D859" s="48"/>
      <c r="M859" s="163"/>
      <c r="N859" s="163"/>
      <c r="O859" s="163"/>
      <c r="P859" s="164"/>
      <c r="Q859" s="164"/>
      <c r="R859" s="164"/>
      <c r="S859" s="163"/>
    </row>
    <row r="860" spans="1:19">
      <c r="A860" s="3"/>
      <c r="B860" s="4"/>
      <c r="C860" s="4"/>
      <c r="D860" s="48"/>
      <c r="M860" s="163"/>
      <c r="N860" s="163"/>
      <c r="O860" s="163"/>
      <c r="P860" s="164"/>
      <c r="Q860" s="164"/>
      <c r="R860" s="164"/>
      <c r="S860" s="163"/>
    </row>
    <row r="861" spans="1:19">
      <c r="A861" s="3"/>
      <c r="B861" s="4"/>
      <c r="C861" s="4"/>
      <c r="D861" s="48"/>
      <c r="M861" s="163"/>
      <c r="N861" s="163"/>
      <c r="O861" s="163"/>
      <c r="P861" s="164"/>
      <c r="Q861" s="164"/>
      <c r="R861" s="164"/>
      <c r="S861" s="163"/>
    </row>
    <row r="862" spans="1:19">
      <c r="A862" s="3"/>
      <c r="B862" s="4"/>
      <c r="C862" s="4"/>
      <c r="D862" s="48"/>
      <c r="M862" s="163"/>
      <c r="N862" s="163"/>
      <c r="O862" s="163"/>
      <c r="P862" s="164"/>
      <c r="Q862" s="164"/>
      <c r="R862" s="164"/>
      <c r="S862" s="163"/>
    </row>
    <row r="863" spans="1:19">
      <c r="A863" s="3"/>
      <c r="B863" s="4"/>
      <c r="C863" s="4"/>
      <c r="D863" s="48"/>
      <c r="M863" s="163"/>
      <c r="N863" s="163"/>
      <c r="O863" s="163"/>
      <c r="P863" s="164"/>
      <c r="Q863" s="164"/>
      <c r="R863" s="164"/>
      <c r="S863" s="163"/>
    </row>
    <row r="864" spans="1:19">
      <c r="A864" s="3"/>
      <c r="B864" s="4"/>
      <c r="C864" s="4"/>
      <c r="D864" s="48"/>
      <c r="M864" s="163"/>
      <c r="N864" s="163"/>
      <c r="O864" s="163"/>
      <c r="P864" s="164"/>
      <c r="Q864" s="164"/>
      <c r="R864" s="164"/>
      <c r="S864" s="163"/>
    </row>
    <row r="865" spans="1:19">
      <c r="A865" s="3"/>
      <c r="B865" s="4"/>
      <c r="C865" s="4"/>
      <c r="D865" s="48"/>
      <c r="M865" s="163"/>
      <c r="N865" s="163"/>
      <c r="O865" s="163"/>
      <c r="P865" s="164"/>
      <c r="Q865" s="164"/>
      <c r="R865" s="164"/>
      <c r="S865" s="163"/>
    </row>
    <row r="866" spans="1:19">
      <c r="A866" s="3"/>
      <c r="B866" s="4"/>
      <c r="C866" s="4"/>
      <c r="D866" s="48"/>
      <c r="M866" s="163"/>
      <c r="N866" s="163"/>
      <c r="O866" s="163"/>
      <c r="P866" s="164"/>
      <c r="Q866" s="164"/>
      <c r="R866" s="164"/>
      <c r="S866" s="163"/>
    </row>
    <row r="867" spans="1:19">
      <c r="A867" s="3"/>
      <c r="B867" s="4"/>
      <c r="C867" s="4"/>
      <c r="D867" s="48"/>
      <c r="M867" s="163"/>
      <c r="N867" s="163"/>
      <c r="O867" s="163"/>
      <c r="P867" s="164"/>
      <c r="Q867" s="164"/>
      <c r="R867" s="164"/>
      <c r="S867" s="163"/>
    </row>
    <row r="868" spans="1:19">
      <c r="A868" s="3"/>
      <c r="B868" s="4"/>
      <c r="C868" s="4"/>
      <c r="D868" s="48"/>
      <c r="M868" s="163"/>
      <c r="N868" s="163"/>
      <c r="O868" s="163"/>
      <c r="P868" s="164"/>
      <c r="Q868" s="164"/>
      <c r="R868" s="164"/>
      <c r="S868" s="163"/>
    </row>
    <row r="869" spans="1:19">
      <c r="A869" s="3"/>
      <c r="B869" s="4"/>
      <c r="C869" s="4"/>
      <c r="D869" s="48"/>
      <c r="M869" s="163"/>
      <c r="N869" s="163"/>
      <c r="O869" s="163"/>
      <c r="P869" s="164"/>
      <c r="Q869" s="164"/>
      <c r="R869" s="164"/>
      <c r="S869" s="163"/>
    </row>
    <row r="870" spans="1:19">
      <c r="A870" s="3"/>
      <c r="B870" s="4"/>
      <c r="C870" s="4"/>
      <c r="D870" s="48"/>
      <c r="M870" s="163"/>
      <c r="N870" s="163"/>
      <c r="O870" s="163"/>
      <c r="P870" s="164"/>
      <c r="Q870" s="164"/>
      <c r="R870" s="164"/>
      <c r="S870" s="163"/>
    </row>
    <row r="871" spans="1:19">
      <c r="A871" s="3"/>
      <c r="B871" s="4"/>
      <c r="C871" s="4"/>
      <c r="D871" s="48"/>
      <c r="M871" s="163"/>
      <c r="N871" s="163"/>
      <c r="O871" s="163"/>
      <c r="P871" s="164"/>
      <c r="Q871" s="164"/>
      <c r="R871" s="164"/>
      <c r="S871" s="163"/>
    </row>
    <row r="872" spans="1:19">
      <c r="A872" s="3"/>
      <c r="B872" s="4"/>
      <c r="C872" s="4"/>
      <c r="D872" s="48"/>
      <c r="M872" s="163"/>
      <c r="N872" s="163"/>
      <c r="O872" s="163"/>
      <c r="P872" s="164"/>
      <c r="Q872" s="164"/>
      <c r="R872" s="164"/>
      <c r="S872" s="163"/>
    </row>
    <row r="873" spans="1:19">
      <c r="A873" s="3"/>
      <c r="B873" s="4"/>
      <c r="C873" s="4"/>
      <c r="D873" s="48"/>
      <c r="M873" s="163"/>
      <c r="N873" s="163"/>
      <c r="O873" s="163"/>
      <c r="P873" s="164"/>
      <c r="Q873" s="164"/>
      <c r="R873" s="164"/>
      <c r="S873" s="163"/>
    </row>
    <row r="874" spans="1:19">
      <c r="A874" s="3"/>
      <c r="B874" s="4"/>
      <c r="C874" s="4"/>
      <c r="D874" s="48"/>
      <c r="M874" s="163"/>
      <c r="N874" s="163"/>
      <c r="O874" s="163"/>
      <c r="P874" s="164"/>
      <c r="Q874" s="164"/>
      <c r="R874" s="164"/>
      <c r="S874" s="163"/>
    </row>
    <row r="875" spans="1:19">
      <c r="A875" s="3"/>
      <c r="B875" s="4"/>
      <c r="C875" s="4"/>
      <c r="D875" s="48"/>
      <c r="M875" s="163"/>
      <c r="N875" s="163"/>
      <c r="O875" s="163"/>
      <c r="P875" s="164"/>
      <c r="Q875" s="164"/>
      <c r="R875" s="164"/>
      <c r="S875" s="163"/>
    </row>
    <row r="876" spans="1:19">
      <c r="A876" s="3"/>
      <c r="B876" s="4"/>
      <c r="C876" s="4"/>
      <c r="D876" s="48"/>
      <c r="M876" s="163"/>
      <c r="N876" s="163"/>
      <c r="O876" s="163"/>
      <c r="P876" s="164"/>
      <c r="Q876" s="164"/>
      <c r="R876" s="164"/>
      <c r="S876" s="163"/>
    </row>
    <row r="877" spans="1:19">
      <c r="A877" s="3"/>
      <c r="B877" s="4"/>
      <c r="C877" s="4"/>
      <c r="D877" s="48"/>
      <c r="M877" s="163"/>
      <c r="N877" s="163"/>
      <c r="O877" s="163"/>
      <c r="P877" s="164"/>
      <c r="Q877" s="164"/>
      <c r="R877" s="164"/>
      <c r="S877" s="163"/>
    </row>
    <row r="878" spans="1:19">
      <c r="A878" s="3"/>
      <c r="B878" s="4"/>
      <c r="C878" s="4"/>
      <c r="D878" s="48"/>
      <c r="M878" s="163"/>
      <c r="N878" s="163"/>
      <c r="O878" s="163"/>
      <c r="P878" s="164"/>
      <c r="Q878" s="164"/>
      <c r="R878" s="164"/>
      <c r="S878" s="163"/>
    </row>
    <row r="879" spans="1:19">
      <c r="A879" s="3"/>
      <c r="B879" s="4"/>
      <c r="C879" s="4"/>
      <c r="D879" s="48"/>
      <c r="M879" s="163"/>
      <c r="N879" s="163"/>
      <c r="O879" s="163"/>
      <c r="P879" s="164"/>
      <c r="Q879" s="164"/>
      <c r="R879" s="164"/>
      <c r="S879" s="163"/>
    </row>
    <row r="880" spans="1:19">
      <c r="A880" s="3"/>
      <c r="B880" s="4"/>
      <c r="C880" s="4"/>
      <c r="D880" s="48"/>
      <c r="M880" s="163"/>
      <c r="N880" s="163"/>
      <c r="O880" s="163"/>
      <c r="P880" s="164"/>
      <c r="Q880" s="164"/>
      <c r="R880" s="164"/>
      <c r="S880" s="163"/>
    </row>
    <row r="881" spans="1:19">
      <c r="A881" s="3"/>
      <c r="B881" s="4"/>
      <c r="C881" s="4"/>
      <c r="D881" s="48"/>
      <c r="M881" s="163"/>
      <c r="N881" s="163"/>
      <c r="O881" s="163"/>
      <c r="P881" s="164"/>
      <c r="Q881" s="164"/>
      <c r="R881" s="164"/>
      <c r="S881" s="163"/>
    </row>
    <row r="882" spans="1:19">
      <c r="A882" s="3"/>
      <c r="B882" s="4"/>
      <c r="C882" s="4"/>
      <c r="D882" s="48"/>
      <c r="M882" s="163"/>
      <c r="N882" s="163"/>
      <c r="O882" s="163"/>
      <c r="P882" s="164"/>
      <c r="Q882" s="164"/>
      <c r="R882" s="164"/>
      <c r="S882" s="163"/>
    </row>
    <row r="883" spans="1:19">
      <c r="A883" s="3"/>
      <c r="B883" s="4"/>
      <c r="C883" s="4"/>
      <c r="D883" s="48"/>
      <c r="M883" s="163"/>
      <c r="N883" s="163"/>
      <c r="O883" s="163"/>
      <c r="P883" s="164"/>
      <c r="Q883" s="164"/>
      <c r="R883" s="164"/>
      <c r="S883" s="163"/>
    </row>
    <row r="884" spans="1:19">
      <c r="A884" s="3"/>
      <c r="B884" s="4"/>
      <c r="C884" s="4"/>
      <c r="D884" s="48"/>
      <c r="M884" s="163"/>
      <c r="N884" s="163"/>
      <c r="O884" s="163"/>
      <c r="P884" s="164"/>
      <c r="Q884" s="164"/>
      <c r="R884" s="164"/>
      <c r="S884" s="163"/>
    </row>
    <row r="885" spans="1:19">
      <c r="A885" s="3"/>
      <c r="B885" s="4"/>
      <c r="C885" s="4"/>
      <c r="D885" s="48"/>
      <c r="M885" s="163"/>
      <c r="N885" s="163"/>
      <c r="O885" s="163"/>
      <c r="P885" s="164"/>
      <c r="Q885" s="164"/>
      <c r="R885" s="164"/>
      <c r="S885" s="163"/>
    </row>
    <row r="886" spans="1:19">
      <c r="A886" s="3"/>
      <c r="B886" s="4"/>
      <c r="C886" s="4"/>
      <c r="D886" s="48"/>
      <c r="M886" s="163"/>
      <c r="N886" s="163"/>
      <c r="O886" s="163"/>
      <c r="P886" s="164"/>
      <c r="Q886" s="164"/>
      <c r="R886" s="164"/>
      <c r="S886" s="163"/>
    </row>
    <row r="887" spans="1:19">
      <c r="A887" s="3"/>
      <c r="B887" s="4"/>
      <c r="C887" s="4"/>
      <c r="D887" s="48"/>
      <c r="M887" s="163"/>
      <c r="N887" s="163"/>
      <c r="O887" s="163"/>
      <c r="P887" s="164"/>
      <c r="Q887" s="164"/>
      <c r="R887" s="164"/>
      <c r="S887" s="163"/>
    </row>
    <row r="888" spans="1:19">
      <c r="A888" s="3"/>
      <c r="B888" s="4"/>
      <c r="C888" s="4"/>
      <c r="D888" s="48"/>
      <c r="M888" s="163"/>
      <c r="N888" s="163"/>
      <c r="O888" s="163"/>
      <c r="P888" s="164"/>
      <c r="Q888" s="164"/>
      <c r="R888" s="164"/>
      <c r="S888" s="163"/>
    </row>
    <row r="889" spans="1:19">
      <c r="A889" s="3"/>
      <c r="B889" s="4"/>
      <c r="C889" s="4"/>
      <c r="D889" s="48"/>
      <c r="M889" s="163"/>
      <c r="N889" s="163"/>
      <c r="O889" s="163"/>
      <c r="P889" s="164"/>
      <c r="Q889" s="164"/>
      <c r="R889" s="164"/>
      <c r="S889" s="163"/>
    </row>
    <row r="890" spans="1:19">
      <c r="A890" s="3"/>
      <c r="B890" s="4"/>
      <c r="C890" s="4"/>
      <c r="D890" s="48"/>
      <c r="M890" s="163"/>
      <c r="N890" s="163"/>
      <c r="O890" s="163"/>
      <c r="P890" s="164"/>
      <c r="Q890" s="164"/>
      <c r="R890" s="164"/>
      <c r="S890" s="163"/>
    </row>
    <row r="891" spans="1:19">
      <c r="A891" s="3"/>
      <c r="B891" s="4"/>
      <c r="C891" s="4"/>
      <c r="D891" s="48"/>
      <c r="M891" s="163"/>
      <c r="N891" s="163"/>
      <c r="O891" s="163"/>
      <c r="P891" s="164"/>
      <c r="Q891" s="164"/>
      <c r="R891" s="164"/>
      <c r="S891" s="163"/>
    </row>
    <row r="892" spans="1:19">
      <c r="A892" s="3"/>
      <c r="B892" s="4"/>
      <c r="C892" s="4"/>
      <c r="D892" s="48"/>
      <c r="M892" s="163"/>
      <c r="N892" s="163"/>
      <c r="O892" s="163"/>
      <c r="P892" s="164"/>
      <c r="Q892" s="164"/>
      <c r="R892" s="164"/>
      <c r="S892" s="163"/>
    </row>
    <row r="893" spans="1:19">
      <c r="A893" s="3"/>
      <c r="B893" s="4"/>
      <c r="C893" s="4"/>
      <c r="D893" s="48"/>
      <c r="M893" s="163"/>
      <c r="N893" s="163"/>
      <c r="O893" s="163"/>
      <c r="P893" s="164"/>
      <c r="Q893" s="164"/>
      <c r="R893" s="164"/>
      <c r="S893" s="163"/>
    </row>
    <row r="894" spans="1:19">
      <c r="A894" s="3"/>
      <c r="B894" s="4"/>
      <c r="C894" s="4"/>
      <c r="D894" s="48"/>
      <c r="M894" s="163"/>
      <c r="N894" s="163"/>
      <c r="O894" s="163"/>
      <c r="P894" s="164"/>
      <c r="Q894" s="164"/>
      <c r="R894" s="164"/>
      <c r="S894" s="163"/>
    </row>
    <row r="895" spans="1:19">
      <c r="A895" s="3"/>
      <c r="B895" s="4"/>
      <c r="C895" s="4"/>
      <c r="D895" s="48"/>
      <c r="M895" s="163"/>
      <c r="N895" s="163"/>
      <c r="O895" s="163"/>
      <c r="P895" s="164"/>
      <c r="Q895" s="164"/>
      <c r="R895" s="164"/>
      <c r="S895" s="163"/>
    </row>
    <row r="896" spans="1:19">
      <c r="A896" s="3"/>
      <c r="B896" s="4"/>
      <c r="C896" s="4"/>
      <c r="D896" s="48"/>
      <c r="M896" s="163"/>
      <c r="N896" s="163"/>
      <c r="O896" s="163"/>
      <c r="P896" s="164"/>
      <c r="Q896" s="164"/>
      <c r="R896" s="164"/>
      <c r="S896" s="163"/>
    </row>
    <row r="897" spans="1:19">
      <c r="A897" s="3"/>
      <c r="B897" s="4"/>
      <c r="C897" s="4"/>
      <c r="D897" s="48"/>
      <c r="M897" s="163"/>
      <c r="N897" s="163"/>
      <c r="O897" s="163"/>
      <c r="P897" s="164"/>
      <c r="Q897" s="164"/>
      <c r="R897" s="164"/>
      <c r="S897" s="163"/>
    </row>
    <row r="898" spans="1:19">
      <c r="A898" s="3"/>
      <c r="B898" s="4"/>
      <c r="C898" s="4"/>
      <c r="D898" s="48"/>
      <c r="M898" s="163"/>
      <c r="N898" s="163"/>
      <c r="O898" s="163"/>
      <c r="P898" s="164"/>
      <c r="Q898" s="164"/>
      <c r="R898" s="164"/>
      <c r="S898" s="163"/>
    </row>
    <row r="899" spans="1:19">
      <c r="A899" s="3"/>
      <c r="B899" s="4"/>
      <c r="C899" s="4"/>
      <c r="D899" s="48"/>
      <c r="M899" s="163"/>
      <c r="N899" s="163"/>
      <c r="O899" s="163"/>
      <c r="P899" s="164"/>
      <c r="Q899" s="164"/>
      <c r="R899" s="164"/>
      <c r="S899" s="163"/>
    </row>
    <row r="900" spans="1:19">
      <c r="A900" s="3"/>
      <c r="B900" s="4"/>
      <c r="C900" s="4"/>
      <c r="D900" s="48"/>
      <c r="M900" s="163"/>
      <c r="N900" s="163"/>
      <c r="O900" s="163"/>
      <c r="P900" s="164"/>
      <c r="Q900" s="164"/>
      <c r="R900" s="164"/>
      <c r="S900" s="163"/>
    </row>
    <row r="901" spans="1:19">
      <c r="A901" s="3"/>
      <c r="B901" s="4"/>
      <c r="C901" s="4"/>
      <c r="D901" s="48"/>
      <c r="M901" s="163"/>
      <c r="N901" s="163"/>
      <c r="O901" s="163"/>
      <c r="P901" s="164"/>
      <c r="Q901" s="164"/>
      <c r="R901" s="164"/>
      <c r="S901" s="163"/>
    </row>
    <row r="902" spans="1:19">
      <c r="A902" s="3"/>
      <c r="B902" s="4"/>
      <c r="C902" s="4"/>
      <c r="D902" s="48"/>
      <c r="M902" s="163"/>
      <c r="N902" s="163"/>
      <c r="O902" s="163"/>
      <c r="P902" s="164"/>
      <c r="Q902" s="164"/>
      <c r="R902" s="164"/>
      <c r="S902" s="163"/>
    </row>
    <row r="903" spans="1:19">
      <c r="A903" s="3"/>
      <c r="B903" s="4"/>
      <c r="C903" s="4"/>
      <c r="D903" s="48"/>
      <c r="M903" s="163"/>
      <c r="N903" s="163"/>
      <c r="O903" s="163"/>
      <c r="P903" s="164"/>
      <c r="Q903" s="164"/>
      <c r="R903" s="164"/>
      <c r="S903" s="163"/>
    </row>
    <row r="904" spans="1:19">
      <c r="A904" s="3"/>
      <c r="B904" s="4"/>
      <c r="C904" s="4"/>
      <c r="D904" s="48"/>
      <c r="M904" s="163"/>
      <c r="N904" s="163"/>
      <c r="O904" s="163"/>
      <c r="P904" s="164"/>
      <c r="Q904" s="164"/>
      <c r="R904" s="164"/>
      <c r="S904" s="163"/>
    </row>
    <row r="905" spans="1:19">
      <c r="A905" s="3"/>
      <c r="B905" s="4"/>
      <c r="C905" s="4"/>
      <c r="D905" s="48"/>
      <c r="M905" s="163"/>
      <c r="N905" s="163"/>
      <c r="O905" s="163"/>
      <c r="P905" s="164"/>
      <c r="Q905" s="164"/>
      <c r="R905" s="164"/>
      <c r="S905" s="163"/>
    </row>
    <row r="906" spans="1:19">
      <c r="A906" s="3"/>
      <c r="B906" s="4"/>
      <c r="C906" s="4"/>
      <c r="D906" s="48"/>
      <c r="M906" s="163"/>
      <c r="N906" s="163"/>
      <c r="O906" s="163"/>
      <c r="P906" s="164"/>
      <c r="Q906" s="164"/>
      <c r="R906" s="164"/>
      <c r="S906" s="163"/>
    </row>
    <row r="907" spans="1:19">
      <c r="A907" s="3"/>
      <c r="B907" s="4"/>
      <c r="C907" s="4"/>
      <c r="D907" s="48"/>
      <c r="M907" s="163"/>
      <c r="N907" s="163"/>
      <c r="O907" s="163"/>
      <c r="P907" s="164"/>
      <c r="Q907" s="164"/>
      <c r="R907" s="164"/>
      <c r="S907" s="163"/>
    </row>
    <row r="908" spans="1:19">
      <c r="A908" s="3"/>
      <c r="B908" s="4"/>
      <c r="C908" s="4"/>
      <c r="D908" s="48"/>
      <c r="M908" s="163"/>
      <c r="N908" s="163"/>
      <c r="O908" s="163"/>
      <c r="P908" s="164"/>
      <c r="Q908" s="164"/>
      <c r="R908" s="164"/>
      <c r="S908" s="163"/>
    </row>
    <row r="909" spans="1:19">
      <c r="A909" s="3"/>
      <c r="B909" s="4"/>
      <c r="C909" s="4"/>
      <c r="D909" s="48"/>
      <c r="M909" s="163"/>
      <c r="N909" s="163"/>
      <c r="O909" s="163"/>
      <c r="P909" s="164"/>
      <c r="Q909" s="164"/>
      <c r="R909" s="164"/>
      <c r="S909" s="163"/>
    </row>
    <row r="910" spans="1:19">
      <c r="A910" s="3"/>
      <c r="B910" s="4"/>
      <c r="C910" s="4"/>
      <c r="D910" s="48"/>
      <c r="M910" s="163"/>
      <c r="N910" s="163"/>
      <c r="O910" s="163"/>
      <c r="P910" s="164"/>
      <c r="Q910" s="164"/>
      <c r="R910" s="164"/>
      <c r="S910" s="163"/>
    </row>
    <row r="911" spans="1:19">
      <c r="A911" s="3"/>
      <c r="B911" s="4"/>
      <c r="C911" s="4"/>
      <c r="D911" s="48"/>
      <c r="M911" s="163"/>
      <c r="N911" s="163"/>
      <c r="O911" s="163"/>
      <c r="P911" s="164"/>
      <c r="Q911" s="164"/>
      <c r="R911" s="164"/>
      <c r="S911" s="163"/>
    </row>
    <row r="912" spans="1:19">
      <c r="A912" s="3"/>
      <c r="B912" s="4"/>
      <c r="C912" s="4"/>
      <c r="D912" s="48"/>
      <c r="M912" s="163"/>
      <c r="N912" s="163"/>
      <c r="O912" s="163"/>
      <c r="P912" s="164"/>
      <c r="Q912" s="164"/>
      <c r="R912" s="164"/>
      <c r="S912" s="163"/>
    </row>
    <row r="913" spans="1:19">
      <c r="A913" s="3"/>
      <c r="B913" s="4"/>
      <c r="C913" s="4"/>
      <c r="D913" s="48"/>
      <c r="M913" s="163"/>
      <c r="N913" s="163"/>
      <c r="O913" s="163"/>
      <c r="P913" s="164"/>
      <c r="Q913" s="164"/>
      <c r="R913" s="164"/>
      <c r="S913" s="163"/>
    </row>
    <row r="914" spans="1:19">
      <c r="A914" s="3"/>
      <c r="B914" s="4"/>
      <c r="C914" s="4"/>
      <c r="D914" s="48"/>
      <c r="M914" s="163"/>
      <c r="N914" s="163"/>
      <c r="O914" s="163"/>
      <c r="P914" s="164"/>
      <c r="Q914" s="164"/>
      <c r="R914" s="164"/>
      <c r="S914" s="163"/>
    </row>
    <row r="915" spans="1:19">
      <c r="A915" s="3"/>
      <c r="B915" s="4"/>
      <c r="C915" s="4"/>
      <c r="D915" s="48"/>
      <c r="M915" s="163"/>
      <c r="N915" s="163"/>
      <c r="O915" s="163"/>
      <c r="P915" s="164"/>
      <c r="Q915" s="164"/>
      <c r="R915" s="164"/>
      <c r="S915" s="163"/>
    </row>
    <row r="916" spans="1:19">
      <c r="A916" s="3"/>
      <c r="B916" s="4"/>
      <c r="C916" s="4"/>
      <c r="D916" s="48"/>
      <c r="M916" s="163"/>
      <c r="N916" s="163"/>
      <c r="O916" s="163"/>
      <c r="P916" s="164"/>
      <c r="Q916" s="164"/>
      <c r="R916" s="164"/>
      <c r="S916" s="163"/>
    </row>
    <row r="917" spans="1:19">
      <c r="A917" s="3"/>
      <c r="B917" s="4"/>
      <c r="C917" s="4"/>
      <c r="D917" s="48"/>
      <c r="M917" s="163"/>
      <c r="N917" s="163"/>
      <c r="O917" s="163"/>
      <c r="P917" s="164"/>
      <c r="Q917" s="164"/>
      <c r="R917" s="164"/>
      <c r="S917" s="163"/>
    </row>
    <row r="918" spans="1:19">
      <c r="A918" s="3"/>
      <c r="B918" s="4"/>
      <c r="C918" s="4"/>
      <c r="D918" s="48"/>
      <c r="M918" s="163"/>
      <c r="N918" s="163"/>
      <c r="O918" s="163"/>
      <c r="P918" s="164"/>
      <c r="Q918" s="164"/>
      <c r="R918" s="164"/>
      <c r="S918" s="163"/>
    </row>
    <row r="919" spans="1:19">
      <c r="A919" s="3"/>
      <c r="B919" s="4"/>
      <c r="C919" s="4"/>
      <c r="D919" s="48"/>
      <c r="M919" s="163"/>
      <c r="N919" s="163"/>
      <c r="O919" s="163"/>
      <c r="P919" s="164"/>
      <c r="Q919" s="164"/>
      <c r="R919" s="164"/>
      <c r="S919" s="163"/>
    </row>
    <row r="920" spans="1:19">
      <c r="A920" s="3"/>
      <c r="B920" s="4"/>
      <c r="C920" s="4"/>
      <c r="D920" s="48"/>
      <c r="M920" s="163"/>
      <c r="N920" s="163"/>
      <c r="O920" s="163"/>
      <c r="P920" s="164"/>
      <c r="Q920" s="164"/>
      <c r="R920" s="164"/>
      <c r="S920" s="163"/>
    </row>
    <row r="921" spans="1:19">
      <c r="A921" s="3"/>
      <c r="B921" s="4"/>
      <c r="C921" s="4"/>
      <c r="D921" s="48"/>
      <c r="M921" s="163"/>
      <c r="N921" s="163"/>
      <c r="O921" s="163"/>
      <c r="P921" s="164"/>
      <c r="Q921" s="164"/>
      <c r="R921" s="164"/>
      <c r="S921" s="163"/>
    </row>
    <row r="922" spans="1:19">
      <c r="A922" s="3"/>
      <c r="B922" s="4"/>
      <c r="C922" s="4"/>
      <c r="D922" s="48"/>
      <c r="M922" s="163"/>
      <c r="N922" s="163"/>
      <c r="O922" s="163"/>
      <c r="P922" s="164"/>
      <c r="Q922" s="164"/>
      <c r="R922" s="164"/>
      <c r="S922" s="163"/>
    </row>
    <row r="923" spans="1:19">
      <c r="A923" s="3"/>
      <c r="B923" s="4"/>
      <c r="C923" s="4"/>
      <c r="D923" s="48"/>
      <c r="M923" s="163"/>
      <c r="N923" s="163"/>
      <c r="O923" s="163"/>
      <c r="P923" s="164"/>
      <c r="Q923" s="164"/>
      <c r="R923" s="164"/>
      <c r="S923" s="163"/>
    </row>
    <row r="924" spans="1:19">
      <c r="A924" s="3"/>
      <c r="B924" s="4"/>
      <c r="C924" s="4"/>
      <c r="D924" s="48"/>
      <c r="M924" s="163"/>
      <c r="N924" s="163"/>
      <c r="O924" s="163"/>
      <c r="P924" s="164"/>
      <c r="Q924" s="164"/>
      <c r="R924" s="164"/>
      <c r="S924" s="163"/>
    </row>
    <row r="925" spans="1:19">
      <c r="A925" s="3"/>
      <c r="B925" s="4"/>
      <c r="C925" s="4"/>
      <c r="D925" s="48"/>
      <c r="M925" s="163"/>
      <c r="N925" s="163"/>
      <c r="O925" s="163"/>
      <c r="P925" s="164"/>
      <c r="Q925" s="164"/>
      <c r="R925" s="164"/>
      <c r="S925" s="163"/>
    </row>
    <row r="926" spans="1:19">
      <c r="A926" s="3"/>
      <c r="B926" s="4"/>
      <c r="C926" s="4"/>
      <c r="D926" s="48"/>
      <c r="M926" s="163"/>
      <c r="N926" s="163"/>
      <c r="O926" s="163"/>
      <c r="P926" s="164"/>
      <c r="Q926" s="164"/>
      <c r="R926" s="164"/>
      <c r="S926" s="163"/>
    </row>
    <row r="927" spans="1:19">
      <c r="A927" s="3"/>
      <c r="B927" s="4"/>
      <c r="C927" s="4"/>
      <c r="D927" s="48"/>
      <c r="M927" s="163"/>
      <c r="N927" s="163"/>
      <c r="O927" s="163"/>
      <c r="P927" s="164"/>
      <c r="Q927" s="164"/>
      <c r="R927" s="164"/>
      <c r="S927" s="163"/>
    </row>
    <row r="928" spans="1:19">
      <c r="A928" s="3"/>
      <c r="B928" s="4"/>
      <c r="C928" s="4"/>
      <c r="D928" s="48"/>
      <c r="M928" s="163"/>
      <c r="N928" s="163"/>
      <c r="O928" s="163"/>
      <c r="P928" s="164"/>
      <c r="Q928" s="164"/>
      <c r="R928" s="164"/>
      <c r="S928" s="163"/>
    </row>
    <row r="929" spans="1:19">
      <c r="A929" s="3"/>
      <c r="B929" s="4"/>
      <c r="C929" s="4"/>
      <c r="D929" s="48"/>
      <c r="M929" s="163"/>
      <c r="N929" s="163"/>
      <c r="O929" s="163"/>
      <c r="P929" s="164"/>
      <c r="Q929" s="164"/>
      <c r="R929" s="164"/>
      <c r="S929" s="163"/>
    </row>
    <row r="930" spans="1:19">
      <c r="A930" s="3"/>
      <c r="B930" s="4"/>
      <c r="C930" s="4"/>
      <c r="D930" s="48"/>
      <c r="M930" s="163"/>
      <c r="N930" s="163"/>
      <c r="O930" s="163"/>
      <c r="P930" s="164"/>
      <c r="Q930" s="164"/>
      <c r="R930" s="164"/>
      <c r="S930" s="163"/>
    </row>
    <row r="931" spans="1:19">
      <c r="A931" s="3"/>
      <c r="B931" s="4"/>
      <c r="C931" s="4"/>
      <c r="D931" s="48"/>
      <c r="M931" s="163"/>
      <c r="N931" s="163"/>
      <c r="O931" s="163"/>
      <c r="P931" s="164"/>
      <c r="Q931" s="164"/>
      <c r="R931" s="164"/>
      <c r="S931" s="163"/>
    </row>
    <row r="932" spans="1:19">
      <c r="A932" s="3"/>
      <c r="B932" s="4"/>
      <c r="C932" s="4"/>
      <c r="D932" s="48"/>
      <c r="M932" s="163"/>
      <c r="N932" s="163"/>
      <c r="O932" s="163"/>
      <c r="P932" s="164"/>
      <c r="Q932" s="164"/>
      <c r="R932" s="164"/>
      <c r="S932" s="163"/>
    </row>
    <row r="933" spans="1:19">
      <c r="A933" s="3"/>
      <c r="B933" s="4"/>
      <c r="C933" s="4"/>
      <c r="D933" s="48"/>
      <c r="M933" s="163"/>
      <c r="N933" s="163"/>
      <c r="O933" s="163"/>
      <c r="P933" s="164"/>
      <c r="Q933" s="164"/>
      <c r="R933" s="164"/>
      <c r="S933" s="163"/>
    </row>
    <row r="934" spans="1:19">
      <c r="A934" s="3"/>
      <c r="B934" s="4"/>
      <c r="C934" s="4"/>
      <c r="D934" s="48"/>
      <c r="M934" s="163"/>
      <c r="N934" s="163"/>
      <c r="O934" s="163"/>
      <c r="P934" s="164"/>
      <c r="Q934" s="164"/>
      <c r="R934" s="164"/>
      <c r="S934" s="163"/>
    </row>
    <row r="935" spans="1:19">
      <c r="A935" s="3"/>
      <c r="B935" s="4"/>
      <c r="C935" s="4"/>
      <c r="D935" s="48"/>
      <c r="M935" s="163"/>
      <c r="N935" s="163"/>
      <c r="O935" s="163"/>
      <c r="P935" s="164"/>
      <c r="Q935" s="164"/>
      <c r="R935" s="164"/>
      <c r="S935" s="163"/>
    </row>
    <row r="936" spans="1:19">
      <c r="A936" s="3"/>
      <c r="B936" s="4"/>
      <c r="C936" s="4"/>
      <c r="D936" s="48"/>
      <c r="M936" s="163"/>
      <c r="N936" s="163"/>
      <c r="O936" s="163"/>
      <c r="P936" s="164"/>
      <c r="Q936" s="164"/>
      <c r="R936" s="164"/>
      <c r="S936" s="163"/>
    </row>
    <row r="937" spans="1:19">
      <c r="A937" s="3"/>
      <c r="B937" s="4"/>
      <c r="C937" s="4"/>
      <c r="D937" s="48"/>
      <c r="M937" s="163"/>
      <c r="N937" s="163"/>
      <c r="O937" s="163"/>
      <c r="P937" s="164"/>
      <c r="Q937" s="164"/>
      <c r="R937" s="164"/>
      <c r="S937" s="163"/>
    </row>
    <row r="938" spans="1:19">
      <c r="A938" s="3"/>
      <c r="B938" s="4"/>
      <c r="C938" s="4"/>
      <c r="D938" s="48"/>
      <c r="M938" s="163"/>
      <c r="N938" s="163"/>
      <c r="O938" s="163"/>
      <c r="P938" s="164"/>
      <c r="Q938" s="164"/>
      <c r="R938" s="164"/>
      <c r="S938" s="163"/>
    </row>
    <row r="939" spans="1:19">
      <c r="A939" s="3"/>
      <c r="B939" s="4"/>
      <c r="C939" s="4"/>
      <c r="D939" s="48"/>
      <c r="M939" s="163"/>
      <c r="N939" s="163"/>
      <c r="O939" s="163"/>
      <c r="P939" s="164"/>
      <c r="Q939" s="164"/>
      <c r="R939" s="164"/>
      <c r="S939" s="163"/>
    </row>
    <row r="940" spans="1:19">
      <c r="A940" s="3"/>
      <c r="B940" s="4"/>
      <c r="C940" s="4"/>
      <c r="D940" s="48"/>
      <c r="M940" s="163"/>
      <c r="N940" s="163"/>
      <c r="O940" s="163"/>
      <c r="P940" s="164"/>
      <c r="Q940" s="164"/>
      <c r="R940" s="164"/>
      <c r="S940" s="163"/>
    </row>
    <row r="941" spans="1:19">
      <c r="A941" s="3"/>
      <c r="B941" s="4"/>
      <c r="C941" s="4"/>
      <c r="D941" s="48"/>
      <c r="M941" s="163"/>
      <c r="N941" s="163"/>
      <c r="O941" s="163"/>
      <c r="P941" s="164"/>
      <c r="Q941" s="164"/>
      <c r="R941" s="164"/>
      <c r="S941" s="163"/>
    </row>
    <row r="942" spans="1:19">
      <c r="A942" s="3"/>
      <c r="B942" s="4"/>
      <c r="C942" s="4"/>
      <c r="D942" s="48"/>
      <c r="M942" s="163"/>
      <c r="N942" s="163"/>
      <c r="O942" s="163"/>
      <c r="P942" s="164"/>
      <c r="Q942" s="164"/>
      <c r="R942" s="164"/>
      <c r="S942" s="163"/>
    </row>
    <row r="943" spans="1:19">
      <c r="A943" s="3"/>
      <c r="B943" s="4"/>
      <c r="C943" s="4"/>
      <c r="D943" s="48"/>
      <c r="M943" s="163"/>
      <c r="N943" s="163"/>
      <c r="O943" s="163"/>
      <c r="P943" s="164"/>
      <c r="Q943" s="164"/>
      <c r="R943" s="164"/>
      <c r="S943" s="163"/>
    </row>
    <row r="944" spans="1:19">
      <c r="A944" s="3"/>
      <c r="B944" s="4"/>
      <c r="C944" s="4"/>
      <c r="D944" s="48"/>
      <c r="M944" s="163"/>
      <c r="N944" s="163"/>
      <c r="O944" s="163"/>
      <c r="P944" s="164"/>
      <c r="Q944" s="164"/>
      <c r="R944" s="164"/>
      <c r="S944" s="163"/>
    </row>
    <row r="945" spans="1:19">
      <c r="A945" s="3"/>
      <c r="B945" s="4"/>
      <c r="C945" s="4"/>
      <c r="D945" s="48"/>
      <c r="M945" s="163"/>
      <c r="N945" s="163"/>
      <c r="O945" s="163"/>
      <c r="P945" s="164"/>
      <c r="Q945" s="164"/>
      <c r="R945" s="164"/>
      <c r="S945" s="163"/>
    </row>
    <row r="946" spans="1:19">
      <c r="A946" s="3"/>
      <c r="B946" s="4"/>
      <c r="C946" s="4"/>
      <c r="D946" s="48"/>
      <c r="M946" s="163"/>
      <c r="N946" s="163"/>
      <c r="O946" s="163"/>
      <c r="P946" s="164"/>
      <c r="Q946" s="164"/>
      <c r="R946" s="164"/>
      <c r="S946" s="163"/>
    </row>
    <row r="947" spans="1:19">
      <c r="A947" s="3"/>
      <c r="B947" s="4"/>
      <c r="C947" s="4"/>
      <c r="D947" s="48"/>
      <c r="M947" s="163"/>
      <c r="N947" s="163"/>
      <c r="O947" s="163"/>
      <c r="P947" s="164"/>
      <c r="Q947" s="164"/>
      <c r="R947" s="164"/>
      <c r="S947" s="163"/>
    </row>
    <row r="948" spans="1:19">
      <c r="A948" s="3"/>
      <c r="B948" s="4"/>
      <c r="C948" s="4"/>
      <c r="D948" s="48"/>
      <c r="M948" s="163"/>
      <c r="N948" s="163"/>
      <c r="O948" s="163"/>
      <c r="P948" s="164"/>
      <c r="Q948" s="164"/>
      <c r="R948" s="164"/>
      <c r="S948" s="163"/>
    </row>
    <row r="949" spans="1:19">
      <c r="A949" s="3"/>
      <c r="B949" s="4"/>
      <c r="C949" s="4"/>
      <c r="D949" s="48"/>
      <c r="M949" s="163"/>
      <c r="N949" s="163"/>
      <c r="O949" s="163"/>
      <c r="P949" s="164"/>
      <c r="Q949" s="164"/>
      <c r="R949" s="164"/>
      <c r="S949" s="163"/>
    </row>
    <row r="950" spans="1:19">
      <c r="A950" s="3"/>
      <c r="B950" s="4"/>
      <c r="C950" s="4"/>
      <c r="D950" s="48"/>
      <c r="M950" s="163"/>
      <c r="N950" s="163"/>
      <c r="O950" s="163"/>
      <c r="P950" s="164"/>
      <c r="Q950" s="164"/>
      <c r="R950" s="164"/>
      <c r="S950" s="163"/>
    </row>
    <row r="951" spans="1:19">
      <c r="A951" s="3"/>
      <c r="B951" s="4"/>
      <c r="C951" s="4"/>
      <c r="D951" s="48"/>
      <c r="M951" s="163"/>
      <c r="N951" s="163"/>
      <c r="O951" s="163"/>
      <c r="P951" s="164"/>
      <c r="Q951" s="164"/>
      <c r="R951" s="164"/>
      <c r="S951" s="163"/>
    </row>
    <row r="952" spans="1:19">
      <c r="A952" s="3"/>
      <c r="B952" s="4"/>
      <c r="C952" s="4"/>
      <c r="D952" s="48"/>
      <c r="M952" s="163"/>
      <c r="N952" s="163"/>
      <c r="O952" s="163"/>
      <c r="P952" s="164"/>
      <c r="Q952" s="164"/>
      <c r="R952" s="164"/>
      <c r="S952" s="163"/>
    </row>
    <row r="953" spans="1:19">
      <c r="A953" s="3"/>
      <c r="B953" s="4"/>
      <c r="C953" s="4"/>
      <c r="D953" s="48"/>
      <c r="M953" s="163"/>
      <c r="N953" s="163"/>
      <c r="O953" s="163"/>
      <c r="P953" s="164"/>
      <c r="Q953" s="164"/>
      <c r="R953" s="164"/>
      <c r="S953" s="163"/>
    </row>
    <row r="954" spans="1:19">
      <c r="A954" s="3"/>
      <c r="B954" s="4"/>
      <c r="C954" s="4"/>
      <c r="D954" s="48"/>
      <c r="M954" s="163"/>
      <c r="N954" s="163"/>
      <c r="O954" s="163"/>
      <c r="P954" s="164"/>
      <c r="Q954" s="164"/>
      <c r="R954" s="164"/>
      <c r="S954" s="163"/>
    </row>
    <row r="955" spans="1:19">
      <c r="A955" s="3"/>
      <c r="B955" s="4"/>
      <c r="C955" s="4"/>
      <c r="D955" s="48"/>
      <c r="M955" s="163"/>
      <c r="N955" s="163"/>
      <c r="O955" s="163"/>
      <c r="P955" s="164"/>
      <c r="Q955" s="164"/>
      <c r="R955" s="164"/>
      <c r="S955" s="163"/>
    </row>
    <row r="956" spans="1:19">
      <c r="A956" s="3"/>
      <c r="B956" s="4"/>
      <c r="C956" s="4"/>
      <c r="D956" s="48"/>
      <c r="M956" s="163"/>
      <c r="N956" s="163"/>
      <c r="O956" s="163"/>
      <c r="P956" s="164"/>
      <c r="Q956" s="164"/>
      <c r="R956" s="164"/>
      <c r="S956" s="163"/>
    </row>
    <row r="957" spans="1:19">
      <c r="A957" s="3"/>
      <c r="B957" s="4"/>
      <c r="C957" s="4"/>
      <c r="D957" s="48"/>
      <c r="M957" s="163"/>
      <c r="N957" s="163"/>
      <c r="O957" s="163"/>
      <c r="P957" s="164"/>
      <c r="Q957" s="164"/>
      <c r="R957" s="164"/>
      <c r="S957" s="163"/>
    </row>
    <row r="958" spans="1:19">
      <c r="A958" s="3"/>
      <c r="B958" s="4"/>
      <c r="C958" s="4"/>
      <c r="D958" s="48"/>
      <c r="M958" s="163"/>
      <c r="N958" s="163"/>
      <c r="O958" s="163"/>
      <c r="P958" s="164"/>
      <c r="Q958" s="164"/>
      <c r="R958" s="164"/>
      <c r="S958" s="163"/>
    </row>
    <row r="959" spans="1:19">
      <c r="A959" s="3"/>
      <c r="B959" s="4"/>
      <c r="C959" s="4"/>
      <c r="D959" s="48"/>
      <c r="M959" s="163"/>
      <c r="N959" s="163"/>
      <c r="O959" s="163"/>
      <c r="P959" s="164"/>
      <c r="Q959" s="164"/>
      <c r="R959" s="164"/>
      <c r="S959" s="163"/>
    </row>
    <row r="960" spans="1:19">
      <c r="A960" s="3"/>
      <c r="B960" s="4"/>
      <c r="C960" s="4"/>
      <c r="D960" s="48"/>
      <c r="M960" s="163"/>
      <c r="N960" s="163"/>
      <c r="O960" s="163"/>
      <c r="P960" s="164"/>
      <c r="Q960" s="164"/>
      <c r="R960" s="164"/>
      <c r="S960" s="163"/>
    </row>
    <row r="961" spans="1:19">
      <c r="A961" s="3"/>
      <c r="B961" s="4"/>
      <c r="C961" s="4"/>
      <c r="D961" s="48"/>
      <c r="M961" s="163"/>
      <c r="N961" s="163"/>
      <c r="O961" s="163"/>
      <c r="P961" s="164"/>
      <c r="Q961" s="164"/>
      <c r="R961" s="164"/>
      <c r="S961" s="163"/>
    </row>
    <row r="962" spans="1:19">
      <c r="A962" s="3"/>
      <c r="B962" s="4"/>
      <c r="C962" s="4"/>
      <c r="D962" s="48"/>
      <c r="M962" s="163"/>
      <c r="N962" s="163"/>
      <c r="O962" s="163"/>
      <c r="P962" s="164"/>
      <c r="Q962" s="164"/>
      <c r="R962" s="164"/>
      <c r="S962" s="163"/>
    </row>
    <row r="963" spans="1:19">
      <c r="A963" s="3"/>
      <c r="B963" s="4"/>
      <c r="C963" s="4"/>
      <c r="D963" s="48"/>
      <c r="M963" s="163"/>
      <c r="N963" s="163"/>
      <c r="O963" s="163"/>
      <c r="P963" s="164"/>
      <c r="Q963" s="164"/>
      <c r="R963" s="164"/>
      <c r="S963" s="163"/>
    </row>
    <row r="964" spans="1:19">
      <c r="A964" s="3"/>
      <c r="B964" s="4"/>
      <c r="C964" s="4"/>
      <c r="D964" s="48"/>
      <c r="M964" s="163"/>
      <c r="N964" s="163"/>
      <c r="O964" s="163"/>
      <c r="P964" s="164"/>
      <c r="Q964" s="164"/>
      <c r="R964" s="164"/>
      <c r="S964" s="163"/>
    </row>
    <row r="965" spans="1:19">
      <c r="A965" s="3"/>
      <c r="B965" s="4"/>
      <c r="C965" s="4"/>
      <c r="D965" s="48"/>
      <c r="M965" s="163"/>
      <c r="N965" s="163"/>
      <c r="O965" s="163"/>
      <c r="P965" s="164"/>
      <c r="Q965" s="164"/>
      <c r="R965" s="164"/>
      <c r="S965" s="163"/>
    </row>
    <row r="966" spans="1:19">
      <c r="A966" s="3"/>
      <c r="B966" s="4"/>
      <c r="C966" s="4"/>
      <c r="D966" s="48"/>
      <c r="M966" s="163"/>
      <c r="N966" s="163"/>
      <c r="O966" s="163"/>
      <c r="P966" s="164"/>
      <c r="Q966" s="164"/>
      <c r="R966" s="164"/>
      <c r="S966" s="163"/>
    </row>
    <row r="967" spans="1:19">
      <c r="A967" s="3"/>
      <c r="B967" s="4"/>
      <c r="C967" s="4"/>
      <c r="D967" s="48"/>
      <c r="M967" s="163"/>
      <c r="N967" s="163"/>
      <c r="O967" s="163"/>
      <c r="P967" s="164"/>
      <c r="Q967" s="164"/>
      <c r="R967" s="164"/>
      <c r="S967" s="163"/>
    </row>
    <row r="968" spans="1:19">
      <c r="A968" s="3"/>
      <c r="B968" s="4"/>
      <c r="C968" s="4"/>
      <c r="D968" s="48"/>
      <c r="M968" s="163"/>
      <c r="N968" s="163"/>
      <c r="O968" s="163"/>
      <c r="P968" s="164"/>
      <c r="Q968" s="164"/>
      <c r="R968" s="164"/>
      <c r="S968" s="163"/>
    </row>
    <row r="969" spans="1:19">
      <c r="A969" s="3"/>
      <c r="B969" s="4"/>
      <c r="C969" s="4"/>
      <c r="D969" s="48"/>
      <c r="M969" s="163"/>
      <c r="N969" s="163"/>
      <c r="O969" s="163"/>
      <c r="P969" s="164"/>
      <c r="Q969" s="164"/>
      <c r="R969" s="164"/>
      <c r="S969" s="163"/>
    </row>
    <row r="970" spans="1:19">
      <c r="A970" s="3"/>
      <c r="B970" s="4"/>
      <c r="C970" s="4"/>
      <c r="D970" s="48"/>
      <c r="M970" s="163"/>
      <c r="N970" s="163"/>
      <c r="O970" s="163"/>
      <c r="P970" s="164"/>
      <c r="Q970" s="164"/>
      <c r="R970" s="164"/>
      <c r="S970" s="163"/>
    </row>
    <row r="971" spans="1:19">
      <c r="A971" s="3"/>
      <c r="B971" s="4"/>
      <c r="C971" s="4"/>
      <c r="D971" s="48"/>
      <c r="M971" s="163"/>
      <c r="N971" s="163"/>
      <c r="O971" s="163"/>
      <c r="P971" s="164"/>
      <c r="Q971" s="164"/>
      <c r="R971" s="164"/>
      <c r="S971" s="163"/>
    </row>
    <row r="972" spans="1:19">
      <c r="A972" s="3"/>
      <c r="B972" s="4"/>
      <c r="C972" s="4"/>
      <c r="D972" s="48"/>
      <c r="M972" s="163"/>
      <c r="N972" s="163"/>
      <c r="O972" s="163"/>
      <c r="P972" s="164"/>
      <c r="Q972" s="164"/>
      <c r="R972" s="164"/>
      <c r="S972" s="163"/>
    </row>
    <row r="973" spans="1:19">
      <c r="A973" s="3"/>
      <c r="B973" s="4"/>
      <c r="C973" s="4"/>
      <c r="D973" s="48"/>
      <c r="M973" s="163"/>
      <c r="N973" s="163"/>
      <c r="O973" s="163"/>
      <c r="P973" s="164"/>
      <c r="Q973" s="164"/>
      <c r="R973" s="164"/>
      <c r="S973" s="163"/>
    </row>
    <row r="974" spans="1:19">
      <c r="A974" s="3"/>
      <c r="B974" s="4"/>
      <c r="C974" s="4"/>
      <c r="D974" s="48"/>
      <c r="M974" s="163"/>
      <c r="N974" s="163"/>
      <c r="O974" s="163"/>
      <c r="P974" s="164"/>
      <c r="Q974" s="164"/>
      <c r="R974" s="164"/>
      <c r="S974" s="163"/>
    </row>
    <row r="975" spans="1:19">
      <c r="A975" s="3"/>
      <c r="B975" s="4"/>
      <c r="C975" s="4"/>
      <c r="D975" s="48"/>
      <c r="M975" s="163"/>
      <c r="N975" s="163"/>
      <c r="O975" s="163"/>
      <c r="P975" s="164"/>
      <c r="Q975" s="164"/>
      <c r="R975" s="164"/>
      <c r="S975" s="163"/>
    </row>
    <row r="976" spans="1:19">
      <c r="A976" s="3"/>
      <c r="B976" s="4"/>
      <c r="C976" s="4"/>
      <c r="D976" s="48"/>
      <c r="M976" s="163"/>
      <c r="N976" s="163"/>
      <c r="O976" s="163"/>
      <c r="P976" s="164"/>
      <c r="Q976" s="164"/>
      <c r="R976" s="164"/>
      <c r="S976" s="163"/>
    </row>
    <row r="977" spans="1:19">
      <c r="A977" s="3"/>
      <c r="B977" s="4"/>
      <c r="C977" s="4"/>
      <c r="D977" s="48"/>
      <c r="M977" s="163"/>
      <c r="N977" s="163"/>
      <c r="O977" s="163"/>
      <c r="P977" s="164"/>
      <c r="Q977" s="164"/>
      <c r="R977" s="164"/>
      <c r="S977" s="163"/>
    </row>
    <row r="978" spans="1:19">
      <c r="A978" s="3"/>
      <c r="B978" s="4"/>
      <c r="C978" s="4"/>
      <c r="D978" s="48"/>
      <c r="M978" s="163"/>
      <c r="N978" s="163"/>
      <c r="O978" s="163"/>
      <c r="P978" s="164"/>
      <c r="Q978" s="164"/>
      <c r="R978" s="164"/>
      <c r="S978" s="163"/>
    </row>
    <row r="979" spans="1:19">
      <c r="A979" s="3"/>
      <c r="B979" s="4"/>
      <c r="C979" s="4"/>
      <c r="D979" s="48"/>
      <c r="M979" s="163"/>
      <c r="N979" s="163"/>
      <c r="O979" s="163"/>
      <c r="P979" s="164"/>
      <c r="Q979" s="164"/>
      <c r="R979" s="164"/>
      <c r="S979" s="163"/>
    </row>
    <row r="980" spans="1:19">
      <c r="A980" s="3"/>
      <c r="B980" s="4"/>
      <c r="C980" s="4"/>
      <c r="D980" s="48"/>
      <c r="M980" s="163"/>
      <c r="N980" s="163"/>
      <c r="O980" s="163"/>
      <c r="P980" s="164"/>
      <c r="Q980" s="164"/>
      <c r="R980" s="164"/>
      <c r="S980" s="163"/>
    </row>
    <row r="981" spans="1:19">
      <c r="A981" s="3"/>
      <c r="B981" s="4"/>
      <c r="C981" s="4"/>
      <c r="D981" s="48"/>
      <c r="M981" s="163"/>
      <c r="N981" s="163"/>
      <c r="O981" s="163"/>
      <c r="P981" s="164"/>
      <c r="Q981" s="164"/>
      <c r="R981" s="164"/>
      <c r="S981" s="163"/>
    </row>
    <row r="982" spans="1:19">
      <c r="A982" s="3"/>
      <c r="B982" s="4"/>
      <c r="C982" s="4"/>
      <c r="D982" s="48"/>
      <c r="M982" s="163"/>
      <c r="N982" s="163"/>
      <c r="O982" s="163"/>
      <c r="P982" s="164"/>
      <c r="Q982" s="164"/>
      <c r="R982" s="164"/>
      <c r="S982" s="163"/>
    </row>
    <row r="983" spans="1:19">
      <c r="A983" s="3"/>
      <c r="B983" s="4"/>
      <c r="C983" s="4"/>
      <c r="D983" s="48"/>
      <c r="M983" s="163"/>
      <c r="N983" s="163"/>
      <c r="O983" s="163"/>
      <c r="P983" s="164"/>
      <c r="Q983" s="164"/>
      <c r="R983" s="164"/>
      <c r="S983" s="163"/>
    </row>
    <row r="984" spans="1:19">
      <c r="A984" s="3"/>
      <c r="B984" s="4"/>
      <c r="C984" s="4"/>
      <c r="D984" s="48"/>
      <c r="M984" s="163"/>
      <c r="N984" s="163"/>
      <c r="O984" s="163"/>
      <c r="P984" s="164"/>
      <c r="Q984" s="164"/>
      <c r="R984" s="164"/>
      <c r="S984" s="163"/>
    </row>
    <row r="985" spans="1:19">
      <c r="A985" s="3"/>
      <c r="B985" s="4"/>
      <c r="C985" s="4"/>
      <c r="D985" s="48"/>
      <c r="M985" s="163"/>
      <c r="N985" s="163"/>
      <c r="O985" s="163"/>
      <c r="P985" s="164"/>
      <c r="Q985" s="164"/>
      <c r="R985" s="164"/>
      <c r="S985" s="163"/>
    </row>
    <row r="986" spans="1:19">
      <c r="A986" s="3"/>
      <c r="B986" s="4"/>
      <c r="C986" s="4"/>
      <c r="D986" s="48"/>
      <c r="M986" s="163"/>
      <c r="N986" s="163"/>
      <c r="O986" s="163"/>
      <c r="P986" s="164"/>
      <c r="Q986" s="164"/>
      <c r="R986" s="164"/>
      <c r="S986" s="163"/>
    </row>
    <row r="987" spans="1:19">
      <c r="A987" s="3"/>
      <c r="B987" s="4"/>
      <c r="C987" s="4"/>
      <c r="D987" s="48"/>
      <c r="M987" s="163"/>
      <c r="N987" s="163"/>
      <c r="O987" s="163"/>
      <c r="P987" s="164"/>
      <c r="Q987" s="164"/>
      <c r="R987" s="164"/>
      <c r="S987" s="163"/>
    </row>
    <row r="988" spans="1:19">
      <c r="A988" s="3"/>
      <c r="B988" s="4"/>
      <c r="C988" s="4"/>
      <c r="D988" s="48"/>
      <c r="M988" s="163"/>
      <c r="N988" s="163"/>
      <c r="O988" s="163"/>
      <c r="P988" s="164"/>
      <c r="Q988" s="164"/>
      <c r="R988" s="164"/>
      <c r="S988" s="163"/>
    </row>
    <row r="989" spans="1:19">
      <c r="A989" s="3"/>
      <c r="B989" s="4"/>
      <c r="C989" s="4"/>
      <c r="D989" s="48"/>
      <c r="M989" s="163"/>
      <c r="N989" s="163"/>
      <c r="O989" s="163"/>
      <c r="P989" s="164"/>
      <c r="Q989" s="164"/>
      <c r="R989" s="164"/>
      <c r="S989" s="163"/>
    </row>
    <row r="990" spans="1:19">
      <c r="A990" s="3"/>
      <c r="B990" s="4"/>
      <c r="C990" s="4"/>
      <c r="D990" s="48"/>
      <c r="M990" s="163"/>
      <c r="N990" s="163"/>
      <c r="O990" s="163"/>
      <c r="P990" s="164"/>
      <c r="Q990" s="164"/>
      <c r="R990" s="164"/>
      <c r="S990" s="163"/>
    </row>
    <row r="991" spans="1:19">
      <c r="A991" s="3"/>
      <c r="B991" s="4"/>
      <c r="C991" s="4"/>
      <c r="D991" s="48"/>
      <c r="M991" s="163"/>
      <c r="N991" s="163"/>
      <c r="O991" s="163"/>
      <c r="P991" s="164"/>
      <c r="Q991" s="164"/>
      <c r="R991" s="164"/>
      <c r="S991" s="163"/>
    </row>
    <row r="992" spans="1:19">
      <c r="A992" s="3"/>
      <c r="B992" s="4"/>
      <c r="C992" s="4"/>
      <c r="D992" s="48"/>
      <c r="M992" s="163"/>
      <c r="N992" s="163"/>
      <c r="O992" s="163"/>
      <c r="P992" s="164"/>
      <c r="Q992" s="164"/>
      <c r="R992" s="164"/>
      <c r="S992" s="163"/>
    </row>
    <row r="993" spans="1:19">
      <c r="A993" s="3"/>
      <c r="B993" s="4"/>
      <c r="C993" s="4"/>
      <c r="D993" s="48"/>
      <c r="M993" s="163"/>
      <c r="N993" s="163"/>
      <c r="O993" s="163"/>
      <c r="P993" s="164"/>
      <c r="Q993" s="164"/>
      <c r="R993" s="164"/>
      <c r="S993" s="163"/>
    </row>
    <row r="994" spans="1:19">
      <c r="A994" s="3"/>
      <c r="B994" s="4"/>
      <c r="C994" s="4"/>
      <c r="D994" s="48"/>
      <c r="M994" s="163"/>
      <c r="N994" s="163"/>
      <c r="O994" s="163"/>
      <c r="P994" s="164"/>
      <c r="Q994" s="164"/>
      <c r="R994" s="164"/>
      <c r="S994" s="163"/>
    </row>
    <row r="995" spans="1:19">
      <c r="A995" s="3"/>
      <c r="B995" s="4"/>
      <c r="C995" s="4"/>
      <c r="D995" s="48"/>
      <c r="M995" s="163"/>
      <c r="N995" s="163"/>
      <c r="O995" s="163"/>
      <c r="P995" s="164"/>
      <c r="Q995" s="164"/>
      <c r="R995" s="164"/>
      <c r="S995" s="163"/>
    </row>
    <row r="996" spans="1:19">
      <c r="A996" s="3"/>
      <c r="B996" s="4"/>
      <c r="C996" s="4"/>
      <c r="D996" s="48"/>
      <c r="M996" s="163"/>
      <c r="N996" s="163"/>
      <c r="O996" s="163"/>
      <c r="P996" s="164"/>
      <c r="Q996" s="164"/>
      <c r="R996" s="164"/>
      <c r="S996" s="163"/>
    </row>
    <row r="997" spans="1:19">
      <c r="A997" s="3"/>
      <c r="B997" s="4"/>
      <c r="C997" s="4"/>
      <c r="D997" s="48"/>
      <c r="M997" s="163"/>
      <c r="N997" s="163"/>
      <c r="O997" s="163"/>
      <c r="P997" s="164"/>
      <c r="Q997" s="164"/>
      <c r="R997" s="164"/>
      <c r="S997" s="163"/>
    </row>
    <row r="998" spans="1:19">
      <c r="A998" s="3"/>
      <c r="B998" s="4"/>
      <c r="C998" s="4"/>
      <c r="D998" s="48"/>
      <c r="M998" s="163"/>
      <c r="N998" s="163"/>
      <c r="O998" s="163"/>
      <c r="P998" s="164"/>
      <c r="Q998" s="164"/>
      <c r="R998" s="164"/>
      <c r="S998" s="163"/>
    </row>
    <row r="999" spans="1:19">
      <c r="A999" s="3"/>
      <c r="B999" s="4"/>
      <c r="C999" s="4"/>
      <c r="D999" s="48"/>
      <c r="M999" s="163"/>
      <c r="N999" s="163"/>
      <c r="O999" s="163"/>
      <c r="P999" s="164"/>
      <c r="Q999" s="164"/>
      <c r="R999" s="164"/>
      <c r="S999" s="163"/>
    </row>
    <row r="1000" spans="1:19">
      <c r="A1000" s="3"/>
      <c r="B1000" s="4"/>
      <c r="C1000" s="4"/>
      <c r="D1000" s="48"/>
      <c r="M1000" s="163"/>
      <c r="N1000" s="163"/>
      <c r="O1000" s="163"/>
      <c r="P1000" s="164"/>
      <c r="Q1000" s="164"/>
      <c r="R1000" s="164"/>
      <c r="S1000" s="163"/>
    </row>
    <row r="1001" spans="1:19">
      <c r="A1001" s="3"/>
      <c r="B1001" s="4"/>
      <c r="C1001" s="4"/>
      <c r="D1001" s="48"/>
      <c r="M1001" s="163"/>
      <c r="N1001" s="163"/>
      <c r="O1001" s="163"/>
      <c r="P1001" s="164"/>
      <c r="Q1001" s="164"/>
      <c r="R1001" s="164"/>
      <c r="S1001" s="163"/>
    </row>
    <row r="1002" spans="1:19">
      <c r="A1002" s="3"/>
      <c r="B1002" s="4"/>
      <c r="C1002" s="4"/>
      <c r="D1002" s="48"/>
      <c r="M1002" s="163"/>
      <c r="N1002" s="163"/>
      <c r="O1002" s="163"/>
      <c r="P1002" s="164"/>
      <c r="Q1002" s="164"/>
      <c r="R1002" s="164"/>
      <c r="S1002" s="163"/>
    </row>
    <row r="1003" spans="1:19">
      <c r="A1003" s="3"/>
      <c r="B1003" s="4"/>
      <c r="C1003" s="4"/>
      <c r="D1003" s="48"/>
      <c r="M1003" s="163"/>
      <c r="N1003" s="163"/>
      <c r="O1003" s="163"/>
      <c r="P1003" s="164"/>
      <c r="Q1003" s="164"/>
      <c r="R1003" s="164"/>
      <c r="S1003" s="163"/>
    </row>
    <row r="1004" spans="1:19">
      <c r="A1004" s="3"/>
      <c r="B1004" s="4"/>
      <c r="C1004" s="4"/>
      <c r="D1004" s="48"/>
      <c r="M1004" s="163"/>
      <c r="N1004" s="163"/>
      <c r="O1004" s="163"/>
      <c r="P1004" s="164"/>
      <c r="Q1004" s="164"/>
      <c r="R1004" s="164"/>
      <c r="S1004" s="163"/>
    </row>
    <row r="1005" spans="1:19">
      <c r="A1005" s="3"/>
      <c r="B1005" s="4"/>
      <c r="C1005" s="4"/>
      <c r="D1005" s="48"/>
      <c r="M1005" s="163"/>
      <c r="N1005" s="163"/>
      <c r="O1005" s="163"/>
      <c r="P1005" s="164"/>
      <c r="Q1005" s="164"/>
      <c r="R1005" s="164"/>
      <c r="S1005" s="163"/>
    </row>
    <row r="1006" spans="1:19">
      <c r="A1006" s="3"/>
      <c r="B1006" s="4"/>
      <c r="C1006" s="4"/>
      <c r="D1006" s="48"/>
      <c r="M1006" s="163"/>
      <c r="N1006" s="163"/>
      <c r="O1006" s="163"/>
      <c r="P1006" s="164"/>
      <c r="Q1006" s="164"/>
      <c r="R1006" s="164"/>
      <c r="S1006" s="163"/>
    </row>
    <row r="1007" spans="1:19">
      <c r="A1007" s="3"/>
      <c r="B1007" s="4"/>
      <c r="C1007" s="4"/>
      <c r="D1007" s="48"/>
      <c r="M1007" s="163"/>
      <c r="N1007" s="163"/>
      <c r="O1007" s="163"/>
      <c r="P1007" s="164"/>
      <c r="Q1007" s="164"/>
      <c r="R1007" s="164"/>
      <c r="S1007" s="163"/>
    </row>
    <row r="1008" spans="1:19">
      <c r="A1008" s="3"/>
      <c r="B1008" s="4"/>
      <c r="C1008" s="4"/>
      <c r="D1008" s="48"/>
      <c r="M1008" s="163"/>
      <c r="N1008" s="163"/>
      <c r="O1008" s="163"/>
      <c r="P1008" s="164"/>
      <c r="Q1008" s="164"/>
      <c r="R1008" s="164"/>
      <c r="S1008" s="163"/>
    </row>
    <row r="1009" spans="1:19">
      <c r="A1009" s="3"/>
      <c r="B1009" s="4"/>
      <c r="C1009" s="4"/>
      <c r="D1009" s="48"/>
      <c r="M1009" s="163"/>
      <c r="N1009" s="163"/>
      <c r="O1009" s="163"/>
      <c r="P1009" s="164"/>
      <c r="Q1009" s="164"/>
      <c r="R1009" s="164"/>
      <c r="S1009" s="163"/>
    </row>
    <row r="1010" spans="1:19">
      <c r="A1010" s="3"/>
      <c r="B1010" s="4"/>
      <c r="C1010" s="4"/>
      <c r="D1010" s="48"/>
      <c r="M1010" s="163"/>
      <c r="N1010" s="163"/>
      <c r="O1010" s="163"/>
      <c r="P1010" s="164"/>
      <c r="Q1010" s="164"/>
      <c r="R1010" s="164"/>
      <c r="S1010" s="163"/>
    </row>
    <row r="1011" spans="1:19">
      <c r="A1011" s="3"/>
      <c r="B1011" s="4"/>
      <c r="C1011" s="4"/>
      <c r="D1011" s="48"/>
      <c r="M1011" s="163"/>
      <c r="N1011" s="163"/>
      <c r="O1011" s="163"/>
      <c r="P1011" s="164"/>
      <c r="Q1011" s="164"/>
      <c r="R1011" s="164"/>
      <c r="S1011" s="163"/>
    </row>
    <row r="1012" spans="1:19">
      <c r="A1012" s="3"/>
      <c r="B1012" s="4"/>
      <c r="C1012" s="4"/>
      <c r="D1012" s="48"/>
      <c r="M1012" s="163"/>
      <c r="N1012" s="163"/>
      <c r="O1012" s="163"/>
      <c r="P1012" s="164"/>
      <c r="Q1012" s="164"/>
      <c r="R1012" s="164"/>
      <c r="S1012" s="163"/>
    </row>
    <row r="1013" spans="1:19">
      <c r="A1013" s="3"/>
      <c r="B1013" s="4"/>
      <c r="C1013" s="4"/>
      <c r="D1013" s="48"/>
      <c r="M1013" s="163"/>
      <c r="N1013" s="163"/>
      <c r="O1013" s="163"/>
      <c r="P1013" s="164"/>
      <c r="Q1013" s="164"/>
      <c r="R1013" s="164"/>
      <c r="S1013" s="163"/>
    </row>
    <row r="1014" spans="1:19">
      <c r="A1014" s="3"/>
      <c r="B1014" s="4"/>
      <c r="C1014" s="4"/>
      <c r="D1014" s="48"/>
      <c r="M1014" s="163"/>
      <c r="N1014" s="163"/>
      <c r="O1014" s="163"/>
      <c r="P1014" s="164"/>
      <c r="Q1014" s="164"/>
      <c r="R1014" s="164"/>
      <c r="S1014" s="163"/>
    </row>
    <row r="1015" spans="1:19">
      <c r="A1015" s="3"/>
      <c r="B1015" s="4"/>
      <c r="C1015" s="4"/>
      <c r="D1015" s="48"/>
      <c r="M1015" s="163"/>
      <c r="N1015" s="163"/>
      <c r="O1015" s="163"/>
      <c r="P1015" s="164"/>
      <c r="Q1015" s="164"/>
      <c r="R1015" s="164"/>
      <c r="S1015" s="163"/>
    </row>
    <row r="1016" spans="1:19">
      <c r="A1016" s="3"/>
      <c r="B1016" s="4"/>
      <c r="C1016" s="4"/>
      <c r="D1016" s="48"/>
      <c r="M1016" s="163"/>
      <c r="N1016" s="163"/>
      <c r="O1016" s="163"/>
      <c r="P1016" s="164"/>
      <c r="Q1016" s="164"/>
      <c r="R1016" s="164"/>
      <c r="S1016" s="163"/>
    </row>
    <row r="1017" spans="1:19">
      <c r="A1017" s="3"/>
      <c r="B1017" s="4"/>
      <c r="C1017" s="4"/>
      <c r="D1017" s="48"/>
      <c r="M1017" s="163"/>
      <c r="N1017" s="163"/>
      <c r="O1017" s="163"/>
      <c r="P1017" s="164"/>
      <c r="Q1017" s="164"/>
      <c r="R1017" s="164"/>
      <c r="S1017" s="163"/>
    </row>
    <row r="1018" spans="1:19">
      <c r="A1018" s="3"/>
      <c r="B1018" s="4"/>
      <c r="C1018" s="4"/>
      <c r="D1018" s="48"/>
      <c r="M1018" s="163"/>
      <c r="N1018" s="163"/>
      <c r="O1018" s="163"/>
      <c r="P1018" s="164"/>
      <c r="Q1018" s="164"/>
      <c r="R1018" s="164"/>
      <c r="S1018" s="163"/>
    </row>
    <row r="1019" spans="1:19">
      <c r="A1019" s="3"/>
      <c r="B1019" s="4"/>
      <c r="C1019" s="4"/>
      <c r="D1019" s="48"/>
      <c r="M1019" s="163"/>
      <c r="N1019" s="163"/>
      <c r="O1019" s="163"/>
      <c r="P1019" s="164"/>
      <c r="Q1019" s="164"/>
      <c r="R1019" s="164"/>
      <c r="S1019" s="163"/>
    </row>
    <row r="1020" spans="1:19">
      <c r="A1020" s="3"/>
      <c r="B1020" s="4"/>
      <c r="C1020" s="4"/>
      <c r="D1020" s="48"/>
      <c r="M1020" s="163"/>
      <c r="N1020" s="163"/>
      <c r="O1020" s="163"/>
      <c r="P1020" s="164"/>
      <c r="Q1020" s="164"/>
      <c r="R1020" s="164"/>
      <c r="S1020" s="163"/>
    </row>
    <row r="1021" spans="1:19">
      <c r="A1021" s="3"/>
      <c r="B1021" s="4"/>
      <c r="C1021" s="4"/>
      <c r="D1021" s="48"/>
      <c r="M1021" s="163"/>
      <c r="N1021" s="163"/>
      <c r="O1021" s="163"/>
      <c r="P1021" s="164"/>
      <c r="Q1021" s="164"/>
      <c r="R1021" s="164"/>
      <c r="S1021" s="163"/>
    </row>
    <row r="1022" spans="1:19">
      <c r="A1022" s="3"/>
      <c r="B1022" s="4"/>
      <c r="C1022" s="4"/>
      <c r="D1022" s="48"/>
      <c r="M1022" s="163"/>
      <c r="N1022" s="163"/>
      <c r="O1022" s="163"/>
      <c r="P1022" s="164"/>
      <c r="Q1022" s="164"/>
      <c r="R1022" s="164"/>
      <c r="S1022" s="163"/>
    </row>
    <row r="1023" spans="1:19">
      <c r="A1023" s="3"/>
      <c r="B1023" s="4"/>
      <c r="C1023" s="4"/>
      <c r="D1023" s="48"/>
      <c r="M1023" s="163"/>
      <c r="N1023" s="163"/>
      <c r="O1023" s="163"/>
      <c r="P1023" s="164"/>
      <c r="Q1023" s="164"/>
      <c r="R1023" s="164"/>
      <c r="S1023" s="163"/>
    </row>
    <row r="1024" spans="1:19">
      <c r="A1024" s="3"/>
      <c r="B1024" s="4"/>
      <c r="C1024" s="4"/>
      <c r="D1024" s="48"/>
      <c r="M1024" s="163"/>
      <c r="N1024" s="163"/>
      <c r="O1024" s="163"/>
      <c r="P1024" s="164"/>
      <c r="Q1024" s="164"/>
      <c r="R1024" s="164"/>
      <c r="S1024" s="163"/>
    </row>
    <row r="1025" spans="1:19">
      <c r="A1025" s="3"/>
      <c r="B1025" s="4"/>
      <c r="C1025" s="4"/>
      <c r="D1025" s="48"/>
      <c r="M1025" s="163"/>
      <c r="N1025" s="163"/>
      <c r="O1025" s="163"/>
      <c r="P1025" s="164"/>
      <c r="Q1025" s="164"/>
      <c r="R1025" s="164"/>
      <c r="S1025" s="163"/>
    </row>
    <row r="1026" spans="1:19">
      <c r="A1026" s="3"/>
      <c r="B1026" s="4"/>
      <c r="C1026" s="4"/>
      <c r="D1026" s="48"/>
      <c r="M1026" s="163"/>
      <c r="N1026" s="163"/>
      <c r="O1026" s="163"/>
      <c r="P1026" s="164"/>
      <c r="Q1026" s="164"/>
      <c r="R1026" s="164"/>
      <c r="S1026" s="163"/>
    </row>
    <row r="1027" spans="1:19">
      <c r="A1027" s="3"/>
      <c r="B1027" s="4"/>
      <c r="C1027" s="4"/>
      <c r="D1027" s="48"/>
      <c r="M1027" s="163"/>
      <c r="N1027" s="163"/>
      <c r="O1027" s="163"/>
      <c r="P1027" s="164"/>
      <c r="Q1027" s="164"/>
      <c r="R1027" s="164"/>
      <c r="S1027" s="163"/>
    </row>
    <row r="1028" spans="1:19">
      <c r="A1028" s="3"/>
      <c r="B1028" s="4"/>
      <c r="C1028" s="4"/>
      <c r="D1028" s="48"/>
      <c r="M1028" s="163"/>
      <c r="N1028" s="163"/>
      <c r="O1028" s="163"/>
      <c r="P1028" s="164"/>
      <c r="Q1028" s="164"/>
      <c r="R1028" s="164"/>
      <c r="S1028" s="163"/>
    </row>
    <row r="1029" spans="1:19">
      <c r="A1029" s="3"/>
      <c r="B1029" s="4"/>
      <c r="C1029" s="4"/>
      <c r="D1029" s="48"/>
      <c r="M1029" s="163"/>
      <c r="N1029" s="163"/>
      <c r="O1029" s="163"/>
      <c r="P1029" s="164"/>
      <c r="Q1029" s="164"/>
      <c r="R1029" s="164"/>
      <c r="S1029" s="163"/>
    </row>
    <row r="1030" spans="1:19">
      <c r="A1030" s="3"/>
      <c r="B1030" s="4"/>
      <c r="C1030" s="4"/>
      <c r="D1030" s="48"/>
      <c r="M1030" s="163"/>
      <c r="N1030" s="163"/>
      <c r="O1030" s="163"/>
      <c r="P1030" s="164"/>
      <c r="Q1030" s="164"/>
      <c r="R1030" s="164"/>
      <c r="S1030" s="163"/>
    </row>
    <row r="1031" spans="1:19">
      <c r="A1031" s="3"/>
      <c r="B1031" s="4"/>
      <c r="C1031" s="4"/>
      <c r="D1031" s="48"/>
      <c r="M1031" s="163"/>
      <c r="N1031" s="163"/>
      <c r="O1031" s="163"/>
      <c r="P1031" s="164"/>
      <c r="Q1031" s="164"/>
      <c r="R1031" s="164"/>
      <c r="S1031" s="163"/>
    </row>
    <row r="1032" spans="1:19">
      <c r="A1032" s="3"/>
      <c r="B1032" s="4"/>
      <c r="C1032" s="4"/>
      <c r="D1032" s="48"/>
      <c r="M1032" s="163"/>
      <c r="N1032" s="163"/>
      <c r="O1032" s="163"/>
      <c r="P1032" s="164"/>
      <c r="Q1032" s="164"/>
      <c r="R1032" s="164"/>
      <c r="S1032" s="163"/>
    </row>
    <row r="1033" spans="1:19">
      <c r="A1033" s="3"/>
      <c r="B1033" s="4"/>
      <c r="C1033" s="4"/>
      <c r="D1033" s="48"/>
      <c r="M1033" s="163"/>
      <c r="N1033" s="163"/>
      <c r="O1033" s="163"/>
      <c r="P1033" s="164"/>
      <c r="Q1033" s="164"/>
      <c r="R1033" s="164"/>
      <c r="S1033" s="163"/>
    </row>
    <row r="1034" spans="1:19">
      <c r="A1034" s="3"/>
      <c r="B1034" s="4"/>
      <c r="C1034" s="4"/>
      <c r="D1034" s="48"/>
      <c r="M1034" s="163"/>
      <c r="N1034" s="163"/>
      <c r="O1034" s="163"/>
      <c r="P1034" s="164"/>
      <c r="Q1034" s="164"/>
      <c r="R1034" s="164"/>
      <c r="S1034" s="163"/>
    </row>
    <row r="1035" spans="1:19">
      <c r="A1035" s="3"/>
      <c r="B1035" s="4"/>
      <c r="C1035" s="4"/>
      <c r="D1035" s="48"/>
      <c r="M1035" s="163"/>
      <c r="N1035" s="163"/>
      <c r="O1035" s="163"/>
      <c r="P1035" s="164"/>
      <c r="Q1035" s="164"/>
      <c r="R1035" s="164"/>
      <c r="S1035" s="163"/>
    </row>
    <row r="1036" spans="1:19">
      <c r="A1036" s="3"/>
      <c r="B1036" s="4"/>
      <c r="C1036" s="4"/>
      <c r="D1036" s="48"/>
      <c r="M1036" s="163"/>
      <c r="N1036" s="163"/>
      <c r="O1036" s="163"/>
      <c r="P1036" s="164"/>
      <c r="Q1036" s="164"/>
      <c r="R1036" s="164"/>
      <c r="S1036" s="163"/>
    </row>
    <row r="1037" spans="1:19">
      <c r="A1037" s="3"/>
      <c r="B1037" s="4"/>
      <c r="C1037" s="4"/>
      <c r="D1037" s="48"/>
      <c r="M1037" s="163"/>
      <c r="N1037" s="163"/>
      <c r="O1037" s="163"/>
      <c r="P1037" s="164"/>
      <c r="Q1037" s="164"/>
      <c r="R1037" s="164"/>
      <c r="S1037" s="163"/>
    </row>
    <row r="1038" spans="1:19">
      <c r="A1038" s="3"/>
      <c r="B1038" s="4"/>
      <c r="C1038" s="4"/>
      <c r="D1038" s="48"/>
      <c r="M1038" s="163"/>
      <c r="N1038" s="163"/>
      <c r="O1038" s="163"/>
      <c r="P1038" s="164"/>
      <c r="Q1038" s="164"/>
      <c r="R1038" s="164"/>
      <c r="S1038" s="163"/>
    </row>
    <row r="1039" spans="1:19">
      <c r="A1039" s="3"/>
      <c r="B1039" s="4"/>
      <c r="C1039" s="4"/>
      <c r="D1039" s="48"/>
      <c r="M1039" s="163"/>
      <c r="N1039" s="163"/>
      <c r="O1039" s="163"/>
      <c r="P1039" s="164"/>
      <c r="Q1039" s="164"/>
      <c r="R1039" s="164"/>
      <c r="S1039" s="163"/>
    </row>
    <row r="1040" spans="1:19">
      <c r="A1040" s="3"/>
      <c r="B1040" s="4"/>
      <c r="C1040" s="4"/>
      <c r="D1040" s="48"/>
      <c r="M1040" s="163"/>
      <c r="N1040" s="163"/>
      <c r="O1040" s="163"/>
      <c r="P1040" s="164"/>
      <c r="Q1040" s="164"/>
      <c r="R1040" s="164"/>
      <c r="S1040" s="163"/>
    </row>
    <row r="1041" spans="1:19">
      <c r="A1041" s="3"/>
      <c r="B1041" s="4"/>
      <c r="C1041" s="4"/>
      <c r="D1041" s="48"/>
      <c r="M1041" s="163"/>
      <c r="N1041" s="163"/>
      <c r="O1041" s="163"/>
      <c r="P1041" s="164"/>
      <c r="Q1041" s="164"/>
      <c r="R1041" s="164"/>
      <c r="S1041" s="163"/>
    </row>
    <row r="1042" spans="1:19">
      <c r="A1042" s="3"/>
      <c r="B1042" s="4"/>
      <c r="C1042" s="4"/>
      <c r="D1042" s="48"/>
      <c r="M1042" s="163"/>
      <c r="N1042" s="163"/>
      <c r="O1042" s="163"/>
      <c r="P1042" s="164"/>
      <c r="Q1042" s="164"/>
      <c r="R1042" s="164"/>
      <c r="S1042" s="163"/>
    </row>
    <row r="1043" spans="1:19">
      <c r="A1043" s="3"/>
      <c r="B1043" s="4"/>
      <c r="C1043" s="4"/>
      <c r="D1043" s="48"/>
      <c r="M1043" s="163"/>
      <c r="N1043" s="163"/>
      <c r="O1043" s="163"/>
      <c r="P1043" s="164"/>
      <c r="Q1043" s="164"/>
      <c r="R1043" s="164"/>
      <c r="S1043" s="163"/>
    </row>
    <row r="1044" spans="1:19">
      <c r="A1044" s="3"/>
      <c r="B1044" s="4"/>
      <c r="C1044" s="4"/>
      <c r="D1044" s="48"/>
      <c r="M1044" s="163"/>
      <c r="N1044" s="163"/>
      <c r="O1044" s="163"/>
      <c r="P1044" s="164"/>
      <c r="Q1044" s="164"/>
      <c r="R1044" s="164"/>
      <c r="S1044" s="163"/>
    </row>
    <row r="1045" spans="1:19">
      <c r="A1045" s="3"/>
      <c r="B1045" s="4"/>
      <c r="C1045" s="4"/>
      <c r="D1045" s="48"/>
      <c r="M1045" s="163"/>
      <c r="N1045" s="163"/>
      <c r="O1045" s="163"/>
      <c r="P1045" s="164"/>
      <c r="Q1045" s="164"/>
      <c r="R1045" s="164"/>
      <c r="S1045" s="163"/>
    </row>
    <row r="1046" spans="1:19">
      <c r="A1046" s="3"/>
      <c r="B1046" s="4"/>
      <c r="C1046" s="4"/>
      <c r="D1046" s="48"/>
      <c r="M1046" s="163"/>
      <c r="N1046" s="163"/>
      <c r="O1046" s="163"/>
      <c r="P1046" s="164"/>
      <c r="Q1046" s="164"/>
      <c r="R1046" s="164"/>
      <c r="S1046" s="163"/>
    </row>
    <row r="1047" spans="1:19">
      <c r="A1047" s="3"/>
      <c r="B1047" s="4"/>
      <c r="C1047" s="4"/>
      <c r="D1047" s="48"/>
      <c r="M1047" s="163"/>
      <c r="N1047" s="163"/>
      <c r="O1047" s="163"/>
      <c r="P1047" s="164"/>
      <c r="Q1047" s="164"/>
      <c r="R1047" s="164"/>
      <c r="S1047" s="163"/>
    </row>
    <row r="1048" spans="1:19">
      <c r="A1048" s="3"/>
      <c r="B1048" s="4"/>
      <c r="C1048" s="4"/>
      <c r="D1048" s="48"/>
      <c r="M1048" s="163"/>
      <c r="N1048" s="163"/>
      <c r="O1048" s="163"/>
      <c r="P1048" s="164"/>
      <c r="Q1048" s="164"/>
      <c r="R1048" s="164"/>
      <c r="S1048" s="163"/>
    </row>
    <row r="1049" spans="1:19">
      <c r="A1049" s="3"/>
      <c r="B1049" s="4"/>
      <c r="C1049" s="4"/>
      <c r="D1049" s="48"/>
      <c r="M1049" s="163"/>
      <c r="N1049" s="163"/>
      <c r="O1049" s="163"/>
      <c r="P1049" s="164"/>
      <c r="Q1049" s="164"/>
      <c r="R1049" s="164"/>
      <c r="S1049" s="163"/>
    </row>
    <row r="1050" spans="1:19">
      <c r="A1050" s="3"/>
      <c r="B1050" s="4"/>
      <c r="C1050" s="4"/>
      <c r="D1050" s="48"/>
      <c r="M1050" s="163"/>
      <c r="N1050" s="163"/>
      <c r="O1050" s="163"/>
      <c r="P1050" s="164"/>
      <c r="Q1050" s="164"/>
      <c r="R1050" s="164"/>
      <c r="S1050" s="163"/>
    </row>
    <row r="1051" spans="1:19">
      <c r="A1051" s="3"/>
      <c r="B1051" s="4"/>
      <c r="C1051" s="4"/>
      <c r="D1051" s="48"/>
      <c r="M1051" s="163"/>
      <c r="N1051" s="163"/>
      <c r="O1051" s="163"/>
      <c r="P1051" s="164"/>
      <c r="Q1051" s="164"/>
      <c r="R1051" s="164"/>
      <c r="S1051" s="163"/>
    </row>
    <row r="1052" spans="1:19">
      <c r="A1052" s="3"/>
      <c r="B1052" s="4"/>
      <c r="C1052" s="4"/>
      <c r="D1052" s="48"/>
      <c r="M1052" s="163"/>
      <c r="N1052" s="163"/>
      <c r="O1052" s="163"/>
      <c r="P1052" s="164"/>
      <c r="Q1052" s="164"/>
      <c r="R1052" s="164"/>
      <c r="S1052" s="163"/>
    </row>
    <row r="1053" spans="1:19">
      <c r="A1053" s="3"/>
      <c r="B1053" s="4"/>
      <c r="C1053" s="4"/>
      <c r="D1053" s="48"/>
      <c r="M1053" s="163"/>
      <c r="N1053" s="163"/>
      <c r="O1053" s="163"/>
      <c r="P1053" s="164"/>
      <c r="Q1053" s="164"/>
      <c r="R1053" s="164"/>
      <c r="S1053" s="163"/>
    </row>
    <row r="1054" spans="1:19">
      <c r="A1054" s="3"/>
      <c r="B1054" s="4"/>
      <c r="C1054" s="4"/>
      <c r="D1054" s="48"/>
      <c r="M1054" s="163"/>
      <c r="N1054" s="163"/>
      <c r="O1054" s="163"/>
      <c r="P1054" s="164"/>
      <c r="Q1054" s="164"/>
      <c r="R1054" s="164"/>
      <c r="S1054" s="163"/>
    </row>
    <row r="1055" spans="1:19">
      <c r="A1055" s="3"/>
      <c r="B1055" s="4"/>
      <c r="C1055" s="4"/>
      <c r="D1055" s="48"/>
      <c r="M1055" s="163"/>
      <c r="N1055" s="163"/>
      <c r="O1055" s="163"/>
      <c r="P1055" s="164"/>
      <c r="Q1055" s="164"/>
      <c r="R1055" s="164"/>
      <c r="S1055" s="163"/>
    </row>
    <row r="1056" spans="1:19">
      <c r="A1056" s="3"/>
      <c r="B1056" s="4"/>
      <c r="C1056" s="4"/>
      <c r="D1056" s="48"/>
      <c r="M1056" s="163"/>
      <c r="N1056" s="163"/>
      <c r="O1056" s="163"/>
      <c r="P1056" s="164"/>
      <c r="Q1056" s="164"/>
      <c r="R1056" s="164"/>
      <c r="S1056" s="163"/>
    </row>
    <row r="1057" spans="1:19">
      <c r="A1057" s="3"/>
      <c r="B1057" s="4"/>
      <c r="C1057" s="4"/>
      <c r="D1057" s="48"/>
      <c r="M1057" s="163"/>
      <c r="N1057" s="163"/>
      <c r="O1057" s="163"/>
      <c r="P1057" s="164"/>
      <c r="Q1057" s="164"/>
      <c r="R1057" s="164"/>
      <c r="S1057" s="163"/>
    </row>
    <row r="1058" spans="1:19">
      <c r="A1058" s="3"/>
      <c r="B1058" s="4"/>
      <c r="C1058" s="4"/>
      <c r="D1058" s="48"/>
      <c r="M1058" s="163"/>
      <c r="N1058" s="163"/>
      <c r="O1058" s="163"/>
      <c r="P1058" s="164"/>
      <c r="Q1058" s="164"/>
      <c r="R1058" s="164"/>
      <c r="S1058" s="163"/>
    </row>
    <row r="1059" spans="1:19">
      <c r="A1059" s="3"/>
      <c r="B1059" s="4"/>
      <c r="C1059" s="4"/>
      <c r="D1059" s="48"/>
      <c r="M1059" s="163"/>
      <c r="N1059" s="163"/>
      <c r="O1059" s="163"/>
      <c r="P1059" s="164"/>
      <c r="Q1059" s="164"/>
      <c r="R1059" s="164"/>
      <c r="S1059" s="163"/>
    </row>
    <row r="1060" spans="1:19">
      <c r="A1060" s="3"/>
      <c r="B1060" s="4"/>
      <c r="C1060" s="4"/>
      <c r="D1060" s="48"/>
      <c r="M1060" s="163"/>
      <c r="N1060" s="163"/>
      <c r="O1060" s="163"/>
      <c r="P1060" s="164"/>
      <c r="Q1060" s="164"/>
      <c r="R1060" s="164"/>
      <c r="S1060" s="163"/>
    </row>
    <row r="1061" spans="1:19">
      <c r="A1061" s="3"/>
      <c r="B1061" s="4"/>
      <c r="C1061" s="4"/>
      <c r="D1061" s="48"/>
      <c r="M1061" s="163"/>
      <c r="N1061" s="163"/>
      <c r="O1061" s="163"/>
      <c r="P1061" s="164"/>
      <c r="Q1061" s="164"/>
      <c r="R1061" s="164"/>
      <c r="S1061" s="163"/>
    </row>
    <row r="1062" spans="1:19">
      <c r="A1062" s="3"/>
      <c r="B1062" s="4"/>
      <c r="C1062" s="4"/>
      <c r="D1062" s="48"/>
      <c r="M1062" s="163"/>
      <c r="N1062" s="163"/>
      <c r="O1062" s="163"/>
      <c r="P1062" s="164"/>
      <c r="Q1062" s="164"/>
      <c r="R1062" s="164"/>
      <c r="S1062" s="163"/>
    </row>
    <row r="1063" spans="1:19">
      <c r="A1063" s="3"/>
      <c r="B1063" s="4"/>
      <c r="C1063" s="4"/>
      <c r="D1063" s="48"/>
      <c r="M1063" s="163"/>
      <c r="N1063" s="163"/>
      <c r="O1063" s="163"/>
      <c r="P1063" s="164"/>
      <c r="Q1063" s="164"/>
      <c r="R1063" s="164"/>
      <c r="S1063" s="163"/>
    </row>
    <row r="1064" spans="1:19">
      <c r="A1064" s="3"/>
      <c r="B1064" s="4"/>
      <c r="C1064" s="4"/>
      <c r="D1064" s="48"/>
      <c r="M1064" s="163"/>
      <c r="N1064" s="163"/>
      <c r="O1064" s="163"/>
      <c r="P1064" s="164"/>
      <c r="Q1064" s="164"/>
      <c r="R1064" s="164"/>
      <c r="S1064" s="163"/>
    </row>
    <row r="1065" spans="1:19">
      <c r="A1065" s="3"/>
      <c r="B1065" s="4"/>
      <c r="C1065" s="4"/>
      <c r="D1065" s="48"/>
      <c r="M1065" s="163"/>
      <c r="N1065" s="163"/>
      <c r="O1065" s="163"/>
      <c r="P1065" s="164"/>
      <c r="Q1065" s="164"/>
      <c r="R1065" s="164"/>
      <c r="S1065" s="163"/>
    </row>
    <row r="1066" spans="1:19">
      <c r="A1066" s="3"/>
      <c r="B1066" s="4"/>
      <c r="C1066" s="4"/>
      <c r="D1066" s="48"/>
      <c r="M1066" s="163"/>
      <c r="N1066" s="163"/>
      <c r="O1066" s="163"/>
      <c r="P1066" s="164"/>
      <c r="Q1066" s="164"/>
      <c r="R1066" s="164"/>
      <c r="S1066" s="163"/>
    </row>
    <row r="1067" spans="1:19">
      <c r="A1067" s="3"/>
      <c r="B1067" s="4"/>
      <c r="C1067" s="4"/>
      <c r="D1067" s="48"/>
      <c r="M1067" s="163"/>
      <c r="N1067" s="163"/>
      <c r="O1067" s="163"/>
      <c r="P1067" s="164"/>
      <c r="Q1067" s="164"/>
      <c r="R1067" s="164"/>
      <c r="S1067" s="163"/>
    </row>
    <row r="1068" spans="1:19">
      <c r="A1068" s="3"/>
      <c r="B1068" s="4"/>
      <c r="C1068" s="4"/>
      <c r="D1068" s="48"/>
      <c r="M1068" s="163"/>
      <c r="N1068" s="163"/>
      <c r="O1068" s="163"/>
      <c r="P1068" s="164"/>
      <c r="Q1068" s="164"/>
      <c r="R1068" s="164"/>
      <c r="S1068" s="163"/>
    </row>
    <row r="1069" spans="1:19">
      <c r="A1069" s="3"/>
      <c r="B1069" s="4"/>
      <c r="C1069" s="4"/>
      <c r="D1069" s="48"/>
      <c r="M1069" s="163"/>
      <c r="N1069" s="163"/>
      <c r="O1069" s="163"/>
      <c r="P1069" s="164"/>
      <c r="Q1069" s="164"/>
      <c r="R1069" s="164"/>
      <c r="S1069" s="163"/>
    </row>
    <row r="1070" spans="1:19">
      <c r="A1070" s="3"/>
      <c r="B1070" s="4"/>
      <c r="C1070" s="4"/>
      <c r="D1070" s="48"/>
      <c r="M1070" s="163"/>
      <c r="N1070" s="163"/>
      <c r="O1070" s="163"/>
      <c r="P1070" s="164"/>
      <c r="Q1070" s="164"/>
      <c r="R1070" s="164"/>
      <c r="S1070" s="163"/>
    </row>
    <row r="1071" spans="1:19">
      <c r="A1071" s="3"/>
      <c r="B1071" s="4"/>
      <c r="C1071" s="4"/>
      <c r="D1071" s="48"/>
      <c r="M1071" s="163"/>
      <c r="N1071" s="163"/>
      <c r="O1071" s="163"/>
      <c r="P1071" s="164"/>
      <c r="Q1071" s="164"/>
      <c r="R1071" s="164"/>
      <c r="S1071" s="163"/>
    </row>
    <row r="1072" spans="1:19">
      <c r="A1072" s="3"/>
      <c r="B1072" s="4"/>
      <c r="C1072" s="4"/>
      <c r="D1072" s="48"/>
      <c r="M1072" s="163"/>
      <c r="N1072" s="163"/>
      <c r="O1072" s="163"/>
      <c r="P1072" s="164"/>
      <c r="Q1072" s="164"/>
      <c r="R1072" s="164"/>
      <c r="S1072" s="163"/>
    </row>
    <row r="1073" spans="1:19">
      <c r="A1073" s="3"/>
      <c r="B1073" s="4"/>
      <c r="C1073" s="4"/>
      <c r="D1073" s="48"/>
      <c r="M1073" s="163"/>
      <c r="N1073" s="163"/>
      <c r="O1073" s="163"/>
      <c r="P1073" s="164"/>
      <c r="Q1073" s="164"/>
      <c r="R1073" s="164"/>
      <c r="S1073" s="163"/>
    </row>
    <row r="1074" spans="1:19">
      <c r="A1074" s="3"/>
      <c r="B1074" s="4"/>
      <c r="C1074" s="4"/>
      <c r="D1074" s="48"/>
      <c r="M1074" s="163"/>
      <c r="N1074" s="163"/>
      <c r="O1074" s="163"/>
      <c r="P1074" s="164"/>
      <c r="Q1074" s="164"/>
      <c r="R1074" s="164"/>
      <c r="S1074" s="163"/>
    </row>
    <row r="1075" spans="1:19">
      <c r="A1075" s="3"/>
      <c r="B1075" s="4"/>
      <c r="C1075" s="4"/>
      <c r="D1075" s="48"/>
      <c r="M1075" s="163"/>
      <c r="N1075" s="163"/>
      <c r="O1075" s="163"/>
      <c r="P1075" s="164"/>
      <c r="Q1075" s="164"/>
      <c r="R1075" s="164"/>
      <c r="S1075" s="163"/>
    </row>
    <row r="1076" spans="1:19">
      <c r="A1076" s="3"/>
      <c r="B1076" s="4"/>
      <c r="C1076" s="4"/>
      <c r="D1076" s="48"/>
      <c r="M1076" s="163"/>
      <c r="N1076" s="163"/>
      <c r="O1076" s="163"/>
      <c r="P1076" s="164"/>
      <c r="Q1076" s="164"/>
      <c r="R1076" s="164"/>
      <c r="S1076" s="163"/>
    </row>
    <row r="1077" spans="1:19">
      <c r="A1077" s="3"/>
      <c r="B1077" s="4"/>
      <c r="C1077" s="4"/>
      <c r="D1077" s="48"/>
      <c r="M1077" s="163"/>
      <c r="N1077" s="163"/>
      <c r="O1077" s="163"/>
      <c r="P1077" s="164"/>
      <c r="Q1077" s="164"/>
      <c r="R1077" s="164"/>
      <c r="S1077" s="163"/>
    </row>
    <row r="1078" spans="1:19">
      <c r="A1078" s="3"/>
      <c r="B1078" s="4"/>
      <c r="C1078" s="4"/>
      <c r="D1078" s="48"/>
      <c r="M1078" s="163"/>
      <c r="N1078" s="163"/>
      <c r="O1078" s="163"/>
      <c r="P1078" s="164"/>
      <c r="Q1078" s="164"/>
      <c r="R1078" s="164"/>
      <c r="S1078" s="163"/>
    </row>
    <row r="1079" spans="1:19">
      <c r="A1079" s="3"/>
      <c r="B1079" s="4"/>
      <c r="C1079" s="4"/>
      <c r="D1079" s="48"/>
      <c r="M1079" s="163"/>
      <c r="N1079" s="163"/>
      <c r="O1079" s="163"/>
      <c r="P1079" s="164"/>
      <c r="Q1079" s="164"/>
      <c r="R1079" s="164"/>
      <c r="S1079" s="163"/>
    </row>
    <row r="1080" spans="1:19">
      <c r="A1080" s="3"/>
      <c r="B1080" s="4"/>
      <c r="C1080" s="4"/>
      <c r="D1080" s="48"/>
      <c r="M1080" s="163"/>
      <c r="N1080" s="163"/>
      <c r="O1080" s="163"/>
      <c r="P1080" s="164"/>
      <c r="Q1080" s="164"/>
      <c r="R1080" s="164"/>
      <c r="S1080" s="163"/>
    </row>
    <row r="1081" spans="1:19">
      <c r="A1081" s="3"/>
      <c r="B1081" s="4"/>
      <c r="C1081" s="4"/>
      <c r="D1081" s="48"/>
      <c r="M1081" s="163"/>
      <c r="N1081" s="163"/>
      <c r="O1081" s="163"/>
      <c r="P1081" s="164"/>
      <c r="Q1081" s="164"/>
      <c r="R1081" s="164"/>
      <c r="S1081" s="163"/>
    </row>
    <row r="1082" spans="1:19">
      <c r="A1082" s="3"/>
      <c r="B1082" s="4"/>
      <c r="C1082" s="4"/>
      <c r="D1082" s="48"/>
      <c r="M1082" s="163"/>
      <c r="N1082" s="163"/>
      <c r="O1082" s="163"/>
      <c r="P1082" s="164"/>
      <c r="Q1082" s="164"/>
      <c r="R1082" s="164"/>
      <c r="S1082" s="163"/>
    </row>
    <row r="1083" spans="1:19">
      <c r="A1083" s="3"/>
      <c r="B1083" s="4"/>
      <c r="C1083" s="4"/>
      <c r="D1083" s="48"/>
      <c r="M1083" s="163"/>
      <c r="N1083" s="163"/>
      <c r="O1083" s="163"/>
      <c r="P1083" s="164"/>
      <c r="Q1083" s="164"/>
      <c r="R1083" s="164"/>
      <c r="S1083" s="163"/>
    </row>
    <row r="1084" spans="1:19">
      <c r="A1084" s="3"/>
      <c r="B1084" s="4"/>
      <c r="C1084" s="4"/>
      <c r="D1084" s="48"/>
      <c r="M1084" s="163"/>
      <c r="N1084" s="163"/>
      <c r="O1084" s="163"/>
      <c r="P1084" s="164"/>
      <c r="Q1084" s="164"/>
      <c r="R1084" s="164"/>
      <c r="S1084" s="163"/>
    </row>
    <row r="1085" spans="1:19">
      <c r="A1085" s="3"/>
      <c r="B1085" s="4"/>
      <c r="C1085" s="4"/>
      <c r="D1085" s="48"/>
      <c r="M1085" s="163"/>
      <c r="N1085" s="163"/>
      <c r="O1085" s="163"/>
      <c r="P1085" s="164"/>
      <c r="Q1085" s="164"/>
      <c r="R1085" s="164"/>
      <c r="S1085" s="163"/>
    </row>
    <row r="1086" spans="1:19">
      <c r="A1086" s="3"/>
      <c r="B1086" s="4"/>
      <c r="C1086" s="4"/>
      <c r="D1086" s="48"/>
      <c r="M1086" s="163"/>
      <c r="N1086" s="163"/>
      <c r="O1086" s="163"/>
      <c r="P1086" s="164"/>
      <c r="Q1086" s="164"/>
      <c r="R1086" s="164"/>
      <c r="S1086" s="163"/>
    </row>
    <row r="1087" spans="1:19">
      <c r="A1087" s="3"/>
      <c r="B1087" s="4"/>
      <c r="C1087" s="4"/>
      <c r="D1087" s="48"/>
      <c r="M1087" s="163"/>
      <c r="N1087" s="163"/>
      <c r="O1087" s="163"/>
      <c r="P1087" s="164"/>
      <c r="Q1087" s="164"/>
      <c r="R1087" s="164"/>
      <c r="S1087" s="163"/>
    </row>
    <row r="1088" spans="1:19">
      <c r="A1088" s="3"/>
      <c r="B1088" s="4"/>
      <c r="C1088" s="4"/>
      <c r="D1088" s="48"/>
      <c r="M1088" s="163"/>
      <c r="N1088" s="163"/>
      <c r="O1088" s="163"/>
      <c r="P1088" s="164"/>
      <c r="Q1088" s="164"/>
      <c r="R1088" s="164"/>
      <c r="S1088" s="163"/>
    </row>
    <row r="1089" spans="1:19">
      <c r="A1089" s="3"/>
      <c r="B1089" s="4"/>
      <c r="C1089" s="4"/>
      <c r="D1089" s="48"/>
      <c r="M1089" s="163"/>
      <c r="N1089" s="163"/>
      <c r="O1089" s="163"/>
      <c r="P1089" s="164"/>
      <c r="Q1089" s="164"/>
      <c r="R1089" s="164"/>
      <c r="S1089" s="163"/>
    </row>
    <row r="1090" spans="1:19">
      <c r="A1090" s="3"/>
      <c r="B1090" s="4"/>
      <c r="C1090" s="4"/>
      <c r="D1090" s="48"/>
      <c r="M1090" s="163"/>
      <c r="N1090" s="163"/>
      <c r="O1090" s="163"/>
      <c r="P1090" s="164"/>
      <c r="Q1090" s="164"/>
      <c r="R1090" s="164"/>
      <c r="S1090" s="163"/>
    </row>
    <row r="1091" spans="1:19">
      <c r="A1091" s="3"/>
      <c r="B1091" s="4"/>
      <c r="C1091" s="4"/>
      <c r="D1091" s="48"/>
      <c r="M1091" s="163"/>
      <c r="N1091" s="163"/>
      <c r="O1091" s="163"/>
      <c r="P1091" s="164"/>
      <c r="Q1091" s="164"/>
      <c r="R1091" s="164"/>
      <c r="S1091" s="163"/>
    </row>
    <row r="1092" spans="1:19">
      <c r="A1092" s="3"/>
      <c r="B1092" s="4"/>
      <c r="C1092" s="4"/>
      <c r="D1092" s="48"/>
      <c r="M1092" s="163"/>
      <c r="N1092" s="163"/>
      <c r="O1092" s="163"/>
      <c r="P1092" s="164"/>
      <c r="Q1092" s="164"/>
      <c r="R1092" s="164"/>
      <c r="S1092" s="163"/>
    </row>
    <row r="1093" spans="1:19">
      <c r="A1093" s="3"/>
      <c r="B1093" s="4"/>
      <c r="C1093" s="4"/>
      <c r="D1093" s="48"/>
      <c r="M1093" s="163"/>
      <c r="N1093" s="163"/>
      <c r="O1093" s="163"/>
      <c r="P1093" s="164"/>
      <c r="Q1093" s="164"/>
      <c r="R1093" s="164"/>
      <c r="S1093" s="163"/>
    </row>
    <row r="1094" spans="1:19">
      <c r="A1094" s="3"/>
      <c r="B1094" s="4"/>
      <c r="C1094" s="4"/>
      <c r="D1094" s="48"/>
      <c r="M1094" s="163"/>
      <c r="N1094" s="163"/>
      <c r="O1094" s="163"/>
      <c r="P1094" s="164"/>
      <c r="Q1094" s="164"/>
      <c r="R1094" s="164"/>
      <c r="S1094" s="163"/>
    </row>
    <row r="1095" spans="1:19">
      <c r="A1095" s="3"/>
      <c r="B1095" s="4"/>
      <c r="C1095" s="4"/>
      <c r="D1095" s="48"/>
      <c r="M1095" s="163"/>
      <c r="N1095" s="163"/>
      <c r="O1095" s="163"/>
      <c r="P1095" s="164"/>
      <c r="Q1095" s="164"/>
      <c r="R1095" s="164"/>
      <c r="S1095" s="163"/>
    </row>
    <row r="1096" spans="1:19">
      <c r="A1096" s="3"/>
      <c r="B1096" s="4"/>
      <c r="C1096" s="4"/>
      <c r="D1096" s="48"/>
      <c r="M1096" s="163"/>
      <c r="N1096" s="163"/>
      <c r="O1096" s="163"/>
      <c r="P1096" s="164"/>
      <c r="Q1096" s="164"/>
      <c r="R1096" s="164"/>
      <c r="S1096" s="163"/>
    </row>
    <row r="1097" spans="1:19">
      <c r="A1097" s="3"/>
      <c r="B1097" s="4"/>
      <c r="C1097" s="4"/>
      <c r="D1097" s="48"/>
      <c r="M1097" s="163"/>
      <c r="N1097" s="163"/>
      <c r="O1097" s="163"/>
      <c r="P1097" s="164"/>
      <c r="Q1097" s="164"/>
      <c r="R1097" s="164"/>
      <c r="S1097" s="163"/>
    </row>
    <row r="1098" spans="1:19">
      <c r="A1098" s="3"/>
      <c r="B1098" s="4"/>
      <c r="C1098" s="4"/>
      <c r="D1098" s="48"/>
      <c r="M1098" s="163"/>
      <c r="N1098" s="163"/>
      <c r="O1098" s="163"/>
      <c r="P1098" s="164"/>
      <c r="Q1098" s="164"/>
      <c r="R1098" s="164"/>
      <c r="S1098" s="163"/>
    </row>
    <row r="1099" spans="1:19">
      <c r="A1099" s="3"/>
      <c r="B1099" s="4"/>
      <c r="C1099" s="4"/>
      <c r="D1099" s="48"/>
      <c r="M1099" s="163"/>
      <c r="N1099" s="163"/>
      <c r="O1099" s="163"/>
      <c r="P1099" s="164"/>
      <c r="Q1099" s="164"/>
      <c r="R1099" s="164"/>
      <c r="S1099" s="163"/>
    </row>
    <row r="1100" spans="1:19">
      <c r="A1100" s="3"/>
      <c r="B1100" s="4"/>
      <c r="C1100" s="4"/>
      <c r="D1100" s="48"/>
      <c r="M1100" s="163"/>
      <c r="N1100" s="163"/>
      <c r="O1100" s="163"/>
      <c r="P1100" s="164"/>
      <c r="Q1100" s="164"/>
      <c r="R1100" s="164"/>
      <c r="S1100" s="163"/>
    </row>
    <row r="1101" spans="1:19">
      <c r="A1101" s="3"/>
      <c r="B1101" s="4"/>
      <c r="C1101" s="4"/>
      <c r="D1101" s="48"/>
      <c r="M1101" s="163"/>
      <c r="N1101" s="163"/>
      <c r="O1101" s="163"/>
      <c r="P1101" s="164"/>
      <c r="Q1101" s="164"/>
      <c r="R1101" s="164"/>
      <c r="S1101" s="163"/>
    </row>
    <row r="1102" spans="1:19">
      <c r="A1102" s="3"/>
      <c r="B1102" s="4"/>
      <c r="C1102" s="4"/>
      <c r="D1102" s="48"/>
      <c r="M1102" s="163"/>
      <c r="N1102" s="163"/>
      <c r="O1102" s="163"/>
      <c r="P1102" s="164"/>
      <c r="Q1102" s="164"/>
      <c r="R1102" s="164"/>
      <c r="S1102" s="163"/>
    </row>
    <row r="1103" spans="1:19">
      <c r="A1103" s="3"/>
      <c r="B1103" s="4"/>
      <c r="C1103" s="4"/>
      <c r="D1103" s="48"/>
      <c r="M1103" s="163"/>
      <c r="N1103" s="163"/>
      <c r="O1103" s="163"/>
      <c r="P1103" s="164"/>
      <c r="Q1103" s="164"/>
      <c r="R1103" s="164"/>
      <c r="S1103" s="163"/>
    </row>
    <row r="1104" spans="1:19">
      <c r="A1104" s="3"/>
      <c r="B1104" s="4"/>
      <c r="C1104" s="4"/>
      <c r="D1104" s="48"/>
      <c r="M1104" s="163"/>
      <c r="N1104" s="163"/>
      <c r="O1104" s="163"/>
      <c r="P1104" s="164"/>
      <c r="Q1104" s="164"/>
      <c r="R1104" s="164"/>
      <c r="S1104" s="163"/>
    </row>
    <row r="1105" spans="1:19">
      <c r="A1105" s="3"/>
      <c r="B1105" s="4"/>
      <c r="C1105" s="4"/>
      <c r="D1105" s="48"/>
      <c r="M1105" s="163"/>
      <c r="N1105" s="163"/>
      <c r="O1105" s="163"/>
      <c r="P1105" s="164"/>
      <c r="Q1105" s="164"/>
      <c r="R1105" s="164"/>
      <c r="S1105" s="163"/>
    </row>
    <row r="1106" spans="1:19">
      <c r="A1106" s="3"/>
      <c r="B1106" s="4"/>
      <c r="C1106" s="4"/>
      <c r="D1106" s="48"/>
      <c r="M1106" s="163"/>
      <c r="N1106" s="163"/>
      <c r="O1106" s="163"/>
      <c r="P1106" s="164"/>
      <c r="Q1106" s="164"/>
      <c r="R1106" s="164"/>
      <c r="S1106" s="163"/>
    </row>
    <row r="1107" spans="1:19">
      <c r="A1107" s="3"/>
      <c r="B1107" s="4"/>
      <c r="C1107" s="4"/>
      <c r="D1107" s="48"/>
      <c r="M1107" s="163"/>
      <c r="N1107" s="163"/>
      <c r="O1107" s="163"/>
      <c r="P1107" s="164"/>
      <c r="Q1107" s="164"/>
      <c r="R1107" s="164"/>
      <c r="S1107" s="163"/>
    </row>
    <row r="1108" spans="1:19">
      <c r="A1108" s="3"/>
      <c r="B1108" s="4"/>
      <c r="C1108" s="4"/>
      <c r="D1108" s="48"/>
      <c r="M1108" s="163"/>
      <c r="N1108" s="163"/>
      <c r="O1108" s="163"/>
      <c r="P1108" s="164"/>
      <c r="Q1108" s="164"/>
      <c r="R1108" s="164"/>
      <c r="S1108" s="163"/>
    </row>
    <row r="1109" spans="1:19">
      <c r="A1109" s="3"/>
      <c r="B1109" s="4"/>
      <c r="C1109" s="4"/>
      <c r="D1109" s="48"/>
      <c r="M1109" s="163"/>
      <c r="N1109" s="163"/>
      <c r="O1109" s="163"/>
      <c r="P1109" s="164"/>
      <c r="Q1109" s="164"/>
      <c r="R1109" s="164"/>
      <c r="S1109" s="163"/>
    </row>
    <row r="1110" spans="1:19">
      <c r="A1110" s="3"/>
      <c r="B1110" s="4"/>
      <c r="C1110" s="4"/>
      <c r="D1110" s="48"/>
      <c r="M1110" s="163"/>
      <c r="N1110" s="163"/>
      <c r="O1110" s="163"/>
      <c r="P1110" s="164"/>
      <c r="Q1110" s="164"/>
      <c r="R1110" s="164"/>
      <c r="S1110" s="163"/>
    </row>
    <row r="1111" spans="1:19">
      <c r="A1111" s="3"/>
      <c r="B1111" s="4"/>
      <c r="C1111" s="4"/>
      <c r="D1111" s="48"/>
      <c r="M1111" s="163"/>
      <c r="N1111" s="163"/>
      <c r="O1111" s="163"/>
      <c r="P1111" s="164"/>
      <c r="Q1111" s="164"/>
      <c r="R1111" s="164"/>
      <c r="S1111" s="163"/>
    </row>
    <row r="1112" spans="1:19">
      <c r="A1112" s="3"/>
      <c r="B1112" s="4"/>
      <c r="C1112" s="4"/>
      <c r="D1112" s="48"/>
      <c r="M1112" s="163"/>
      <c r="N1112" s="163"/>
      <c r="O1112" s="163"/>
      <c r="P1112" s="164"/>
      <c r="Q1112" s="164"/>
      <c r="R1112" s="164"/>
      <c r="S1112" s="163"/>
    </row>
    <row r="1113" spans="1:19">
      <c r="A1113" s="3"/>
      <c r="B1113" s="4"/>
      <c r="C1113" s="4"/>
      <c r="D1113" s="48"/>
      <c r="M1113" s="163"/>
      <c r="N1113" s="163"/>
      <c r="O1113" s="163"/>
      <c r="P1113" s="164"/>
      <c r="Q1113" s="164"/>
      <c r="R1113" s="164"/>
      <c r="S1113" s="163"/>
    </row>
    <row r="1114" spans="1:19">
      <c r="A1114" s="3"/>
      <c r="B1114" s="4"/>
      <c r="C1114" s="4"/>
      <c r="D1114" s="48"/>
      <c r="M1114" s="163"/>
      <c r="N1114" s="163"/>
      <c r="O1114" s="163"/>
      <c r="P1114" s="164"/>
      <c r="Q1114" s="164"/>
      <c r="R1114" s="164"/>
      <c r="S1114" s="163"/>
    </row>
    <row r="1115" spans="1:19">
      <c r="A1115" s="3"/>
      <c r="B1115" s="4"/>
      <c r="C1115" s="4"/>
      <c r="D1115" s="48"/>
      <c r="M1115" s="163"/>
      <c r="N1115" s="163"/>
      <c r="O1115" s="163"/>
      <c r="P1115" s="164"/>
      <c r="Q1115" s="164"/>
      <c r="R1115" s="164"/>
      <c r="S1115" s="163"/>
    </row>
    <row r="1116" spans="1:19">
      <c r="A1116" s="3"/>
      <c r="B1116" s="4"/>
      <c r="C1116" s="4"/>
      <c r="D1116" s="48"/>
      <c r="M1116" s="163"/>
      <c r="N1116" s="163"/>
      <c r="O1116" s="163"/>
      <c r="P1116" s="164"/>
      <c r="Q1116" s="164"/>
      <c r="R1116" s="164"/>
      <c r="S1116" s="163"/>
    </row>
    <row r="1117" spans="1:19">
      <c r="A1117" s="3"/>
      <c r="B1117" s="4"/>
      <c r="C1117" s="4"/>
      <c r="D1117" s="48"/>
      <c r="M1117" s="163"/>
      <c r="N1117" s="163"/>
      <c r="O1117" s="163"/>
      <c r="P1117" s="164"/>
      <c r="Q1117" s="164"/>
      <c r="R1117" s="164"/>
      <c r="S1117" s="163"/>
    </row>
    <row r="1118" spans="1:19">
      <c r="A1118" s="3"/>
      <c r="B1118" s="4"/>
      <c r="C1118" s="4"/>
      <c r="D1118" s="48"/>
      <c r="M1118" s="163"/>
      <c r="N1118" s="163"/>
      <c r="O1118" s="163"/>
      <c r="P1118" s="164"/>
      <c r="Q1118" s="164"/>
      <c r="R1118" s="164"/>
      <c r="S1118" s="163"/>
    </row>
    <row r="1119" spans="1:19">
      <c r="A1119" s="3"/>
      <c r="B1119" s="4"/>
      <c r="C1119" s="4"/>
      <c r="D1119" s="48"/>
      <c r="M1119" s="163"/>
      <c r="N1119" s="163"/>
      <c r="O1119" s="163"/>
      <c r="P1119" s="164"/>
      <c r="Q1119" s="164"/>
      <c r="R1119" s="164"/>
      <c r="S1119" s="163"/>
    </row>
    <row r="1120" spans="1:19">
      <c r="A1120" s="3"/>
      <c r="B1120" s="4"/>
      <c r="C1120" s="4"/>
      <c r="D1120" s="48"/>
      <c r="M1120" s="163"/>
      <c r="N1120" s="163"/>
      <c r="O1120" s="163"/>
      <c r="P1120" s="164"/>
      <c r="Q1120" s="164"/>
      <c r="R1120" s="164"/>
      <c r="S1120" s="163"/>
    </row>
    <row r="1121" spans="1:19">
      <c r="A1121" s="3"/>
      <c r="B1121" s="4"/>
      <c r="C1121" s="4"/>
      <c r="D1121" s="48"/>
      <c r="M1121" s="163"/>
      <c r="N1121" s="163"/>
      <c r="O1121" s="163"/>
      <c r="P1121" s="164"/>
      <c r="Q1121" s="164"/>
      <c r="R1121" s="164"/>
      <c r="S1121" s="163"/>
    </row>
    <row r="1122" spans="1:19">
      <c r="A1122" s="3"/>
      <c r="B1122" s="4"/>
      <c r="C1122" s="4"/>
      <c r="D1122" s="48"/>
      <c r="M1122" s="163"/>
      <c r="N1122" s="163"/>
      <c r="O1122" s="163"/>
      <c r="P1122" s="164"/>
      <c r="Q1122" s="164"/>
      <c r="R1122" s="164"/>
      <c r="S1122" s="163"/>
    </row>
    <row r="1123" spans="1:19">
      <c r="A1123" s="3"/>
      <c r="B1123" s="4"/>
      <c r="C1123" s="4"/>
      <c r="D1123" s="48"/>
      <c r="M1123" s="163"/>
      <c r="N1123" s="163"/>
      <c r="O1123" s="163"/>
      <c r="P1123" s="164"/>
      <c r="Q1123" s="164"/>
      <c r="R1123" s="164"/>
      <c r="S1123" s="163"/>
    </row>
    <row r="1124" spans="1:19">
      <c r="A1124" s="3"/>
      <c r="B1124" s="4"/>
      <c r="C1124" s="4"/>
      <c r="D1124" s="48"/>
      <c r="M1124" s="163"/>
      <c r="N1124" s="163"/>
      <c r="O1124" s="163"/>
      <c r="P1124" s="164"/>
      <c r="Q1124" s="164"/>
      <c r="R1124" s="164"/>
      <c r="S1124" s="163"/>
    </row>
    <row r="1125" spans="1:19">
      <c r="A1125" s="3"/>
      <c r="B1125" s="4"/>
      <c r="C1125" s="4"/>
      <c r="D1125" s="48"/>
      <c r="M1125" s="163"/>
      <c r="N1125" s="163"/>
      <c r="O1125" s="163"/>
      <c r="P1125" s="164"/>
      <c r="Q1125" s="164"/>
      <c r="R1125" s="164"/>
      <c r="S1125" s="163"/>
    </row>
    <row r="1126" spans="1:19">
      <c r="A1126" s="3"/>
      <c r="B1126" s="4"/>
      <c r="C1126" s="4"/>
      <c r="D1126" s="48"/>
      <c r="M1126" s="163"/>
      <c r="N1126" s="163"/>
      <c r="O1126" s="163"/>
      <c r="P1126" s="164"/>
      <c r="Q1126" s="164"/>
      <c r="R1126" s="164"/>
      <c r="S1126" s="163"/>
    </row>
    <row r="1127" spans="1:19">
      <c r="A1127" s="3"/>
      <c r="B1127" s="4"/>
      <c r="C1127" s="4"/>
      <c r="D1127" s="48"/>
      <c r="M1127" s="163"/>
      <c r="N1127" s="163"/>
      <c r="O1127" s="163"/>
      <c r="P1127" s="164"/>
      <c r="Q1127" s="164"/>
      <c r="R1127" s="164"/>
      <c r="S1127" s="163"/>
    </row>
    <row r="1128" spans="1:19">
      <c r="A1128" s="3"/>
      <c r="B1128" s="4"/>
      <c r="C1128" s="4"/>
      <c r="D1128" s="48"/>
      <c r="M1128" s="163"/>
      <c r="N1128" s="163"/>
      <c r="O1128" s="163"/>
      <c r="P1128" s="164"/>
      <c r="Q1128" s="164"/>
      <c r="R1128" s="164"/>
      <c r="S1128" s="163"/>
    </row>
    <row r="1129" spans="1:19">
      <c r="A1129" s="3"/>
      <c r="B1129" s="4"/>
      <c r="C1129" s="4"/>
      <c r="D1129" s="48"/>
      <c r="M1129" s="163"/>
      <c r="N1129" s="163"/>
      <c r="O1129" s="163"/>
      <c r="P1129" s="164"/>
      <c r="Q1129" s="164"/>
      <c r="R1129" s="164"/>
      <c r="S1129" s="163"/>
    </row>
    <row r="1130" spans="1:19">
      <c r="A1130" s="3"/>
      <c r="B1130" s="4"/>
      <c r="C1130" s="4"/>
      <c r="D1130" s="48"/>
      <c r="M1130" s="163"/>
      <c r="N1130" s="163"/>
      <c r="O1130" s="163"/>
      <c r="P1130" s="164"/>
      <c r="Q1130" s="164"/>
      <c r="R1130" s="164"/>
      <c r="S1130" s="163"/>
    </row>
    <row r="1131" spans="1:19">
      <c r="A1131" s="3"/>
      <c r="B1131" s="4"/>
      <c r="C1131" s="4"/>
      <c r="D1131" s="48"/>
      <c r="M1131" s="163"/>
      <c r="N1131" s="163"/>
      <c r="O1131" s="163"/>
      <c r="P1131" s="164"/>
      <c r="Q1131" s="164"/>
      <c r="R1131" s="164"/>
      <c r="S1131" s="163"/>
    </row>
    <row r="1132" spans="1:19">
      <c r="A1132" s="3"/>
      <c r="B1132" s="4"/>
      <c r="C1132" s="4"/>
      <c r="D1132" s="48"/>
      <c r="M1132" s="163"/>
      <c r="N1132" s="163"/>
      <c r="O1132" s="163"/>
      <c r="P1132" s="164"/>
      <c r="Q1132" s="164"/>
      <c r="R1132" s="164"/>
      <c r="S1132" s="163"/>
    </row>
    <row r="1133" spans="1:19">
      <c r="A1133" s="3"/>
      <c r="B1133" s="4"/>
      <c r="C1133" s="4"/>
      <c r="D1133" s="48"/>
      <c r="M1133" s="163"/>
      <c r="N1133" s="163"/>
      <c r="O1133" s="163"/>
      <c r="P1133" s="164"/>
      <c r="Q1133" s="164"/>
      <c r="R1133" s="164"/>
      <c r="S1133" s="163"/>
    </row>
    <row r="1134" spans="1:19">
      <c r="A1134" s="3"/>
      <c r="B1134" s="4"/>
      <c r="C1134" s="4"/>
      <c r="D1134" s="48"/>
      <c r="M1134" s="163"/>
      <c r="N1134" s="163"/>
      <c r="O1134" s="163"/>
      <c r="P1134" s="164"/>
      <c r="Q1134" s="164"/>
      <c r="R1134" s="164"/>
      <c r="S1134" s="163"/>
    </row>
    <row r="1135" spans="1:19">
      <c r="A1135" s="3"/>
      <c r="B1135" s="4"/>
      <c r="C1135" s="4"/>
      <c r="D1135" s="48"/>
      <c r="M1135" s="163"/>
      <c r="N1135" s="163"/>
      <c r="O1135" s="163"/>
      <c r="P1135" s="164"/>
      <c r="Q1135" s="164"/>
      <c r="R1135" s="164"/>
      <c r="S1135" s="163"/>
    </row>
    <row r="1136" spans="1:19">
      <c r="A1136" s="3"/>
      <c r="B1136" s="4"/>
      <c r="C1136" s="4"/>
      <c r="D1136" s="48"/>
      <c r="M1136" s="163"/>
      <c r="N1136" s="163"/>
      <c r="O1136" s="163"/>
      <c r="P1136" s="164"/>
      <c r="Q1136" s="164"/>
      <c r="R1136" s="164"/>
      <c r="S1136" s="163"/>
    </row>
    <row r="1137" spans="1:19">
      <c r="A1137" s="3"/>
      <c r="B1137" s="4"/>
      <c r="C1137" s="4"/>
      <c r="D1137" s="48"/>
      <c r="M1137" s="163"/>
      <c r="N1137" s="163"/>
      <c r="O1137" s="163"/>
      <c r="P1137" s="164"/>
      <c r="Q1137" s="164"/>
      <c r="R1137" s="164"/>
      <c r="S1137" s="163"/>
    </row>
    <row r="1138" spans="1:19">
      <c r="A1138" s="3"/>
      <c r="B1138" s="4"/>
      <c r="C1138" s="4"/>
      <c r="D1138" s="48"/>
      <c r="M1138" s="163"/>
      <c r="N1138" s="163"/>
      <c r="O1138" s="163"/>
      <c r="P1138" s="164"/>
      <c r="Q1138" s="164"/>
      <c r="R1138" s="164"/>
      <c r="S1138" s="163"/>
    </row>
    <row r="1139" spans="1:19">
      <c r="A1139" s="3"/>
      <c r="B1139" s="4"/>
      <c r="C1139" s="4"/>
      <c r="D1139" s="48"/>
      <c r="M1139" s="163"/>
      <c r="N1139" s="163"/>
      <c r="O1139" s="163"/>
      <c r="P1139" s="164"/>
      <c r="Q1139" s="164"/>
      <c r="R1139" s="164"/>
      <c r="S1139" s="163"/>
    </row>
    <row r="1140" spans="1:19">
      <c r="A1140" s="3"/>
      <c r="B1140" s="4"/>
      <c r="C1140" s="4"/>
      <c r="D1140" s="48"/>
      <c r="M1140" s="163"/>
      <c r="N1140" s="163"/>
      <c r="O1140" s="163"/>
      <c r="P1140" s="164"/>
      <c r="Q1140" s="164"/>
      <c r="R1140" s="164"/>
      <c r="S1140" s="163"/>
    </row>
    <row r="1141" spans="1:19">
      <c r="A1141" s="3"/>
      <c r="B1141" s="4"/>
      <c r="C1141" s="4"/>
      <c r="D1141" s="48"/>
      <c r="M1141" s="163"/>
      <c r="N1141" s="163"/>
      <c r="O1141" s="163"/>
      <c r="P1141" s="164"/>
      <c r="Q1141" s="164"/>
      <c r="R1141" s="164"/>
      <c r="S1141" s="163"/>
    </row>
    <row r="1142" spans="1:19">
      <c r="A1142" s="3"/>
      <c r="B1142" s="4"/>
      <c r="C1142" s="4"/>
      <c r="D1142" s="48"/>
      <c r="M1142" s="163"/>
      <c r="N1142" s="163"/>
      <c r="O1142" s="163"/>
      <c r="P1142" s="164"/>
      <c r="Q1142" s="164"/>
      <c r="R1142" s="164"/>
      <c r="S1142" s="163"/>
    </row>
    <row r="1143" spans="1:19">
      <c r="A1143" s="3"/>
      <c r="B1143" s="4"/>
      <c r="C1143" s="4"/>
      <c r="D1143" s="48"/>
      <c r="M1143" s="163"/>
      <c r="N1143" s="163"/>
      <c r="O1143" s="163"/>
      <c r="P1143" s="164"/>
      <c r="Q1143" s="164"/>
      <c r="R1143" s="164"/>
      <c r="S1143" s="163"/>
    </row>
    <row r="1144" spans="1:19">
      <c r="A1144" s="3"/>
      <c r="B1144" s="4"/>
      <c r="C1144" s="4"/>
      <c r="D1144" s="48"/>
      <c r="M1144" s="163"/>
      <c r="N1144" s="163"/>
      <c r="O1144" s="163"/>
      <c r="P1144" s="164"/>
      <c r="Q1144" s="164"/>
      <c r="R1144" s="164"/>
      <c r="S1144" s="163"/>
    </row>
    <row r="1145" spans="1:19">
      <c r="A1145" s="3"/>
      <c r="B1145" s="4"/>
      <c r="C1145" s="4"/>
      <c r="D1145" s="48"/>
      <c r="M1145" s="163"/>
      <c r="N1145" s="163"/>
      <c r="O1145" s="163"/>
      <c r="P1145" s="164"/>
      <c r="Q1145" s="164"/>
      <c r="R1145" s="164"/>
      <c r="S1145" s="163"/>
    </row>
    <row r="1146" spans="1:19">
      <c r="A1146" s="3"/>
      <c r="B1146" s="4"/>
      <c r="C1146" s="4"/>
      <c r="D1146" s="48"/>
      <c r="M1146" s="163"/>
      <c r="N1146" s="163"/>
      <c r="O1146" s="163"/>
      <c r="P1146" s="164"/>
      <c r="Q1146" s="164"/>
      <c r="R1146" s="164"/>
      <c r="S1146" s="163"/>
    </row>
    <row r="1147" spans="1:19">
      <c r="A1147" s="3"/>
      <c r="B1147" s="4"/>
      <c r="C1147" s="4"/>
      <c r="D1147" s="48"/>
      <c r="M1147" s="163"/>
      <c r="N1147" s="163"/>
      <c r="O1147" s="163"/>
      <c r="P1147" s="164"/>
      <c r="Q1147" s="164"/>
      <c r="R1147" s="164"/>
      <c r="S1147" s="163"/>
    </row>
    <row r="1148" spans="1:19">
      <c r="A1148" s="3"/>
      <c r="B1148" s="4"/>
      <c r="C1148" s="4"/>
      <c r="D1148" s="48"/>
      <c r="M1148" s="163"/>
      <c r="N1148" s="163"/>
      <c r="O1148" s="163"/>
      <c r="P1148" s="164"/>
      <c r="Q1148" s="164"/>
      <c r="R1148" s="164"/>
      <c r="S1148" s="163"/>
    </row>
    <row r="1149" spans="1:19">
      <c r="A1149" s="3"/>
      <c r="B1149" s="4"/>
      <c r="C1149" s="4"/>
      <c r="D1149" s="48"/>
      <c r="M1149" s="163"/>
      <c r="N1149" s="163"/>
      <c r="O1149" s="163"/>
      <c r="P1149" s="164"/>
      <c r="Q1149" s="164"/>
      <c r="R1149" s="164"/>
      <c r="S1149" s="163"/>
    </row>
    <row r="1150" spans="1:19">
      <c r="A1150" s="3"/>
      <c r="B1150" s="4"/>
      <c r="C1150" s="4"/>
      <c r="D1150" s="48"/>
      <c r="M1150" s="163"/>
      <c r="N1150" s="163"/>
      <c r="O1150" s="163"/>
      <c r="P1150" s="164"/>
      <c r="Q1150" s="164"/>
      <c r="R1150" s="164"/>
      <c r="S1150" s="163"/>
    </row>
    <row r="1151" spans="1:19">
      <c r="A1151" s="3"/>
      <c r="B1151" s="4"/>
      <c r="C1151" s="4"/>
      <c r="D1151" s="48"/>
      <c r="M1151" s="163"/>
      <c r="N1151" s="163"/>
      <c r="O1151" s="163"/>
      <c r="P1151" s="164"/>
      <c r="Q1151" s="164"/>
      <c r="R1151" s="164"/>
      <c r="S1151" s="163"/>
    </row>
    <row r="1152" spans="1:19">
      <c r="A1152" s="3"/>
      <c r="B1152" s="4"/>
      <c r="C1152" s="4"/>
      <c r="D1152" s="48"/>
      <c r="M1152" s="163"/>
      <c r="N1152" s="163"/>
      <c r="O1152" s="163"/>
      <c r="P1152" s="164"/>
      <c r="Q1152" s="164"/>
      <c r="R1152" s="164"/>
      <c r="S1152" s="163"/>
    </row>
    <row r="1153" spans="1:19">
      <c r="A1153" s="3"/>
      <c r="B1153" s="4"/>
      <c r="C1153" s="4"/>
      <c r="D1153" s="48"/>
      <c r="M1153" s="163"/>
      <c r="N1153" s="163"/>
      <c r="O1153" s="163"/>
      <c r="P1153" s="164"/>
      <c r="Q1153" s="164"/>
      <c r="R1153" s="164"/>
      <c r="S1153" s="163"/>
    </row>
    <row r="1154" spans="1:19">
      <c r="A1154" s="3"/>
      <c r="B1154" s="4"/>
      <c r="C1154" s="4"/>
      <c r="D1154" s="48"/>
      <c r="M1154" s="163"/>
      <c r="N1154" s="163"/>
      <c r="O1154" s="163"/>
      <c r="P1154" s="164"/>
      <c r="Q1154" s="164"/>
      <c r="R1154" s="164"/>
      <c r="S1154" s="163"/>
    </row>
    <row r="1155" spans="1:19">
      <c r="A1155" s="3"/>
      <c r="B1155" s="4"/>
      <c r="C1155" s="4"/>
      <c r="D1155" s="48"/>
      <c r="M1155" s="163"/>
      <c r="N1155" s="163"/>
      <c r="O1155" s="163"/>
      <c r="P1155" s="164"/>
      <c r="Q1155" s="164"/>
      <c r="R1155" s="164"/>
      <c r="S1155" s="163"/>
    </row>
    <row r="1156" spans="1:19">
      <c r="A1156" s="3"/>
      <c r="B1156" s="4"/>
      <c r="C1156" s="4"/>
      <c r="D1156" s="48"/>
      <c r="M1156" s="163"/>
      <c r="N1156" s="163"/>
      <c r="O1156" s="163"/>
      <c r="P1156" s="164"/>
      <c r="Q1156" s="164"/>
      <c r="R1156" s="164"/>
      <c r="S1156" s="163"/>
    </row>
    <row r="1157" spans="1:19">
      <c r="A1157" s="3"/>
      <c r="B1157" s="4"/>
      <c r="C1157" s="4"/>
      <c r="D1157" s="48"/>
      <c r="M1157" s="163"/>
      <c r="N1157" s="163"/>
      <c r="O1157" s="163"/>
      <c r="P1157" s="164"/>
      <c r="Q1157" s="164"/>
      <c r="R1157" s="164"/>
      <c r="S1157" s="163"/>
    </row>
    <row r="1158" spans="1:19">
      <c r="A1158" s="3"/>
      <c r="B1158" s="4"/>
      <c r="C1158" s="4"/>
      <c r="D1158" s="48"/>
      <c r="M1158" s="163"/>
      <c r="N1158" s="163"/>
      <c r="O1158" s="163"/>
      <c r="P1158" s="164"/>
      <c r="Q1158" s="164"/>
      <c r="R1158" s="164"/>
      <c r="S1158" s="163"/>
    </row>
    <row r="1159" spans="1:19">
      <c r="A1159" s="3"/>
      <c r="B1159" s="4"/>
      <c r="C1159" s="4"/>
      <c r="D1159" s="48"/>
      <c r="M1159" s="163"/>
      <c r="N1159" s="163"/>
      <c r="O1159" s="163"/>
      <c r="P1159" s="164"/>
      <c r="Q1159" s="164"/>
      <c r="R1159" s="164"/>
      <c r="S1159" s="163"/>
    </row>
    <row r="1160" spans="1:19">
      <c r="A1160" s="3"/>
      <c r="B1160" s="4"/>
      <c r="C1160" s="4"/>
      <c r="D1160" s="48"/>
      <c r="M1160" s="163"/>
      <c r="N1160" s="163"/>
      <c r="O1160" s="163"/>
      <c r="P1160" s="164"/>
      <c r="Q1160" s="164"/>
      <c r="R1160" s="164"/>
      <c r="S1160" s="163"/>
    </row>
    <row r="1161" spans="1:19">
      <c r="A1161" s="3"/>
      <c r="B1161" s="4"/>
      <c r="C1161" s="4"/>
      <c r="D1161" s="48"/>
      <c r="M1161" s="163"/>
      <c r="N1161" s="163"/>
      <c r="O1161" s="163"/>
      <c r="P1161" s="164"/>
      <c r="Q1161" s="164"/>
      <c r="R1161" s="164"/>
      <c r="S1161" s="163"/>
    </row>
    <row r="1162" spans="1:19">
      <c r="A1162" s="3"/>
      <c r="B1162" s="4"/>
      <c r="C1162" s="4"/>
      <c r="D1162" s="48"/>
      <c r="M1162" s="163"/>
      <c r="N1162" s="163"/>
      <c r="O1162" s="163"/>
      <c r="P1162" s="164"/>
      <c r="Q1162" s="164"/>
      <c r="R1162" s="164"/>
      <c r="S1162" s="163"/>
    </row>
    <row r="1163" spans="1:19">
      <c r="A1163" s="3"/>
      <c r="B1163" s="4"/>
      <c r="C1163" s="4"/>
      <c r="D1163" s="48"/>
      <c r="M1163" s="163"/>
      <c r="N1163" s="163"/>
      <c r="O1163" s="163"/>
      <c r="P1163" s="164"/>
      <c r="Q1163" s="164"/>
      <c r="R1163" s="164"/>
      <c r="S1163" s="163"/>
    </row>
    <row r="1164" spans="1:19">
      <c r="A1164" s="3"/>
      <c r="B1164" s="4"/>
      <c r="C1164" s="4"/>
      <c r="D1164" s="48"/>
      <c r="M1164" s="163"/>
      <c r="N1164" s="163"/>
      <c r="O1164" s="163"/>
      <c r="P1164" s="164"/>
      <c r="Q1164" s="164"/>
      <c r="R1164" s="164"/>
      <c r="S1164" s="163"/>
    </row>
    <row r="1165" spans="1:19">
      <c r="A1165" s="3"/>
      <c r="B1165" s="4"/>
      <c r="C1165" s="4"/>
      <c r="D1165" s="48"/>
      <c r="M1165" s="163"/>
      <c r="N1165" s="163"/>
      <c r="O1165" s="163"/>
      <c r="P1165" s="164"/>
      <c r="Q1165" s="164"/>
      <c r="R1165" s="164"/>
      <c r="S1165" s="163"/>
    </row>
    <row r="1166" spans="1:19">
      <c r="A1166" s="3"/>
      <c r="B1166" s="4"/>
      <c r="C1166" s="4"/>
      <c r="D1166" s="48"/>
      <c r="M1166" s="163"/>
      <c r="N1166" s="163"/>
      <c r="O1166" s="163"/>
      <c r="P1166" s="164"/>
      <c r="Q1166" s="164"/>
      <c r="R1166" s="164"/>
      <c r="S1166" s="163"/>
    </row>
    <row r="1167" spans="1:19">
      <c r="A1167" s="3"/>
      <c r="B1167" s="4"/>
      <c r="C1167" s="4"/>
      <c r="D1167" s="48"/>
      <c r="M1167" s="163"/>
      <c r="N1167" s="163"/>
      <c r="O1167" s="163"/>
      <c r="P1167" s="164"/>
      <c r="Q1167" s="164"/>
      <c r="R1167" s="164"/>
      <c r="S1167" s="163"/>
    </row>
    <row r="1168" spans="1:19">
      <c r="A1168" s="3"/>
      <c r="B1168" s="4"/>
      <c r="C1168" s="4"/>
      <c r="D1168" s="48"/>
      <c r="M1168" s="163"/>
      <c r="N1168" s="163"/>
      <c r="O1168" s="163"/>
      <c r="P1168" s="164"/>
      <c r="Q1168" s="164"/>
      <c r="R1168" s="164"/>
      <c r="S1168" s="163"/>
    </row>
    <row r="1169" spans="1:19">
      <c r="A1169" s="3"/>
      <c r="B1169" s="4"/>
      <c r="C1169" s="4"/>
      <c r="D1169" s="48"/>
      <c r="M1169" s="163"/>
      <c r="N1169" s="163"/>
      <c r="O1169" s="163"/>
      <c r="P1169" s="164"/>
      <c r="Q1169" s="164"/>
      <c r="R1169" s="164"/>
      <c r="S1169" s="163"/>
    </row>
    <row r="1170" spans="1:19">
      <c r="A1170" s="3"/>
      <c r="B1170" s="4"/>
      <c r="C1170" s="4"/>
      <c r="D1170" s="48"/>
      <c r="M1170" s="163"/>
      <c r="N1170" s="163"/>
      <c r="O1170" s="163"/>
      <c r="P1170" s="164"/>
      <c r="Q1170" s="164"/>
      <c r="R1170" s="164"/>
      <c r="S1170" s="163"/>
    </row>
    <row r="1171" spans="1:19">
      <c r="A1171" s="3"/>
      <c r="B1171" s="4"/>
      <c r="C1171" s="4"/>
      <c r="D1171" s="48"/>
      <c r="M1171" s="163"/>
      <c r="N1171" s="163"/>
      <c r="O1171" s="163"/>
      <c r="P1171" s="164"/>
      <c r="Q1171" s="164"/>
      <c r="R1171" s="164"/>
      <c r="S1171" s="163"/>
    </row>
    <row r="1172" spans="1:19">
      <c r="A1172" s="3"/>
      <c r="B1172" s="4"/>
      <c r="C1172" s="4"/>
      <c r="D1172" s="48"/>
      <c r="M1172" s="163"/>
      <c r="N1172" s="163"/>
      <c r="O1172" s="163"/>
      <c r="P1172" s="164"/>
      <c r="Q1172" s="164"/>
      <c r="R1172" s="164"/>
      <c r="S1172" s="163"/>
    </row>
    <row r="1173" spans="1:19">
      <c r="A1173" s="3"/>
      <c r="B1173" s="4"/>
      <c r="C1173" s="4"/>
      <c r="D1173" s="48"/>
      <c r="M1173" s="163"/>
      <c r="N1173" s="163"/>
      <c r="O1173" s="163"/>
      <c r="P1173" s="164"/>
      <c r="Q1173" s="164"/>
      <c r="R1173" s="164"/>
      <c r="S1173" s="163"/>
    </row>
    <row r="1174" spans="1:19">
      <c r="A1174" s="3"/>
      <c r="B1174" s="4"/>
      <c r="C1174" s="4"/>
      <c r="D1174" s="48"/>
      <c r="M1174" s="163"/>
      <c r="N1174" s="163"/>
      <c r="O1174" s="163"/>
      <c r="P1174" s="164"/>
      <c r="Q1174" s="164"/>
      <c r="R1174" s="164"/>
      <c r="S1174" s="163"/>
    </row>
    <row r="1175" spans="1:19">
      <c r="A1175" s="3"/>
      <c r="B1175" s="4"/>
      <c r="C1175" s="4"/>
      <c r="D1175" s="48"/>
      <c r="M1175" s="163"/>
      <c r="N1175" s="163"/>
      <c r="O1175" s="163"/>
      <c r="P1175" s="164"/>
      <c r="Q1175" s="164"/>
      <c r="R1175" s="164"/>
      <c r="S1175" s="163"/>
    </row>
    <row r="1176" spans="1:19">
      <c r="A1176" s="3"/>
      <c r="B1176" s="4"/>
      <c r="C1176" s="4"/>
      <c r="D1176" s="48"/>
      <c r="M1176" s="163"/>
      <c r="N1176" s="163"/>
      <c r="O1176" s="163"/>
      <c r="P1176" s="164"/>
      <c r="Q1176" s="164"/>
      <c r="R1176" s="164"/>
      <c r="S1176" s="163"/>
    </row>
    <row r="1177" spans="1:19">
      <c r="A1177" s="3"/>
      <c r="B1177" s="4"/>
      <c r="C1177" s="4"/>
      <c r="D1177" s="48"/>
      <c r="M1177" s="163"/>
      <c r="N1177" s="163"/>
      <c r="O1177" s="163"/>
      <c r="P1177" s="164"/>
      <c r="Q1177" s="164"/>
      <c r="R1177" s="164"/>
      <c r="S1177" s="163"/>
    </row>
    <row r="1178" spans="1:19">
      <c r="A1178" s="3"/>
      <c r="B1178" s="4"/>
      <c r="C1178" s="4"/>
      <c r="D1178" s="48"/>
      <c r="M1178" s="163"/>
      <c r="N1178" s="163"/>
      <c r="O1178" s="163"/>
      <c r="P1178" s="164"/>
      <c r="Q1178" s="164"/>
      <c r="R1178" s="164"/>
      <c r="S1178" s="163"/>
    </row>
    <row r="1179" spans="1:19">
      <c r="A1179" s="3"/>
      <c r="B1179" s="4"/>
      <c r="C1179" s="4"/>
      <c r="D1179" s="48"/>
      <c r="M1179" s="163"/>
      <c r="N1179" s="163"/>
      <c r="O1179" s="163"/>
      <c r="P1179" s="164"/>
      <c r="Q1179" s="164"/>
      <c r="R1179" s="164"/>
      <c r="S1179" s="163"/>
    </row>
    <row r="1180" spans="1:19">
      <c r="A1180" s="3"/>
      <c r="B1180" s="4"/>
      <c r="C1180" s="4"/>
      <c r="D1180" s="48"/>
      <c r="M1180" s="163"/>
      <c r="N1180" s="163"/>
      <c r="O1180" s="163"/>
      <c r="P1180" s="164"/>
      <c r="Q1180" s="164"/>
      <c r="R1180" s="164"/>
      <c r="S1180" s="163"/>
    </row>
    <row r="1181" spans="1:19">
      <c r="A1181" s="3"/>
      <c r="B1181" s="4"/>
      <c r="C1181" s="4"/>
      <c r="D1181" s="48"/>
      <c r="M1181" s="163"/>
      <c r="N1181" s="163"/>
      <c r="O1181" s="163"/>
      <c r="P1181" s="164"/>
      <c r="Q1181" s="164"/>
      <c r="R1181" s="164"/>
      <c r="S1181" s="163"/>
    </row>
    <row r="1182" spans="1:19">
      <c r="A1182" s="3"/>
      <c r="B1182" s="4"/>
      <c r="C1182" s="4"/>
      <c r="D1182" s="48"/>
      <c r="M1182" s="163"/>
      <c r="N1182" s="163"/>
      <c r="O1182" s="163"/>
      <c r="P1182" s="164"/>
      <c r="Q1182" s="164"/>
      <c r="R1182" s="164"/>
      <c r="S1182" s="163"/>
    </row>
    <row r="1183" spans="1:19">
      <c r="A1183" s="3"/>
      <c r="B1183" s="4"/>
      <c r="C1183" s="4"/>
      <c r="D1183" s="48"/>
      <c r="M1183" s="163"/>
      <c r="N1183" s="163"/>
      <c r="O1183" s="163"/>
      <c r="P1183" s="164"/>
      <c r="Q1183" s="164"/>
      <c r="R1183" s="164"/>
      <c r="S1183" s="163"/>
    </row>
    <row r="1184" spans="1:19">
      <c r="A1184" s="3"/>
      <c r="B1184" s="4"/>
      <c r="C1184" s="4"/>
      <c r="D1184" s="48"/>
      <c r="M1184" s="163"/>
      <c r="N1184" s="163"/>
      <c r="O1184" s="163"/>
      <c r="P1184" s="164"/>
      <c r="Q1184" s="164"/>
      <c r="R1184" s="164"/>
      <c r="S1184" s="163"/>
    </row>
    <row r="1185" spans="1:19">
      <c r="A1185" s="3"/>
      <c r="B1185" s="4"/>
      <c r="C1185" s="4"/>
      <c r="D1185" s="48"/>
      <c r="M1185" s="163"/>
      <c r="N1185" s="163"/>
      <c r="O1185" s="163"/>
      <c r="P1185" s="164"/>
      <c r="Q1185" s="164"/>
      <c r="R1185" s="164"/>
      <c r="S1185" s="163"/>
    </row>
    <row r="1186" spans="1:19">
      <c r="A1186" s="3"/>
      <c r="B1186" s="4"/>
      <c r="C1186" s="4"/>
      <c r="D1186" s="48"/>
      <c r="M1186" s="163"/>
      <c r="N1186" s="163"/>
      <c r="O1186" s="163"/>
      <c r="P1186" s="164"/>
      <c r="Q1186" s="164"/>
      <c r="R1186" s="164"/>
      <c r="S1186" s="163"/>
    </row>
    <row r="1187" spans="1:19">
      <c r="A1187" s="3"/>
      <c r="B1187" s="4"/>
      <c r="C1187" s="4"/>
      <c r="D1187" s="48"/>
      <c r="M1187" s="163"/>
      <c r="N1187" s="163"/>
      <c r="O1187" s="163"/>
      <c r="P1187" s="164"/>
      <c r="Q1187" s="164"/>
      <c r="R1187" s="164"/>
      <c r="S1187" s="163"/>
    </row>
    <row r="1188" spans="1:19">
      <c r="A1188" s="3"/>
      <c r="B1188" s="4"/>
      <c r="C1188" s="4"/>
      <c r="D1188" s="48"/>
      <c r="M1188" s="163"/>
      <c r="N1188" s="163"/>
      <c r="O1188" s="163"/>
      <c r="P1188" s="164"/>
      <c r="Q1188" s="164"/>
      <c r="R1188" s="164"/>
      <c r="S1188" s="163"/>
    </row>
    <row r="1189" spans="1:19">
      <c r="A1189" s="3"/>
      <c r="B1189" s="4"/>
      <c r="C1189" s="4"/>
      <c r="D1189" s="48"/>
      <c r="M1189" s="163"/>
      <c r="N1189" s="163"/>
      <c r="O1189" s="163"/>
      <c r="P1189" s="164"/>
      <c r="Q1189" s="164"/>
      <c r="R1189" s="164"/>
      <c r="S1189" s="163"/>
    </row>
    <row r="1190" spans="1:19">
      <c r="A1190" s="3"/>
      <c r="B1190" s="4"/>
      <c r="C1190" s="4"/>
      <c r="D1190" s="48"/>
      <c r="M1190" s="163"/>
      <c r="N1190" s="163"/>
      <c r="O1190" s="163"/>
      <c r="P1190" s="164"/>
      <c r="Q1190" s="164"/>
      <c r="R1190" s="164"/>
      <c r="S1190" s="163"/>
    </row>
    <row r="1191" spans="1:19">
      <c r="A1191" s="3"/>
      <c r="B1191" s="4"/>
      <c r="C1191" s="4"/>
      <c r="D1191" s="48"/>
      <c r="M1191" s="163"/>
      <c r="N1191" s="163"/>
      <c r="O1191" s="163"/>
      <c r="P1191" s="164"/>
      <c r="Q1191" s="164"/>
      <c r="R1191" s="164"/>
      <c r="S1191" s="163"/>
    </row>
    <row r="1192" spans="1:19">
      <c r="A1192" s="3"/>
      <c r="B1192" s="4"/>
      <c r="C1192" s="4"/>
      <c r="D1192" s="48"/>
      <c r="M1192" s="163"/>
      <c r="N1192" s="163"/>
      <c r="O1192" s="163"/>
      <c r="P1192" s="164"/>
      <c r="Q1192" s="164"/>
      <c r="R1192" s="164"/>
      <c r="S1192" s="163"/>
    </row>
    <row r="1193" spans="1:19">
      <c r="A1193" s="3"/>
      <c r="B1193" s="4"/>
      <c r="C1193" s="4"/>
      <c r="D1193" s="48"/>
      <c r="M1193" s="163"/>
      <c r="N1193" s="163"/>
      <c r="O1193" s="163"/>
      <c r="P1193" s="164"/>
      <c r="Q1193" s="164"/>
      <c r="R1193" s="164"/>
      <c r="S1193" s="163"/>
    </row>
    <row r="1194" spans="1:19">
      <c r="A1194" s="3"/>
      <c r="B1194" s="4"/>
      <c r="C1194" s="4"/>
      <c r="D1194" s="48"/>
      <c r="M1194" s="163"/>
      <c r="N1194" s="163"/>
      <c r="O1194" s="163"/>
      <c r="P1194" s="164"/>
      <c r="Q1194" s="164"/>
      <c r="R1194" s="164"/>
      <c r="S1194" s="163"/>
    </row>
    <row r="1195" spans="1:19">
      <c r="A1195" s="3"/>
      <c r="B1195" s="4"/>
      <c r="C1195" s="4"/>
      <c r="D1195" s="48"/>
      <c r="M1195" s="163"/>
      <c r="N1195" s="163"/>
      <c r="O1195" s="163"/>
      <c r="P1195" s="164"/>
      <c r="Q1195" s="164"/>
      <c r="R1195" s="164"/>
      <c r="S1195" s="163"/>
    </row>
    <row r="1196" spans="1:19">
      <c r="A1196" s="3"/>
      <c r="B1196" s="4"/>
      <c r="C1196" s="4"/>
      <c r="D1196" s="48"/>
      <c r="M1196" s="163"/>
      <c r="N1196" s="163"/>
      <c r="O1196" s="163"/>
      <c r="P1196" s="164"/>
      <c r="Q1196" s="164"/>
      <c r="R1196" s="164"/>
      <c r="S1196" s="163"/>
    </row>
    <row r="1197" spans="1:19">
      <c r="A1197" s="3"/>
      <c r="B1197" s="4"/>
      <c r="C1197" s="4"/>
      <c r="D1197" s="48"/>
      <c r="M1197" s="163"/>
      <c r="N1197" s="163"/>
      <c r="O1197" s="163"/>
      <c r="P1197" s="164"/>
      <c r="Q1197" s="164"/>
      <c r="R1197" s="164"/>
      <c r="S1197" s="163"/>
    </row>
    <row r="1198" spans="1:19">
      <c r="A1198" s="3"/>
      <c r="B1198" s="4"/>
      <c r="C1198" s="4"/>
      <c r="D1198" s="48"/>
      <c r="M1198" s="163"/>
      <c r="N1198" s="163"/>
      <c r="O1198" s="163"/>
      <c r="P1198" s="164"/>
      <c r="Q1198" s="164"/>
      <c r="R1198" s="164"/>
      <c r="S1198" s="163"/>
    </row>
    <row r="1199" spans="1:19">
      <c r="A1199" s="3"/>
      <c r="B1199" s="4"/>
      <c r="C1199" s="4"/>
      <c r="D1199" s="48"/>
      <c r="M1199" s="163"/>
      <c r="N1199" s="163"/>
      <c r="O1199" s="163"/>
      <c r="P1199" s="164"/>
      <c r="Q1199" s="164"/>
      <c r="R1199" s="164"/>
      <c r="S1199" s="163"/>
    </row>
    <row r="1200" spans="1:19">
      <c r="A1200" s="3"/>
      <c r="B1200" s="4"/>
      <c r="C1200" s="4"/>
      <c r="D1200" s="48"/>
      <c r="M1200" s="163"/>
      <c r="N1200" s="163"/>
      <c r="O1200" s="163"/>
      <c r="P1200" s="164"/>
      <c r="Q1200" s="164"/>
      <c r="R1200" s="164"/>
      <c r="S1200" s="163"/>
    </row>
    <row r="1201" spans="1:19">
      <c r="A1201" s="3"/>
      <c r="B1201" s="4"/>
      <c r="C1201" s="4"/>
      <c r="D1201" s="48"/>
      <c r="M1201" s="163"/>
      <c r="N1201" s="163"/>
      <c r="O1201" s="163"/>
      <c r="P1201" s="164"/>
      <c r="Q1201" s="164"/>
      <c r="R1201" s="164"/>
      <c r="S1201" s="163"/>
    </row>
    <row r="1202" spans="1:19">
      <c r="A1202" s="3"/>
      <c r="B1202" s="4"/>
      <c r="C1202" s="4"/>
      <c r="D1202" s="48"/>
      <c r="M1202" s="163"/>
      <c r="N1202" s="163"/>
      <c r="O1202" s="163"/>
      <c r="P1202" s="164"/>
      <c r="Q1202" s="164"/>
      <c r="R1202" s="164"/>
      <c r="S1202" s="163"/>
    </row>
    <row r="1203" spans="1:19">
      <c r="A1203" s="3"/>
      <c r="B1203" s="4"/>
      <c r="C1203" s="4"/>
      <c r="D1203" s="48"/>
      <c r="M1203" s="163"/>
      <c r="N1203" s="163"/>
      <c r="O1203" s="163"/>
      <c r="P1203" s="164"/>
      <c r="Q1203" s="164"/>
      <c r="R1203" s="164"/>
      <c r="S1203" s="163"/>
    </row>
    <row r="1204" spans="1:19">
      <c r="A1204" s="3"/>
      <c r="B1204" s="4"/>
      <c r="C1204" s="4"/>
      <c r="D1204" s="48"/>
      <c r="M1204" s="163"/>
      <c r="N1204" s="163"/>
      <c r="O1204" s="163"/>
      <c r="P1204" s="164"/>
      <c r="Q1204" s="164"/>
      <c r="R1204" s="164"/>
      <c r="S1204" s="163"/>
    </row>
    <row r="1205" spans="1:19">
      <c r="A1205" s="3"/>
      <c r="B1205" s="4"/>
      <c r="C1205" s="4"/>
      <c r="D1205" s="48"/>
      <c r="M1205" s="163"/>
      <c r="N1205" s="163"/>
      <c r="O1205" s="163"/>
      <c r="P1205" s="164"/>
      <c r="Q1205" s="164"/>
      <c r="R1205" s="164"/>
      <c r="S1205" s="163"/>
    </row>
    <row r="1206" spans="1:19">
      <c r="A1206" s="3"/>
      <c r="B1206" s="4"/>
      <c r="C1206" s="4"/>
      <c r="D1206" s="48"/>
      <c r="M1206" s="163"/>
      <c r="N1206" s="163"/>
      <c r="O1206" s="163"/>
      <c r="P1206" s="164"/>
      <c r="Q1206" s="164"/>
      <c r="R1206" s="164"/>
      <c r="S1206" s="163"/>
    </row>
    <row r="1207" spans="1:19">
      <c r="A1207" s="3"/>
      <c r="B1207" s="4"/>
      <c r="C1207" s="4"/>
      <c r="D1207" s="48"/>
      <c r="M1207" s="163"/>
      <c r="N1207" s="163"/>
      <c r="O1207" s="163"/>
      <c r="P1207" s="164"/>
      <c r="Q1207" s="164"/>
      <c r="R1207" s="164"/>
      <c r="S1207" s="163"/>
    </row>
    <row r="1208" spans="1:19">
      <c r="A1208" s="3"/>
      <c r="B1208" s="4"/>
      <c r="C1208" s="4"/>
      <c r="D1208" s="48"/>
      <c r="M1208" s="163"/>
      <c r="N1208" s="163"/>
      <c r="O1208" s="163"/>
      <c r="P1208" s="164"/>
      <c r="Q1208" s="164"/>
      <c r="R1208" s="164"/>
      <c r="S1208" s="163"/>
    </row>
    <row r="1209" spans="1:19">
      <c r="A1209" s="3"/>
      <c r="B1209" s="4"/>
      <c r="C1209" s="4"/>
      <c r="D1209" s="48"/>
      <c r="M1209" s="163"/>
      <c r="N1209" s="163"/>
      <c r="O1209" s="163"/>
      <c r="P1209" s="164"/>
      <c r="Q1209" s="164"/>
      <c r="R1209" s="164"/>
      <c r="S1209" s="163"/>
    </row>
    <row r="1210" spans="1:19">
      <c r="A1210" s="3"/>
      <c r="B1210" s="4"/>
      <c r="C1210" s="4"/>
      <c r="D1210" s="48"/>
      <c r="M1210" s="163"/>
      <c r="N1210" s="163"/>
      <c r="O1210" s="163"/>
      <c r="P1210" s="164"/>
      <c r="Q1210" s="164"/>
      <c r="R1210" s="164"/>
      <c r="S1210" s="163"/>
    </row>
    <row r="1211" spans="1:19">
      <c r="A1211" s="3"/>
      <c r="B1211" s="4"/>
      <c r="C1211" s="4"/>
      <c r="D1211" s="48"/>
      <c r="M1211" s="163"/>
      <c r="N1211" s="163"/>
      <c r="O1211" s="163"/>
      <c r="P1211" s="164"/>
      <c r="Q1211" s="164"/>
      <c r="R1211" s="164"/>
      <c r="S1211" s="163"/>
    </row>
    <row r="1212" spans="1:19">
      <c r="A1212" s="3"/>
      <c r="B1212" s="4"/>
      <c r="C1212" s="4"/>
      <c r="D1212" s="48"/>
      <c r="M1212" s="163"/>
      <c r="N1212" s="163"/>
      <c r="O1212" s="163"/>
      <c r="P1212" s="164"/>
      <c r="Q1212" s="164"/>
      <c r="R1212" s="164"/>
      <c r="S1212" s="163"/>
    </row>
    <row r="1213" spans="1:19">
      <c r="A1213" s="3"/>
      <c r="B1213" s="4"/>
      <c r="C1213" s="4"/>
      <c r="D1213" s="48"/>
      <c r="M1213" s="163"/>
      <c r="N1213" s="163"/>
      <c r="O1213" s="163"/>
      <c r="P1213" s="164"/>
      <c r="Q1213" s="164"/>
      <c r="R1213" s="164"/>
      <c r="S1213" s="163"/>
    </row>
    <row r="1214" spans="1:19">
      <c r="A1214" s="3"/>
      <c r="B1214" s="4"/>
      <c r="C1214" s="4"/>
      <c r="D1214" s="48"/>
      <c r="M1214" s="163"/>
      <c r="N1214" s="163"/>
      <c r="O1214" s="163"/>
      <c r="P1214" s="164"/>
      <c r="Q1214" s="164"/>
      <c r="R1214" s="164"/>
      <c r="S1214" s="163"/>
    </row>
    <row r="1215" spans="1:19">
      <c r="A1215" s="3"/>
      <c r="B1215" s="4"/>
      <c r="C1215" s="4"/>
      <c r="D1215" s="48"/>
      <c r="M1215" s="163"/>
      <c r="N1215" s="163"/>
      <c r="O1215" s="163"/>
      <c r="P1215" s="164"/>
      <c r="Q1215" s="164"/>
      <c r="R1215" s="164"/>
      <c r="S1215" s="163"/>
    </row>
    <row r="1216" spans="1:19">
      <c r="A1216" s="3"/>
      <c r="B1216" s="4"/>
      <c r="C1216" s="4"/>
      <c r="D1216" s="48"/>
      <c r="M1216" s="163"/>
      <c r="N1216" s="163"/>
      <c r="O1216" s="163"/>
      <c r="P1216" s="164"/>
      <c r="Q1216" s="164"/>
      <c r="R1216" s="164"/>
      <c r="S1216" s="163"/>
    </row>
    <row r="1217" spans="1:19">
      <c r="A1217" s="3"/>
      <c r="B1217" s="4"/>
      <c r="C1217" s="4"/>
      <c r="D1217" s="48"/>
      <c r="M1217" s="163"/>
      <c r="N1217" s="163"/>
      <c r="O1217" s="163"/>
      <c r="P1217" s="164"/>
      <c r="Q1217" s="164"/>
      <c r="R1217" s="164"/>
      <c r="S1217" s="163"/>
    </row>
    <row r="1218" spans="1:19">
      <c r="A1218" s="3"/>
      <c r="B1218" s="4"/>
      <c r="C1218" s="4"/>
      <c r="D1218" s="48"/>
      <c r="M1218" s="163"/>
      <c r="N1218" s="163"/>
      <c r="O1218" s="163"/>
      <c r="P1218" s="164"/>
      <c r="Q1218" s="164"/>
      <c r="R1218" s="164"/>
      <c r="S1218" s="163"/>
    </row>
    <row r="1219" spans="1:19">
      <c r="A1219" s="3"/>
      <c r="B1219" s="4"/>
      <c r="C1219" s="4"/>
      <c r="D1219" s="48"/>
      <c r="M1219" s="163"/>
      <c r="N1219" s="163"/>
      <c r="O1219" s="163"/>
      <c r="P1219" s="164"/>
      <c r="Q1219" s="164"/>
      <c r="R1219" s="164"/>
      <c r="S1219" s="163"/>
    </row>
    <row r="1220" spans="1:19">
      <c r="A1220" s="3"/>
      <c r="B1220" s="4"/>
      <c r="C1220" s="4"/>
      <c r="D1220" s="48"/>
      <c r="M1220" s="163"/>
      <c r="N1220" s="163"/>
      <c r="O1220" s="163"/>
      <c r="P1220" s="164"/>
      <c r="Q1220" s="164"/>
      <c r="R1220" s="164"/>
      <c r="S1220" s="163"/>
    </row>
    <row r="1221" spans="1:19">
      <c r="A1221" s="3"/>
      <c r="B1221" s="4"/>
      <c r="C1221" s="4"/>
      <c r="D1221" s="48"/>
      <c r="M1221" s="163"/>
      <c r="N1221" s="163"/>
      <c r="O1221" s="163"/>
      <c r="P1221" s="164"/>
      <c r="Q1221" s="164"/>
      <c r="R1221" s="164"/>
      <c r="S1221" s="163"/>
    </row>
    <row r="1222" spans="1:19">
      <c r="A1222" s="3"/>
      <c r="B1222" s="4"/>
      <c r="C1222" s="4"/>
      <c r="D1222" s="48"/>
      <c r="M1222" s="163"/>
      <c r="N1222" s="163"/>
      <c r="O1222" s="163"/>
      <c r="P1222" s="164"/>
      <c r="Q1222" s="164"/>
      <c r="R1222" s="164"/>
      <c r="S1222" s="163"/>
    </row>
    <row r="1223" spans="1:19">
      <c r="A1223" s="3"/>
      <c r="B1223" s="4"/>
      <c r="C1223" s="4"/>
      <c r="D1223" s="48"/>
      <c r="M1223" s="163"/>
      <c r="N1223" s="163"/>
      <c r="O1223" s="163"/>
      <c r="P1223" s="164"/>
      <c r="Q1223" s="164"/>
      <c r="R1223" s="164"/>
      <c r="S1223" s="163"/>
    </row>
    <row r="1224" spans="1:19">
      <c r="A1224" s="3"/>
      <c r="B1224" s="4"/>
      <c r="C1224" s="4"/>
      <c r="D1224" s="48"/>
      <c r="M1224" s="163"/>
      <c r="N1224" s="163"/>
      <c r="O1224" s="163"/>
      <c r="P1224" s="164"/>
      <c r="Q1224" s="164"/>
      <c r="R1224" s="164"/>
      <c r="S1224" s="163"/>
    </row>
    <row r="1225" spans="1:19">
      <c r="A1225" s="3"/>
      <c r="B1225" s="4"/>
      <c r="C1225" s="4"/>
      <c r="D1225" s="48"/>
      <c r="M1225" s="163"/>
      <c r="N1225" s="163"/>
      <c r="O1225" s="163"/>
      <c r="P1225" s="164"/>
      <c r="Q1225" s="164"/>
      <c r="R1225" s="164"/>
      <c r="S1225" s="163"/>
    </row>
    <row r="1226" spans="1:19">
      <c r="A1226" s="3"/>
      <c r="B1226" s="4"/>
      <c r="C1226" s="4"/>
      <c r="D1226" s="48"/>
      <c r="M1226" s="163"/>
      <c r="N1226" s="163"/>
      <c r="O1226" s="163"/>
      <c r="P1226" s="164"/>
      <c r="Q1226" s="164"/>
      <c r="R1226" s="164"/>
      <c r="S1226" s="163"/>
    </row>
    <row r="1227" spans="1:19">
      <c r="A1227" s="3"/>
      <c r="B1227" s="4"/>
      <c r="C1227" s="4"/>
      <c r="D1227" s="48"/>
      <c r="M1227" s="163"/>
      <c r="N1227" s="163"/>
      <c r="O1227" s="163"/>
      <c r="P1227" s="164"/>
      <c r="Q1227" s="164"/>
      <c r="R1227" s="164"/>
      <c r="S1227" s="163"/>
    </row>
    <row r="1228" spans="1:19">
      <c r="A1228" s="3"/>
      <c r="B1228" s="4"/>
      <c r="C1228" s="4"/>
      <c r="D1228" s="48"/>
      <c r="M1228" s="163"/>
      <c r="N1228" s="163"/>
      <c r="O1228" s="163"/>
      <c r="P1228" s="164"/>
      <c r="Q1228" s="164"/>
      <c r="R1228" s="164"/>
      <c r="S1228" s="163"/>
    </row>
    <row r="1229" spans="1:19">
      <c r="A1229" s="3"/>
      <c r="B1229" s="4"/>
      <c r="C1229" s="4"/>
      <c r="D1229" s="48"/>
      <c r="M1229" s="163"/>
      <c r="N1229" s="163"/>
      <c r="O1229" s="163"/>
      <c r="P1229" s="164"/>
      <c r="Q1229" s="164"/>
      <c r="R1229" s="164"/>
      <c r="S1229" s="163"/>
    </row>
    <row r="1230" spans="1:19">
      <c r="A1230" s="3"/>
      <c r="B1230" s="4"/>
      <c r="C1230" s="4"/>
      <c r="D1230" s="48"/>
      <c r="M1230" s="163"/>
      <c r="N1230" s="163"/>
      <c r="O1230" s="163"/>
      <c r="P1230" s="164"/>
      <c r="Q1230" s="164"/>
      <c r="R1230" s="164"/>
      <c r="S1230" s="163"/>
    </row>
    <row r="1231" spans="1:19">
      <c r="A1231" s="3"/>
      <c r="B1231" s="4"/>
      <c r="C1231" s="4"/>
      <c r="D1231" s="48"/>
      <c r="M1231" s="163"/>
      <c r="N1231" s="163"/>
      <c r="O1231" s="163"/>
      <c r="P1231" s="164"/>
      <c r="Q1231" s="164"/>
      <c r="R1231" s="164"/>
      <c r="S1231" s="163"/>
    </row>
    <row r="1232" spans="1:19">
      <c r="A1232" s="3"/>
      <c r="B1232" s="4"/>
      <c r="C1232" s="4"/>
      <c r="D1232" s="48"/>
      <c r="M1232" s="163"/>
      <c r="N1232" s="163"/>
      <c r="O1232" s="163"/>
      <c r="P1232" s="164"/>
      <c r="Q1232" s="164"/>
      <c r="R1232" s="164"/>
      <c r="S1232" s="163"/>
    </row>
    <row r="1233" spans="1:19">
      <c r="A1233" s="3"/>
      <c r="B1233" s="4"/>
      <c r="C1233" s="4"/>
      <c r="D1233" s="48"/>
      <c r="M1233" s="163"/>
      <c r="N1233" s="163"/>
      <c r="O1233" s="163"/>
      <c r="P1233" s="164"/>
      <c r="Q1233" s="164"/>
      <c r="R1233" s="164"/>
      <c r="S1233" s="163"/>
    </row>
    <row r="1234" spans="1:19">
      <c r="A1234" s="3"/>
      <c r="B1234" s="4"/>
      <c r="C1234" s="4"/>
      <c r="D1234" s="48"/>
      <c r="M1234" s="163"/>
      <c r="N1234" s="163"/>
      <c r="O1234" s="163"/>
      <c r="P1234" s="164"/>
      <c r="Q1234" s="164"/>
      <c r="R1234" s="164"/>
      <c r="S1234" s="163"/>
    </row>
    <row r="1235" spans="1:19">
      <c r="A1235" s="3"/>
      <c r="B1235" s="4"/>
      <c r="C1235" s="4"/>
      <c r="D1235" s="48"/>
      <c r="M1235" s="163"/>
      <c r="N1235" s="163"/>
      <c r="O1235" s="163"/>
      <c r="P1235" s="164"/>
      <c r="Q1235" s="164"/>
      <c r="R1235" s="164"/>
      <c r="S1235" s="163"/>
    </row>
    <row r="1236" spans="1:19">
      <c r="A1236" s="3"/>
      <c r="B1236" s="4"/>
      <c r="C1236" s="4"/>
      <c r="D1236" s="48"/>
      <c r="M1236" s="163"/>
      <c r="N1236" s="163"/>
      <c r="O1236" s="163"/>
      <c r="P1236" s="164"/>
      <c r="Q1236" s="164"/>
      <c r="R1236" s="164"/>
      <c r="S1236" s="163"/>
    </row>
    <row r="1237" spans="1:19">
      <c r="A1237" s="3"/>
      <c r="B1237" s="4"/>
      <c r="C1237" s="4"/>
      <c r="D1237" s="48"/>
      <c r="M1237" s="163"/>
      <c r="N1237" s="163"/>
      <c r="O1237" s="163"/>
      <c r="P1237" s="164"/>
      <c r="Q1237" s="164"/>
      <c r="R1237" s="164"/>
      <c r="S1237" s="163"/>
    </row>
    <row r="1238" spans="1:19">
      <c r="A1238" s="3"/>
      <c r="B1238" s="4"/>
      <c r="C1238" s="4"/>
      <c r="D1238" s="48"/>
      <c r="M1238" s="163"/>
      <c r="N1238" s="163"/>
      <c r="O1238" s="163"/>
      <c r="P1238" s="164"/>
      <c r="Q1238" s="164"/>
      <c r="R1238" s="164"/>
      <c r="S1238" s="163"/>
    </row>
    <row r="1239" spans="1:19">
      <c r="A1239" s="3"/>
      <c r="B1239" s="4"/>
      <c r="C1239" s="4"/>
      <c r="D1239" s="48"/>
      <c r="M1239" s="163"/>
      <c r="N1239" s="163"/>
      <c r="O1239" s="163"/>
      <c r="P1239" s="164"/>
      <c r="Q1239" s="164"/>
      <c r="R1239" s="164"/>
      <c r="S1239" s="163"/>
    </row>
    <row r="1240" spans="1:19">
      <c r="A1240" s="3"/>
      <c r="B1240" s="4"/>
      <c r="C1240" s="4"/>
      <c r="D1240" s="48"/>
      <c r="M1240" s="163"/>
      <c r="N1240" s="163"/>
      <c r="O1240" s="163"/>
      <c r="P1240" s="164"/>
      <c r="Q1240" s="164"/>
      <c r="R1240" s="164"/>
      <c r="S1240" s="163"/>
    </row>
    <row r="1241" spans="1:19">
      <c r="A1241" s="3"/>
      <c r="B1241" s="4"/>
      <c r="C1241" s="4"/>
      <c r="D1241" s="48"/>
      <c r="M1241" s="163"/>
      <c r="N1241" s="163"/>
      <c r="O1241" s="163"/>
      <c r="P1241" s="164"/>
      <c r="Q1241" s="164"/>
      <c r="R1241" s="164"/>
      <c r="S1241" s="163"/>
    </row>
    <row r="1242" spans="1:19">
      <c r="A1242" s="3"/>
      <c r="B1242" s="4"/>
      <c r="C1242" s="4"/>
      <c r="D1242" s="48"/>
      <c r="M1242" s="163"/>
      <c r="N1242" s="163"/>
      <c r="O1242" s="163"/>
      <c r="P1242" s="164"/>
      <c r="Q1242" s="164"/>
      <c r="R1242" s="164"/>
      <c r="S1242" s="163"/>
    </row>
    <row r="1243" spans="1:19">
      <c r="A1243" s="3"/>
      <c r="B1243" s="4"/>
      <c r="C1243" s="4"/>
      <c r="D1243" s="48"/>
      <c r="M1243" s="163"/>
      <c r="N1243" s="163"/>
      <c r="O1243" s="163"/>
      <c r="P1243" s="164"/>
      <c r="Q1243" s="164"/>
      <c r="R1243" s="164"/>
      <c r="S1243" s="163"/>
    </row>
    <row r="1244" spans="1:19">
      <c r="A1244" s="3"/>
      <c r="B1244" s="4"/>
      <c r="C1244" s="4"/>
      <c r="D1244" s="48"/>
      <c r="M1244" s="163"/>
      <c r="N1244" s="163"/>
      <c r="O1244" s="163"/>
      <c r="P1244" s="164"/>
      <c r="Q1244" s="164"/>
      <c r="R1244" s="164"/>
      <c r="S1244" s="163"/>
    </row>
    <row r="1245" spans="1:19">
      <c r="A1245" s="3"/>
      <c r="B1245" s="4"/>
      <c r="C1245" s="4"/>
      <c r="D1245" s="48"/>
      <c r="M1245" s="163"/>
      <c r="N1245" s="163"/>
      <c r="O1245" s="163"/>
      <c r="P1245" s="164"/>
      <c r="Q1245" s="164"/>
      <c r="R1245" s="164"/>
      <c r="S1245" s="163"/>
    </row>
    <row r="1246" spans="1:19">
      <c r="A1246" s="3"/>
      <c r="B1246" s="4"/>
      <c r="C1246" s="4"/>
      <c r="D1246" s="48"/>
      <c r="M1246" s="163"/>
      <c r="N1246" s="163"/>
      <c r="O1246" s="163"/>
      <c r="P1246" s="164"/>
      <c r="Q1246" s="164"/>
      <c r="R1246" s="164"/>
      <c r="S1246" s="163"/>
    </row>
    <row r="1247" spans="1:19">
      <c r="A1247" s="3"/>
      <c r="B1247" s="4"/>
      <c r="C1247" s="4"/>
      <c r="D1247" s="48"/>
      <c r="M1247" s="163"/>
      <c r="N1247" s="163"/>
      <c r="O1247" s="163"/>
      <c r="P1247" s="164"/>
      <c r="Q1247" s="164"/>
      <c r="R1247" s="164"/>
      <c r="S1247" s="163"/>
    </row>
    <row r="1248" spans="1:19">
      <c r="A1248" s="3"/>
      <c r="B1248" s="4"/>
      <c r="C1248" s="4"/>
      <c r="D1248" s="48"/>
      <c r="M1248" s="163"/>
      <c r="N1248" s="163"/>
      <c r="O1248" s="163"/>
      <c r="P1248" s="164"/>
      <c r="Q1248" s="164"/>
      <c r="R1248" s="164"/>
      <c r="S1248" s="163"/>
    </row>
    <row r="1249" spans="1:19">
      <c r="A1249" s="3"/>
      <c r="B1249" s="4"/>
      <c r="C1249" s="4"/>
      <c r="D1249" s="48"/>
      <c r="M1249" s="163"/>
      <c r="N1249" s="163"/>
      <c r="O1249" s="163"/>
      <c r="P1249" s="164"/>
      <c r="Q1249" s="164"/>
      <c r="R1249" s="164"/>
      <c r="S1249" s="163"/>
    </row>
    <row r="1250" spans="1:19">
      <c r="A1250" s="3"/>
      <c r="B1250" s="4"/>
      <c r="C1250" s="4"/>
      <c r="D1250" s="48"/>
      <c r="M1250" s="163"/>
      <c r="N1250" s="163"/>
      <c r="O1250" s="163"/>
      <c r="P1250" s="164"/>
      <c r="Q1250" s="164"/>
      <c r="R1250" s="164"/>
      <c r="S1250" s="163"/>
    </row>
    <row r="1251" spans="1:19">
      <c r="A1251" s="3"/>
      <c r="B1251" s="4"/>
      <c r="C1251" s="4"/>
      <c r="D1251" s="48"/>
      <c r="M1251" s="163"/>
      <c r="N1251" s="163"/>
      <c r="O1251" s="163"/>
      <c r="P1251" s="164"/>
      <c r="Q1251" s="164"/>
      <c r="R1251" s="164"/>
      <c r="S1251" s="163"/>
    </row>
    <row r="1252" spans="1:19">
      <c r="A1252" s="3"/>
      <c r="B1252" s="4"/>
      <c r="C1252" s="4"/>
      <c r="D1252" s="48"/>
      <c r="M1252" s="163"/>
      <c r="N1252" s="163"/>
      <c r="O1252" s="163"/>
      <c r="P1252" s="164"/>
      <c r="Q1252" s="164"/>
      <c r="R1252" s="164"/>
      <c r="S1252" s="163"/>
    </row>
    <row r="1253" spans="1:19">
      <c r="A1253" s="3"/>
      <c r="B1253" s="4"/>
      <c r="C1253" s="4"/>
      <c r="D1253" s="48"/>
      <c r="M1253" s="163"/>
      <c r="N1253" s="163"/>
      <c r="O1253" s="163"/>
      <c r="P1253" s="164"/>
      <c r="Q1253" s="164"/>
      <c r="R1253" s="164"/>
      <c r="S1253" s="163"/>
    </row>
    <row r="1254" spans="1:19">
      <c r="A1254" s="3"/>
      <c r="B1254" s="4"/>
      <c r="C1254" s="4"/>
      <c r="D1254" s="48"/>
      <c r="M1254" s="163"/>
      <c r="N1254" s="163"/>
      <c r="O1254" s="163"/>
      <c r="P1254" s="164"/>
      <c r="Q1254" s="164"/>
      <c r="R1254" s="164"/>
      <c r="S1254" s="163"/>
    </row>
    <row r="1255" spans="1:19">
      <c r="A1255" s="3"/>
      <c r="B1255" s="4"/>
      <c r="C1255" s="4"/>
      <c r="D1255" s="48"/>
      <c r="M1255" s="163"/>
      <c r="N1255" s="163"/>
      <c r="O1255" s="163"/>
      <c r="P1255" s="164"/>
      <c r="Q1255" s="164"/>
      <c r="R1255" s="164"/>
      <c r="S1255" s="163"/>
    </row>
    <row r="1256" spans="1:19">
      <c r="A1256" s="3"/>
      <c r="B1256" s="4"/>
      <c r="C1256" s="4"/>
      <c r="D1256" s="48"/>
      <c r="M1256" s="163"/>
      <c r="N1256" s="163"/>
      <c r="O1256" s="163"/>
      <c r="P1256" s="164"/>
      <c r="Q1256" s="164"/>
      <c r="R1256" s="164"/>
      <c r="S1256" s="163"/>
    </row>
    <row r="1257" spans="1:19">
      <c r="A1257" s="3"/>
      <c r="B1257" s="4"/>
      <c r="C1257" s="4"/>
      <c r="D1257" s="48"/>
      <c r="M1257" s="163"/>
      <c r="N1257" s="163"/>
      <c r="O1257" s="163"/>
      <c r="P1257" s="164"/>
      <c r="Q1257" s="164"/>
      <c r="R1257" s="164"/>
      <c r="S1257" s="163"/>
    </row>
    <row r="1258" spans="1:19">
      <c r="A1258" s="3"/>
      <c r="B1258" s="4"/>
      <c r="C1258" s="4"/>
      <c r="D1258" s="48"/>
      <c r="M1258" s="163"/>
      <c r="N1258" s="163"/>
      <c r="O1258" s="163"/>
      <c r="P1258" s="164"/>
      <c r="Q1258" s="164"/>
      <c r="R1258" s="164"/>
      <c r="S1258" s="163"/>
    </row>
    <row r="1259" spans="1:19">
      <c r="A1259" s="3"/>
      <c r="B1259" s="4"/>
      <c r="C1259" s="4"/>
      <c r="D1259" s="48"/>
      <c r="M1259" s="163"/>
      <c r="N1259" s="163"/>
      <c r="O1259" s="163"/>
      <c r="P1259" s="164"/>
      <c r="Q1259" s="164"/>
      <c r="R1259" s="164"/>
      <c r="S1259" s="163"/>
    </row>
    <row r="1260" spans="1:19">
      <c r="A1260" s="3"/>
      <c r="B1260" s="4"/>
      <c r="C1260" s="4"/>
      <c r="D1260" s="48"/>
      <c r="M1260" s="163"/>
      <c r="N1260" s="163"/>
      <c r="O1260" s="163"/>
      <c r="P1260" s="164"/>
      <c r="Q1260" s="164"/>
      <c r="R1260" s="164"/>
      <c r="S1260" s="163"/>
    </row>
    <row r="1261" spans="1:19">
      <c r="A1261" s="3"/>
      <c r="B1261" s="4"/>
      <c r="C1261" s="4"/>
      <c r="D1261" s="48"/>
      <c r="M1261" s="163"/>
      <c r="N1261" s="163"/>
      <c r="O1261" s="163"/>
      <c r="P1261" s="164"/>
      <c r="Q1261" s="164"/>
      <c r="R1261" s="164"/>
      <c r="S1261" s="163"/>
    </row>
    <row r="1262" spans="1:19">
      <c r="A1262" s="3"/>
      <c r="B1262" s="4"/>
      <c r="C1262" s="4"/>
      <c r="D1262" s="48"/>
      <c r="M1262" s="163"/>
      <c r="N1262" s="163"/>
      <c r="O1262" s="163"/>
      <c r="P1262" s="164"/>
      <c r="Q1262" s="164"/>
      <c r="R1262" s="164"/>
      <c r="S1262" s="163"/>
    </row>
    <row r="1263" spans="1:19">
      <c r="A1263" s="3"/>
      <c r="B1263" s="4"/>
      <c r="C1263" s="4"/>
      <c r="D1263" s="48"/>
      <c r="M1263" s="163"/>
      <c r="N1263" s="163"/>
      <c r="O1263" s="163"/>
      <c r="P1263" s="164"/>
      <c r="Q1263" s="164"/>
      <c r="R1263" s="164"/>
      <c r="S1263" s="163"/>
    </row>
    <row r="1264" spans="1:19">
      <c r="A1264" s="3"/>
      <c r="B1264" s="4"/>
      <c r="C1264" s="4"/>
      <c r="D1264" s="48"/>
      <c r="M1264" s="163"/>
      <c r="N1264" s="163"/>
      <c r="O1264" s="163"/>
      <c r="P1264" s="164"/>
      <c r="Q1264" s="164"/>
      <c r="R1264" s="164"/>
      <c r="S1264" s="163"/>
    </row>
    <row r="1265" spans="1:19">
      <c r="A1265" s="3"/>
      <c r="B1265" s="4"/>
      <c r="C1265" s="4"/>
      <c r="D1265" s="48"/>
      <c r="M1265" s="163"/>
      <c r="N1265" s="163"/>
      <c r="O1265" s="163"/>
      <c r="P1265" s="164"/>
      <c r="Q1265" s="164"/>
      <c r="R1265" s="164"/>
      <c r="S1265" s="163"/>
    </row>
    <row r="1266" spans="1:19">
      <c r="A1266" s="3"/>
      <c r="B1266" s="4"/>
      <c r="C1266" s="4"/>
      <c r="D1266" s="48"/>
      <c r="M1266" s="163"/>
      <c r="N1266" s="163"/>
      <c r="O1266" s="163"/>
      <c r="P1266" s="164"/>
      <c r="Q1266" s="164"/>
      <c r="R1266" s="164"/>
      <c r="S1266" s="163"/>
    </row>
    <row r="1267" spans="1:19">
      <c r="A1267" s="3"/>
      <c r="B1267" s="4"/>
      <c r="C1267" s="4"/>
      <c r="D1267" s="48"/>
      <c r="M1267" s="163"/>
      <c r="N1267" s="163"/>
      <c r="O1267" s="163"/>
      <c r="P1267" s="164"/>
      <c r="Q1267" s="164"/>
      <c r="R1267" s="164"/>
      <c r="S1267" s="163"/>
    </row>
    <row r="1268" spans="1:19">
      <c r="A1268" s="3"/>
      <c r="B1268" s="4"/>
      <c r="C1268" s="4"/>
      <c r="D1268" s="48"/>
      <c r="M1268" s="163"/>
      <c r="N1268" s="163"/>
      <c r="O1268" s="163"/>
      <c r="P1268" s="164"/>
      <c r="Q1268" s="164"/>
      <c r="R1268" s="164"/>
      <c r="S1268" s="163"/>
    </row>
    <row r="1269" spans="1:19">
      <c r="A1269" s="3"/>
      <c r="B1269" s="4"/>
      <c r="C1269" s="4"/>
      <c r="D1269" s="48"/>
      <c r="M1269" s="163"/>
      <c r="N1269" s="163"/>
      <c r="O1269" s="163"/>
      <c r="P1269" s="164"/>
      <c r="Q1269" s="164"/>
      <c r="R1269" s="164"/>
      <c r="S1269" s="163"/>
    </row>
    <row r="1270" spans="1:19">
      <c r="A1270" s="3"/>
      <c r="B1270" s="4"/>
      <c r="C1270" s="4"/>
      <c r="D1270" s="48"/>
      <c r="M1270" s="163"/>
      <c r="N1270" s="163"/>
      <c r="O1270" s="163"/>
      <c r="P1270" s="164"/>
      <c r="Q1270" s="164"/>
      <c r="R1270" s="164"/>
      <c r="S1270" s="163"/>
    </row>
    <row r="1271" spans="1:19">
      <c r="A1271" s="3"/>
      <c r="B1271" s="4"/>
      <c r="C1271" s="4"/>
      <c r="D1271" s="48"/>
      <c r="M1271" s="163"/>
      <c r="N1271" s="163"/>
      <c r="O1271" s="163"/>
      <c r="P1271" s="164"/>
      <c r="Q1271" s="164"/>
      <c r="R1271" s="164"/>
      <c r="S1271" s="163"/>
    </row>
    <row r="1272" spans="1:19">
      <c r="A1272" s="3"/>
      <c r="B1272" s="4"/>
      <c r="C1272" s="4"/>
      <c r="D1272" s="48"/>
      <c r="M1272" s="163"/>
      <c r="N1272" s="163"/>
      <c r="O1272" s="163"/>
      <c r="P1272" s="164"/>
      <c r="Q1272" s="164"/>
      <c r="R1272" s="164"/>
      <c r="S1272" s="163"/>
    </row>
    <row r="1273" spans="1:19">
      <c r="A1273" s="3"/>
      <c r="B1273" s="4"/>
      <c r="C1273" s="4"/>
      <c r="D1273" s="48"/>
      <c r="M1273" s="163"/>
      <c r="N1273" s="163"/>
      <c r="O1273" s="163"/>
      <c r="P1273" s="164"/>
      <c r="Q1273" s="164"/>
      <c r="R1273" s="164"/>
      <c r="S1273" s="163"/>
    </row>
    <row r="1274" spans="1:19">
      <c r="A1274" s="3"/>
      <c r="B1274" s="4"/>
      <c r="C1274" s="4"/>
      <c r="D1274" s="48"/>
      <c r="M1274" s="163"/>
      <c r="N1274" s="163"/>
      <c r="O1274" s="163"/>
      <c r="P1274" s="164"/>
      <c r="Q1274" s="164"/>
      <c r="R1274" s="164"/>
      <c r="S1274" s="163"/>
    </row>
    <row r="1275" spans="1:19">
      <c r="A1275" s="3"/>
      <c r="B1275" s="4"/>
      <c r="C1275" s="4"/>
      <c r="D1275" s="48"/>
      <c r="M1275" s="163"/>
      <c r="N1275" s="163"/>
      <c r="O1275" s="163"/>
      <c r="P1275" s="164"/>
      <c r="Q1275" s="164"/>
      <c r="R1275" s="164"/>
      <c r="S1275" s="163"/>
    </row>
    <row r="1276" spans="1:19">
      <c r="A1276" s="3"/>
      <c r="B1276" s="4"/>
      <c r="C1276" s="4"/>
      <c r="D1276" s="48"/>
      <c r="M1276" s="163"/>
      <c r="N1276" s="163"/>
      <c r="O1276" s="163"/>
      <c r="P1276" s="164"/>
      <c r="Q1276" s="164"/>
      <c r="R1276" s="164"/>
      <c r="S1276" s="163"/>
    </row>
    <row r="1277" spans="1:19">
      <c r="A1277" s="3"/>
      <c r="B1277" s="4"/>
      <c r="C1277" s="4"/>
      <c r="D1277" s="48"/>
      <c r="M1277" s="163"/>
      <c r="N1277" s="163"/>
      <c r="O1277" s="163"/>
      <c r="P1277" s="164"/>
      <c r="Q1277" s="164"/>
      <c r="R1277" s="164"/>
      <c r="S1277" s="163"/>
    </row>
    <row r="1278" spans="1:19">
      <c r="A1278" s="3"/>
      <c r="B1278" s="4"/>
      <c r="C1278" s="4"/>
      <c r="D1278" s="48"/>
      <c r="M1278" s="163"/>
      <c r="N1278" s="163"/>
      <c r="O1278" s="163"/>
      <c r="P1278" s="164"/>
      <c r="Q1278" s="164"/>
      <c r="R1278" s="164"/>
      <c r="S1278" s="163"/>
    </row>
    <row r="1279" spans="1:19">
      <c r="A1279" s="3"/>
      <c r="B1279" s="4"/>
      <c r="C1279" s="4"/>
      <c r="D1279" s="48"/>
      <c r="M1279" s="163"/>
      <c r="N1279" s="163"/>
      <c r="O1279" s="163"/>
      <c r="P1279" s="164"/>
      <c r="Q1279" s="164"/>
      <c r="R1279" s="164"/>
      <c r="S1279" s="163"/>
    </row>
    <row r="1280" spans="1:19">
      <c r="A1280" s="3"/>
      <c r="B1280" s="4"/>
      <c r="C1280" s="4"/>
      <c r="D1280" s="48"/>
      <c r="M1280" s="163"/>
      <c r="N1280" s="163"/>
      <c r="O1280" s="163"/>
      <c r="P1280" s="164"/>
      <c r="Q1280" s="164"/>
      <c r="R1280" s="164"/>
      <c r="S1280" s="163"/>
    </row>
    <row r="1281" spans="1:19">
      <c r="A1281" s="3"/>
      <c r="B1281" s="4"/>
      <c r="C1281" s="4"/>
      <c r="D1281" s="48"/>
      <c r="M1281" s="163"/>
      <c r="N1281" s="163"/>
      <c r="O1281" s="163"/>
      <c r="P1281" s="164"/>
      <c r="Q1281" s="164"/>
      <c r="R1281" s="164"/>
      <c r="S1281" s="163"/>
    </row>
    <row r="1282" spans="1:19">
      <c r="A1282" s="3"/>
      <c r="B1282" s="4"/>
      <c r="C1282" s="4"/>
      <c r="D1282" s="48"/>
      <c r="M1282" s="163"/>
      <c r="N1282" s="163"/>
      <c r="O1282" s="163"/>
      <c r="P1282" s="164"/>
      <c r="Q1282" s="164"/>
      <c r="R1282" s="164"/>
      <c r="S1282" s="163"/>
    </row>
    <row r="1283" spans="1:19">
      <c r="A1283" s="3"/>
      <c r="B1283" s="4"/>
      <c r="C1283" s="4"/>
      <c r="D1283" s="48"/>
      <c r="M1283" s="163"/>
      <c r="N1283" s="163"/>
      <c r="O1283" s="163"/>
      <c r="P1283" s="164"/>
      <c r="Q1283" s="164"/>
      <c r="R1283" s="164"/>
      <c r="S1283" s="163"/>
    </row>
    <row r="1284" spans="1:19">
      <c r="A1284" s="3"/>
      <c r="B1284" s="4"/>
      <c r="C1284" s="4"/>
      <c r="D1284" s="48"/>
      <c r="M1284" s="163"/>
      <c r="N1284" s="163"/>
      <c r="O1284" s="163"/>
      <c r="P1284" s="164"/>
      <c r="Q1284" s="164"/>
      <c r="R1284" s="164"/>
      <c r="S1284" s="163"/>
    </row>
    <row r="1285" spans="1:19">
      <c r="A1285" s="3"/>
      <c r="B1285" s="4"/>
      <c r="C1285" s="4"/>
      <c r="D1285" s="48"/>
      <c r="M1285" s="163"/>
      <c r="N1285" s="163"/>
      <c r="O1285" s="163"/>
      <c r="P1285" s="164"/>
      <c r="Q1285" s="164"/>
      <c r="R1285" s="164"/>
      <c r="S1285" s="163"/>
    </row>
    <row r="1286" spans="1:19">
      <c r="A1286" s="3"/>
      <c r="B1286" s="4"/>
      <c r="C1286" s="4"/>
      <c r="D1286" s="48"/>
      <c r="M1286" s="163"/>
      <c r="N1286" s="163"/>
      <c r="O1286" s="163"/>
      <c r="P1286" s="164"/>
      <c r="Q1286" s="164"/>
      <c r="R1286" s="164"/>
      <c r="S1286" s="163"/>
    </row>
    <row r="1287" spans="1:19">
      <c r="A1287" s="3"/>
      <c r="B1287" s="4"/>
      <c r="C1287" s="4"/>
      <c r="D1287" s="48"/>
      <c r="M1287" s="163"/>
      <c r="N1287" s="163"/>
      <c r="O1287" s="163"/>
      <c r="P1287" s="164"/>
      <c r="Q1287" s="164"/>
      <c r="R1287" s="164"/>
      <c r="S1287" s="163"/>
    </row>
    <row r="1288" spans="1:19">
      <c r="A1288" s="3"/>
      <c r="B1288" s="4"/>
      <c r="C1288" s="4"/>
      <c r="D1288" s="48"/>
      <c r="M1288" s="163"/>
      <c r="N1288" s="163"/>
      <c r="O1288" s="163"/>
      <c r="P1288" s="164"/>
      <c r="Q1288" s="164"/>
      <c r="R1288" s="164"/>
      <c r="S1288" s="163"/>
    </row>
    <row r="1289" spans="1:19">
      <c r="A1289" s="3"/>
      <c r="B1289" s="4"/>
      <c r="C1289" s="4"/>
      <c r="D1289" s="48"/>
      <c r="M1289" s="163"/>
      <c r="N1289" s="163"/>
      <c r="O1289" s="163"/>
      <c r="P1289" s="164"/>
      <c r="Q1289" s="164"/>
      <c r="R1289" s="164"/>
      <c r="S1289" s="163"/>
    </row>
    <row r="1290" spans="1:19">
      <c r="A1290" s="3"/>
      <c r="B1290" s="4"/>
      <c r="C1290" s="4"/>
      <c r="D1290" s="48"/>
      <c r="M1290" s="163"/>
      <c r="N1290" s="163"/>
      <c r="O1290" s="163"/>
      <c r="P1290" s="164"/>
      <c r="Q1290" s="164"/>
      <c r="R1290" s="164"/>
      <c r="S1290" s="163"/>
    </row>
    <row r="1291" spans="1:19">
      <c r="A1291" s="3"/>
      <c r="B1291" s="4"/>
      <c r="C1291" s="4"/>
      <c r="D1291" s="48"/>
      <c r="M1291" s="163"/>
      <c r="N1291" s="163"/>
      <c r="O1291" s="163"/>
      <c r="P1291" s="164"/>
      <c r="Q1291" s="164"/>
      <c r="R1291" s="164"/>
      <c r="S1291" s="163"/>
    </row>
    <row r="1292" spans="1:19">
      <c r="A1292" s="3"/>
      <c r="B1292" s="4"/>
      <c r="C1292" s="4"/>
      <c r="D1292" s="48"/>
      <c r="M1292" s="163"/>
      <c r="N1292" s="163"/>
      <c r="O1292" s="163"/>
      <c r="P1292" s="164"/>
      <c r="Q1292" s="164"/>
      <c r="R1292" s="164"/>
      <c r="S1292" s="163"/>
    </row>
    <row r="1293" spans="1:19">
      <c r="A1293" s="3"/>
      <c r="B1293" s="4"/>
      <c r="C1293" s="4"/>
      <c r="D1293" s="48"/>
      <c r="M1293" s="163"/>
      <c r="N1293" s="163"/>
      <c r="O1293" s="163"/>
      <c r="P1293" s="164"/>
      <c r="Q1293" s="164"/>
      <c r="R1293" s="164"/>
      <c r="S1293" s="163"/>
    </row>
    <row r="1294" spans="1:19">
      <c r="A1294" s="3"/>
      <c r="B1294" s="4"/>
      <c r="C1294" s="4"/>
      <c r="D1294" s="48"/>
      <c r="M1294" s="163"/>
      <c r="N1294" s="163"/>
      <c r="O1294" s="163"/>
      <c r="P1294" s="164"/>
      <c r="Q1294" s="164"/>
      <c r="R1294" s="164"/>
      <c r="S1294" s="163"/>
    </row>
    <row r="1295" spans="1:19">
      <c r="A1295" s="3"/>
      <c r="B1295" s="4"/>
      <c r="C1295" s="4"/>
      <c r="D1295" s="48"/>
      <c r="M1295" s="163"/>
      <c r="N1295" s="163"/>
      <c r="O1295" s="163"/>
      <c r="P1295" s="164"/>
      <c r="Q1295" s="164"/>
      <c r="R1295" s="164"/>
      <c r="S1295" s="163"/>
    </row>
    <row r="1296" spans="1:19">
      <c r="A1296" s="3"/>
      <c r="B1296" s="4"/>
      <c r="C1296" s="4"/>
      <c r="D1296" s="48"/>
      <c r="M1296" s="163"/>
      <c r="N1296" s="163"/>
      <c r="O1296" s="163"/>
      <c r="P1296" s="164"/>
      <c r="Q1296" s="164"/>
      <c r="R1296" s="164"/>
      <c r="S1296" s="163"/>
    </row>
    <row r="1297" spans="1:19">
      <c r="A1297" s="3"/>
      <c r="B1297" s="4"/>
      <c r="C1297" s="4"/>
      <c r="D1297" s="48"/>
      <c r="M1297" s="163"/>
      <c r="N1297" s="163"/>
      <c r="O1297" s="163"/>
      <c r="P1297" s="164"/>
      <c r="Q1297" s="164"/>
      <c r="R1297" s="164"/>
      <c r="S1297" s="163"/>
    </row>
    <row r="1298" spans="1:19">
      <c r="A1298" s="3"/>
      <c r="B1298" s="4"/>
      <c r="C1298" s="4"/>
      <c r="D1298" s="48"/>
      <c r="M1298" s="163"/>
      <c r="N1298" s="163"/>
      <c r="O1298" s="163"/>
      <c r="P1298" s="164"/>
      <c r="Q1298" s="164"/>
      <c r="R1298" s="164"/>
      <c r="S1298" s="163"/>
    </row>
    <row r="1299" spans="1:19">
      <c r="A1299" s="3"/>
      <c r="B1299" s="4"/>
      <c r="C1299" s="4"/>
      <c r="D1299" s="48"/>
      <c r="M1299" s="163"/>
      <c r="N1299" s="163"/>
      <c r="O1299" s="163"/>
      <c r="P1299" s="164"/>
      <c r="Q1299" s="164"/>
      <c r="R1299" s="164"/>
      <c r="S1299" s="163"/>
    </row>
    <row r="1300" spans="1:19">
      <c r="A1300" s="3"/>
      <c r="B1300" s="4"/>
      <c r="C1300" s="4"/>
      <c r="D1300" s="48"/>
      <c r="M1300" s="163"/>
      <c r="N1300" s="163"/>
      <c r="O1300" s="163"/>
      <c r="P1300" s="164"/>
      <c r="Q1300" s="164"/>
      <c r="R1300" s="164"/>
      <c r="S1300" s="163"/>
    </row>
    <row r="1301" spans="1:19">
      <c r="A1301" s="3"/>
      <c r="B1301" s="4"/>
      <c r="C1301" s="4"/>
      <c r="D1301" s="48"/>
      <c r="M1301" s="163"/>
      <c r="N1301" s="163"/>
      <c r="O1301" s="163"/>
      <c r="P1301" s="164"/>
      <c r="Q1301" s="164"/>
      <c r="R1301" s="164"/>
      <c r="S1301" s="163"/>
    </row>
    <row r="1302" spans="1:19">
      <c r="A1302" s="3"/>
      <c r="B1302" s="4"/>
      <c r="C1302" s="4"/>
      <c r="D1302" s="48"/>
      <c r="M1302" s="163"/>
      <c r="N1302" s="163"/>
      <c r="O1302" s="163"/>
      <c r="P1302" s="164"/>
      <c r="Q1302" s="164"/>
      <c r="R1302" s="164"/>
      <c r="S1302" s="163"/>
    </row>
    <row r="1303" spans="1:19">
      <c r="A1303" s="3"/>
      <c r="B1303" s="4"/>
      <c r="C1303" s="4"/>
      <c r="D1303" s="48"/>
      <c r="M1303" s="163"/>
      <c r="N1303" s="163"/>
      <c r="O1303" s="163"/>
      <c r="P1303" s="164"/>
      <c r="Q1303" s="164"/>
      <c r="R1303" s="164"/>
      <c r="S1303" s="163"/>
    </row>
    <row r="1304" spans="1:19">
      <c r="A1304" s="3"/>
      <c r="B1304" s="4"/>
      <c r="C1304" s="4"/>
      <c r="D1304" s="48"/>
      <c r="M1304" s="163"/>
      <c r="N1304" s="163"/>
      <c r="O1304" s="163"/>
      <c r="P1304" s="164"/>
      <c r="Q1304" s="164"/>
      <c r="R1304" s="164"/>
      <c r="S1304" s="163"/>
    </row>
    <row r="1305" spans="1:19">
      <c r="A1305" s="3"/>
      <c r="B1305" s="4"/>
      <c r="C1305" s="4"/>
      <c r="D1305" s="48"/>
      <c r="M1305" s="163"/>
      <c r="N1305" s="163"/>
      <c r="O1305" s="163"/>
      <c r="P1305" s="164"/>
      <c r="Q1305" s="164"/>
      <c r="R1305" s="164"/>
      <c r="S1305" s="163"/>
    </row>
    <row r="1306" spans="1:19">
      <c r="A1306" s="3"/>
      <c r="B1306" s="4"/>
      <c r="C1306" s="4"/>
      <c r="D1306" s="48"/>
      <c r="M1306" s="163"/>
      <c r="N1306" s="163"/>
      <c r="O1306" s="163"/>
      <c r="P1306" s="164"/>
      <c r="Q1306" s="164"/>
      <c r="R1306" s="164"/>
      <c r="S1306" s="163"/>
    </row>
    <row r="1307" spans="1:19">
      <c r="A1307" s="3"/>
      <c r="B1307" s="4"/>
      <c r="C1307" s="4"/>
      <c r="D1307" s="48"/>
      <c r="M1307" s="163"/>
      <c r="N1307" s="163"/>
      <c r="O1307" s="163"/>
      <c r="P1307" s="164"/>
      <c r="Q1307" s="164"/>
      <c r="R1307" s="164"/>
      <c r="S1307" s="163"/>
    </row>
    <row r="1308" spans="1:19">
      <c r="A1308" s="3"/>
      <c r="B1308" s="4"/>
      <c r="C1308" s="4"/>
      <c r="D1308" s="48"/>
      <c r="M1308" s="163"/>
      <c r="N1308" s="163"/>
      <c r="O1308" s="163"/>
      <c r="P1308" s="164"/>
      <c r="Q1308" s="164"/>
      <c r="R1308" s="164"/>
      <c r="S1308" s="163"/>
    </row>
    <row r="1309" spans="1:19">
      <c r="A1309" s="3"/>
      <c r="B1309" s="4"/>
      <c r="C1309" s="4"/>
      <c r="D1309" s="48"/>
      <c r="M1309" s="163"/>
      <c r="N1309" s="163"/>
      <c r="O1309" s="163"/>
      <c r="P1309" s="164"/>
      <c r="Q1309" s="164"/>
      <c r="R1309" s="164"/>
      <c r="S1309" s="163"/>
    </row>
    <row r="1310" spans="1:19">
      <c r="A1310" s="3"/>
      <c r="B1310" s="4"/>
      <c r="C1310" s="4"/>
      <c r="D1310" s="48"/>
      <c r="M1310" s="163"/>
      <c r="N1310" s="163"/>
      <c r="O1310" s="163"/>
      <c r="P1310" s="164"/>
      <c r="Q1310" s="164"/>
      <c r="R1310" s="164"/>
      <c r="S1310" s="163"/>
    </row>
    <row r="1311" spans="1:19">
      <c r="A1311" s="3"/>
      <c r="B1311" s="4"/>
      <c r="C1311" s="4"/>
      <c r="D1311" s="48"/>
      <c r="M1311" s="163"/>
      <c r="N1311" s="163"/>
      <c r="O1311" s="163"/>
      <c r="P1311" s="164"/>
      <c r="Q1311" s="164"/>
      <c r="R1311" s="164"/>
      <c r="S1311" s="163"/>
    </row>
    <row r="1312" spans="1:19">
      <c r="A1312" s="3"/>
      <c r="B1312" s="4"/>
      <c r="C1312" s="4"/>
      <c r="D1312" s="48"/>
      <c r="M1312" s="163"/>
      <c r="N1312" s="163"/>
      <c r="O1312" s="163"/>
      <c r="P1312" s="164"/>
      <c r="Q1312" s="164"/>
      <c r="R1312" s="164"/>
      <c r="S1312" s="163"/>
    </row>
    <row r="1313" spans="1:19">
      <c r="A1313" s="3"/>
      <c r="B1313" s="4"/>
      <c r="C1313" s="4"/>
      <c r="D1313" s="48"/>
      <c r="M1313" s="163"/>
      <c r="N1313" s="163"/>
      <c r="O1313" s="163"/>
      <c r="P1313" s="164"/>
      <c r="Q1313" s="164"/>
      <c r="R1313" s="164"/>
      <c r="S1313" s="163"/>
    </row>
    <row r="1314" spans="1:19">
      <c r="A1314" s="3"/>
      <c r="B1314" s="4"/>
      <c r="C1314" s="4"/>
      <c r="D1314" s="48"/>
      <c r="M1314" s="163"/>
      <c r="N1314" s="163"/>
      <c r="O1314" s="163"/>
      <c r="P1314" s="164"/>
      <c r="Q1314" s="164"/>
      <c r="R1314" s="164"/>
      <c r="S1314" s="163"/>
    </row>
    <row r="1315" spans="1:19">
      <c r="A1315" s="3"/>
      <c r="B1315" s="4"/>
      <c r="C1315" s="4"/>
      <c r="D1315" s="48"/>
      <c r="M1315" s="163"/>
      <c r="N1315" s="163"/>
      <c r="O1315" s="163"/>
      <c r="P1315" s="164"/>
      <c r="Q1315" s="164"/>
      <c r="R1315" s="164"/>
      <c r="S1315" s="163"/>
    </row>
    <row r="1316" spans="1:19">
      <c r="A1316" s="3"/>
      <c r="B1316" s="4"/>
      <c r="C1316" s="4"/>
      <c r="D1316" s="48"/>
      <c r="M1316" s="163"/>
      <c r="N1316" s="163"/>
      <c r="O1316" s="163"/>
      <c r="P1316" s="164"/>
      <c r="Q1316" s="164"/>
      <c r="R1316" s="164"/>
      <c r="S1316" s="163"/>
    </row>
    <row r="1317" spans="1:19">
      <c r="A1317" s="3"/>
      <c r="B1317" s="4"/>
      <c r="C1317" s="4"/>
      <c r="D1317" s="48"/>
      <c r="M1317" s="163"/>
      <c r="N1317" s="163"/>
      <c r="O1317" s="163"/>
      <c r="P1317" s="164"/>
      <c r="Q1317" s="164"/>
      <c r="R1317" s="164"/>
      <c r="S1317" s="163"/>
    </row>
    <row r="1318" spans="1:19">
      <c r="A1318" s="3"/>
      <c r="B1318" s="4"/>
      <c r="C1318" s="4"/>
      <c r="D1318" s="48"/>
      <c r="M1318" s="163"/>
      <c r="N1318" s="163"/>
      <c r="O1318" s="163"/>
      <c r="P1318" s="164"/>
      <c r="Q1318" s="164"/>
      <c r="R1318" s="164"/>
      <c r="S1318" s="163"/>
    </row>
    <row r="1319" spans="1:19">
      <c r="A1319" s="3"/>
      <c r="B1319" s="4"/>
      <c r="C1319" s="4"/>
      <c r="D1319" s="48"/>
      <c r="M1319" s="163"/>
      <c r="N1319" s="163"/>
      <c r="O1319" s="163"/>
      <c r="P1319" s="164"/>
      <c r="Q1319" s="164"/>
      <c r="R1319" s="164"/>
      <c r="S1319" s="163"/>
    </row>
    <row r="1320" spans="1:19">
      <c r="A1320" s="3"/>
      <c r="B1320" s="4"/>
      <c r="C1320" s="4"/>
      <c r="D1320" s="48"/>
      <c r="M1320" s="163"/>
      <c r="N1320" s="163"/>
      <c r="O1320" s="163"/>
      <c r="P1320" s="164"/>
      <c r="Q1320" s="164"/>
      <c r="R1320" s="164"/>
      <c r="S1320" s="163"/>
    </row>
    <row r="1321" spans="1:19">
      <c r="A1321" s="3"/>
      <c r="B1321" s="4"/>
      <c r="C1321" s="4"/>
      <c r="D1321" s="48"/>
      <c r="M1321" s="163"/>
      <c r="N1321" s="163"/>
      <c r="O1321" s="163"/>
      <c r="P1321" s="164"/>
      <c r="Q1321" s="164"/>
      <c r="R1321" s="164"/>
      <c r="S1321" s="163"/>
    </row>
    <row r="1322" spans="1:19">
      <c r="A1322" s="3"/>
      <c r="B1322" s="4"/>
      <c r="C1322" s="4"/>
      <c r="D1322" s="48"/>
      <c r="M1322" s="163"/>
      <c r="N1322" s="163"/>
      <c r="O1322" s="163"/>
      <c r="P1322" s="164"/>
      <c r="Q1322" s="164"/>
      <c r="R1322" s="164"/>
      <c r="S1322" s="163"/>
    </row>
    <row r="1323" spans="1:19">
      <c r="A1323" s="3"/>
      <c r="B1323" s="4"/>
      <c r="C1323" s="4"/>
      <c r="D1323" s="48"/>
      <c r="M1323" s="163"/>
      <c r="N1323" s="163"/>
      <c r="O1323" s="163"/>
      <c r="P1323" s="164"/>
      <c r="Q1323" s="164"/>
      <c r="R1323" s="164"/>
      <c r="S1323" s="163"/>
    </row>
    <row r="1324" spans="1:19">
      <c r="A1324" s="3"/>
      <c r="B1324" s="4"/>
      <c r="C1324" s="4"/>
      <c r="D1324" s="48"/>
      <c r="M1324" s="163"/>
      <c r="N1324" s="163"/>
      <c r="O1324" s="163"/>
      <c r="P1324" s="164"/>
      <c r="Q1324" s="164"/>
      <c r="R1324" s="164"/>
      <c r="S1324" s="163"/>
    </row>
    <row r="1325" spans="1:19">
      <c r="A1325" s="3"/>
      <c r="B1325" s="4"/>
      <c r="C1325" s="4"/>
      <c r="D1325" s="48"/>
      <c r="M1325" s="163"/>
      <c r="N1325" s="163"/>
      <c r="O1325" s="163"/>
      <c r="P1325" s="164"/>
      <c r="Q1325" s="164"/>
      <c r="R1325" s="164"/>
      <c r="S1325" s="163"/>
    </row>
    <row r="1326" spans="1:19">
      <c r="A1326" s="3"/>
      <c r="B1326" s="4"/>
      <c r="C1326" s="4"/>
      <c r="D1326" s="48"/>
      <c r="M1326" s="163"/>
      <c r="N1326" s="163"/>
      <c r="O1326" s="163"/>
      <c r="P1326" s="164"/>
      <c r="Q1326" s="164"/>
      <c r="R1326" s="164"/>
      <c r="S1326" s="163"/>
    </row>
    <row r="1327" spans="1:19">
      <c r="A1327" s="3"/>
      <c r="B1327" s="4"/>
      <c r="C1327" s="4"/>
      <c r="D1327" s="48"/>
      <c r="M1327" s="163"/>
      <c r="N1327" s="163"/>
      <c r="O1327" s="163"/>
      <c r="P1327" s="164"/>
      <c r="Q1327" s="164"/>
      <c r="R1327" s="164"/>
      <c r="S1327" s="163"/>
    </row>
    <row r="1328" spans="1:19">
      <c r="A1328" s="3"/>
      <c r="B1328" s="4"/>
      <c r="C1328" s="4"/>
      <c r="D1328" s="48"/>
      <c r="M1328" s="163"/>
      <c r="N1328" s="163"/>
      <c r="O1328" s="163"/>
      <c r="P1328" s="164"/>
      <c r="Q1328" s="164"/>
      <c r="R1328" s="164"/>
      <c r="S1328" s="163"/>
    </row>
    <row r="1329" spans="1:19">
      <c r="A1329" s="3"/>
      <c r="B1329" s="4"/>
      <c r="C1329" s="4"/>
      <c r="D1329" s="48"/>
      <c r="M1329" s="163"/>
      <c r="N1329" s="163"/>
      <c r="O1329" s="163"/>
      <c r="P1329" s="164"/>
      <c r="Q1329" s="164"/>
      <c r="R1329" s="164"/>
      <c r="S1329" s="163"/>
    </row>
    <row r="1330" spans="1:19">
      <c r="A1330" s="3"/>
      <c r="B1330" s="4"/>
      <c r="C1330" s="4"/>
      <c r="D1330" s="48"/>
      <c r="M1330" s="163"/>
      <c r="N1330" s="163"/>
      <c r="O1330" s="163"/>
      <c r="P1330" s="164"/>
      <c r="Q1330" s="164"/>
      <c r="R1330" s="164"/>
      <c r="S1330" s="163"/>
    </row>
    <row r="1331" spans="1:19">
      <c r="A1331" s="3"/>
      <c r="B1331" s="4"/>
      <c r="C1331" s="4"/>
      <c r="D1331" s="48"/>
      <c r="M1331" s="163"/>
      <c r="N1331" s="163"/>
      <c r="O1331" s="163"/>
      <c r="P1331" s="164"/>
      <c r="Q1331" s="164"/>
      <c r="R1331" s="164"/>
      <c r="S1331" s="163"/>
    </row>
    <row r="1332" spans="1:19">
      <c r="A1332" s="3"/>
      <c r="B1332" s="4"/>
      <c r="C1332" s="4"/>
      <c r="D1332" s="48"/>
      <c r="M1332" s="163"/>
      <c r="N1332" s="163"/>
      <c r="O1332" s="163"/>
      <c r="P1332" s="164"/>
      <c r="Q1332" s="164"/>
      <c r="R1332" s="164"/>
      <c r="S1332" s="163"/>
    </row>
    <row r="1333" spans="1:19">
      <c r="A1333" s="3"/>
      <c r="B1333" s="4"/>
      <c r="C1333" s="4"/>
      <c r="D1333" s="48"/>
      <c r="M1333" s="163"/>
      <c r="N1333" s="163"/>
      <c r="O1333" s="163"/>
      <c r="P1333" s="164"/>
      <c r="Q1333" s="164"/>
      <c r="R1333" s="164"/>
      <c r="S1333" s="163"/>
    </row>
    <row r="1334" spans="1:19">
      <c r="A1334" s="3"/>
      <c r="B1334" s="4"/>
      <c r="C1334" s="4"/>
      <c r="D1334" s="48"/>
      <c r="M1334" s="163"/>
      <c r="N1334" s="163"/>
      <c r="O1334" s="163"/>
      <c r="P1334" s="164"/>
      <c r="Q1334" s="164"/>
      <c r="R1334" s="164"/>
      <c r="S1334" s="163"/>
    </row>
    <row r="1335" spans="1:19">
      <c r="A1335" s="3"/>
      <c r="B1335" s="4"/>
      <c r="C1335" s="4"/>
      <c r="D1335" s="48"/>
      <c r="M1335" s="163"/>
      <c r="N1335" s="163"/>
      <c r="O1335" s="163"/>
      <c r="P1335" s="164"/>
      <c r="Q1335" s="164"/>
      <c r="R1335" s="164"/>
      <c r="S1335" s="163"/>
    </row>
    <row r="1336" spans="1:19">
      <c r="A1336" s="3"/>
      <c r="B1336" s="4"/>
      <c r="C1336" s="4"/>
      <c r="D1336" s="48"/>
      <c r="M1336" s="163"/>
      <c r="N1336" s="163"/>
      <c r="O1336" s="163"/>
      <c r="P1336" s="164"/>
      <c r="Q1336" s="164"/>
      <c r="R1336" s="164"/>
      <c r="S1336" s="163"/>
    </row>
    <row r="1337" spans="1:19">
      <c r="A1337" s="3"/>
      <c r="B1337" s="4"/>
      <c r="C1337" s="4"/>
      <c r="D1337" s="48"/>
      <c r="M1337" s="163"/>
      <c r="N1337" s="163"/>
      <c r="O1337" s="163"/>
      <c r="P1337" s="164"/>
      <c r="Q1337" s="164"/>
      <c r="R1337" s="164"/>
      <c r="S1337" s="163"/>
    </row>
    <row r="1338" spans="1:19">
      <c r="A1338" s="3"/>
      <c r="B1338" s="4"/>
      <c r="C1338" s="4"/>
      <c r="D1338" s="48"/>
      <c r="M1338" s="163"/>
      <c r="N1338" s="163"/>
      <c r="O1338" s="163"/>
      <c r="P1338" s="164"/>
      <c r="Q1338" s="164"/>
      <c r="R1338" s="164"/>
      <c r="S1338" s="163"/>
    </row>
    <row r="1339" spans="1:19">
      <c r="A1339" s="3"/>
      <c r="B1339" s="4"/>
      <c r="C1339" s="4"/>
      <c r="D1339" s="48"/>
      <c r="M1339" s="163"/>
      <c r="N1339" s="163"/>
      <c r="O1339" s="163"/>
      <c r="P1339" s="164"/>
      <c r="Q1339" s="164"/>
      <c r="R1339" s="164"/>
      <c r="S1339" s="163"/>
    </row>
    <row r="1340" spans="1:19">
      <c r="A1340" s="3"/>
      <c r="B1340" s="4"/>
      <c r="C1340" s="4"/>
      <c r="D1340" s="48"/>
      <c r="M1340" s="163"/>
      <c r="N1340" s="163"/>
      <c r="O1340" s="163"/>
      <c r="P1340" s="164"/>
      <c r="Q1340" s="164"/>
      <c r="R1340" s="164"/>
      <c r="S1340" s="163"/>
    </row>
    <row r="1341" spans="1:19">
      <c r="A1341" s="3"/>
      <c r="B1341" s="4"/>
      <c r="C1341" s="4"/>
      <c r="D1341" s="48"/>
      <c r="M1341" s="163"/>
      <c r="N1341" s="163"/>
      <c r="O1341" s="163"/>
      <c r="P1341" s="164"/>
      <c r="Q1341" s="164"/>
      <c r="R1341" s="164"/>
      <c r="S1341" s="163"/>
    </row>
    <row r="1342" spans="1:19">
      <c r="A1342" s="3"/>
      <c r="B1342" s="4"/>
      <c r="C1342" s="4"/>
      <c r="D1342" s="48"/>
      <c r="M1342" s="163"/>
      <c r="N1342" s="163"/>
      <c r="O1342" s="163"/>
      <c r="P1342" s="164"/>
      <c r="Q1342" s="164"/>
      <c r="R1342" s="164"/>
      <c r="S1342" s="163"/>
    </row>
    <row r="1343" spans="1:19">
      <c r="A1343" s="3"/>
      <c r="B1343" s="4"/>
      <c r="C1343" s="4"/>
      <c r="D1343" s="48"/>
      <c r="M1343" s="163"/>
      <c r="N1343" s="163"/>
      <c r="O1343" s="163"/>
      <c r="P1343" s="164"/>
      <c r="Q1343" s="164"/>
      <c r="R1343" s="164"/>
      <c r="S1343" s="163"/>
    </row>
    <row r="1344" spans="1:19">
      <c r="A1344" s="3"/>
      <c r="B1344" s="4"/>
      <c r="C1344" s="4"/>
      <c r="D1344" s="48"/>
      <c r="M1344" s="163"/>
      <c r="N1344" s="163"/>
      <c r="O1344" s="163"/>
      <c r="P1344" s="164"/>
      <c r="Q1344" s="164"/>
      <c r="R1344" s="164"/>
      <c r="S1344" s="163"/>
    </row>
    <row r="1345" spans="1:19">
      <c r="A1345" s="3"/>
      <c r="B1345" s="4"/>
      <c r="C1345" s="4"/>
      <c r="D1345" s="48"/>
      <c r="M1345" s="163"/>
      <c r="N1345" s="163"/>
      <c r="O1345" s="163"/>
      <c r="P1345" s="164"/>
      <c r="Q1345" s="164"/>
      <c r="R1345" s="164"/>
      <c r="S1345" s="163"/>
    </row>
    <row r="1346" spans="1:19">
      <c r="A1346" s="3"/>
      <c r="B1346" s="4"/>
      <c r="C1346" s="4"/>
      <c r="D1346" s="48"/>
      <c r="M1346" s="163"/>
      <c r="N1346" s="163"/>
      <c r="O1346" s="163"/>
      <c r="P1346" s="164"/>
      <c r="Q1346" s="164"/>
      <c r="R1346" s="164"/>
      <c r="S1346" s="163"/>
    </row>
    <row r="1347" spans="1:19">
      <c r="A1347" s="3"/>
      <c r="B1347" s="4"/>
      <c r="C1347" s="4"/>
      <c r="D1347" s="48"/>
      <c r="M1347" s="163"/>
      <c r="N1347" s="163"/>
      <c r="O1347" s="163"/>
      <c r="P1347" s="164"/>
      <c r="Q1347" s="164"/>
      <c r="R1347" s="164"/>
      <c r="S1347" s="163"/>
    </row>
    <row r="1348" spans="1:19">
      <c r="A1348" s="3"/>
      <c r="B1348" s="4"/>
      <c r="C1348" s="4"/>
      <c r="D1348" s="48"/>
      <c r="M1348" s="163"/>
      <c r="N1348" s="163"/>
      <c r="O1348" s="163"/>
      <c r="P1348" s="164"/>
      <c r="Q1348" s="164"/>
      <c r="R1348" s="164"/>
      <c r="S1348" s="163"/>
    </row>
    <row r="1349" spans="1:19">
      <c r="A1349" s="3"/>
      <c r="B1349" s="4"/>
      <c r="C1349" s="4"/>
      <c r="D1349" s="48"/>
      <c r="M1349" s="163"/>
      <c r="N1349" s="163"/>
      <c r="O1349" s="163"/>
      <c r="P1349" s="164"/>
      <c r="Q1349" s="164"/>
      <c r="R1349" s="164"/>
      <c r="S1349" s="163"/>
    </row>
    <row r="1350" spans="1:19">
      <c r="A1350" s="3"/>
      <c r="B1350" s="4"/>
      <c r="C1350" s="4"/>
      <c r="D1350" s="48"/>
      <c r="M1350" s="163"/>
      <c r="N1350" s="163"/>
      <c r="O1350" s="163"/>
      <c r="P1350" s="164"/>
      <c r="Q1350" s="164"/>
      <c r="R1350" s="164"/>
      <c r="S1350" s="163"/>
    </row>
    <row r="1351" spans="1:19">
      <c r="A1351" s="3"/>
      <c r="B1351" s="4"/>
      <c r="C1351" s="4"/>
      <c r="D1351" s="48"/>
      <c r="M1351" s="163"/>
      <c r="N1351" s="163"/>
      <c r="O1351" s="163"/>
      <c r="P1351" s="164"/>
      <c r="Q1351" s="164"/>
      <c r="R1351" s="164"/>
      <c r="S1351" s="163"/>
    </row>
    <row r="1352" spans="1:19">
      <c r="A1352" s="3"/>
      <c r="B1352" s="4"/>
      <c r="C1352" s="4"/>
      <c r="D1352" s="48"/>
      <c r="M1352" s="163"/>
      <c r="N1352" s="163"/>
      <c r="O1352" s="163"/>
      <c r="P1352" s="164"/>
      <c r="Q1352" s="164"/>
      <c r="R1352" s="164"/>
      <c r="S1352" s="163"/>
    </row>
    <row r="1353" spans="1:19">
      <c r="A1353" s="3"/>
      <c r="B1353" s="4"/>
      <c r="C1353" s="4"/>
      <c r="D1353" s="48"/>
      <c r="M1353" s="163"/>
      <c r="N1353" s="163"/>
      <c r="O1353" s="163"/>
      <c r="P1353" s="164"/>
      <c r="Q1353" s="164"/>
      <c r="R1353" s="164"/>
      <c r="S1353" s="163"/>
    </row>
    <row r="1354" spans="1:19">
      <c r="A1354" s="3"/>
      <c r="B1354" s="4"/>
      <c r="C1354" s="4"/>
      <c r="D1354" s="48"/>
      <c r="M1354" s="163"/>
      <c r="N1354" s="163"/>
      <c r="O1354" s="163"/>
      <c r="P1354" s="164"/>
      <c r="Q1354" s="164"/>
      <c r="R1354" s="164"/>
      <c r="S1354" s="163"/>
    </row>
    <row r="1355" spans="1:19">
      <c r="A1355" s="3"/>
      <c r="B1355" s="4"/>
      <c r="C1355" s="4"/>
      <c r="D1355" s="48"/>
      <c r="M1355" s="163"/>
      <c r="N1355" s="163"/>
      <c r="O1355" s="163"/>
      <c r="P1355" s="164"/>
      <c r="Q1355" s="164"/>
      <c r="R1355" s="164"/>
      <c r="S1355" s="163"/>
    </row>
    <row r="1356" spans="1:19">
      <c r="A1356" s="3"/>
      <c r="B1356" s="4"/>
      <c r="C1356" s="4"/>
      <c r="D1356" s="48"/>
      <c r="M1356" s="163"/>
      <c r="N1356" s="163"/>
      <c r="O1356" s="163"/>
      <c r="P1356" s="164"/>
      <c r="Q1356" s="164"/>
      <c r="R1356" s="164"/>
      <c r="S1356" s="163"/>
    </row>
    <row r="1357" spans="1:19">
      <c r="A1357" s="3"/>
      <c r="B1357" s="4"/>
      <c r="C1357" s="4"/>
      <c r="D1357" s="48"/>
      <c r="M1357" s="163"/>
      <c r="N1357" s="163"/>
      <c r="O1357" s="163"/>
      <c r="P1357" s="164"/>
      <c r="Q1357" s="164"/>
      <c r="R1357" s="164"/>
      <c r="S1357" s="163"/>
    </row>
    <row r="1358" spans="1:19">
      <c r="A1358" s="3"/>
      <c r="B1358" s="4"/>
      <c r="C1358" s="4"/>
      <c r="D1358" s="48"/>
      <c r="M1358" s="163"/>
      <c r="N1358" s="163"/>
      <c r="O1358" s="163"/>
      <c r="P1358" s="164"/>
      <c r="Q1358" s="164"/>
      <c r="R1358" s="164"/>
      <c r="S1358" s="163"/>
    </row>
    <row r="1359" spans="1:19">
      <c r="A1359" s="3"/>
      <c r="B1359" s="4"/>
      <c r="C1359" s="4"/>
      <c r="D1359" s="48"/>
      <c r="M1359" s="163"/>
      <c r="N1359" s="163"/>
      <c r="O1359" s="163"/>
      <c r="P1359" s="164"/>
      <c r="Q1359" s="164"/>
      <c r="R1359" s="164"/>
      <c r="S1359" s="163"/>
    </row>
    <row r="1360" spans="1:19">
      <c r="A1360" s="3"/>
      <c r="B1360" s="4"/>
      <c r="C1360" s="4"/>
      <c r="D1360" s="48"/>
      <c r="M1360" s="163"/>
      <c r="N1360" s="163"/>
      <c r="O1360" s="163"/>
      <c r="P1360" s="164"/>
      <c r="Q1360" s="164"/>
      <c r="R1360" s="164"/>
      <c r="S1360" s="163"/>
    </row>
    <row r="1361" spans="1:19">
      <c r="A1361" s="3"/>
      <c r="B1361" s="4"/>
      <c r="C1361" s="4"/>
      <c r="D1361" s="48"/>
      <c r="M1361" s="163"/>
      <c r="N1361" s="163"/>
      <c r="O1361" s="163"/>
      <c r="P1361" s="164"/>
      <c r="Q1361" s="164"/>
      <c r="R1361" s="164"/>
      <c r="S1361" s="163"/>
    </row>
    <row r="1362" spans="1:19">
      <c r="A1362" s="3"/>
      <c r="B1362" s="4"/>
      <c r="C1362" s="4"/>
      <c r="D1362" s="48"/>
      <c r="M1362" s="163"/>
      <c r="N1362" s="163"/>
      <c r="O1362" s="163"/>
      <c r="P1362" s="164"/>
      <c r="Q1362" s="164"/>
      <c r="R1362" s="164"/>
      <c r="S1362" s="163"/>
    </row>
    <row r="1363" spans="1:19">
      <c r="A1363" s="3"/>
      <c r="B1363" s="4"/>
      <c r="C1363" s="4"/>
      <c r="D1363" s="48"/>
      <c r="M1363" s="163"/>
      <c r="N1363" s="163"/>
      <c r="O1363" s="163"/>
      <c r="P1363" s="164"/>
      <c r="Q1363" s="164"/>
      <c r="R1363" s="164"/>
      <c r="S1363" s="163"/>
    </row>
    <row r="1364" spans="1:19">
      <c r="A1364" s="3"/>
      <c r="B1364" s="4"/>
      <c r="C1364" s="4"/>
      <c r="D1364" s="48"/>
      <c r="M1364" s="163"/>
      <c r="N1364" s="163"/>
      <c r="O1364" s="163"/>
      <c r="P1364" s="164"/>
      <c r="Q1364" s="164"/>
      <c r="R1364" s="164"/>
      <c r="S1364" s="163"/>
    </row>
    <row r="1365" spans="1:19">
      <c r="A1365" s="3"/>
      <c r="B1365" s="4"/>
      <c r="C1365" s="4"/>
      <c r="D1365" s="48"/>
      <c r="M1365" s="163"/>
      <c r="N1365" s="163"/>
      <c r="O1365" s="163"/>
      <c r="P1365" s="164"/>
      <c r="Q1365" s="164"/>
      <c r="R1365" s="164"/>
      <c r="S1365" s="163"/>
    </row>
    <row r="1366" spans="1:19">
      <c r="A1366" s="3"/>
      <c r="B1366" s="4"/>
      <c r="C1366" s="4"/>
      <c r="D1366" s="48"/>
      <c r="M1366" s="163"/>
      <c r="N1366" s="163"/>
      <c r="O1366" s="163"/>
      <c r="P1366" s="164"/>
      <c r="Q1366" s="164"/>
      <c r="R1366" s="164"/>
      <c r="S1366" s="163"/>
    </row>
    <row r="1367" spans="1:19">
      <c r="A1367" s="3"/>
      <c r="B1367" s="4"/>
      <c r="C1367" s="4"/>
      <c r="D1367" s="48"/>
      <c r="M1367" s="163"/>
      <c r="N1367" s="163"/>
      <c r="O1367" s="163"/>
      <c r="P1367" s="164"/>
      <c r="Q1367" s="164"/>
      <c r="R1367" s="164"/>
      <c r="S1367" s="163"/>
    </row>
    <row r="1368" spans="1:19">
      <c r="A1368" s="3"/>
      <c r="B1368" s="4"/>
      <c r="C1368" s="4"/>
      <c r="D1368" s="48"/>
      <c r="M1368" s="163"/>
      <c r="N1368" s="163"/>
      <c r="O1368" s="163"/>
      <c r="P1368" s="164"/>
      <c r="Q1368" s="164"/>
      <c r="R1368" s="164"/>
      <c r="S1368" s="163"/>
    </row>
    <row r="1369" spans="1:19">
      <c r="A1369" s="3"/>
      <c r="B1369" s="4"/>
      <c r="C1369" s="4"/>
      <c r="D1369" s="48"/>
      <c r="M1369" s="163"/>
      <c r="N1369" s="163"/>
      <c r="O1369" s="163"/>
      <c r="P1369" s="164"/>
      <c r="Q1369" s="164"/>
      <c r="R1369" s="164"/>
      <c r="S1369" s="163"/>
    </row>
    <row r="1370" spans="1:19">
      <c r="A1370" s="3"/>
      <c r="B1370" s="4"/>
      <c r="C1370" s="4"/>
      <c r="D1370" s="48"/>
      <c r="M1370" s="163"/>
      <c r="N1370" s="163"/>
      <c r="O1370" s="163"/>
      <c r="P1370" s="164"/>
      <c r="Q1370" s="164"/>
      <c r="R1370" s="164"/>
      <c r="S1370" s="163"/>
    </row>
    <row r="1371" spans="1:19">
      <c r="A1371" s="3"/>
      <c r="B1371" s="4"/>
      <c r="C1371" s="4"/>
      <c r="D1371" s="48"/>
      <c r="M1371" s="163"/>
      <c r="N1371" s="163"/>
      <c r="O1371" s="163"/>
      <c r="P1371" s="164"/>
      <c r="Q1371" s="164"/>
      <c r="R1371" s="164"/>
      <c r="S1371" s="163"/>
    </row>
    <row r="1372" spans="1:19">
      <c r="A1372" s="3"/>
      <c r="B1372" s="4"/>
      <c r="C1372" s="4"/>
      <c r="D1372" s="48"/>
      <c r="M1372" s="163"/>
      <c r="N1372" s="163"/>
      <c r="O1372" s="163"/>
      <c r="P1372" s="164"/>
      <c r="Q1372" s="164"/>
      <c r="R1372" s="164"/>
      <c r="S1372" s="163"/>
    </row>
    <row r="1373" spans="1:19">
      <c r="A1373" s="3"/>
      <c r="B1373" s="4"/>
      <c r="C1373" s="4"/>
      <c r="D1373" s="48"/>
      <c r="M1373" s="163"/>
      <c r="N1373" s="163"/>
      <c r="O1373" s="163"/>
      <c r="P1373" s="164"/>
      <c r="Q1373" s="164"/>
      <c r="R1373" s="164"/>
      <c r="S1373" s="163"/>
    </row>
    <row r="1374" spans="1:19">
      <c r="A1374" s="3"/>
      <c r="B1374" s="4"/>
      <c r="C1374" s="4"/>
      <c r="D1374" s="48"/>
      <c r="M1374" s="163"/>
      <c r="N1374" s="163"/>
      <c r="O1374" s="163"/>
      <c r="P1374" s="164"/>
      <c r="Q1374" s="164"/>
      <c r="R1374" s="164"/>
      <c r="S1374" s="163"/>
    </row>
    <row r="1375" spans="1:19">
      <c r="A1375" s="3"/>
      <c r="B1375" s="4"/>
      <c r="C1375" s="4"/>
      <c r="D1375" s="48"/>
      <c r="M1375" s="163"/>
      <c r="N1375" s="163"/>
      <c r="O1375" s="163"/>
      <c r="P1375" s="164"/>
      <c r="Q1375" s="164"/>
      <c r="R1375" s="164"/>
      <c r="S1375" s="163"/>
    </row>
    <row r="1376" spans="1:19">
      <c r="A1376" s="3"/>
      <c r="B1376" s="4"/>
      <c r="C1376" s="4"/>
      <c r="D1376" s="48"/>
      <c r="M1376" s="163"/>
      <c r="N1376" s="163"/>
      <c r="O1376" s="163"/>
      <c r="P1376" s="164"/>
      <c r="Q1376" s="164"/>
      <c r="R1376" s="164"/>
      <c r="S1376" s="163"/>
    </row>
    <row r="1377" spans="1:19">
      <c r="A1377" s="3"/>
      <c r="B1377" s="4"/>
      <c r="C1377" s="4"/>
      <c r="D1377" s="48"/>
      <c r="M1377" s="163"/>
      <c r="N1377" s="163"/>
      <c r="O1377" s="163"/>
      <c r="P1377" s="164"/>
      <c r="Q1377" s="164"/>
      <c r="R1377" s="164"/>
      <c r="S1377" s="163"/>
    </row>
    <row r="1378" spans="1:19">
      <c r="A1378" s="3"/>
      <c r="B1378" s="4"/>
      <c r="C1378" s="4"/>
      <c r="D1378" s="48"/>
      <c r="M1378" s="163"/>
      <c r="N1378" s="163"/>
      <c r="O1378" s="163"/>
      <c r="P1378" s="164"/>
      <c r="Q1378" s="164"/>
      <c r="R1378" s="164"/>
      <c r="S1378" s="163"/>
    </row>
    <row r="1379" spans="1:19">
      <c r="A1379" s="3"/>
      <c r="B1379" s="4"/>
      <c r="C1379" s="4"/>
      <c r="D1379" s="48"/>
      <c r="M1379" s="163"/>
      <c r="N1379" s="163"/>
      <c r="O1379" s="163"/>
      <c r="P1379" s="164"/>
      <c r="Q1379" s="164"/>
      <c r="R1379" s="164"/>
      <c r="S1379" s="163"/>
    </row>
    <row r="1380" spans="1:19">
      <c r="A1380" s="3"/>
      <c r="B1380" s="4"/>
      <c r="C1380" s="4"/>
      <c r="D1380" s="48"/>
      <c r="M1380" s="163"/>
      <c r="N1380" s="163"/>
      <c r="O1380" s="163"/>
      <c r="P1380" s="164"/>
      <c r="Q1380" s="164"/>
      <c r="R1380" s="164"/>
      <c r="S1380" s="163"/>
    </row>
    <row r="1381" spans="1:19">
      <c r="A1381" s="3"/>
      <c r="B1381" s="4"/>
      <c r="C1381" s="4"/>
      <c r="D1381" s="48"/>
      <c r="M1381" s="163"/>
      <c r="N1381" s="163"/>
      <c r="O1381" s="163"/>
      <c r="P1381" s="164"/>
      <c r="Q1381" s="164"/>
      <c r="R1381" s="164"/>
      <c r="S1381" s="163"/>
    </row>
    <row r="1382" spans="1:19">
      <c r="A1382" s="3"/>
      <c r="B1382" s="4"/>
      <c r="C1382" s="4"/>
      <c r="D1382" s="48"/>
      <c r="M1382" s="163"/>
      <c r="N1382" s="163"/>
      <c r="O1382" s="163"/>
      <c r="P1382" s="164"/>
      <c r="Q1382" s="164"/>
      <c r="R1382" s="164"/>
      <c r="S1382" s="163"/>
    </row>
    <row r="1383" spans="1:19">
      <c r="A1383" s="3"/>
      <c r="B1383" s="4"/>
      <c r="C1383" s="4"/>
      <c r="D1383" s="48"/>
      <c r="M1383" s="163"/>
      <c r="N1383" s="163"/>
      <c r="O1383" s="163"/>
      <c r="P1383" s="164"/>
      <c r="Q1383" s="164"/>
      <c r="R1383" s="164"/>
      <c r="S1383" s="163"/>
    </row>
    <row r="1384" spans="1:19">
      <c r="A1384" s="3"/>
      <c r="B1384" s="4"/>
      <c r="C1384" s="4"/>
      <c r="D1384" s="48"/>
      <c r="M1384" s="163"/>
      <c r="N1384" s="163"/>
      <c r="O1384" s="163"/>
      <c r="P1384" s="164"/>
      <c r="Q1384" s="164"/>
      <c r="R1384" s="164"/>
      <c r="S1384" s="163"/>
    </row>
    <row r="1385" spans="1:19">
      <c r="A1385" s="3"/>
      <c r="B1385" s="4"/>
      <c r="C1385" s="4"/>
      <c r="D1385" s="48"/>
      <c r="M1385" s="163"/>
      <c r="N1385" s="163"/>
      <c r="O1385" s="163"/>
      <c r="P1385" s="164"/>
      <c r="Q1385" s="164"/>
      <c r="R1385" s="164"/>
      <c r="S1385" s="163"/>
    </row>
    <row r="1386" spans="1:19">
      <c r="A1386" s="3"/>
      <c r="B1386" s="4"/>
      <c r="C1386" s="4"/>
      <c r="D1386" s="48"/>
      <c r="M1386" s="163"/>
      <c r="N1386" s="163"/>
      <c r="O1386" s="163"/>
      <c r="P1386" s="164"/>
      <c r="Q1386" s="164"/>
      <c r="R1386" s="164"/>
      <c r="S1386" s="163"/>
    </row>
    <row r="1387" spans="1:19">
      <c r="A1387" s="3"/>
      <c r="B1387" s="4"/>
      <c r="C1387" s="4"/>
      <c r="D1387" s="48"/>
      <c r="M1387" s="163"/>
      <c r="N1387" s="163"/>
      <c r="O1387" s="163"/>
      <c r="P1387" s="164"/>
      <c r="Q1387" s="164"/>
      <c r="R1387" s="164"/>
      <c r="S1387" s="163"/>
    </row>
    <row r="1388" spans="1:19">
      <c r="A1388" s="3"/>
      <c r="B1388" s="4"/>
      <c r="C1388" s="4"/>
      <c r="D1388" s="48"/>
      <c r="M1388" s="163"/>
      <c r="N1388" s="163"/>
      <c r="O1388" s="163"/>
      <c r="P1388" s="164"/>
      <c r="Q1388" s="164"/>
      <c r="R1388" s="164"/>
      <c r="S1388" s="163"/>
    </row>
    <row r="1389" spans="1:19">
      <c r="A1389" s="3"/>
      <c r="B1389" s="4"/>
      <c r="C1389" s="4"/>
      <c r="D1389" s="48"/>
      <c r="M1389" s="163"/>
      <c r="N1389" s="163"/>
      <c r="O1389" s="163"/>
      <c r="P1389" s="164"/>
      <c r="Q1389" s="164"/>
      <c r="R1389" s="164"/>
      <c r="S1389" s="163"/>
    </row>
    <row r="1390" spans="1:19">
      <c r="A1390" s="3"/>
      <c r="B1390" s="4"/>
      <c r="C1390" s="4"/>
      <c r="D1390" s="48"/>
      <c r="M1390" s="163"/>
      <c r="N1390" s="163"/>
      <c r="O1390" s="163"/>
      <c r="P1390" s="164"/>
      <c r="Q1390" s="164"/>
      <c r="R1390" s="164"/>
      <c r="S1390" s="163"/>
    </row>
    <row r="1391" spans="1:19">
      <c r="A1391" s="3"/>
      <c r="B1391" s="4"/>
      <c r="C1391" s="4"/>
      <c r="D1391" s="48"/>
      <c r="M1391" s="163"/>
      <c r="N1391" s="163"/>
      <c r="O1391" s="163"/>
      <c r="P1391" s="164"/>
      <c r="Q1391" s="164"/>
      <c r="R1391" s="164"/>
      <c r="S1391" s="163"/>
    </row>
    <row r="1392" spans="1:19">
      <c r="A1392" s="3"/>
      <c r="B1392" s="4"/>
      <c r="C1392" s="4"/>
      <c r="D1392" s="48"/>
      <c r="M1392" s="163"/>
      <c r="N1392" s="163"/>
      <c r="O1392" s="163"/>
      <c r="P1392" s="164"/>
      <c r="Q1392" s="164"/>
      <c r="R1392" s="164"/>
      <c r="S1392" s="163"/>
    </row>
    <row r="1393" spans="1:19">
      <c r="A1393" s="3"/>
      <c r="B1393" s="4"/>
      <c r="C1393" s="4"/>
      <c r="D1393" s="48"/>
      <c r="M1393" s="163"/>
      <c r="N1393" s="163"/>
      <c r="O1393" s="163"/>
      <c r="P1393" s="164"/>
      <c r="Q1393" s="164"/>
      <c r="R1393" s="164"/>
      <c r="S1393" s="163"/>
    </row>
    <row r="1394" spans="1:19">
      <c r="A1394" s="3"/>
      <c r="B1394" s="4"/>
      <c r="C1394" s="4"/>
      <c r="D1394" s="48"/>
      <c r="M1394" s="163"/>
      <c r="N1394" s="163"/>
      <c r="O1394" s="163"/>
      <c r="P1394" s="164"/>
      <c r="Q1394" s="164"/>
      <c r="R1394" s="164"/>
      <c r="S1394" s="163"/>
    </row>
    <row r="1395" spans="1:19">
      <c r="A1395" s="3"/>
      <c r="B1395" s="4"/>
      <c r="C1395" s="4"/>
      <c r="D1395" s="48"/>
      <c r="M1395" s="163"/>
      <c r="N1395" s="163"/>
      <c r="O1395" s="163"/>
      <c r="P1395" s="164"/>
      <c r="Q1395" s="164"/>
      <c r="R1395" s="164"/>
      <c r="S1395" s="163"/>
    </row>
    <row r="1396" spans="1:19">
      <c r="A1396" s="3"/>
      <c r="B1396" s="4"/>
      <c r="C1396" s="4"/>
      <c r="D1396" s="48"/>
      <c r="M1396" s="163"/>
      <c r="N1396" s="163"/>
      <c r="O1396" s="163"/>
      <c r="P1396" s="164"/>
      <c r="Q1396" s="164"/>
      <c r="R1396" s="164"/>
      <c r="S1396" s="163"/>
    </row>
    <row r="1397" spans="1:19">
      <c r="A1397" s="3"/>
      <c r="B1397" s="4"/>
      <c r="C1397" s="4"/>
      <c r="D1397" s="48"/>
      <c r="M1397" s="163"/>
      <c r="N1397" s="163"/>
      <c r="O1397" s="163"/>
      <c r="P1397" s="164"/>
      <c r="Q1397" s="164"/>
      <c r="R1397" s="164"/>
      <c r="S1397" s="163"/>
    </row>
    <row r="1398" spans="1:19">
      <c r="A1398" s="3"/>
      <c r="B1398" s="4"/>
      <c r="C1398" s="4"/>
      <c r="D1398" s="48"/>
      <c r="M1398" s="163"/>
      <c r="N1398" s="163"/>
      <c r="O1398" s="163"/>
      <c r="P1398" s="164"/>
      <c r="Q1398" s="164"/>
      <c r="R1398" s="164"/>
      <c r="S1398" s="163"/>
    </row>
    <row r="1399" spans="1:19">
      <c r="A1399" s="3"/>
      <c r="B1399" s="4"/>
      <c r="C1399" s="4"/>
      <c r="D1399" s="48"/>
      <c r="M1399" s="163"/>
      <c r="N1399" s="163"/>
      <c r="O1399" s="163"/>
      <c r="P1399" s="164"/>
      <c r="Q1399" s="164"/>
      <c r="R1399" s="164"/>
      <c r="S1399" s="163"/>
    </row>
    <row r="1400" spans="1:19">
      <c r="A1400" s="3"/>
      <c r="B1400" s="4"/>
      <c r="C1400" s="4"/>
      <c r="D1400" s="48"/>
      <c r="M1400" s="163"/>
      <c r="N1400" s="163"/>
      <c r="O1400" s="163"/>
      <c r="P1400" s="164"/>
      <c r="Q1400" s="164"/>
      <c r="R1400" s="164"/>
      <c r="S1400" s="163"/>
    </row>
    <row r="1401" spans="1:19">
      <c r="A1401" s="3"/>
      <c r="B1401" s="4"/>
      <c r="C1401" s="4"/>
      <c r="D1401" s="48"/>
      <c r="M1401" s="163"/>
      <c r="N1401" s="163"/>
      <c r="O1401" s="163"/>
      <c r="P1401" s="164"/>
      <c r="Q1401" s="164"/>
      <c r="R1401" s="164"/>
      <c r="S1401" s="163"/>
    </row>
    <row r="1402" spans="1:19">
      <c r="A1402" s="3"/>
      <c r="B1402" s="4"/>
      <c r="C1402" s="4"/>
      <c r="D1402" s="48"/>
      <c r="M1402" s="163"/>
      <c r="N1402" s="163"/>
      <c r="O1402" s="163"/>
      <c r="P1402" s="164"/>
      <c r="Q1402" s="164"/>
      <c r="R1402" s="164"/>
      <c r="S1402" s="163"/>
    </row>
    <row r="1403" spans="1:19">
      <c r="A1403" s="3"/>
      <c r="B1403" s="4"/>
      <c r="C1403" s="4"/>
      <c r="D1403" s="48"/>
      <c r="M1403" s="163"/>
      <c r="N1403" s="163"/>
      <c r="O1403" s="163"/>
      <c r="P1403" s="164"/>
      <c r="Q1403" s="164"/>
      <c r="R1403" s="164"/>
      <c r="S1403" s="163"/>
    </row>
    <row r="1404" spans="1:19">
      <c r="A1404" s="3"/>
      <c r="B1404" s="4"/>
      <c r="C1404" s="4"/>
      <c r="D1404" s="48"/>
      <c r="M1404" s="163"/>
      <c r="N1404" s="163"/>
      <c r="O1404" s="163"/>
      <c r="P1404" s="164"/>
      <c r="Q1404" s="164"/>
      <c r="R1404" s="164"/>
      <c r="S1404" s="163"/>
    </row>
    <row r="1405" spans="1:19">
      <c r="A1405" s="3"/>
      <c r="B1405" s="4"/>
      <c r="C1405" s="4"/>
      <c r="D1405" s="48"/>
      <c r="M1405" s="163"/>
      <c r="N1405" s="163"/>
      <c r="O1405" s="163"/>
      <c r="P1405" s="164"/>
      <c r="Q1405" s="164"/>
      <c r="R1405" s="164"/>
      <c r="S1405" s="163"/>
    </row>
    <row r="1406" spans="1:19">
      <c r="A1406" s="3"/>
      <c r="B1406" s="4"/>
      <c r="C1406" s="4"/>
      <c r="D1406" s="48"/>
      <c r="M1406" s="163"/>
      <c r="N1406" s="163"/>
      <c r="O1406" s="163"/>
      <c r="P1406" s="164"/>
      <c r="Q1406" s="164"/>
      <c r="R1406" s="164"/>
      <c r="S1406" s="163"/>
    </row>
    <row r="1407" spans="1:19">
      <c r="A1407" s="3"/>
      <c r="B1407" s="4"/>
      <c r="C1407" s="4"/>
      <c r="D1407" s="48"/>
      <c r="M1407" s="163"/>
      <c r="N1407" s="163"/>
      <c r="O1407" s="163"/>
      <c r="P1407" s="164"/>
      <c r="Q1407" s="164"/>
      <c r="R1407" s="164"/>
      <c r="S1407" s="163"/>
    </row>
    <row r="1408" spans="1:19">
      <c r="A1408" s="3"/>
      <c r="B1408" s="4"/>
      <c r="C1408" s="4"/>
      <c r="D1408" s="48"/>
      <c r="M1408" s="163"/>
      <c r="N1408" s="163"/>
      <c r="O1408" s="163"/>
      <c r="P1408" s="164"/>
      <c r="Q1408" s="164"/>
      <c r="R1408" s="164"/>
      <c r="S1408" s="163"/>
    </row>
    <row r="1409" spans="1:19">
      <c r="A1409" s="3"/>
      <c r="B1409" s="4"/>
      <c r="C1409" s="4"/>
      <c r="D1409" s="48"/>
      <c r="M1409" s="163"/>
      <c r="N1409" s="163"/>
      <c r="O1409" s="163"/>
      <c r="P1409" s="164"/>
      <c r="Q1409" s="164"/>
      <c r="R1409" s="164"/>
      <c r="S1409" s="163"/>
    </row>
    <row r="1410" spans="1:19">
      <c r="A1410" s="3"/>
      <c r="B1410" s="4"/>
      <c r="C1410" s="4"/>
      <c r="D1410" s="48"/>
      <c r="M1410" s="163"/>
      <c r="N1410" s="163"/>
      <c r="O1410" s="163"/>
      <c r="P1410" s="164"/>
      <c r="Q1410" s="164"/>
      <c r="R1410" s="164"/>
      <c r="S1410" s="163"/>
    </row>
    <row r="1411" spans="1:19">
      <c r="A1411" s="3"/>
      <c r="B1411" s="4"/>
      <c r="C1411" s="4"/>
      <c r="D1411" s="48"/>
      <c r="M1411" s="163"/>
      <c r="N1411" s="163"/>
      <c r="O1411" s="163"/>
      <c r="P1411" s="164"/>
      <c r="Q1411" s="164"/>
      <c r="R1411" s="164"/>
      <c r="S1411" s="163"/>
    </row>
    <row r="1412" spans="1:19">
      <c r="A1412" s="3"/>
      <c r="B1412" s="4"/>
      <c r="C1412" s="4"/>
      <c r="D1412" s="48"/>
      <c r="M1412" s="163"/>
      <c r="N1412" s="163"/>
      <c r="O1412" s="163"/>
      <c r="P1412" s="164"/>
      <c r="Q1412" s="164"/>
      <c r="R1412" s="164"/>
      <c r="S1412" s="163"/>
    </row>
    <row r="1413" spans="1:19">
      <c r="A1413" s="3"/>
      <c r="B1413" s="4"/>
      <c r="C1413" s="4"/>
      <c r="D1413" s="48"/>
      <c r="M1413" s="163"/>
      <c r="N1413" s="163"/>
      <c r="O1413" s="163"/>
      <c r="P1413" s="164"/>
      <c r="Q1413" s="164"/>
      <c r="R1413" s="164"/>
      <c r="S1413" s="163"/>
    </row>
    <row r="1414" spans="1:19">
      <c r="A1414" s="3"/>
      <c r="B1414" s="4"/>
      <c r="C1414" s="4"/>
      <c r="D1414" s="48"/>
      <c r="M1414" s="163"/>
      <c r="N1414" s="163"/>
      <c r="O1414" s="163"/>
      <c r="P1414" s="164"/>
      <c r="Q1414" s="164"/>
      <c r="R1414" s="164"/>
      <c r="S1414" s="163"/>
    </row>
    <row r="1415" spans="1:19">
      <c r="A1415" s="3"/>
      <c r="B1415" s="4"/>
      <c r="C1415" s="4"/>
      <c r="D1415" s="48"/>
      <c r="M1415" s="163"/>
      <c r="N1415" s="163"/>
      <c r="O1415" s="163"/>
      <c r="P1415" s="164"/>
      <c r="Q1415" s="164"/>
      <c r="R1415" s="164"/>
      <c r="S1415" s="163"/>
    </row>
    <row r="1416" spans="1:19">
      <c r="A1416" s="3"/>
      <c r="B1416" s="4"/>
      <c r="C1416" s="4"/>
      <c r="D1416" s="48"/>
      <c r="M1416" s="163"/>
      <c r="N1416" s="163"/>
      <c r="O1416" s="163"/>
      <c r="P1416" s="164"/>
      <c r="Q1416" s="164"/>
      <c r="R1416" s="164"/>
      <c r="S1416" s="163"/>
    </row>
    <row r="1417" spans="1:19">
      <c r="A1417" s="3"/>
      <c r="B1417" s="4"/>
      <c r="C1417" s="4"/>
      <c r="D1417" s="48"/>
      <c r="M1417" s="163"/>
      <c r="N1417" s="163"/>
      <c r="O1417" s="163"/>
      <c r="P1417" s="164"/>
      <c r="Q1417" s="164"/>
      <c r="R1417" s="164"/>
      <c r="S1417" s="163"/>
    </row>
    <row r="1418" spans="1:19">
      <c r="A1418" s="3"/>
      <c r="B1418" s="4"/>
      <c r="C1418" s="4"/>
      <c r="D1418" s="48"/>
      <c r="M1418" s="163"/>
      <c r="N1418" s="163"/>
      <c r="O1418" s="163"/>
      <c r="P1418" s="164"/>
      <c r="Q1418" s="164"/>
      <c r="R1418" s="164"/>
      <c r="S1418" s="163"/>
    </row>
    <row r="1419" spans="1:19">
      <c r="A1419" s="3"/>
      <c r="B1419" s="4"/>
      <c r="C1419" s="4"/>
      <c r="D1419" s="48"/>
      <c r="M1419" s="163"/>
      <c r="N1419" s="163"/>
      <c r="O1419" s="163"/>
      <c r="P1419" s="164"/>
      <c r="Q1419" s="164"/>
      <c r="R1419" s="164"/>
      <c r="S1419" s="163"/>
    </row>
    <row r="1420" spans="1:19">
      <c r="A1420" s="3"/>
      <c r="B1420" s="4"/>
      <c r="C1420" s="4"/>
      <c r="D1420" s="48"/>
      <c r="M1420" s="163"/>
      <c r="N1420" s="163"/>
      <c r="O1420" s="163"/>
      <c r="P1420" s="164"/>
      <c r="Q1420" s="164"/>
      <c r="R1420" s="164"/>
      <c r="S1420" s="163"/>
    </row>
    <row r="1421" spans="1:19">
      <c r="A1421" s="3"/>
      <c r="B1421" s="4"/>
      <c r="C1421" s="4"/>
      <c r="D1421" s="48"/>
      <c r="M1421" s="163"/>
      <c r="N1421" s="163"/>
      <c r="O1421" s="163"/>
      <c r="P1421" s="164"/>
      <c r="Q1421" s="164"/>
      <c r="R1421" s="164"/>
      <c r="S1421" s="163"/>
    </row>
    <row r="1422" spans="1:19">
      <c r="A1422" s="3"/>
      <c r="B1422" s="4"/>
      <c r="C1422" s="4"/>
      <c r="D1422" s="48"/>
      <c r="M1422" s="163"/>
      <c r="N1422" s="163"/>
      <c r="O1422" s="163"/>
      <c r="P1422" s="164"/>
      <c r="Q1422" s="164"/>
      <c r="R1422" s="164"/>
      <c r="S1422" s="163"/>
    </row>
    <row r="1423" spans="1:19">
      <c r="A1423" s="3"/>
      <c r="B1423" s="4"/>
      <c r="C1423" s="4"/>
      <c r="D1423" s="48"/>
      <c r="M1423" s="163"/>
      <c r="N1423" s="163"/>
      <c r="O1423" s="163"/>
      <c r="P1423" s="164"/>
      <c r="Q1423" s="164"/>
      <c r="R1423" s="164"/>
      <c r="S1423" s="163"/>
    </row>
    <row r="1424" spans="1:19">
      <c r="A1424" s="3"/>
      <c r="B1424" s="4"/>
      <c r="C1424" s="4"/>
      <c r="D1424" s="48"/>
      <c r="M1424" s="163"/>
      <c r="N1424" s="163"/>
      <c r="O1424" s="163"/>
      <c r="P1424" s="164"/>
      <c r="Q1424" s="164"/>
      <c r="R1424" s="164"/>
      <c r="S1424" s="163"/>
    </row>
    <row r="1425" spans="1:19">
      <c r="A1425" s="3"/>
      <c r="B1425" s="4"/>
      <c r="C1425" s="4"/>
      <c r="D1425" s="48"/>
      <c r="M1425" s="163"/>
      <c r="N1425" s="163"/>
      <c r="O1425" s="163"/>
      <c r="P1425" s="164"/>
      <c r="Q1425" s="164"/>
      <c r="R1425" s="164"/>
      <c r="S1425" s="163"/>
    </row>
    <row r="1426" spans="1:19">
      <c r="A1426" s="3"/>
      <c r="B1426" s="4"/>
      <c r="C1426" s="4"/>
      <c r="D1426" s="48"/>
      <c r="M1426" s="163"/>
      <c r="N1426" s="163"/>
      <c r="O1426" s="163"/>
      <c r="P1426" s="164"/>
      <c r="Q1426" s="164"/>
      <c r="R1426" s="164"/>
      <c r="S1426" s="163"/>
    </row>
    <row r="1427" spans="1:19">
      <c r="A1427" s="3"/>
      <c r="B1427" s="4"/>
      <c r="C1427" s="4"/>
      <c r="D1427" s="48"/>
      <c r="M1427" s="163"/>
      <c r="N1427" s="163"/>
      <c r="O1427" s="163"/>
      <c r="P1427" s="164"/>
      <c r="Q1427" s="164"/>
      <c r="R1427" s="164"/>
      <c r="S1427" s="163"/>
    </row>
    <row r="1428" spans="1:19">
      <c r="A1428" s="3"/>
      <c r="B1428" s="4"/>
      <c r="C1428" s="4"/>
      <c r="D1428" s="48"/>
      <c r="M1428" s="163"/>
      <c r="N1428" s="163"/>
      <c r="O1428" s="163"/>
      <c r="P1428" s="164"/>
      <c r="Q1428" s="164"/>
      <c r="R1428" s="164"/>
      <c r="S1428" s="163"/>
    </row>
    <row r="1429" spans="1:19">
      <c r="A1429" s="3"/>
      <c r="B1429" s="4"/>
      <c r="C1429" s="4"/>
      <c r="D1429" s="48"/>
      <c r="M1429" s="163"/>
      <c r="N1429" s="163"/>
      <c r="O1429" s="163"/>
      <c r="P1429" s="164"/>
      <c r="Q1429" s="164"/>
      <c r="R1429" s="164"/>
      <c r="S1429" s="163"/>
    </row>
    <row r="1430" spans="1:19">
      <c r="A1430" s="3"/>
      <c r="B1430" s="4"/>
      <c r="C1430" s="4"/>
      <c r="D1430" s="48"/>
      <c r="M1430" s="163"/>
      <c r="N1430" s="163"/>
      <c r="O1430" s="163"/>
      <c r="P1430" s="164"/>
      <c r="Q1430" s="164"/>
      <c r="R1430" s="164"/>
      <c r="S1430" s="163"/>
    </row>
    <row r="1431" spans="1:19">
      <c r="A1431" s="3"/>
      <c r="B1431" s="4"/>
      <c r="C1431" s="4"/>
      <c r="D1431" s="48"/>
      <c r="M1431" s="163"/>
      <c r="N1431" s="163"/>
      <c r="O1431" s="163"/>
      <c r="P1431" s="164"/>
      <c r="Q1431" s="164"/>
      <c r="R1431" s="164"/>
      <c r="S1431" s="163"/>
    </row>
    <row r="1432" spans="1:19">
      <c r="A1432" s="3"/>
      <c r="B1432" s="4"/>
      <c r="C1432" s="4"/>
      <c r="D1432" s="48"/>
      <c r="M1432" s="163"/>
      <c r="N1432" s="163"/>
      <c r="O1432" s="163"/>
      <c r="P1432" s="164"/>
      <c r="Q1432" s="164"/>
      <c r="R1432" s="164"/>
      <c r="S1432" s="163"/>
    </row>
    <row r="1433" spans="1:19">
      <c r="A1433" s="3"/>
      <c r="B1433" s="4"/>
      <c r="C1433" s="4"/>
      <c r="D1433" s="48"/>
      <c r="M1433" s="163"/>
      <c r="N1433" s="163"/>
      <c r="O1433" s="163"/>
      <c r="P1433" s="164"/>
      <c r="Q1433" s="164"/>
      <c r="R1433" s="164"/>
      <c r="S1433" s="163"/>
    </row>
    <row r="1434" spans="1:19">
      <c r="A1434" s="3"/>
      <c r="B1434" s="4"/>
      <c r="C1434" s="4"/>
      <c r="D1434" s="48"/>
      <c r="M1434" s="163"/>
      <c r="N1434" s="163"/>
      <c r="O1434" s="163"/>
      <c r="P1434" s="164"/>
      <c r="Q1434" s="164"/>
      <c r="R1434" s="164"/>
      <c r="S1434" s="163"/>
    </row>
    <row r="1435" spans="1:19">
      <c r="A1435" s="3"/>
      <c r="B1435" s="4"/>
      <c r="C1435" s="4"/>
      <c r="D1435" s="48"/>
      <c r="M1435" s="163"/>
      <c r="N1435" s="163"/>
      <c r="O1435" s="163"/>
      <c r="P1435" s="164"/>
      <c r="Q1435" s="164"/>
      <c r="R1435" s="164"/>
      <c r="S1435" s="163"/>
    </row>
    <row r="1436" spans="1:19">
      <c r="A1436" s="3"/>
      <c r="B1436" s="4"/>
      <c r="C1436" s="4"/>
      <c r="D1436" s="48"/>
      <c r="M1436" s="163"/>
      <c r="N1436" s="163"/>
      <c r="O1436" s="163"/>
      <c r="P1436" s="164"/>
      <c r="Q1436" s="164"/>
      <c r="R1436" s="164"/>
      <c r="S1436" s="163"/>
    </row>
    <row r="1437" spans="1:19">
      <c r="A1437" s="3"/>
      <c r="B1437" s="4"/>
      <c r="C1437" s="4"/>
      <c r="D1437" s="48"/>
      <c r="M1437" s="163"/>
      <c r="N1437" s="163"/>
      <c r="O1437" s="163"/>
      <c r="P1437" s="164"/>
      <c r="Q1437" s="164"/>
      <c r="R1437" s="164"/>
      <c r="S1437" s="163"/>
    </row>
    <row r="1438" spans="1:19">
      <c r="A1438" s="3"/>
      <c r="B1438" s="4"/>
      <c r="C1438" s="4"/>
      <c r="D1438" s="48"/>
      <c r="M1438" s="163"/>
      <c r="N1438" s="163"/>
      <c r="O1438" s="163"/>
      <c r="P1438" s="164"/>
      <c r="Q1438" s="164"/>
      <c r="R1438" s="164"/>
      <c r="S1438" s="163"/>
    </row>
    <row r="1439" spans="1:19">
      <c r="A1439" s="3"/>
      <c r="B1439" s="4"/>
      <c r="C1439" s="4"/>
      <c r="D1439" s="48"/>
      <c r="M1439" s="163"/>
      <c r="N1439" s="163"/>
      <c r="O1439" s="163"/>
      <c r="P1439" s="164"/>
      <c r="Q1439" s="164"/>
      <c r="R1439" s="164"/>
      <c r="S1439" s="163"/>
    </row>
    <row r="1440" spans="1:19">
      <c r="A1440" s="3"/>
      <c r="B1440" s="4"/>
      <c r="C1440" s="4"/>
      <c r="D1440" s="48"/>
      <c r="M1440" s="163"/>
      <c r="N1440" s="163"/>
      <c r="O1440" s="163"/>
      <c r="P1440" s="164"/>
      <c r="Q1440" s="164"/>
      <c r="R1440" s="164"/>
      <c r="S1440" s="163"/>
    </row>
    <row r="1441" spans="1:19">
      <c r="A1441" s="3"/>
      <c r="B1441" s="4"/>
      <c r="C1441" s="4"/>
      <c r="D1441" s="48"/>
      <c r="M1441" s="163"/>
      <c r="N1441" s="163"/>
      <c r="O1441" s="163"/>
      <c r="P1441" s="164"/>
      <c r="Q1441" s="164"/>
      <c r="R1441" s="164"/>
      <c r="S1441" s="163"/>
    </row>
    <row r="1442" spans="1:19">
      <c r="A1442" s="3"/>
      <c r="B1442" s="4"/>
      <c r="C1442" s="4"/>
      <c r="D1442" s="48"/>
      <c r="M1442" s="163"/>
      <c r="N1442" s="163"/>
      <c r="O1442" s="163"/>
      <c r="P1442" s="164"/>
      <c r="Q1442" s="164"/>
      <c r="R1442" s="164"/>
      <c r="S1442" s="163"/>
    </row>
    <row r="1443" spans="1:19">
      <c r="A1443" s="3"/>
      <c r="B1443" s="4"/>
      <c r="C1443" s="4"/>
      <c r="D1443" s="48"/>
      <c r="M1443" s="163"/>
      <c r="N1443" s="163"/>
      <c r="O1443" s="163"/>
      <c r="P1443" s="164"/>
      <c r="Q1443" s="164"/>
      <c r="R1443" s="164"/>
      <c r="S1443" s="163"/>
    </row>
    <row r="1444" spans="1:19">
      <c r="A1444" s="3"/>
      <c r="B1444" s="4"/>
      <c r="C1444" s="4"/>
      <c r="D1444" s="48"/>
      <c r="M1444" s="163"/>
      <c r="N1444" s="163"/>
      <c r="O1444" s="163"/>
      <c r="P1444" s="164"/>
      <c r="Q1444" s="164"/>
      <c r="R1444" s="164"/>
      <c r="S1444" s="163"/>
    </row>
    <row r="1445" spans="1:19">
      <c r="A1445" s="3"/>
      <c r="B1445" s="4"/>
      <c r="C1445" s="4"/>
      <c r="D1445" s="48"/>
      <c r="M1445" s="163"/>
      <c r="N1445" s="163"/>
      <c r="O1445" s="163"/>
      <c r="P1445" s="164"/>
      <c r="Q1445" s="164"/>
      <c r="R1445" s="164"/>
      <c r="S1445" s="163"/>
    </row>
    <row r="1446" spans="1:19">
      <c r="A1446" s="3"/>
      <c r="B1446" s="4"/>
      <c r="C1446" s="4"/>
      <c r="D1446" s="48"/>
      <c r="M1446" s="163"/>
      <c r="N1446" s="163"/>
      <c r="O1446" s="163"/>
      <c r="P1446" s="164"/>
      <c r="Q1446" s="164"/>
      <c r="R1446" s="164"/>
      <c r="S1446" s="163"/>
    </row>
    <row r="1447" spans="1:19">
      <c r="A1447" s="3"/>
      <c r="B1447" s="4"/>
      <c r="C1447" s="4"/>
      <c r="D1447" s="48"/>
      <c r="M1447" s="163"/>
      <c r="N1447" s="163"/>
      <c r="O1447" s="163"/>
      <c r="P1447" s="164"/>
      <c r="Q1447" s="164"/>
      <c r="R1447" s="164"/>
      <c r="S1447" s="163"/>
    </row>
    <row r="1448" spans="1:19">
      <c r="A1448" s="3"/>
      <c r="B1448" s="4"/>
      <c r="C1448" s="4"/>
      <c r="D1448" s="48"/>
      <c r="M1448" s="163"/>
      <c r="N1448" s="163"/>
      <c r="O1448" s="163"/>
      <c r="P1448" s="164"/>
      <c r="Q1448" s="164"/>
      <c r="R1448" s="164"/>
      <c r="S1448" s="163"/>
    </row>
    <row r="1449" spans="1:19">
      <c r="A1449" s="3"/>
      <c r="B1449" s="4"/>
      <c r="C1449" s="4"/>
      <c r="D1449" s="48"/>
      <c r="M1449" s="163"/>
      <c r="N1449" s="163"/>
      <c r="O1449" s="163"/>
      <c r="P1449" s="164"/>
      <c r="Q1449" s="164"/>
      <c r="R1449" s="164"/>
      <c r="S1449" s="163"/>
    </row>
    <row r="1450" spans="1:19">
      <c r="A1450" s="3"/>
      <c r="B1450" s="4"/>
      <c r="C1450" s="4"/>
      <c r="D1450" s="48"/>
      <c r="M1450" s="163"/>
      <c r="N1450" s="163"/>
      <c r="O1450" s="163"/>
      <c r="P1450" s="164"/>
      <c r="Q1450" s="164"/>
      <c r="R1450" s="164"/>
      <c r="S1450" s="163"/>
    </row>
    <row r="1451" spans="1:19">
      <c r="A1451" s="3"/>
      <c r="B1451" s="4"/>
      <c r="C1451" s="4"/>
      <c r="D1451" s="48"/>
      <c r="M1451" s="163"/>
      <c r="N1451" s="163"/>
      <c r="O1451" s="163"/>
      <c r="P1451" s="164"/>
      <c r="Q1451" s="164"/>
      <c r="R1451" s="164"/>
      <c r="S1451" s="163"/>
    </row>
    <row r="1452" spans="1:19">
      <c r="A1452" s="3"/>
      <c r="B1452" s="4"/>
      <c r="C1452" s="4"/>
      <c r="D1452" s="48"/>
      <c r="M1452" s="163"/>
      <c r="N1452" s="163"/>
      <c r="O1452" s="163"/>
      <c r="P1452" s="164"/>
      <c r="Q1452" s="164"/>
      <c r="R1452" s="164"/>
      <c r="S1452" s="163"/>
    </row>
    <row r="1453" spans="1:19">
      <c r="A1453" s="3"/>
      <c r="B1453" s="4"/>
      <c r="C1453" s="4"/>
      <c r="D1453" s="48"/>
      <c r="M1453" s="163"/>
      <c r="N1453" s="163"/>
      <c r="O1453" s="163"/>
      <c r="P1453" s="164"/>
      <c r="Q1453" s="164"/>
      <c r="R1453" s="164"/>
      <c r="S1453" s="163"/>
    </row>
    <row r="1454" spans="1:19">
      <c r="A1454" s="3"/>
      <c r="B1454" s="4"/>
      <c r="C1454" s="4"/>
      <c r="D1454" s="48"/>
      <c r="M1454" s="163"/>
      <c r="N1454" s="163"/>
      <c r="O1454" s="163"/>
      <c r="P1454" s="164"/>
      <c r="Q1454" s="164"/>
      <c r="R1454" s="164"/>
      <c r="S1454" s="163"/>
    </row>
    <row r="1455" spans="1:19">
      <c r="A1455" s="3"/>
      <c r="B1455" s="4"/>
      <c r="C1455" s="4"/>
      <c r="D1455" s="48"/>
      <c r="M1455" s="163"/>
      <c r="N1455" s="163"/>
      <c r="O1455" s="163"/>
      <c r="P1455" s="164"/>
      <c r="Q1455" s="164"/>
      <c r="R1455" s="164"/>
      <c r="S1455" s="163"/>
    </row>
    <row r="1456" spans="1:19">
      <c r="A1456" s="3"/>
      <c r="B1456" s="4"/>
      <c r="C1456" s="4"/>
      <c r="D1456" s="48"/>
      <c r="M1456" s="163"/>
      <c r="N1456" s="163"/>
      <c r="O1456" s="163"/>
      <c r="P1456" s="164"/>
      <c r="Q1456" s="164"/>
      <c r="R1456" s="164"/>
      <c r="S1456" s="163"/>
    </row>
    <row r="1457" spans="1:19">
      <c r="A1457" s="3"/>
      <c r="B1457" s="4"/>
      <c r="C1457" s="4"/>
      <c r="D1457" s="48"/>
      <c r="M1457" s="163"/>
      <c r="N1457" s="163"/>
      <c r="O1457" s="163"/>
      <c r="P1457" s="164"/>
      <c r="Q1457" s="164"/>
      <c r="R1457" s="164"/>
      <c r="S1457" s="163"/>
    </row>
    <row r="1458" spans="1:19">
      <c r="A1458" s="3"/>
      <c r="B1458" s="4"/>
      <c r="C1458" s="4"/>
      <c r="D1458" s="48"/>
      <c r="M1458" s="163"/>
      <c r="N1458" s="163"/>
      <c r="O1458" s="163"/>
      <c r="P1458" s="164"/>
      <c r="Q1458" s="164"/>
      <c r="R1458" s="164"/>
      <c r="S1458" s="163"/>
    </row>
    <row r="1459" spans="1:19">
      <c r="A1459" s="3"/>
      <c r="B1459" s="4"/>
      <c r="C1459" s="4"/>
      <c r="D1459" s="48"/>
      <c r="M1459" s="163"/>
      <c r="N1459" s="163"/>
      <c r="O1459" s="163"/>
      <c r="P1459" s="164"/>
      <c r="Q1459" s="164"/>
      <c r="R1459" s="164"/>
      <c r="S1459" s="163"/>
    </row>
    <row r="1460" spans="1:19">
      <c r="A1460" s="3"/>
      <c r="B1460" s="4"/>
      <c r="C1460" s="4"/>
      <c r="D1460" s="48"/>
      <c r="M1460" s="163"/>
      <c r="N1460" s="163"/>
      <c r="O1460" s="163"/>
      <c r="P1460" s="164"/>
      <c r="Q1460" s="164"/>
      <c r="R1460" s="164"/>
      <c r="S1460" s="163"/>
    </row>
    <row r="1461" spans="1:19">
      <c r="A1461" s="3"/>
      <c r="B1461" s="4"/>
      <c r="C1461" s="4"/>
      <c r="D1461" s="48"/>
      <c r="M1461" s="163"/>
      <c r="N1461" s="163"/>
      <c r="O1461" s="163"/>
      <c r="P1461" s="164"/>
      <c r="Q1461" s="164"/>
      <c r="R1461" s="164"/>
      <c r="S1461" s="163"/>
    </row>
    <row r="1462" spans="1:19">
      <c r="A1462" s="3"/>
      <c r="B1462" s="4"/>
      <c r="C1462" s="4"/>
      <c r="D1462" s="48"/>
      <c r="M1462" s="163"/>
      <c r="N1462" s="163"/>
      <c r="O1462" s="163"/>
      <c r="P1462" s="164"/>
      <c r="Q1462" s="164"/>
      <c r="R1462" s="164"/>
      <c r="S1462" s="163"/>
    </row>
    <row r="1463" spans="1:19">
      <c r="A1463" s="3"/>
      <c r="B1463" s="4"/>
      <c r="C1463" s="4"/>
      <c r="D1463" s="48"/>
      <c r="M1463" s="163"/>
      <c r="N1463" s="163"/>
      <c r="O1463" s="163"/>
      <c r="P1463" s="164"/>
      <c r="Q1463" s="164"/>
      <c r="R1463" s="164"/>
      <c r="S1463" s="163"/>
    </row>
    <row r="1464" spans="1:19">
      <c r="A1464" s="3"/>
      <c r="B1464" s="4"/>
      <c r="C1464" s="4"/>
      <c r="D1464" s="48"/>
      <c r="M1464" s="163"/>
      <c r="N1464" s="163"/>
      <c r="O1464" s="163"/>
      <c r="P1464" s="164"/>
      <c r="Q1464" s="164"/>
      <c r="R1464" s="164"/>
      <c r="S1464" s="163"/>
    </row>
    <row r="1465" spans="1:19">
      <c r="A1465" s="3"/>
      <c r="B1465" s="4"/>
      <c r="C1465" s="4"/>
      <c r="D1465" s="48"/>
      <c r="M1465" s="163"/>
      <c r="N1465" s="163"/>
      <c r="O1465" s="163"/>
      <c r="P1465" s="164"/>
      <c r="Q1465" s="164"/>
      <c r="R1465" s="164"/>
      <c r="S1465" s="163"/>
    </row>
    <row r="1466" spans="1:19">
      <c r="A1466" s="3"/>
      <c r="B1466" s="4"/>
      <c r="C1466" s="4"/>
      <c r="D1466" s="48"/>
      <c r="M1466" s="163"/>
      <c r="N1466" s="163"/>
      <c r="O1466" s="163"/>
      <c r="P1466" s="164"/>
      <c r="Q1466" s="164"/>
      <c r="R1466" s="164"/>
      <c r="S1466" s="163"/>
    </row>
    <row r="1467" spans="1:19">
      <c r="A1467" s="3"/>
      <c r="B1467" s="4"/>
      <c r="C1467" s="4"/>
      <c r="D1467" s="48"/>
      <c r="M1467" s="163"/>
      <c r="N1467" s="163"/>
      <c r="O1467" s="163"/>
      <c r="P1467" s="164"/>
      <c r="Q1467" s="164"/>
      <c r="R1467" s="164"/>
      <c r="S1467" s="163"/>
    </row>
    <row r="1468" spans="1:19">
      <c r="A1468" s="3"/>
      <c r="B1468" s="4"/>
      <c r="C1468" s="4"/>
      <c r="D1468" s="48"/>
      <c r="M1468" s="163"/>
      <c r="N1468" s="163"/>
      <c r="O1468" s="163"/>
      <c r="P1468" s="164"/>
      <c r="Q1468" s="164"/>
      <c r="R1468" s="164"/>
      <c r="S1468" s="163"/>
    </row>
    <row r="1469" spans="1:19">
      <c r="A1469" s="3"/>
      <c r="B1469" s="4"/>
      <c r="C1469" s="4"/>
      <c r="D1469" s="48"/>
      <c r="M1469" s="163"/>
      <c r="N1469" s="163"/>
      <c r="O1469" s="163"/>
      <c r="P1469" s="164"/>
      <c r="Q1469" s="164"/>
      <c r="R1469" s="164"/>
      <c r="S1469" s="163"/>
    </row>
    <row r="1470" spans="1:19">
      <c r="A1470" s="3"/>
      <c r="B1470" s="4"/>
      <c r="C1470" s="4"/>
      <c r="D1470" s="48"/>
      <c r="M1470" s="163"/>
      <c r="N1470" s="163"/>
      <c r="O1470" s="163"/>
      <c r="P1470" s="164"/>
      <c r="Q1470" s="164"/>
      <c r="R1470" s="164"/>
      <c r="S1470" s="163"/>
    </row>
    <row r="1471" spans="1:19">
      <c r="A1471" s="3"/>
      <c r="B1471" s="4"/>
      <c r="C1471" s="4"/>
      <c r="D1471" s="48"/>
      <c r="M1471" s="163"/>
      <c r="N1471" s="163"/>
      <c r="O1471" s="163"/>
      <c r="P1471" s="164"/>
      <c r="Q1471" s="164"/>
      <c r="R1471" s="164"/>
      <c r="S1471" s="163"/>
    </row>
    <row r="1472" spans="1:19">
      <c r="A1472" s="3"/>
      <c r="B1472" s="4"/>
      <c r="C1472" s="4"/>
      <c r="D1472" s="48"/>
      <c r="M1472" s="163"/>
      <c r="N1472" s="163"/>
      <c r="O1472" s="163"/>
      <c r="P1472" s="164"/>
      <c r="Q1472" s="164"/>
      <c r="R1472" s="164"/>
      <c r="S1472" s="163"/>
    </row>
    <row r="1473" spans="1:19">
      <c r="A1473" s="3"/>
      <c r="B1473" s="4"/>
      <c r="C1473" s="4"/>
      <c r="D1473" s="48"/>
      <c r="M1473" s="163"/>
      <c r="N1473" s="163"/>
      <c r="O1473" s="163"/>
      <c r="P1473" s="164"/>
      <c r="Q1473" s="164"/>
      <c r="R1473" s="164"/>
      <c r="S1473" s="163"/>
    </row>
    <row r="1474" spans="1:19">
      <c r="A1474" s="3"/>
      <c r="B1474" s="4"/>
      <c r="C1474" s="4"/>
      <c r="D1474" s="48"/>
      <c r="M1474" s="163"/>
      <c r="N1474" s="163"/>
      <c r="O1474" s="163"/>
      <c r="P1474" s="164"/>
      <c r="Q1474" s="164"/>
      <c r="R1474" s="164"/>
      <c r="S1474" s="163"/>
    </row>
    <row r="1475" spans="1:19">
      <c r="A1475" s="3"/>
      <c r="B1475" s="4"/>
      <c r="C1475" s="4"/>
      <c r="D1475" s="48"/>
      <c r="M1475" s="163"/>
      <c r="N1475" s="163"/>
      <c r="O1475" s="163"/>
      <c r="P1475" s="164"/>
      <c r="Q1475" s="164"/>
      <c r="R1475" s="164"/>
      <c r="S1475" s="163"/>
    </row>
    <row r="1476" spans="1:19">
      <c r="A1476" s="3"/>
      <c r="B1476" s="4"/>
      <c r="C1476" s="4"/>
      <c r="D1476" s="48"/>
      <c r="M1476" s="163"/>
      <c r="N1476" s="163"/>
      <c r="O1476" s="163"/>
      <c r="P1476" s="164"/>
      <c r="Q1476" s="164"/>
      <c r="R1476" s="164"/>
      <c r="S1476" s="163"/>
    </row>
    <row r="1477" spans="1:19">
      <c r="A1477" s="3"/>
      <c r="B1477" s="4"/>
      <c r="C1477" s="4"/>
      <c r="D1477" s="48"/>
      <c r="M1477" s="163"/>
      <c r="N1477" s="163"/>
      <c r="O1477" s="163"/>
      <c r="P1477" s="164"/>
      <c r="Q1477" s="164"/>
      <c r="R1477" s="164"/>
      <c r="S1477" s="163"/>
    </row>
    <row r="1478" spans="1:19">
      <c r="A1478" s="3"/>
      <c r="B1478" s="4"/>
      <c r="C1478" s="4"/>
      <c r="D1478" s="48"/>
      <c r="M1478" s="163"/>
      <c r="N1478" s="163"/>
      <c r="O1478" s="163"/>
      <c r="P1478" s="164"/>
      <c r="Q1478" s="164"/>
      <c r="R1478" s="164"/>
      <c r="S1478" s="163"/>
    </row>
    <row r="1479" spans="1:19">
      <c r="A1479" s="3"/>
      <c r="B1479" s="4"/>
      <c r="C1479" s="4"/>
      <c r="D1479" s="48"/>
      <c r="M1479" s="163"/>
      <c r="N1479" s="163"/>
      <c r="O1479" s="163"/>
      <c r="P1479" s="164"/>
      <c r="Q1479" s="164"/>
      <c r="R1479" s="164"/>
      <c r="S1479" s="163"/>
    </row>
    <row r="1480" spans="1:19">
      <c r="A1480" s="3"/>
      <c r="B1480" s="4"/>
      <c r="C1480" s="4"/>
      <c r="D1480" s="48"/>
      <c r="M1480" s="163"/>
      <c r="N1480" s="163"/>
      <c r="O1480" s="163"/>
      <c r="P1480" s="164"/>
      <c r="Q1480" s="164"/>
      <c r="R1480" s="164"/>
      <c r="S1480" s="163"/>
    </row>
    <row r="1481" spans="1:19">
      <c r="A1481" s="3"/>
      <c r="B1481" s="4"/>
      <c r="C1481" s="4"/>
      <c r="D1481" s="48"/>
      <c r="M1481" s="163"/>
      <c r="N1481" s="163"/>
      <c r="O1481" s="163"/>
      <c r="P1481" s="164"/>
      <c r="Q1481" s="164"/>
      <c r="R1481" s="164"/>
      <c r="S1481" s="163"/>
    </row>
    <row r="1482" spans="1:19">
      <c r="A1482" s="3"/>
      <c r="B1482" s="4"/>
      <c r="C1482" s="4"/>
      <c r="D1482" s="48"/>
      <c r="M1482" s="163"/>
      <c r="N1482" s="163"/>
      <c r="O1482" s="163"/>
      <c r="P1482" s="164"/>
      <c r="Q1482" s="164"/>
      <c r="R1482" s="164"/>
      <c r="S1482" s="163"/>
    </row>
    <row r="1483" spans="1:19">
      <c r="A1483" s="3"/>
      <c r="B1483" s="4"/>
      <c r="C1483" s="4"/>
      <c r="D1483" s="48"/>
      <c r="M1483" s="163"/>
      <c r="N1483" s="163"/>
      <c r="O1483" s="163"/>
      <c r="P1483" s="164"/>
      <c r="Q1483" s="164"/>
      <c r="R1483" s="164"/>
      <c r="S1483" s="163"/>
    </row>
    <row r="1484" spans="1:19">
      <c r="A1484" s="3"/>
      <c r="B1484" s="4"/>
      <c r="C1484" s="4"/>
      <c r="D1484" s="48"/>
      <c r="M1484" s="163"/>
      <c r="N1484" s="163"/>
      <c r="O1484" s="163"/>
      <c r="P1484" s="164"/>
      <c r="Q1484" s="164"/>
      <c r="R1484" s="164"/>
      <c r="S1484" s="163"/>
    </row>
    <row r="1485" spans="1:19">
      <c r="A1485" s="3"/>
      <c r="B1485" s="4"/>
      <c r="C1485" s="4"/>
      <c r="D1485" s="48"/>
      <c r="M1485" s="163"/>
      <c r="N1485" s="163"/>
      <c r="O1485" s="163"/>
      <c r="P1485" s="164"/>
      <c r="Q1485" s="164"/>
      <c r="R1485" s="164"/>
      <c r="S1485" s="163"/>
    </row>
    <row r="1486" spans="1:19">
      <c r="A1486" s="3"/>
      <c r="B1486" s="4"/>
      <c r="C1486" s="4"/>
      <c r="D1486" s="48"/>
      <c r="M1486" s="163"/>
      <c r="N1486" s="163"/>
      <c r="O1486" s="163"/>
      <c r="P1486" s="164"/>
      <c r="Q1486" s="164"/>
      <c r="R1486" s="164"/>
      <c r="S1486" s="163"/>
    </row>
    <row r="1487" spans="1:19">
      <c r="A1487" s="3"/>
      <c r="B1487" s="4"/>
      <c r="C1487" s="4"/>
      <c r="D1487" s="48"/>
      <c r="M1487" s="163"/>
      <c r="N1487" s="163"/>
      <c r="O1487" s="163"/>
      <c r="P1487" s="164"/>
      <c r="Q1487" s="164"/>
      <c r="R1487" s="164"/>
      <c r="S1487" s="163"/>
    </row>
    <row r="1488" spans="1:19">
      <c r="A1488" s="3"/>
      <c r="B1488" s="4"/>
      <c r="C1488" s="4"/>
      <c r="D1488" s="48"/>
      <c r="M1488" s="163"/>
      <c r="N1488" s="163"/>
      <c r="O1488" s="163"/>
      <c r="P1488" s="164"/>
      <c r="Q1488" s="164"/>
      <c r="R1488" s="164"/>
      <c r="S1488" s="163"/>
    </row>
    <row r="1489" spans="1:19">
      <c r="A1489" s="3"/>
      <c r="B1489" s="4"/>
      <c r="C1489" s="4"/>
      <c r="D1489" s="48"/>
      <c r="M1489" s="163"/>
      <c r="N1489" s="163"/>
      <c r="O1489" s="163"/>
      <c r="P1489" s="164"/>
      <c r="Q1489" s="164"/>
      <c r="R1489" s="164"/>
      <c r="S1489" s="163"/>
    </row>
    <row r="1490" spans="1:19">
      <c r="A1490" s="3"/>
      <c r="B1490" s="4"/>
      <c r="C1490" s="4"/>
      <c r="D1490" s="48"/>
      <c r="M1490" s="163"/>
      <c r="N1490" s="163"/>
      <c r="O1490" s="163"/>
      <c r="P1490" s="164"/>
      <c r="Q1490" s="164"/>
      <c r="R1490" s="164"/>
      <c r="S1490" s="163"/>
    </row>
    <row r="1491" spans="1:19">
      <c r="A1491" s="3"/>
      <c r="B1491" s="4"/>
      <c r="C1491" s="4"/>
      <c r="D1491" s="48"/>
      <c r="M1491" s="163"/>
      <c r="N1491" s="163"/>
      <c r="O1491" s="163"/>
      <c r="P1491" s="164"/>
      <c r="Q1491" s="164"/>
      <c r="R1491" s="164"/>
      <c r="S1491" s="163"/>
    </row>
    <row r="1492" spans="1:19">
      <c r="A1492" s="3"/>
      <c r="B1492" s="4"/>
      <c r="C1492" s="4"/>
      <c r="D1492" s="48"/>
      <c r="M1492" s="163"/>
      <c r="N1492" s="163"/>
      <c r="O1492" s="163"/>
      <c r="P1492" s="164"/>
      <c r="Q1492" s="164"/>
      <c r="R1492" s="164"/>
      <c r="S1492" s="163"/>
    </row>
    <row r="1493" spans="1:19">
      <c r="A1493" s="3"/>
      <c r="B1493" s="4"/>
      <c r="C1493" s="4"/>
      <c r="D1493" s="48"/>
      <c r="M1493" s="163"/>
      <c r="N1493" s="163"/>
      <c r="O1493" s="163"/>
      <c r="P1493" s="164"/>
      <c r="Q1493" s="164"/>
      <c r="R1493" s="164"/>
      <c r="S1493" s="163"/>
    </row>
    <row r="1494" spans="1:19">
      <c r="A1494" s="3"/>
      <c r="B1494" s="4"/>
      <c r="C1494" s="4"/>
      <c r="D1494" s="48"/>
      <c r="M1494" s="163"/>
      <c r="N1494" s="163"/>
      <c r="O1494" s="163"/>
      <c r="P1494" s="164"/>
      <c r="Q1494" s="164"/>
      <c r="R1494" s="164"/>
      <c r="S1494" s="163"/>
    </row>
    <row r="1495" spans="1:19">
      <c r="A1495" s="3"/>
      <c r="B1495" s="4"/>
      <c r="C1495" s="4"/>
      <c r="D1495" s="48"/>
      <c r="M1495" s="163"/>
      <c r="N1495" s="163"/>
      <c r="O1495" s="163"/>
      <c r="P1495" s="164"/>
      <c r="Q1495" s="164"/>
      <c r="R1495" s="164"/>
      <c r="S1495" s="163"/>
    </row>
    <row r="1496" spans="1:19">
      <c r="A1496" s="3"/>
      <c r="B1496" s="4"/>
      <c r="C1496" s="4"/>
      <c r="D1496" s="48"/>
      <c r="M1496" s="163"/>
      <c r="N1496" s="163"/>
      <c r="O1496" s="163"/>
      <c r="P1496" s="164"/>
      <c r="Q1496" s="164"/>
      <c r="R1496" s="164"/>
      <c r="S1496" s="163"/>
    </row>
    <row r="1497" spans="1:19">
      <c r="A1497" s="3"/>
      <c r="B1497" s="4"/>
      <c r="C1497" s="4"/>
      <c r="D1497" s="48"/>
      <c r="M1497" s="163"/>
      <c r="N1497" s="163"/>
      <c r="O1497" s="163"/>
      <c r="P1497" s="164"/>
      <c r="Q1497" s="164"/>
      <c r="R1497" s="164"/>
      <c r="S1497" s="163"/>
    </row>
    <row r="1498" spans="1:19">
      <c r="A1498" s="3"/>
      <c r="B1498" s="4"/>
      <c r="C1498" s="4"/>
      <c r="D1498" s="48"/>
      <c r="M1498" s="163"/>
      <c r="N1498" s="163"/>
      <c r="O1498" s="163"/>
      <c r="P1498" s="164"/>
      <c r="Q1498" s="164"/>
      <c r="R1498" s="164"/>
      <c r="S1498" s="163"/>
    </row>
    <row r="1499" spans="1:19">
      <c r="A1499" s="3"/>
      <c r="B1499" s="4"/>
      <c r="C1499" s="4"/>
      <c r="D1499" s="48"/>
      <c r="M1499" s="163"/>
      <c r="N1499" s="163"/>
      <c r="O1499" s="163"/>
      <c r="P1499" s="164"/>
      <c r="Q1499" s="164"/>
      <c r="R1499" s="164"/>
      <c r="S1499" s="163"/>
    </row>
    <row r="1500" spans="1:19">
      <c r="A1500" s="3"/>
      <c r="B1500" s="4"/>
      <c r="C1500" s="4"/>
      <c r="D1500" s="48"/>
      <c r="M1500" s="163"/>
      <c r="N1500" s="163"/>
      <c r="O1500" s="163"/>
      <c r="P1500" s="164"/>
      <c r="Q1500" s="164"/>
      <c r="R1500" s="164"/>
      <c r="S1500" s="163"/>
    </row>
    <row r="1501" spans="1:19">
      <c r="A1501" s="3"/>
      <c r="B1501" s="4"/>
      <c r="C1501" s="4"/>
      <c r="D1501" s="48"/>
      <c r="R1501" s="164"/>
    </row>
    <row r="1502" spans="1:19">
      <c r="A1502" s="3"/>
      <c r="B1502" s="4"/>
      <c r="C1502" s="4"/>
      <c r="D1502" s="48"/>
      <c r="R1502" s="164"/>
    </row>
    <row r="1503" spans="1:19">
      <c r="A1503" s="3"/>
      <c r="B1503" s="4"/>
      <c r="C1503" s="4"/>
      <c r="D1503" s="48"/>
    </row>
    <row r="1504" spans="1:19">
      <c r="A1504" s="3"/>
      <c r="B1504" s="4"/>
      <c r="C1504" s="4"/>
      <c r="D1504" s="48"/>
    </row>
    <row r="1505" spans="1:4">
      <c r="A1505" s="3"/>
      <c r="B1505" s="4"/>
      <c r="C1505" s="4"/>
      <c r="D1505" s="48"/>
    </row>
    <row r="1506" spans="1:4">
      <c r="A1506" s="3"/>
      <c r="B1506" s="4"/>
      <c r="C1506" s="4"/>
      <c r="D1506" s="48"/>
    </row>
    <row r="1507" spans="1:4">
      <c r="A1507" s="3"/>
      <c r="B1507" s="4"/>
      <c r="C1507" s="4"/>
      <c r="D1507" s="48"/>
    </row>
    <row r="1508" spans="1:4">
      <c r="A1508" s="3"/>
      <c r="B1508" s="4"/>
      <c r="C1508" s="4"/>
      <c r="D1508" s="48"/>
    </row>
    <row r="1509" spans="1:4">
      <c r="A1509" s="3"/>
      <c r="B1509" s="4"/>
      <c r="C1509" s="4"/>
      <c r="D1509" s="48"/>
    </row>
    <row r="1510" spans="1:4">
      <c r="A1510" s="3"/>
      <c r="B1510" s="4"/>
      <c r="C1510" s="4"/>
      <c r="D1510" s="48"/>
    </row>
    <row r="1511" spans="1:4">
      <c r="A1511" s="3"/>
      <c r="B1511" s="4"/>
      <c r="C1511" s="4"/>
      <c r="D1511" s="48"/>
    </row>
    <row r="1512" spans="1:4">
      <c r="A1512" s="3"/>
      <c r="B1512" s="4"/>
      <c r="C1512" s="4"/>
      <c r="D1512" s="48"/>
    </row>
    <row r="1513" spans="1:4">
      <c r="A1513" s="3"/>
      <c r="B1513" s="4"/>
      <c r="C1513" s="4"/>
      <c r="D1513" s="48"/>
    </row>
    <row r="1514" spans="1:4">
      <c r="A1514" s="3"/>
      <c r="B1514" s="4"/>
      <c r="C1514" s="4"/>
      <c r="D1514" s="48"/>
    </row>
    <row r="1515" spans="1:4">
      <c r="A1515" s="3"/>
      <c r="B1515" s="4"/>
      <c r="C1515" s="4"/>
      <c r="D1515" s="48"/>
    </row>
    <row r="1516" spans="1:4">
      <c r="A1516" s="3"/>
      <c r="B1516" s="4"/>
      <c r="C1516" s="4"/>
      <c r="D1516" s="48"/>
    </row>
    <row r="1517" spans="1:4">
      <c r="A1517" s="3"/>
      <c r="B1517" s="4"/>
      <c r="C1517" s="4"/>
      <c r="D1517" s="48"/>
    </row>
    <row r="1518" spans="1:4">
      <c r="A1518" s="3"/>
      <c r="B1518" s="4"/>
      <c r="C1518" s="4"/>
      <c r="D1518" s="48"/>
    </row>
    <row r="1519" spans="1:4">
      <c r="A1519" s="3"/>
      <c r="B1519" s="4"/>
      <c r="C1519" s="4"/>
      <c r="D1519" s="48"/>
    </row>
    <row r="1520" spans="1:4">
      <c r="A1520" s="3"/>
      <c r="B1520" s="4"/>
      <c r="C1520" s="4"/>
      <c r="D1520" s="48"/>
    </row>
    <row r="1521" spans="1:4">
      <c r="A1521" s="3"/>
      <c r="B1521" s="4"/>
      <c r="C1521" s="4"/>
      <c r="D1521" s="48"/>
    </row>
    <row r="1522" spans="1:4">
      <c r="A1522" s="3"/>
      <c r="B1522" s="4"/>
      <c r="C1522" s="4"/>
      <c r="D1522" s="48"/>
    </row>
    <row r="1523" spans="1:4">
      <c r="A1523" s="3"/>
      <c r="B1523" s="4"/>
      <c r="C1523" s="4"/>
      <c r="D1523" s="48"/>
    </row>
    <row r="1524" spans="1:4">
      <c r="A1524" s="3"/>
      <c r="B1524" s="4"/>
      <c r="C1524" s="4"/>
      <c r="D1524" s="48"/>
    </row>
    <row r="1525" spans="1:4">
      <c r="A1525" s="3"/>
      <c r="B1525" s="4"/>
      <c r="C1525" s="4"/>
      <c r="D1525" s="48"/>
    </row>
    <row r="1526" spans="1:4">
      <c r="A1526" s="3"/>
      <c r="B1526" s="4"/>
      <c r="C1526" s="4"/>
      <c r="D1526" s="48"/>
    </row>
    <row r="1527" spans="1:4">
      <c r="A1527" s="3"/>
      <c r="B1527" s="4"/>
      <c r="C1527" s="4"/>
      <c r="D1527" s="48"/>
    </row>
    <row r="1528" spans="1:4">
      <c r="A1528" s="3"/>
      <c r="B1528" s="4"/>
      <c r="C1528" s="4"/>
      <c r="D1528" s="48"/>
    </row>
    <row r="1529" spans="1:4">
      <c r="A1529" s="3"/>
      <c r="B1529" s="4"/>
      <c r="C1529" s="4"/>
      <c r="D1529" s="48"/>
    </row>
    <row r="1530" spans="1:4">
      <c r="A1530" s="3"/>
      <c r="B1530" s="4"/>
      <c r="C1530" s="4"/>
      <c r="D1530" s="48"/>
    </row>
    <row r="1531" spans="1:4">
      <c r="A1531" s="3"/>
      <c r="B1531" s="4"/>
      <c r="C1531" s="4"/>
      <c r="D1531" s="48"/>
    </row>
    <row r="1532" spans="1:4">
      <c r="A1532" s="3"/>
      <c r="B1532" s="4"/>
      <c r="C1532" s="4"/>
      <c r="D1532" s="48"/>
    </row>
    <row r="1533" spans="1:4">
      <c r="A1533" s="3"/>
      <c r="B1533" s="4"/>
      <c r="C1533" s="4"/>
      <c r="D1533" s="48"/>
    </row>
    <row r="1534" spans="1:4">
      <c r="A1534" s="3"/>
      <c r="B1534" s="4"/>
      <c r="C1534" s="4"/>
      <c r="D1534" s="48"/>
    </row>
    <row r="1535" spans="1:4">
      <c r="A1535" s="3"/>
      <c r="B1535" s="4"/>
      <c r="C1535" s="4"/>
      <c r="D1535" s="48"/>
    </row>
    <row r="1536" spans="1:4">
      <c r="A1536" s="3"/>
      <c r="B1536" s="4"/>
      <c r="C1536" s="4"/>
      <c r="D1536" s="48"/>
    </row>
    <row r="1537" spans="1:4">
      <c r="A1537" s="3"/>
      <c r="B1537" s="4"/>
      <c r="C1537" s="4"/>
      <c r="D1537" s="48"/>
    </row>
    <row r="1538" spans="1:4">
      <c r="A1538" s="3"/>
      <c r="B1538" s="4"/>
      <c r="C1538" s="4"/>
      <c r="D1538" s="48"/>
    </row>
    <row r="1539" spans="1:4">
      <c r="A1539" s="3"/>
      <c r="B1539" s="4"/>
      <c r="C1539" s="4"/>
      <c r="D1539" s="48"/>
    </row>
    <row r="1540" spans="1:4">
      <c r="A1540" s="3"/>
      <c r="B1540" s="4"/>
      <c r="C1540" s="4"/>
      <c r="D1540" s="48"/>
    </row>
    <row r="1541" spans="1:4">
      <c r="A1541" s="3"/>
      <c r="B1541" s="4"/>
      <c r="C1541" s="4"/>
      <c r="D1541" s="48"/>
    </row>
    <row r="1542" spans="1:4">
      <c r="A1542" s="3"/>
      <c r="B1542" s="4"/>
      <c r="C1542" s="4"/>
      <c r="D1542" s="48"/>
    </row>
    <row r="1543" spans="1:4">
      <c r="A1543" s="3"/>
      <c r="B1543" s="4"/>
      <c r="C1543" s="4"/>
      <c r="D1543" s="48"/>
    </row>
    <row r="1544" spans="1:4">
      <c r="A1544" s="3"/>
      <c r="B1544" s="4"/>
      <c r="C1544" s="4"/>
      <c r="D1544" s="48"/>
    </row>
    <row r="1545" spans="1:4">
      <c r="A1545" s="3"/>
      <c r="B1545" s="4"/>
      <c r="C1545" s="4"/>
      <c r="D1545" s="48"/>
    </row>
    <row r="1546" spans="1:4">
      <c r="A1546" s="3"/>
      <c r="B1546" s="4"/>
      <c r="C1546" s="4"/>
      <c r="D1546" s="48"/>
    </row>
    <row r="1547" spans="1:4">
      <c r="A1547" s="3"/>
      <c r="B1547" s="4"/>
      <c r="C1547" s="4"/>
      <c r="D1547" s="48"/>
    </row>
    <row r="1548" spans="1:4">
      <c r="A1548" s="3"/>
      <c r="B1548" s="4"/>
      <c r="C1548" s="4"/>
      <c r="D1548" s="48"/>
    </row>
    <row r="1549" spans="1:4">
      <c r="A1549" s="3"/>
      <c r="B1549" s="4"/>
      <c r="C1549" s="4"/>
      <c r="D1549" s="48"/>
    </row>
    <row r="1550" spans="1:4">
      <c r="A1550" s="3"/>
      <c r="B1550" s="4"/>
      <c r="C1550" s="4"/>
      <c r="D1550" s="48"/>
    </row>
    <row r="1551" spans="1:4">
      <c r="A1551" s="3"/>
      <c r="B1551" s="4"/>
      <c r="C1551" s="4"/>
      <c r="D1551" s="48"/>
    </row>
    <row r="1552" spans="1:4">
      <c r="A1552" s="3"/>
      <c r="B1552" s="4"/>
      <c r="C1552" s="4"/>
      <c r="D1552" s="48"/>
    </row>
    <row r="1553" spans="1:4">
      <c r="A1553" s="3"/>
      <c r="B1553" s="4"/>
      <c r="C1553" s="4"/>
      <c r="D1553" s="48"/>
    </row>
    <row r="1554" spans="1:4">
      <c r="A1554" s="3"/>
      <c r="B1554" s="4"/>
      <c r="C1554" s="4"/>
      <c r="D1554" s="48"/>
    </row>
    <row r="1555" spans="1:4">
      <c r="A1555" s="3"/>
      <c r="B1555" s="4"/>
      <c r="C1555" s="4"/>
      <c r="D1555" s="48"/>
    </row>
    <row r="1556" spans="1:4">
      <c r="A1556" s="3"/>
      <c r="B1556" s="4"/>
      <c r="C1556" s="4"/>
      <c r="D1556" s="48"/>
    </row>
    <row r="1557" spans="1:4">
      <c r="A1557" s="3"/>
      <c r="B1557" s="4"/>
      <c r="C1557" s="4"/>
      <c r="D1557" s="48"/>
    </row>
    <row r="1558" spans="1:4">
      <c r="A1558" s="3"/>
      <c r="B1558" s="4"/>
      <c r="C1558" s="4"/>
      <c r="D1558" s="48"/>
    </row>
    <row r="1559" spans="1:4">
      <c r="A1559" s="3"/>
      <c r="B1559" s="4"/>
      <c r="C1559" s="4"/>
      <c r="D1559" s="48"/>
    </row>
    <row r="1560" spans="1:4">
      <c r="A1560" s="3"/>
      <c r="B1560" s="4"/>
      <c r="C1560" s="4"/>
      <c r="D1560" s="48"/>
    </row>
    <row r="1561" spans="1:4">
      <c r="A1561" s="3"/>
      <c r="B1561" s="4"/>
      <c r="C1561" s="4"/>
      <c r="D1561" s="48"/>
    </row>
    <row r="1562" spans="1:4">
      <c r="A1562" s="3"/>
      <c r="B1562" s="4"/>
      <c r="C1562" s="4"/>
      <c r="D1562" s="48"/>
    </row>
    <row r="1563" spans="1:4">
      <c r="A1563" s="3"/>
      <c r="B1563" s="4"/>
      <c r="C1563" s="4"/>
      <c r="D1563" s="48"/>
    </row>
    <row r="1564" spans="1:4">
      <c r="A1564" s="3"/>
      <c r="B1564" s="4"/>
      <c r="C1564" s="4"/>
      <c r="D1564" s="48"/>
    </row>
    <row r="1565" spans="1:4">
      <c r="A1565" s="3"/>
      <c r="B1565" s="4"/>
      <c r="C1565" s="4"/>
      <c r="D1565" s="48"/>
    </row>
    <row r="1566" spans="1:4">
      <c r="A1566" s="3"/>
      <c r="B1566" s="4"/>
      <c r="C1566" s="4"/>
      <c r="D1566" s="48"/>
    </row>
    <row r="1567" spans="1:4">
      <c r="A1567" s="3"/>
      <c r="B1567" s="4"/>
      <c r="C1567" s="4"/>
      <c r="D1567" s="48"/>
    </row>
    <row r="1568" spans="1:4">
      <c r="A1568" s="3"/>
      <c r="B1568" s="4"/>
      <c r="C1568" s="4"/>
      <c r="D1568" s="48"/>
    </row>
    <row r="1569" spans="1:4">
      <c r="A1569" s="3"/>
      <c r="B1569" s="4"/>
      <c r="C1569" s="4"/>
      <c r="D1569" s="48"/>
    </row>
    <row r="1570" spans="1:4">
      <c r="A1570" s="3"/>
      <c r="B1570" s="4"/>
      <c r="C1570" s="4"/>
      <c r="D1570" s="48"/>
    </row>
    <row r="1571" spans="1:4">
      <c r="A1571" s="3"/>
      <c r="B1571" s="4"/>
      <c r="C1571" s="4"/>
      <c r="D1571" s="48"/>
    </row>
    <row r="1572" spans="1:4">
      <c r="A1572" s="3"/>
      <c r="B1572" s="4"/>
      <c r="C1572" s="4"/>
      <c r="D1572" s="48"/>
    </row>
    <row r="1573" spans="1:4">
      <c r="A1573" s="3"/>
      <c r="B1573" s="4"/>
      <c r="C1573" s="4"/>
      <c r="D1573" s="48"/>
    </row>
    <row r="1574" spans="1:4">
      <c r="A1574" s="3"/>
      <c r="B1574" s="4"/>
      <c r="C1574" s="4"/>
      <c r="D1574" s="48"/>
    </row>
    <row r="1575" spans="1:4">
      <c r="A1575" s="3"/>
      <c r="B1575" s="4"/>
      <c r="C1575" s="4"/>
      <c r="D1575" s="48"/>
    </row>
    <row r="1576" spans="1:4">
      <c r="A1576" s="3"/>
      <c r="B1576" s="4"/>
      <c r="C1576" s="4"/>
      <c r="D1576" s="48"/>
    </row>
    <row r="1577" spans="1:4">
      <c r="A1577" s="3"/>
      <c r="B1577" s="4"/>
      <c r="C1577" s="4"/>
      <c r="D1577" s="48"/>
    </row>
    <row r="1578" spans="1:4">
      <c r="A1578" s="3"/>
      <c r="B1578" s="4"/>
      <c r="C1578" s="4"/>
      <c r="D1578" s="48"/>
    </row>
    <row r="1579" spans="1:4">
      <c r="A1579" s="3"/>
      <c r="B1579" s="4"/>
      <c r="C1579" s="4"/>
      <c r="D1579" s="48"/>
    </row>
    <row r="1580" spans="1:4">
      <c r="A1580" s="3"/>
      <c r="B1580" s="4"/>
      <c r="C1580" s="4"/>
      <c r="D1580" s="48"/>
    </row>
    <row r="1581" spans="1:4">
      <c r="A1581" s="3"/>
      <c r="B1581" s="4"/>
      <c r="C1581" s="4"/>
      <c r="D1581" s="48"/>
    </row>
    <row r="1582" spans="1:4">
      <c r="A1582" s="3"/>
      <c r="B1582" s="4"/>
      <c r="C1582" s="4"/>
      <c r="D1582" s="48"/>
    </row>
    <row r="1583" spans="1:4">
      <c r="A1583" s="3"/>
      <c r="B1583" s="4"/>
      <c r="C1583" s="4"/>
      <c r="D1583" s="48"/>
    </row>
    <row r="1584" spans="1:4">
      <c r="A1584" s="3"/>
      <c r="B1584" s="4"/>
      <c r="C1584" s="4"/>
      <c r="D1584" s="48"/>
    </row>
    <row r="1585" spans="1:4">
      <c r="A1585" s="3"/>
      <c r="B1585" s="4"/>
      <c r="C1585" s="4"/>
      <c r="D1585" s="48"/>
    </row>
    <row r="1586" spans="1:4">
      <c r="A1586" s="3"/>
      <c r="B1586" s="4"/>
      <c r="C1586" s="4"/>
      <c r="D1586" s="48"/>
    </row>
    <row r="1587" spans="1:4">
      <c r="A1587" s="3"/>
      <c r="B1587" s="4"/>
      <c r="C1587" s="4"/>
      <c r="D1587" s="48"/>
    </row>
    <row r="1588" spans="1:4">
      <c r="A1588" s="3"/>
      <c r="B1588" s="4"/>
      <c r="C1588" s="4"/>
      <c r="D1588" s="48"/>
    </row>
    <row r="1589" spans="1:4">
      <c r="A1589" s="3"/>
      <c r="B1589" s="4"/>
      <c r="C1589" s="4"/>
      <c r="D1589" s="48"/>
    </row>
    <row r="1590" spans="1:4">
      <c r="A1590" s="3"/>
      <c r="B1590" s="4"/>
      <c r="C1590" s="4"/>
      <c r="D1590" s="48"/>
    </row>
    <row r="1591" spans="1:4">
      <c r="A1591" s="3"/>
      <c r="B1591" s="4"/>
      <c r="C1591" s="4"/>
      <c r="D1591" s="48"/>
    </row>
    <row r="1592" spans="1:4">
      <c r="A1592" s="3"/>
      <c r="B1592" s="4"/>
      <c r="C1592" s="4"/>
      <c r="D1592" s="48"/>
    </row>
    <row r="1593" spans="1:4">
      <c r="A1593" s="3"/>
      <c r="B1593" s="4"/>
      <c r="C1593" s="4"/>
      <c r="D1593" s="48"/>
    </row>
    <row r="1594" spans="1:4">
      <c r="A1594" s="3"/>
      <c r="B1594" s="4"/>
      <c r="C1594" s="4"/>
      <c r="D1594" s="48"/>
    </row>
    <row r="1595" spans="1:4">
      <c r="A1595" s="3"/>
      <c r="B1595" s="4"/>
      <c r="C1595" s="4"/>
      <c r="D1595" s="48"/>
    </row>
    <row r="1596" spans="1:4">
      <c r="A1596" s="3"/>
      <c r="B1596" s="4"/>
      <c r="C1596" s="4"/>
      <c r="D1596" s="48"/>
    </row>
    <row r="1597" spans="1:4">
      <c r="A1597" s="3"/>
      <c r="B1597" s="4"/>
      <c r="C1597" s="4"/>
      <c r="D1597" s="48"/>
    </row>
    <row r="1598" spans="1:4">
      <c r="A1598" s="3"/>
      <c r="B1598" s="4"/>
      <c r="C1598" s="4"/>
      <c r="D1598" s="48"/>
    </row>
    <row r="1599" spans="1:4">
      <c r="A1599" s="3"/>
      <c r="B1599" s="4"/>
      <c r="C1599" s="4"/>
      <c r="D1599" s="48"/>
    </row>
    <row r="1600" spans="1:4">
      <c r="A1600" s="3"/>
      <c r="B1600" s="4"/>
      <c r="C1600" s="4"/>
      <c r="D1600" s="48"/>
    </row>
    <row r="1601" spans="1:4">
      <c r="A1601" s="3"/>
      <c r="B1601" s="4"/>
      <c r="C1601" s="4"/>
      <c r="D1601" s="48"/>
    </row>
    <row r="1602" spans="1:4">
      <c r="A1602" s="3"/>
      <c r="B1602" s="4"/>
      <c r="C1602" s="4"/>
      <c r="D1602" s="48"/>
    </row>
    <row r="1603" spans="1:4">
      <c r="A1603" s="3"/>
      <c r="B1603" s="4"/>
      <c r="C1603" s="4"/>
      <c r="D1603" s="48"/>
    </row>
    <row r="1604" spans="1:4">
      <c r="A1604" s="3"/>
      <c r="B1604" s="4"/>
      <c r="C1604" s="4"/>
      <c r="D1604" s="48"/>
    </row>
    <row r="1605" spans="1:4">
      <c r="A1605" s="3"/>
      <c r="B1605" s="4"/>
      <c r="C1605" s="4"/>
      <c r="D1605" s="48"/>
    </row>
    <row r="1606" spans="1:4">
      <c r="A1606" s="3"/>
      <c r="B1606" s="4"/>
      <c r="C1606" s="4"/>
      <c r="D1606" s="48"/>
    </row>
    <row r="1607" spans="1:4">
      <c r="A1607" s="3"/>
      <c r="B1607" s="4"/>
      <c r="C1607" s="4"/>
      <c r="D1607" s="48"/>
    </row>
    <row r="1608" spans="1:4">
      <c r="A1608" s="3"/>
      <c r="B1608" s="4"/>
      <c r="C1608" s="4"/>
      <c r="D1608" s="48"/>
    </row>
    <row r="1609" spans="1:4">
      <c r="A1609" s="3"/>
      <c r="B1609" s="4"/>
      <c r="C1609" s="4"/>
      <c r="D1609" s="48"/>
    </row>
    <row r="1610" spans="1:4">
      <c r="A1610" s="3"/>
      <c r="B1610" s="4"/>
      <c r="C1610" s="4"/>
      <c r="D1610" s="48"/>
    </row>
    <row r="1611" spans="1:4">
      <c r="A1611" s="3"/>
      <c r="B1611" s="4"/>
      <c r="C1611" s="4"/>
      <c r="D1611" s="48"/>
    </row>
    <row r="1612" spans="1:4">
      <c r="A1612" s="3"/>
      <c r="B1612" s="4"/>
      <c r="C1612" s="4"/>
      <c r="D1612" s="48"/>
    </row>
    <row r="1613" spans="1:4">
      <c r="A1613" s="3"/>
      <c r="B1613" s="4"/>
      <c r="C1613" s="4"/>
      <c r="D1613" s="48"/>
    </row>
    <row r="1614" spans="1:4">
      <c r="A1614" s="3"/>
      <c r="B1614" s="4"/>
      <c r="C1614" s="4"/>
      <c r="D1614" s="48"/>
    </row>
    <row r="1615" spans="1:4">
      <c r="A1615" s="3"/>
      <c r="B1615" s="4"/>
      <c r="C1615" s="4"/>
      <c r="D1615" s="48"/>
    </row>
    <row r="1616" spans="1:4">
      <c r="A1616" s="3"/>
      <c r="B1616" s="4"/>
      <c r="C1616" s="4"/>
      <c r="D1616" s="48"/>
    </row>
    <row r="1617" spans="1:4">
      <c r="A1617" s="3"/>
      <c r="B1617" s="4"/>
      <c r="C1617" s="4"/>
      <c r="D1617" s="48"/>
    </row>
    <row r="1618" spans="1:4">
      <c r="A1618" s="3"/>
      <c r="B1618" s="4"/>
      <c r="C1618" s="4"/>
      <c r="D1618" s="48"/>
    </row>
    <row r="1619" spans="1:4">
      <c r="A1619" s="3"/>
      <c r="B1619" s="4"/>
      <c r="C1619" s="4"/>
      <c r="D1619" s="48"/>
    </row>
    <row r="1620" spans="1:4">
      <c r="A1620" s="3"/>
      <c r="B1620" s="4"/>
      <c r="C1620" s="4"/>
      <c r="D1620" s="48"/>
    </row>
    <row r="1621" spans="1:4">
      <c r="A1621" s="3"/>
      <c r="B1621" s="4"/>
      <c r="C1621" s="4"/>
      <c r="D1621" s="48"/>
    </row>
    <row r="1622" spans="1:4">
      <c r="A1622" s="3"/>
      <c r="B1622" s="4"/>
      <c r="C1622" s="4"/>
      <c r="D1622" s="48"/>
    </row>
    <row r="1623" spans="1:4">
      <c r="A1623" s="3"/>
      <c r="B1623" s="4"/>
      <c r="C1623" s="4"/>
      <c r="D1623" s="48"/>
    </row>
    <row r="1624" spans="1:4">
      <c r="A1624" s="3"/>
      <c r="B1624" s="4"/>
      <c r="C1624" s="4"/>
      <c r="D1624" s="48"/>
    </row>
    <row r="1625" spans="1:4">
      <c r="A1625" s="3"/>
      <c r="B1625" s="4"/>
      <c r="C1625" s="4"/>
      <c r="D1625" s="48"/>
    </row>
    <row r="1626" spans="1:4">
      <c r="A1626" s="3"/>
      <c r="B1626" s="4"/>
      <c r="C1626" s="4"/>
      <c r="D1626" s="48"/>
    </row>
    <row r="1627" spans="1:4">
      <c r="A1627" s="3"/>
      <c r="B1627" s="4"/>
      <c r="C1627" s="4"/>
      <c r="D1627" s="48"/>
    </row>
    <row r="1628" spans="1:4">
      <c r="A1628" s="3"/>
      <c r="B1628" s="4"/>
      <c r="C1628" s="4"/>
      <c r="D1628" s="48"/>
    </row>
    <row r="1629" spans="1:4">
      <c r="A1629" s="3"/>
      <c r="B1629" s="4"/>
      <c r="C1629" s="4"/>
      <c r="D1629" s="48"/>
    </row>
    <row r="1630" spans="1:4">
      <c r="A1630" s="3"/>
      <c r="B1630" s="4"/>
      <c r="C1630" s="4"/>
      <c r="D1630" s="48"/>
    </row>
    <row r="1631" spans="1:4">
      <c r="A1631" s="3"/>
      <c r="B1631" s="4"/>
      <c r="C1631" s="4"/>
      <c r="D1631" s="48"/>
    </row>
    <row r="1632" spans="1:4">
      <c r="A1632" s="3"/>
      <c r="B1632" s="4"/>
      <c r="C1632" s="4"/>
      <c r="D1632" s="48"/>
    </row>
    <row r="1633" spans="1:4">
      <c r="A1633" s="3"/>
      <c r="B1633" s="4"/>
      <c r="C1633" s="4"/>
      <c r="D1633" s="48"/>
    </row>
    <row r="1634" spans="1:4">
      <c r="A1634" s="3"/>
      <c r="B1634" s="4"/>
      <c r="C1634" s="4"/>
      <c r="D1634" s="48"/>
    </row>
    <row r="1635" spans="1:4">
      <c r="A1635" s="3"/>
      <c r="B1635" s="4"/>
      <c r="C1635" s="4"/>
      <c r="D1635" s="48"/>
    </row>
    <row r="1636" spans="1:4">
      <c r="A1636" s="3"/>
      <c r="B1636" s="4"/>
      <c r="C1636" s="4"/>
      <c r="D1636" s="48"/>
    </row>
    <row r="1637" spans="1:4">
      <c r="A1637" s="3"/>
      <c r="B1637" s="4"/>
      <c r="C1637" s="4"/>
      <c r="D1637" s="48"/>
    </row>
    <row r="1638" spans="1:4">
      <c r="A1638" s="3"/>
      <c r="B1638" s="4"/>
      <c r="C1638" s="4"/>
      <c r="D1638" s="48"/>
    </row>
    <row r="1639" spans="1:4">
      <c r="A1639" s="3"/>
      <c r="B1639" s="4"/>
      <c r="C1639" s="4"/>
      <c r="D1639" s="48"/>
    </row>
    <row r="1640" spans="1:4">
      <c r="A1640" s="3"/>
      <c r="B1640" s="4"/>
      <c r="C1640" s="4"/>
      <c r="D1640" s="48"/>
    </row>
    <row r="1641" spans="1:4">
      <c r="A1641" s="3"/>
      <c r="B1641" s="4"/>
      <c r="C1641" s="4"/>
      <c r="D1641" s="48"/>
    </row>
    <row r="1642" spans="1:4">
      <c r="A1642" s="3"/>
      <c r="B1642" s="4"/>
      <c r="C1642" s="4"/>
      <c r="D1642" s="48"/>
    </row>
    <row r="1643" spans="1:4">
      <c r="A1643" s="3"/>
      <c r="B1643" s="4"/>
      <c r="C1643" s="4"/>
      <c r="D1643" s="48"/>
    </row>
    <row r="1644" spans="1:4">
      <c r="A1644" s="3"/>
      <c r="B1644" s="4"/>
      <c r="C1644" s="4"/>
      <c r="D1644" s="48"/>
    </row>
    <row r="1645" spans="1:4">
      <c r="A1645" s="3"/>
      <c r="B1645" s="4"/>
      <c r="C1645" s="4"/>
      <c r="D1645" s="48"/>
    </row>
    <row r="1646" spans="1:4">
      <c r="A1646" s="3"/>
      <c r="B1646" s="4"/>
      <c r="C1646" s="4"/>
      <c r="D1646" s="48"/>
    </row>
    <row r="1647" spans="1:4">
      <c r="A1647" s="3"/>
      <c r="B1647" s="4"/>
      <c r="C1647" s="4"/>
      <c r="D1647" s="48"/>
    </row>
    <row r="1648" spans="1:4">
      <c r="A1648" s="3"/>
      <c r="B1648" s="4"/>
      <c r="C1648" s="4"/>
      <c r="D1648" s="48"/>
    </row>
    <row r="1649" spans="1:4">
      <c r="A1649" s="3"/>
      <c r="B1649" s="4"/>
      <c r="C1649" s="4"/>
      <c r="D1649" s="48"/>
    </row>
    <row r="1650" spans="1:4">
      <c r="A1650" s="3"/>
      <c r="B1650" s="4"/>
      <c r="C1650" s="4"/>
      <c r="D1650" s="48"/>
    </row>
    <row r="1651" spans="1:4">
      <c r="A1651" s="3"/>
      <c r="B1651" s="4"/>
      <c r="C1651" s="4"/>
      <c r="D1651" s="48"/>
    </row>
    <row r="1652" spans="1:4">
      <c r="A1652" s="3"/>
      <c r="B1652" s="4"/>
      <c r="C1652" s="4"/>
      <c r="D1652" s="48"/>
    </row>
    <row r="1653" spans="1:4">
      <c r="A1653" s="3"/>
      <c r="B1653" s="4"/>
      <c r="C1653" s="4"/>
      <c r="D1653" s="48"/>
    </row>
    <row r="1654" spans="1:4">
      <c r="A1654" s="3"/>
      <c r="B1654" s="4"/>
      <c r="C1654" s="4"/>
      <c r="D1654" s="48"/>
    </row>
    <row r="1655" spans="1:4">
      <c r="A1655" s="3"/>
      <c r="B1655" s="4"/>
      <c r="C1655" s="4"/>
      <c r="D1655" s="48"/>
    </row>
    <row r="1656" spans="1:4">
      <c r="A1656" s="3"/>
      <c r="B1656" s="4"/>
      <c r="C1656" s="4"/>
      <c r="D1656" s="48"/>
    </row>
    <row r="1657" spans="1:4">
      <c r="A1657" s="3"/>
      <c r="B1657" s="4"/>
      <c r="C1657" s="4"/>
      <c r="D1657" s="48"/>
    </row>
    <row r="1658" spans="1:4">
      <c r="A1658" s="3"/>
      <c r="B1658" s="4"/>
      <c r="C1658" s="4"/>
      <c r="D1658" s="48"/>
    </row>
    <row r="1659" spans="1:4">
      <c r="A1659" s="3"/>
      <c r="B1659" s="4"/>
      <c r="C1659" s="4"/>
      <c r="D1659" s="48"/>
    </row>
    <row r="1660" spans="1:4">
      <c r="A1660" s="3"/>
      <c r="B1660" s="4"/>
      <c r="C1660" s="4"/>
      <c r="D1660" s="48"/>
    </row>
    <row r="1661" spans="1:4">
      <c r="A1661" s="3"/>
      <c r="B1661" s="4"/>
      <c r="C1661" s="4"/>
      <c r="D1661" s="48"/>
    </row>
    <row r="1662" spans="1:4">
      <c r="A1662" s="3"/>
      <c r="B1662" s="4"/>
      <c r="C1662" s="4"/>
      <c r="D1662" s="48"/>
    </row>
    <row r="1663" spans="1:4">
      <c r="A1663" s="3"/>
      <c r="B1663" s="4"/>
      <c r="C1663" s="4"/>
      <c r="D1663" s="48"/>
    </row>
    <row r="1664" spans="1:4">
      <c r="A1664" s="3"/>
      <c r="B1664" s="4"/>
      <c r="C1664" s="4"/>
      <c r="D1664" s="48"/>
    </row>
    <row r="1665" spans="1:4">
      <c r="A1665" s="3"/>
      <c r="B1665" s="4"/>
      <c r="C1665" s="4"/>
      <c r="D1665" s="48"/>
    </row>
    <row r="1666" spans="1:4">
      <c r="A1666" s="3"/>
      <c r="B1666" s="4"/>
      <c r="C1666" s="4"/>
      <c r="D1666" s="48"/>
    </row>
    <row r="1667" spans="1:4">
      <c r="A1667" s="3"/>
      <c r="B1667" s="4"/>
      <c r="C1667" s="4"/>
      <c r="D1667" s="48"/>
    </row>
    <row r="1668" spans="1:4">
      <c r="A1668" s="3"/>
      <c r="B1668" s="4"/>
      <c r="C1668" s="4"/>
      <c r="D1668" s="48"/>
    </row>
    <row r="1669" spans="1:4">
      <c r="A1669" s="3"/>
      <c r="B1669" s="4"/>
      <c r="C1669" s="4"/>
      <c r="D1669" s="48"/>
    </row>
    <row r="1670" spans="1:4">
      <c r="A1670" s="3"/>
      <c r="B1670" s="4"/>
      <c r="C1670" s="4"/>
      <c r="D1670" s="48"/>
    </row>
    <row r="1671" spans="1:4">
      <c r="A1671" s="3"/>
      <c r="B1671" s="4"/>
      <c r="C1671" s="4"/>
      <c r="D1671" s="48"/>
    </row>
    <row r="1672" spans="1:4">
      <c r="A1672" s="3"/>
      <c r="B1672" s="4"/>
      <c r="C1672" s="4"/>
      <c r="D1672" s="48"/>
    </row>
    <row r="1673" spans="1:4">
      <c r="A1673" s="3"/>
      <c r="B1673" s="4"/>
      <c r="C1673" s="4"/>
      <c r="D1673" s="48"/>
    </row>
    <row r="1674" spans="1:4">
      <c r="A1674" s="3"/>
      <c r="B1674" s="4"/>
      <c r="C1674" s="4"/>
      <c r="D1674" s="48"/>
    </row>
    <row r="1675" spans="1:4">
      <c r="A1675" s="3"/>
      <c r="B1675" s="4"/>
      <c r="C1675" s="4"/>
      <c r="D1675" s="48"/>
    </row>
    <row r="1676" spans="1:4">
      <c r="A1676" s="3"/>
      <c r="B1676" s="4"/>
      <c r="C1676" s="4"/>
      <c r="D1676" s="48"/>
    </row>
    <row r="1677" spans="1:4">
      <c r="A1677" s="3"/>
      <c r="B1677" s="4"/>
      <c r="C1677" s="4"/>
      <c r="D1677" s="48"/>
    </row>
    <row r="1678" spans="1:4">
      <c r="A1678" s="3"/>
      <c r="B1678" s="4"/>
      <c r="C1678" s="4"/>
      <c r="D1678" s="48"/>
    </row>
    <row r="1679" spans="1:4">
      <c r="A1679" s="3"/>
      <c r="B1679" s="4"/>
      <c r="C1679" s="4"/>
      <c r="D1679" s="48"/>
    </row>
    <row r="1680" spans="1:4">
      <c r="A1680" s="3"/>
      <c r="B1680" s="4"/>
      <c r="C1680" s="4"/>
      <c r="D1680" s="48"/>
    </row>
    <row r="1681" spans="1:4">
      <c r="A1681" s="3"/>
      <c r="B1681" s="4"/>
      <c r="C1681" s="4"/>
      <c r="D1681" s="48"/>
    </row>
    <row r="1682" spans="1:4">
      <c r="A1682" s="3"/>
      <c r="B1682" s="4"/>
      <c r="C1682" s="4"/>
      <c r="D1682" s="48"/>
    </row>
    <row r="1683" spans="1:4">
      <c r="A1683" s="3"/>
      <c r="B1683" s="4"/>
      <c r="C1683" s="4"/>
      <c r="D1683" s="48"/>
    </row>
    <row r="1684" spans="1:4">
      <c r="A1684" s="3"/>
      <c r="B1684" s="4"/>
      <c r="C1684" s="4"/>
      <c r="D1684" s="48"/>
    </row>
    <row r="1685" spans="1:4">
      <c r="A1685" s="3"/>
      <c r="B1685" s="4"/>
      <c r="C1685" s="4"/>
      <c r="D1685" s="48"/>
    </row>
    <row r="1686" spans="1:4">
      <c r="A1686" s="3"/>
      <c r="B1686" s="4"/>
      <c r="C1686" s="4"/>
      <c r="D1686" s="48"/>
    </row>
    <row r="1687" spans="1:4">
      <c r="A1687" s="3"/>
      <c r="B1687" s="4"/>
      <c r="C1687" s="4"/>
      <c r="D1687" s="48"/>
    </row>
    <row r="1688" spans="1:4">
      <c r="A1688" s="3"/>
      <c r="B1688" s="4"/>
      <c r="C1688" s="4"/>
      <c r="D1688" s="48"/>
    </row>
    <row r="1689" spans="1:4">
      <c r="A1689" s="3"/>
      <c r="B1689" s="4"/>
      <c r="C1689" s="4"/>
      <c r="D1689" s="48"/>
    </row>
    <row r="1690" spans="1:4">
      <c r="A1690" s="3"/>
      <c r="B1690" s="4"/>
      <c r="C1690" s="4"/>
      <c r="D1690" s="48"/>
    </row>
    <row r="1691" spans="1:4">
      <c r="A1691" s="3"/>
      <c r="B1691" s="4"/>
      <c r="C1691" s="4"/>
      <c r="D1691" s="48"/>
    </row>
    <row r="1692" spans="1:4">
      <c r="A1692" s="3"/>
      <c r="B1692" s="4"/>
      <c r="C1692" s="4"/>
      <c r="D1692" s="48"/>
    </row>
    <row r="1693" spans="1:4">
      <c r="A1693" s="3"/>
      <c r="B1693" s="4"/>
      <c r="C1693" s="4"/>
      <c r="D1693" s="48"/>
    </row>
    <row r="1694" spans="1:4">
      <c r="A1694" s="3"/>
      <c r="B1694" s="4"/>
      <c r="C1694" s="4"/>
      <c r="D1694" s="48"/>
    </row>
    <row r="1695" spans="1:4">
      <c r="A1695" s="3"/>
      <c r="B1695" s="4"/>
      <c r="C1695" s="4"/>
      <c r="D1695" s="48"/>
    </row>
    <row r="1696" spans="1:4">
      <c r="A1696" s="3"/>
      <c r="B1696" s="4"/>
      <c r="C1696" s="4"/>
      <c r="D1696" s="48"/>
    </row>
    <row r="1697" spans="1:4">
      <c r="A1697" s="3"/>
      <c r="B1697" s="4"/>
      <c r="C1697" s="4"/>
      <c r="D1697" s="48"/>
    </row>
    <row r="1698" spans="1:4">
      <c r="A1698" s="3"/>
      <c r="B1698" s="4"/>
      <c r="C1698" s="4"/>
      <c r="D1698" s="48"/>
    </row>
    <row r="1699" spans="1:4">
      <c r="A1699" s="3"/>
      <c r="B1699" s="4"/>
      <c r="C1699" s="4"/>
      <c r="D1699" s="48"/>
    </row>
    <row r="1700" spans="1:4">
      <c r="A1700" s="3"/>
      <c r="B1700" s="4"/>
      <c r="C1700" s="4"/>
      <c r="D1700" s="48"/>
    </row>
    <row r="1701" spans="1:4">
      <c r="A1701" s="3"/>
      <c r="B1701" s="4"/>
      <c r="C1701" s="4"/>
      <c r="D1701" s="48"/>
    </row>
    <row r="1702" spans="1:4">
      <c r="A1702" s="3"/>
      <c r="B1702" s="4"/>
      <c r="C1702" s="4"/>
      <c r="D1702" s="48"/>
    </row>
    <row r="1703" spans="1:4">
      <c r="A1703" s="3"/>
      <c r="B1703" s="4"/>
      <c r="C1703" s="4"/>
      <c r="D1703" s="48"/>
    </row>
    <row r="1704" spans="1:4">
      <c r="A1704" s="3"/>
      <c r="B1704" s="4"/>
      <c r="C1704" s="4"/>
      <c r="D1704" s="48"/>
    </row>
    <row r="1705" spans="1:4">
      <c r="A1705" s="3"/>
      <c r="B1705" s="4"/>
      <c r="C1705" s="4"/>
      <c r="D1705" s="48"/>
    </row>
    <row r="1706" spans="1:4">
      <c r="A1706" s="3"/>
      <c r="B1706" s="4"/>
      <c r="C1706" s="4"/>
      <c r="D1706" s="48"/>
    </row>
    <row r="1707" spans="1:4">
      <c r="A1707" s="3"/>
      <c r="B1707" s="4"/>
      <c r="C1707" s="4"/>
      <c r="D1707" s="48"/>
    </row>
    <row r="1708" spans="1:4">
      <c r="A1708" s="3"/>
      <c r="B1708" s="4"/>
      <c r="C1708" s="4"/>
      <c r="D1708" s="48"/>
    </row>
    <row r="1709" spans="1:4">
      <c r="A1709" s="3"/>
      <c r="B1709" s="4"/>
      <c r="C1709" s="4"/>
      <c r="D1709" s="48"/>
    </row>
    <row r="1710" spans="1:4">
      <c r="A1710" s="3"/>
      <c r="B1710" s="4"/>
      <c r="C1710" s="4"/>
      <c r="D1710" s="48"/>
    </row>
    <row r="1711" spans="1:4">
      <c r="A1711" s="3"/>
      <c r="B1711" s="4"/>
      <c r="C1711" s="4"/>
      <c r="D1711" s="48"/>
    </row>
    <row r="1712" spans="1:4">
      <c r="A1712" s="3"/>
      <c r="B1712" s="4"/>
      <c r="C1712" s="4"/>
      <c r="D1712" s="48"/>
    </row>
    <row r="1713" spans="1:4">
      <c r="A1713" s="3"/>
      <c r="B1713" s="4"/>
      <c r="C1713" s="4"/>
      <c r="D1713" s="48"/>
    </row>
    <row r="1714" spans="1:4">
      <c r="A1714" s="3"/>
      <c r="B1714" s="4"/>
      <c r="C1714" s="4"/>
      <c r="D1714" s="48"/>
    </row>
    <row r="1715" spans="1:4">
      <c r="A1715" s="3"/>
      <c r="B1715" s="4"/>
      <c r="C1715" s="4"/>
      <c r="D1715" s="48"/>
    </row>
    <row r="1716" spans="1:4">
      <c r="A1716" s="3"/>
      <c r="B1716" s="4"/>
      <c r="C1716" s="4"/>
      <c r="D1716" s="48"/>
    </row>
    <row r="1717" spans="1:4">
      <c r="A1717" s="3"/>
      <c r="B1717" s="4"/>
      <c r="C1717" s="4"/>
      <c r="D1717" s="48"/>
    </row>
    <row r="1718" spans="1:4">
      <c r="A1718" s="3"/>
      <c r="B1718" s="4"/>
      <c r="C1718" s="4"/>
      <c r="D1718" s="48"/>
    </row>
    <row r="1719" spans="1:4">
      <c r="A1719" s="3"/>
      <c r="B1719" s="4"/>
      <c r="C1719" s="4"/>
      <c r="D1719" s="48"/>
    </row>
    <row r="1720" spans="1:4">
      <c r="A1720" s="3"/>
      <c r="B1720" s="4"/>
      <c r="C1720" s="4"/>
      <c r="D1720" s="48"/>
    </row>
    <row r="1721" spans="1:4">
      <c r="A1721" s="3"/>
      <c r="B1721" s="4"/>
      <c r="C1721" s="4"/>
      <c r="D1721" s="48"/>
    </row>
    <row r="1722" spans="1:4">
      <c r="A1722" s="3"/>
      <c r="B1722" s="4"/>
      <c r="C1722" s="4"/>
      <c r="D1722" s="48"/>
    </row>
    <row r="1723" spans="1:4">
      <c r="A1723" s="3"/>
      <c r="B1723" s="4"/>
      <c r="C1723" s="4"/>
      <c r="D1723" s="48"/>
    </row>
    <row r="1724" spans="1:4">
      <c r="A1724" s="3"/>
      <c r="B1724" s="4"/>
      <c r="C1724" s="4"/>
      <c r="D1724" s="48"/>
    </row>
    <row r="1725" spans="1:4">
      <c r="A1725" s="3"/>
      <c r="B1725" s="4"/>
      <c r="C1725" s="4"/>
      <c r="D1725" s="48"/>
    </row>
    <row r="1726" spans="1:4">
      <c r="A1726" s="3"/>
      <c r="B1726" s="4"/>
      <c r="C1726" s="4"/>
      <c r="D1726" s="48"/>
    </row>
    <row r="1727" spans="1:4">
      <c r="A1727" s="3"/>
      <c r="B1727" s="4"/>
      <c r="C1727" s="4"/>
      <c r="D1727" s="48"/>
    </row>
    <row r="1728" spans="1:4">
      <c r="A1728" s="3"/>
      <c r="B1728" s="4"/>
      <c r="C1728" s="4"/>
      <c r="D1728" s="48"/>
    </row>
    <row r="1729" spans="1:4">
      <c r="A1729" s="3"/>
      <c r="B1729" s="4"/>
      <c r="C1729" s="4"/>
      <c r="D1729" s="48"/>
    </row>
    <row r="1730" spans="1:4">
      <c r="A1730" s="3"/>
      <c r="B1730" s="4"/>
      <c r="C1730" s="4"/>
      <c r="D1730" s="48"/>
    </row>
    <row r="1731" spans="1:4">
      <c r="A1731" s="3"/>
      <c r="B1731" s="4"/>
      <c r="C1731" s="4"/>
      <c r="D1731" s="48"/>
    </row>
    <row r="1732" spans="1:4">
      <c r="A1732" s="3"/>
      <c r="B1732" s="4"/>
      <c r="C1732" s="4"/>
      <c r="D1732" s="48"/>
    </row>
    <row r="1733" spans="1:4">
      <c r="A1733" s="3"/>
      <c r="B1733" s="4"/>
      <c r="C1733" s="4"/>
      <c r="D1733" s="48"/>
    </row>
    <row r="1734" spans="1:4">
      <c r="A1734" s="3"/>
      <c r="B1734" s="4"/>
      <c r="C1734" s="4"/>
      <c r="D1734" s="48"/>
    </row>
    <row r="1735" spans="1:4">
      <c r="A1735" s="3"/>
      <c r="B1735" s="4"/>
      <c r="C1735" s="4"/>
      <c r="D1735" s="48"/>
    </row>
    <row r="1736" spans="1:4">
      <c r="A1736" s="3"/>
      <c r="B1736" s="4"/>
      <c r="C1736" s="4"/>
      <c r="D1736" s="48"/>
    </row>
    <row r="1737" spans="1:4">
      <c r="A1737" s="3"/>
      <c r="B1737" s="4"/>
      <c r="C1737" s="4"/>
      <c r="D1737" s="48"/>
    </row>
    <row r="1738" spans="1:4">
      <c r="A1738" s="3"/>
      <c r="B1738" s="4"/>
      <c r="C1738" s="4"/>
      <c r="D1738" s="48"/>
    </row>
    <row r="1739" spans="1:4">
      <c r="A1739" s="3"/>
      <c r="B1739" s="4"/>
      <c r="C1739" s="4"/>
      <c r="D1739" s="48"/>
    </row>
    <row r="1740" spans="1:4">
      <c r="A1740" s="3"/>
      <c r="B1740" s="4"/>
      <c r="C1740" s="4"/>
      <c r="D1740" s="48"/>
    </row>
    <row r="1741" spans="1:4">
      <c r="A1741" s="3"/>
      <c r="B1741" s="4"/>
      <c r="C1741" s="4"/>
      <c r="D1741" s="48"/>
    </row>
    <row r="1742" spans="1:4">
      <c r="A1742" s="3"/>
      <c r="B1742" s="4"/>
      <c r="C1742" s="4"/>
      <c r="D1742" s="48"/>
    </row>
    <row r="1743" spans="1:4">
      <c r="A1743" s="3"/>
      <c r="B1743" s="4"/>
      <c r="C1743" s="4"/>
      <c r="D1743" s="48"/>
    </row>
    <row r="1744" spans="1:4">
      <c r="A1744" s="3"/>
      <c r="B1744" s="4"/>
      <c r="C1744" s="4"/>
      <c r="D1744" s="48"/>
    </row>
    <row r="1745" spans="1:4">
      <c r="A1745" s="3"/>
      <c r="B1745" s="4"/>
      <c r="C1745" s="4"/>
      <c r="D1745" s="48"/>
    </row>
    <row r="1746" spans="1:4">
      <c r="A1746" s="3"/>
      <c r="B1746" s="4"/>
      <c r="C1746" s="4"/>
      <c r="D1746" s="48"/>
    </row>
    <row r="1747" spans="1:4">
      <c r="A1747" s="3"/>
      <c r="B1747" s="4"/>
      <c r="C1747" s="4"/>
      <c r="D1747" s="48"/>
    </row>
    <row r="1748" spans="1:4">
      <c r="A1748" s="3"/>
      <c r="B1748" s="4"/>
      <c r="C1748" s="4"/>
      <c r="D1748" s="48"/>
    </row>
    <row r="1749" spans="1:4">
      <c r="A1749" s="3"/>
      <c r="B1749" s="4"/>
      <c r="C1749" s="4"/>
      <c r="D1749" s="48"/>
    </row>
    <row r="1750" spans="1:4">
      <c r="A1750" s="3"/>
      <c r="B1750" s="4"/>
      <c r="C1750" s="4"/>
      <c r="D1750" s="48"/>
    </row>
    <row r="1751" spans="1:4">
      <c r="A1751" s="3"/>
      <c r="B1751" s="4"/>
      <c r="C1751" s="4"/>
      <c r="D1751" s="48"/>
    </row>
    <row r="1752" spans="1:4">
      <c r="A1752" s="3"/>
      <c r="B1752" s="4"/>
      <c r="C1752" s="4"/>
      <c r="D1752" s="48"/>
    </row>
    <row r="1753" spans="1:4">
      <c r="A1753" s="3"/>
      <c r="B1753" s="4"/>
      <c r="C1753" s="4"/>
      <c r="D1753" s="48"/>
    </row>
    <row r="1754" spans="1:4">
      <c r="A1754" s="3"/>
      <c r="B1754" s="4"/>
      <c r="C1754" s="4"/>
      <c r="D1754" s="48"/>
    </row>
    <row r="1755" spans="1:4">
      <c r="A1755" s="3"/>
      <c r="B1755" s="4"/>
      <c r="C1755" s="4"/>
      <c r="D1755" s="48"/>
    </row>
    <row r="1756" spans="1:4">
      <c r="A1756" s="3"/>
      <c r="B1756" s="4"/>
      <c r="C1756" s="4"/>
      <c r="D1756" s="48"/>
    </row>
    <row r="1757" spans="1:4">
      <c r="A1757" s="3"/>
      <c r="B1757" s="4"/>
      <c r="C1757" s="4"/>
      <c r="D1757" s="48"/>
    </row>
    <row r="1758" spans="1:4">
      <c r="A1758" s="3"/>
      <c r="B1758" s="4"/>
      <c r="C1758" s="4"/>
      <c r="D1758" s="48"/>
    </row>
    <row r="1759" spans="1:4">
      <c r="A1759" s="3"/>
      <c r="B1759" s="4"/>
      <c r="C1759" s="4"/>
      <c r="D1759" s="48"/>
    </row>
    <row r="1760" spans="1:4">
      <c r="A1760" s="3"/>
      <c r="B1760" s="4"/>
      <c r="C1760" s="4"/>
      <c r="D1760" s="48"/>
    </row>
    <row r="1761" spans="1:4">
      <c r="A1761" s="3"/>
      <c r="B1761" s="4"/>
      <c r="C1761" s="4"/>
      <c r="D1761" s="48"/>
    </row>
    <row r="1762" spans="1:4">
      <c r="A1762" s="3"/>
      <c r="B1762" s="4"/>
      <c r="C1762" s="4"/>
      <c r="D1762" s="48"/>
    </row>
    <row r="1763" spans="1:4">
      <c r="A1763" s="3"/>
      <c r="B1763" s="4"/>
      <c r="C1763" s="4"/>
      <c r="D1763" s="48"/>
    </row>
    <row r="1764" spans="1:4">
      <c r="A1764" s="3"/>
      <c r="B1764" s="4"/>
      <c r="C1764" s="4"/>
      <c r="D1764" s="48"/>
    </row>
    <row r="1765" spans="1:4">
      <c r="A1765" s="3"/>
      <c r="B1765" s="4"/>
      <c r="C1765" s="4"/>
      <c r="D1765" s="48"/>
    </row>
    <row r="1766" spans="1:4">
      <c r="A1766" s="3"/>
      <c r="B1766" s="4"/>
      <c r="C1766" s="4"/>
      <c r="D1766" s="48"/>
    </row>
    <row r="1767" spans="1:4">
      <c r="A1767" s="3"/>
      <c r="B1767" s="4"/>
      <c r="C1767" s="4"/>
      <c r="D1767" s="48"/>
    </row>
    <row r="1768" spans="1:4">
      <c r="A1768" s="3"/>
      <c r="B1768" s="4"/>
      <c r="C1768" s="4"/>
      <c r="D1768" s="48"/>
    </row>
    <row r="1769" spans="1:4">
      <c r="A1769" s="3"/>
      <c r="B1769" s="4"/>
      <c r="C1769" s="4"/>
      <c r="D1769" s="48"/>
    </row>
    <row r="1770" spans="1:4">
      <c r="A1770" s="3"/>
      <c r="B1770" s="4"/>
      <c r="C1770" s="4"/>
      <c r="D1770" s="48"/>
    </row>
    <row r="1771" spans="1:4">
      <c r="A1771" s="3"/>
      <c r="B1771" s="4"/>
      <c r="C1771" s="4"/>
      <c r="D1771" s="48"/>
    </row>
    <row r="1772" spans="1:4">
      <c r="A1772" s="3"/>
      <c r="B1772" s="4"/>
      <c r="C1772" s="4"/>
      <c r="D1772" s="48"/>
    </row>
    <row r="1773" spans="1:4">
      <c r="A1773" s="3"/>
      <c r="B1773" s="4"/>
      <c r="C1773" s="4"/>
      <c r="D1773" s="48"/>
    </row>
    <row r="1774" spans="1:4">
      <c r="A1774" s="3"/>
      <c r="B1774" s="4"/>
      <c r="C1774" s="4"/>
      <c r="D1774" s="48"/>
    </row>
    <row r="1775" spans="1:4">
      <c r="A1775" s="3"/>
      <c r="B1775" s="4"/>
      <c r="C1775" s="4"/>
      <c r="D1775" s="48"/>
    </row>
    <row r="1776" spans="1:4">
      <c r="A1776" s="3"/>
      <c r="B1776" s="4"/>
      <c r="C1776" s="4"/>
      <c r="D1776" s="48"/>
    </row>
    <row r="1777" spans="1:4">
      <c r="A1777" s="3"/>
      <c r="B1777" s="4"/>
      <c r="C1777" s="4"/>
      <c r="D1777" s="48"/>
    </row>
    <row r="1778" spans="1:4">
      <c r="A1778" s="3"/>
      <c r="B1778" s="4"/>
      <c r="C1778" s="4"/>
      <c r="D1778" s="48"/>
    </row>
    <row r="1779" spans="1:4">
      <c r="A1779" s="3"/>
      <c r="B1779" s="4"/>
      <c r="C1779" s="4"/>
      <c r="D1779" s="48"/>
    </row>
    <row r="1780" spans="1:4">
      <c r="A1780" s="3"/>
      <c r="B1780" s="4"/>
      <c r="C1780" s="4"/>
      <c r="D1780" s="48"/>
    </row>
    <row r="1781" spans="1:4">
      <c r="A1781" s="3"/>
      <c r="B1781" s="4"/>
      <c r="C1781" s="4"/>
      <c r="D1781" s="48"/>
    </row>
    <row r="1782" spans="1:4">
      <c r="A1782" s="3"/>
      <c r="B1782" s="4"/>
      <c r="C1782" s="4"/>
      <c r="D1782" s="48"/>
    </row>
    <row r="1783" spans="1:4">
      <c r="A1783" s="3"/>
      <c r="B1783" s="4"/>
      <c r="C1783" s="4"/>
      <c r="D1783" s="48"/>
    </row>
    <row r="1784" spans="1:4">
      <c r="A1784" s="3"/>
      <c r="B1784" s="4"/>
      <c r="C1784" s="4"/>
      <c r="D1784" s="48"/>
    </row>
    <row r="1785" spans="1:4">
      <c r="A1785" s="3"/>
      <c r="B1785" s="4"/>
      <c r="C1785" s="4"/>
      <c r="D1785" s="48"/>
    </row>
    <row r="1786" spans="1:4">
      <c r="A1786" s="3"/>
      <c r="B1786" s="4"/>
      <c r="C1786" s="4"/>
      <c r="D1786" s="48"/>
    </row>
    <row r="1787" spans="1:4">
      <c r="A1787" s="3"/>
      <c r="B1787" s="4"/>
      <c r="C1787" s="4"/>
      <c r="D1787" s="48"/>
    </row>
    <row r="1788" spans="1:4">
      <c r="A1788" s="3"/>
      <c r="B1788" s="4"/>
      <c r="C1788" s="4"/>
      <c r="D1788" s="48"/>
    </row>
    <row r="1789" spans="1:4">
      <c r="A1789" s="3"/>
      <c r="B1789" s="4"/>
      <c r="C1789" s="4"/>
      <c r="D1789" s="48"/>
    </row>
    <row r="1790" spans="1:4">
      <c r="A1790" s="3"/>
      <c r="B1790" s="4"/>
      <c r="C1790" s="4"/>
      <c r="D1790" s="48"/>
    </row>
    <row r="1791" spans="1:4">
      <c r="A1791" s="3"/>
      <c r="B1791" s="4"/>
      <c r="C1791" s="4"/>
      <c r="D1791" s="48"/>
    </row>
    <row r="1792" spans="1:4">
      <c r="A1792" s="3"/>
      <c r="B1792" s="4"/>
      <c r="C1792" s="4"/>
      <c r="D1792" s="48"/>
    </row>
    <row r="1793" spans="1:4">
      <c r="A1793" s="3"/>
      <c r="B1793" s="4"/>
      <c r="C1793" s="4"/>
      <c r="D1793" s="48"/>
    </row>
    <row r="1794" spans="1:4">
      <c r="A1794" s="3"/>
      <c r="B1794" s="4"/>
      <c r="C1794" s="4"/>
      <c r="D1794" s="48"/>
    </row>
    <row r="1795" spans="1:4">
      <c r="A1795" s="3"/>
      <c r="B1795" s="4"/>
      <c r="C1795" s="4"/>
      <c r="D1795" s="48"/>
    </row>
    <row r="1796" spans="1:4">
      <c r="A1796" s="3"/>
      <c r="B1796" s="4"/>
      <c r="C1796" s="4"/>
      <c r="D1796" s="48"/>
    </row>
    <row r="1797" spans="1:4">
      <c r="A1797" s="3"/>
      <c r="B1797" s="4"/>
      <c r="C1797" s="4"/>
      <c r="D1797" s="48"/>
    </row>
    <row r="1798" spans="1:4">
      <c r="A1798" s="3"/>
      <c r="B1798" s="4"/>
      <c r="C1798" s="4"/>
      <c r="D1798" s="48"/>
    </row>
    <row r="1799" spans="1:4">
      <c r="A1799" s="3"/>
      <c r="B1799" s="4"/>
      <c r="C1799" s="4"/>
      <c r="D1799" s="48"/>
    </row>
    <row r="1800" spans="1:4">
      <c r="A1800" s="3"/>
      <c r="B1800" s="4"/>
      <c r="C1800" s="4"/>
      <c r="D1800" s="48"/>
    </row>
    <row r="1801" spans="1:4">
      <c r="A1801" s="3"/>
      <c r="B1801" s="4"/>
      <c r="C1801" s="4"/>
      <c r="D1801" s="48"/>
    </row>
    <row r="1802" spans="1:4">
      <c r="A1802" s="3"/>
      <c r="B1802" s="4"/>
      <c r="C1802" s="4"/>
      <c r="D1802" s="48"/>
    </row>
    <row r="1803" spans="1:4">
      <c r="A1803" s="3"/>
      <c r="B1803" s="4"/>
      <c r="C1803" s="4"/>
      <c r="D1803" s="48"/>
    </row>
    <row r="1804" spans="1:4">
      <c r="A1804" s="3"/>
      <c r="B1804" s="4"/>
      <c r="C1804" s="4"/>
      <c r="D1804" s="48"/>
    </row>
    <row r="1805" spans="1:4">
      <c r="A1805" s="3"/>
      <c r="B1805" s="4"/>
      <c r="C1805" s="4"/>
      <c r="D1805" s="48"/>
    </row>
    <row r="1806" spans="1:4">
      <c r="A1806" s="3"/>
      <c r="B1806" s="4"/>
      <c r="C1806" s="4"/>
      <c r="D1806" s="48"/>
    </row>
    <row r="1807" spans="1:4">
      <c r="A1807" s="3"/>
      <c r="B1807" s="4"/>
      <c r="C1807" s="4"/>
      <c r="D1807" s="48"/>
    </row>
    <row r="1808" spans="1:4">
      <c r="A1808" s="3"/>
      <c r="B1808" s="4"/>
      <c r="C1808" s="4"/>
      <c r="D1808" s="48"/>
    </row>
    <row r="1809" spans="1:4">
      <c r="A1809" s="3"/>
      <c r="B1809" s="4"/>
      <c r="C1809" s="4"/>
      <c r="D1809" s="48"/>
    </row>
    <row r="1810" spans="1:4">
      <c r="A1810" s="3"/>
      <c r="B1810" s="4"/>
      <c r="C1810" s="4"/>
      <c r="D1810" s="48"/>
    </row>
    <row r="1811" spans="1:4">
      <c r="A1811" s="3"/>
      <c r="B1811" s="4"/>
      <c r="C1811" s="4"/>
      <c r="D1811" s="48"/>
    </row>
    <row r="1812" spans="1:4">
      <c r="A1812" s="3"/>
      <c r="B1812" s="4"/>
      <c r="C1812" s="4"/>
      <c r="D1812" s="48"/>
    </row>
    <row r="1813" spans="1:4">
      <c r="A1813" s="3"/>
      <c r="B1813" s="4"/>
      <c r="C1813" s="4"/>
      <c r="D1813" s="48"/>
    </row>
    <row r="1814" spans="1:4">
      <c r="A1814" s="3"/>
      <c r="B1814" s="4"/>
      <c r="C1814" s="4"/>
      <c r="D1814" s="48"/>
    </row>
    <row r="1815" spans="1:4">
      <c r="A1815" s="3"/>
      <c r="B1815" s="4"/>
      <c r="C1815" s="4"/>
      <c r="D1815" s="48"/>
    </row>
    <row r="1816" spans="1:4">
      <c r="A1816" s="3"/>
      <c r="B1816" s="4"/>
      <c r="C1816" s="4"/>
      <c r="D1816" s="48"/>
    </row>
    <row r="1817" spans="1:4">
      <c r="A1817" s="3"/>
      <c r="B1817" s="4"/>
      <c r="C1817" s="4"/>
      <c r="D1817" s="48"/>
    </row>
    <row r="1818" spans="1:4">
      <c r="A1818" s="3"/>
      <c r="B1818" s="4"/>
      <c r="C1818" s="4"/>
      <c r="D1818" s="48"/>
    </row>
    <row r="1819" spans="1:4">
      <c r="A1819" s="3"/>
      <c r="B1819" s="4"/>
      <c r="C1819" s="4"/>
      <c r="D1819" s="48"/>
    </row>
    <row r="1820" spans="1:4">
      <c r="A1820" s="3"/>
      <c r="B1820" s="4"/>
      <c r="C1820" s="4"/>
      <c r="D1820" s="48"/>
    </row>
    <row r="1821" spans="1:4">
      <c r="A1821" s="3"/>
      <c r="B1821" s="4"/>
      <c r="C1821" s="4"/>
      <c r="D1821" s="48"/>
    </row>
    <row r="1822" spans="1:4">
      <c r="A1822" s="3"/>
      <c r="B1822" s="4"/>
      <c r="C1822" s="4"/>
      <c r="D1822" s="48"/>
    </row>
    <row r="1823" spans="1:4">
      <c r="A1823" s="3"/>
      <c r="B1823" s="4"/>
      <c r="C1823" s="4"/>
      <c r="D1823" s="48"/>
    </row>
    <row r="1824" spans="1:4">
      <c r="A1824" s="3"/>
      <c r="B1824" s="4"/>
      <c r="C1824" s="4"/>
      <c r="D1824" s="48"/>
    </row>
    <row r="1825" spans="1:4">
      <c r="A1825" s="3"/>
      <c r="B1825" s="4"/>
      <c r="C1825" s="4"/>
      <c r="D1825" s="48"/>
    </row>
    <row r="1826" spans="1:4">
      <c r="A1826" s="3"/>
      <c r="B1826" s="4"/>
      <c r="C1826" s="4"/>
      <c r="D1826" s="48"/>
    </row>
    <row r="1827" spans="1:4">
      <c r="A1827" s="3"/>
      <c r="B1827" s="4"/>
      <c r="C1827" s="4"/>
      <c r="D1827" s="48"/>
    </row>
    <row r="1828" spans="1:4">
      <c r="A1828" s="3"/>
      <c r="B1828" s="4"/>
      <c r="C1828" s="4"/>
      <c r="D1828" s="48"/>
    </row>
    <row r="1829" spans="1:4">
      <c r="A1829" s="3"/>
      <c r="B1829" s="4"/>
      <c r="C1829" s="4"/>
      <c r="D1829" s="48"/>
    </row>
    <row r="1830" spans="1:4">
      <c r="A1830" s="3"/>
      <c r="B1830" s="4"/>
      <c r="C1830" s="4"/>
      <c r="D1830" s="48"/>
    </row>
    <row r="1831" spans="1:4">
      <c r="A1831" s="3"/>
      <c r="B1831" s="4"/>
      <c r="C1831" s="4"/>
      <c r="D1831" s="48"/>
    </row>
    <row r="1832" spans="1:4">
      <c r="A1832" s="3"/>
      <c r="B1832" s="4"/>
      <c r="C1832" s="4"/>
      <c r="D1832" s="48"/>
    </row>
    <row r="1833" spans="1:4">
      <c r="A1833" s="3"/>
      <c r="B1833" s="4"/>
      <c r="C1833" s="4"/>
      <c r="D1833" s="48"/>
    </row>
    <row r="1834" spans="1:4">
      <c r="A1834" s="3"/>
      <c r="B1834" s="4"/>
      <c r="C1834" s="4"/>
      <c r="D1834" s="48"/>
    </row>
    <row r="1835" spans="1:4">
      <c r="A1835" s="3"/>
      <c r="B1835" s="4"/>
      <c r="C1835" s="4"/>
      <c r="D1835" s="48"/>
    </row>
    <row r="1836" spans="1:4">
      <c r="A1836" s="3"/>
      <c r="B1836" s="4"/>
      <c r="C1836" s="4"/>
      <c r="D1836" s="48"/>
    </row>
    <row r="1837" spans="1:4">
      <c r="A1837" s="3"/>
      <c r="B1837" s="4"/>
      <c r="C1837" s="4"/>
      <c r="D1837" s="48"/>
    </row>
    <row r="1838" spans="1:4">
      <c r="A1838" s="3"/>
      <c r="B1838" s="4"/>
      <c r="C1838" s="4"/>
      <c r="D1838" s="48"/>
    </row>
    <row r="1839" spans="1:4">
      <c r="A1839" s="3"/>
      <c r="B1839" s="4"/>
      <c r="C1839" s="4"/>
      <c r="D1839" s="48"/>
    </row>
    <row r="1840" spans="1:4">
      <c r="A1840" s="3"/>
      <c r="B1840" s="4"/>
      <c r="C1840" s="4"/>
      <c r="D1840" s="48"/>
    </row>
    <row r="1841" spans="1:4">
      <c r="A1841" s="3"/>
      <c r="B1841" s="4"/>
      <c r="C1841" s="4"/>
      <c r="D1841" s="48"/>
    </row>
    <row r="1842" spans="1:4">
      <c r="A1842" s="3"/>
      <c r="B1842" s="4"/>
      <c r="C1842" s="4"/>
      <c r="D1842" s="48"/>
    </row>
    <row r="1843" spans="1:4">
      <c r="A1843" s="3"/>
      <c r="B1843" s="4"/>
      <c r="C1843" s="4"/>
      <c r="D1843" s="48"/>
    </row>
    <row r="1844" spans="1:4">
      <c r="A1844" s="3"/>
      <c r="B1844" s="4"/>
      <c r="C1844" s="4"/>
      <c r="D1844" s="48"/>
    </row>
    <row r="1845" spans="1:4">
      <c r="A1845" s="3"/>
      <c r="B1845" s="4"/>
      <c r="C1845" s="4"/>
      <c r="D1845" s="48"/>
    </row>
    <row r="1846" spans="1:4">
      <c r="A1846" s="3"/>
      <c r="B1846" s="4"/>
      <c r="C1846" s="4"/>
      <c r="D1846" s="48"/>
    </row>
    <row r="1847" spans="1:4">
      <c r="A1847" s="3"/>
      <c r="B1847" s="4"/>
      <c r="C1847" s="4"/>
      <c r="D1847" s="48"/>
    </row>
    <row r="1848" spans="1:4">
      <c r="A1848" s="3"/>
      <c r="B1848" s="4"/>
      <c r="C1848" s="4"/>
      <c r="D1848" s="48"/>
    </row>
    <row r="1849" spans="1:4">
      <c r="A1849" s="3"/>
      <c r="B1849" s="4"/>
      <c r="C1849" s="4"/>
      <c r="D1849" s="48"/>
    </row>
    <row r="1850" spans="1:4">
      <c r="A1850" s="3"/>
      <c r="B1850" s="4"/>
      <c r="C1850" s="4"/>
      <c r="D1850" s="48"/>
    </row>
    <row r="1851" spans="1:4">
      <c r="A1851" s="3"/>
      <c r="B1851" s="4"/>
      <c r="C1851" s="4"/>
      <c r="D1851" s="48"/>
    </row>
    <row r="1852" spans="1:4">
      <c r="A1852" s="3"/>
      <c r="B1852" s="4"/>
      <c r="C1852" s="4"/>
      <c r="D1852" s="48"/>
    </row>
    <row r="1853" spans="1:4">
      <c r="A1853" s="3"/>
      <c r="B1853" s="4"/>
      <c r="C1853" s="4"/>
      <c r="D1853" s="48"/>
    </row>
    <row r="1854" spans="1:4">
      <c r="A1854" s="3"/>
      <c r="B1854" s="4"/>
      <c r="C1854" s="4"/>
      <c r="D1854" s="48"/>
    </row>
    <row r="1855" spans="1:4">
      <c r="A1855" s="3"/>
      <c r="B1855" s="4"/>
      <c r="C1855" s="4"/>
      <c r="D1855" s="48"/>
    </row>
    <row r="1856" spans="1:4">
      <c r="A1856" s="3"/>
      <c r="B1856" s="4"/>
      <c r="C1856" s="4"/>
      <c r="D1856" s="48"/>
    </row>
    <row r="1857" spans="1:4">
      <c r="A1857" s="3"/>
      <c r="B1857" s="4"/>
      <c r="C1857" s="4"/>
      <c r="D1857" s="48"/>
    </row>
    <row r="1858" spans="1:4">
      <c r="A1858" s="3"/>
      <c r="B1858" s="4"/>
      <c r="C1858" s="4"/>
      <c r="D1858" s="48"/>
    </row>
    <row r="1859" spans="1:4">
      <c r="A1859" s="3"/>
      <c r="B1859" s="4"/>
      <c r="C1859" s="4"/>
      <c r="D1859" s="48"/>
    </row>
    <row r="1860" spans="1:4">
      <c r="A1860" s="3"/>
      <c r="B1860" s="4"/>
      <c r="C1860" s="4"/>
      <c r="D1860" s="48"/>
    </row>
    <row r="1861" spans="1:4">
      <c r="A1861" s="3"/>
      <c r="B1861" s="4"/>
      <c r="C1861" s="4"/>
      <c r="D1861" s="48"/>
    </row>
    <row r="1862" spans="1:4">
      <c r="A1862" s="3"/>
      <c r="B1862" s="4"/>
      <c r="C1862" s="4"/>
      <c r="D1862" s="48"/>
    </row>
    <row r="1863" spans="1:4">
      <c r="A1863" s="3"/>
      <c r="B1863" s="4"/>
      <c r="C1863" s="4"/>
      <c r="D1863" s="48"/>
    </row>
    <row r="1864" spans="1:4">
      <c r="A1864" s="3"/>
      <c r="B1864" s="4"/>
      <c r="C1864" s="4"/>
      <c r="D1864" s="48"/>
    </row>
    <row r="1865" spans="1:4">
      <c r="A1865" s="3"/>
      <c r="B1865" s="4"/>
      <c r="C1865" s="4"/>
      <c r="D1865" s="48"/>
    </row>
    <row r="1866" spans="1:4">
      <c r="A1866" s="3"/>
      <c r="B1866" s="4"/>
      <c r="C1866" s="4"/>
      <c r="D1866" s="48"/>
    </row>
    <row r="1867" spans="1:4">
      <c r="A1867" s="3"/>
      <c r="B1867" s="4"/>
      <c r="C1867" s="4"/>
      <c r="D1867" s="48"/>
    </row>
    <row r="1868" spans="1:4">
      <c r="A1868" s="3"/>
      <c r="B1868" s="4"/>
      <c r="C1868" s="4"/>
      <c r="D1868" s="48"/>
    </row>
    <row r="1869" spans="1:4">
      <c r="A1869" s="3"/>
      <c r="B1869" s="4"/>
      <c r="C1869" s="4"/>
      <c r="D1869" s="48"/>
    </row>
    <row r="1870" spans="1:4">
      <c r="A1870" s="3"/>
      <c r="B1870" s="4"/>
      <c r="C1870" s="4"/>
      <c r="D1870" s="48"/>
    </row>
    <row r="1871" spans="1:4">
      <c r="A1871" s="3"/>
      <c r="B1871" s="4"/>
      <c r="C1871" s="4"/>
      <c r="D1871" s="48"/>
    </row>
    <row r="1872" spans="1:4">
      <c r="A1872" s="3"/>
      <c r="B1872" s="4"/>
      <c r="C1872" s="4"/>
      <c r="D1872" s="48"/>
    </row>
    <row r="1873" spans="1:4">
      <c r="A1873" s="3"/>
      <c r="B1873" s="4"/>
      <c r="C1873" s="4"/>
      <c r="D1873" s="48"/>
    </row>
    <row r="1874" spans="1:4">
      <c r="A1874" s="3"/>
      <c r="B1874" s="4"/>
      <c r="C1874" s="4"/>
      <c r="D1874" s="48"/>
    </row>
    <row r="1875" spans="1:4">
      <c r="A1875" s="3"/>
      <c r="B1875" s="4"/>
      <c r="C1875" s="4"/>
      <c r="D1875" s="48"/>
    </row>
    <row r="1876" spans="1:4">
      <c r="A1876" s="3"/>
      <c r="B1876" s="4"/>
      <c r="C1876" s="4"/>
      <c r="D1876" s="48"/>
    </row>
    <row r="1877" spans="1:4">
      <c r="A1877" s="3"/>
      <c r="B1877" s="4"/>
      <c r="C1877" s="4"/>
      <c r="D1877" s="48"/>
    </row>
    <row r="1878" spans="1:4">
      <c r="A1878" s="3"/>
      <c r="B1878" s="4"/>
      <c r="C1878" s="4"/>
      <c r="D1878" s="48"/>
    </row>
    <row r="1879" spans="1:4">
      <c r="A1879" s="3"/>
      <c r="B1879" s="4"/>
      <c r="C1879" s="4"/>
      <c r="D1879" s="48"/>
    </row>
    <row r="1880" spans="1:4">
      <c r="A1880" s="3"/>
      <c r="B1880" s="4"/>
      <c r="C1880" s="4"/>
      <c r="D1880" s="48"/>
    </row>
    <row r="1881" spans="1:4">
      <c r="A1881" s="3"/>
      <c r="B1881" s="4"/>
      <c r="C1881" s="4"/>
      <c r="D1881" s="48"/>
    </row>
    <row r="1882" spans="1:4">
      <c r="A1882" s="3"/>
      <c r="B1882" s="4"/>
      <c r="C1882" s="4"/>
      <c r="D1882" s="48"/>
    </row>
    <row r="1883" spans="1:4">
      <c r="A1883" s="3"/>
      <c r="B1883" s="4"/>
      <c r="C1883" s="4"/>
      <c r="D1883" s="48"/>
    </row>
    <row r="1884" spans="1:4">
      <c r="A1884" s="3"/>
      <c r="B1884" s="4"/>
      <c r="C1884" s="4"/>
      <c r="D1884" s="48"/>
    </row>
    <row r="1885" spans="1:4">
      <c r="A1885" s="3"/>
      <c r="B1885" s="4"/>
      <c r="C1885" s="4"/>
      <c r="D1885" s="48"/>
    </row>
    <row r="1886" spans="1:4">
      <c r="A1886" s="3"/>
      <c r="B1886" s="4"/>
      <c r="C1886" s="4"/>
      <c r="D1886" s="48"/>
    </row>
    <row r="1887" spans="1:4">
      <c r="A1887" s="3"/>
      <c r="B1887" s="4"/>
      <c r="C1887" s="4"/>
      <c r="D1887" s="48"/>
    </row>
    <row r="1888" spans="1:4">
      <c r="A1888" s="3"/>
      <c r="B1888" s="4"/>
      <c r="C1888" s="4"/>
      <c r="D1888" s="48"/>
    </row>
    <row r="1889" spans="1:4">
      <c r="A1889" s="3"/>
      <c r="B1889" s="4"/>
      <c r="C1889" s="4"/>
      <c r="D1889" s="48"/>
    </row>
    <row r="1890" spans="1:4">
      <c r="A1890" s="3"/>
      <c r="B1890" s="4"/>
      <c r="C1890" s="4"/>
      <c r="D1890" s="48"/>
    </row>
    <row r="1891" spans="1:4">
      <c r="A1891" s="3"/>
      <c r="B1891" s="4"/>
      <c r="C1891" s="4"/>
      <c r="D1891" s="48"/>
    </row>
    <row r="1892" spans="1:4">
      <c r="A1892" s="3"/>
      <c r="B1892" s="4"/>
      <c r="C1892" s="4"/>
      <c r="D1892" s="48"/>
    </row>
    <row r="1893" spans="1:4">
      <c r="A1893" s="3"/>
      <c r="B1893" s="4"/>
      <c r="C1893" s="4"/>
      <c r="D1893" s="48"/>
    </row>
    <row r="1894" spans="1:4">
      <c r="A1894" s="3"/>
      <c r="B1894" s="4"/>
      <c r="C1894" s="4"/>
      <c r="D1894" s="48"/>
    </row>
    <row r="1895" spans="1:4">
      <c r="A1895" s="3"/>
      <c r="B1895" s="4"/>
      <c r="C1895" s="4"/>
      <c r="D1895" s="48"/>
    </row>
    <row r="1896" spans="1:4">
      <c r="A1896" s="3"/>
      <c r="B1896" s="4"/>
      <c r="C1896" s="4"/>
      <c r="D1896" s="48"/>
    </row>
    <row r="1897" spans="1:4">
      <c r="A1897" s="3"/>
      <c r="B1897" s="4"/>
      <c r="C1897" s="4"/>
      <c r="D1897" s="48"/>
    </row>
    <row r="1898" spans="1:4">
      <c r="A1898" s="3"/>
      <c r="B1898" s="4"/>
      <c r="C1898" s="4"/>
      <c r="D1898" s="48"/>
    </row>
    <row r="1899" spans="1:4">
      <c r="A1899" s="3"/>
      <c r="B1899" s="4"/>
      <c r="C1899" s="4"/>
      <c r="D1899" s="48"/>
    </row>
    <row r="1900" spans="1:4">
      <c r="A1900" s="3"/>
      <c r="B1900" s="4"/>
      <c r="C1900" s="4"/>
      <c r="D1900" s="48"/>
    </row>
    <row r="1901" spans="1:4">
      <c r="A1901" s="3"/>
      <c r="B1901" s="4"/>
      <c r="C1901" s="4"/>
      <c r="D1901" s="48"/>
    </row>
    <row r="1902" spans="1:4">
      <c r="A1902" s="3"/>
      <c r="B1902" s="4"/>
      <c r="C1902" s="4"/>
      <c r="D1902" s="48"/>
    </row>
    <row r="1903" spans="1:4">
      <c r="A1903" s="3"/>
      <c r="B1903" s="4"/>
      <c r="C1903" s="4"/>
      <c r="D1903" s="48"/>
    </row>
    <row r="1904" spans="1:4">
      <c r="A1904" s="3"/>
      <c r="B1904" s="4"/>
      <c r="C1904" s="4"/>
      <c r="D1904" s="48"/>
    </row>
    <row r="1905" spans="1:4">
      <c r="A1905" s="3"/>
      <c r="B1905" s="4"/>
      <c r="C1905" s="4"/>
      <c r="D1905" s="48"/>
    </row>
    <row r="1906" spans="1:4">
      <c r="A1906" s="3"/>
      <c r="B1906" s="4"/>
      <c r="C1906" s="4"/>
      <c r="D1906" s="48"/>
    </row>
    <row r="1907" spans="1:4">
      <c r="A1907" s="3"/>
      <c r="B1907" s="4"/>
      <c r="C1907" s="4"/>
      <c r="D1907" s="48"/>
    </row>
    <row r="1908" spans="1:4">
      <c r="A1908" s="3"/>
      <c r="B1908" s="4"/>
      <c r="C1908" s="4"/>
      <c r="D1908" s="48"/>
    </row>
    <row r="1909" spans="1:4">
      <c r="A1909" s="3"/>
      <c r="B1909" s="4"/>
      <c r="C1909" s="4"/>
      <c r="D1909" s="48"/>
    </row>
    <row r="1910" spans="1:4">
      <c r="A1910" s="3"/>
      <c r="B1910" s="4"/>
      <c r="C1910" s="4"/>
      <c r="D1910" s="48"/>
    </row>
    <row r="1911" spans="1:4">
      <c r="A1911" s="3"/>
      <c r="B1911" s="4"/>
      <c r="C1911" s="4"/>
      <c r="D1911" s="48"/>
    </row>
    <row r="1912" spans="1:4">
      <c r="A1912" s="3"/>
      <c r="B1912" s="4"/>
      <c r="C1912" s="4"/>
      <c r="D1912" s="48"/>
    </row>
    <row r="1913" spans="1:4">
      <c r="A1913" s="3"/>
      <c r="B1913" s="4"/>
      <c r="C1913" s="4"/>
      <c r="D1913" s="48"/>
    </row>
    <row r="1914" spans="1:4">
      <c r="A1914" s="3"/>
      <c r="B1914" s="4"/>
      <c r="C1914" s="4"/>
      <c r="D1914" s="48"/>
    </row>
    <row r="1915" spans="1:4">
      <c r="A1915" s="3"/>
      <c r="B1915" s="4"/>
      <c r="C1915" s="4"/>
      <c r="D1915" s="48"/>
    </row>
    <row r="1916" spans="1:4">
      <c r="A1916" s="3"/>
      <c r="B1916" s="4"/>
      <c r="C1916" s="4"/>
      <c r="D1916" s="48"/>
    </row>
    <row r="1917" spans="1:4">
      <c r="A1917" s="3"/>
      <c r="B1917" s="4"/>
      <c r="C1917" s="4"/>
      <c r="D1917" s="48"/>
    </row>
    <row r="1918" spans="1:4">
      <c r="A1918" s="3"/>
      <c r="B1918" s="4"/>
      <c r="C1918" s="4"/>
      <c r="D1918" s="48"/>
    </row>
    <row r="1919" spans="1:4">
      <c r="A1919" s="3"/>
      <c r="B1919" s="4"/>
      <c r="C1919" s="4"/>
      <c r="D1919" s="48"/>
    </row>
    <row r="1920" spans="1:4">
      <c r="A1920" s="3"/>
      <c r="B1920" s="4"/>
      <c r="C1920" s="4"/>
      <c r="D1920" s="48"/>
    </row>
    <row r="1921" spans="1:4">
      <c r="A1921" s="3"/>
      <c r="B1921" s="4"/>
      <c r="C1921" s="4"/>
      <c r="D1921" s="48"/>
    </row>
    <row r="1922" spans="1:4">
      <c r="A1922" s="3"/>
      <c r="B1922" s="4"/>
      <c r="C1922" s="4"/>
      <c r="D1922" s="48"/>
    </row>
    <row r="1923" spans="1:4">
      <c r="A1923" s="3"/>
      <c r="B1923" s="4"/>
      <c r="C1923" s="4"/>
      <c r="D1923" s="48"/>
    </row>
    <row r="1924" spans="1:4">
      <c r="A1924" s="3"/>
      <c r="B1924" s="4"/>
      <c r="C1924" s="4"/>
      <c r="D1924" s="48"/>
    </row>
    <row r="1925" spans="1:4">
      <c r="A1925" s="3"/>
      <c r="B1925" s="4"/>
      <c r="C1925" s="4"/>
      <c r="D1925" s="48"/>
    </row>
    <row r="1926" spans="1:4">
      <c r="A1926" s="3"/>
      <c r="B1926" s="4"/>
      <c r="C1926" s="4"/>
      <c r="D1926" s="48"/>
    </row>
    <row r="1927" spans="1:4">
      <c r="A1927" s="3"/>
      <c r="B1927" s="4"/>
      <c r="C1927" s="4"/>
      <c r="D1927" s="48"/>
    </row>
    <row r="1928" spans="1:4">
      <c r="A1928" s="3"/>
      <c r="B1928" s="4"/>
      <c r="C1928" s="4"/>
      <c r="D1928" s="48"/>
    </row>
    <row r="1929" spans="1:4">
      <c r="A1929" s="3"/>
      <c r="B1929" s="4"/>
      <c r="C1929" s="4"/>
      <c r="D1929" s="48"/>
    </row>
    <row r="1930" spans="1:4">
      <c r="A1930" s="3"/>
      <c r="B1930" s="4"/>
      <c r="C1930" s="4"/>
      <c r="D1930" s="48"/>
    </row>
    <row r="1931" spans="1:4">
      <c r="A1931" s="3"/>
      <c r="B1931" s="4"/>
      <c r="C1931" s="4"/>
      <c r="D1931" s="48"/>
    </row>
    <row r="1932" spans="1:4">
      <c r="A1932" s="3"/>
      <c r="B1932" s="4"/>
      <c r="C1932" s="4"/>
      <c r="D1932" s="48"/>
    </row>
    <row r="1933" spans="1:4">
      <c r="A1933" s="3"/>
      <c r="B1933" s="4"/>
      <c r="C1933" s="4"/>
      <c r="D1933" s="48"/>
    </row>
    <row r="1934" spans="1:4">
      <c r="A1934" s="3"/>
      <c r="B1934" s="4"/>
      <c r="C1934" s="4"/>
      <c r="D1934" s="48"/>
    </row>
    <row r="1935" spans="1:4">
      <c r="A1935" s="3"/>
      <c r="B1935" s="4"/>
      <c r="C1935" s="4"/>
      <c r="D1935" s="48"/>
    </row>
    <row r="1936" spans="1:4">
      <c r="A1936" s="3"/>
      <c r="B1936" s="4"/>
      <c r="C1936" s="4"/>
      <c r="D1936" s="48"/>
    </row>
    <row r="1937" spans="1:4">
      <c r="A1937" s="3"/>
      <c r="B1937" s="4"/>
      <c r="C1937" s="4"/>
      <c r="D1937" s="48"/>
    </row>
    <row r="1938" spans="1:4">
      <c r="A1938" s="3"/>
      <c r="B1938" s="4"/>
      <c r="C1938" s="4"/>
      <c r="D1938" s="48"/>
    </row>
    <row r="1939" spans="1:4">
      <c r="A1939" s="3"/>
      <c r="B1939" s="4"/>
      <c r="C1939" s="4"/>
      <c r="D1939" s="48"/>
    </row>
    <row r="1940" spans="1:4">
      <c r="A1940" s="3"/>
      <c r="B1940" s="4"/>
      <c r="C1940" s="4"/>
      <c r="D1940" s="48"/>
    </row>
    <row r="1941" spans="1:4">
      <c r="A1941" s="3"/>
      <c r="B1941" s="4"/>
      <c r="C1941" s="4"/>
      <c r="D1941" s="48"/>
    </row>
    <row r="1942" spans="1:4">
      <c r="A1942" s="3"/>
      <c r="B1942" s="4"/>
      <c r="C1942" s="4"/>
      <c r="D1942" s="48"/>
    </row>
    <row r="1943" spans="1:4">
      <c r="A1943" s="3"/>
      <c r="B1943" s="4"/>
      <c r="C1943" s="4"/>
      <c r="D1943" s="48"/>
    </row>
    <row r="1944" spans="1:4">
      <c r="A1944" s="3"/>
      <c r="B1944" s="4"/>
      <c r="C1944" s="4"/>
      <c r="D1944" s="48"/>
    </row>
    <row r="1945" spans="1:4">
      <c r="A1945" s="3"/>
      <c r="B1945" s="4"/>
      <c r="C1945" s="4"/>
      <c r="D1945" s="48"/>
    </row>
    <row r="1946" spans="1:4">
      <c r="A1946" s="3"/>
      <c r="B1946" s="4"/>
      <c r="C1946" s="4"/>
      <c r="D1946" s="48"/>
    </row>
    <row r="1947" spans="1:4">
      <c r="A1947" s="3"/>
      <c r="B1947" s="4"/>
      <c r="C1947" s="4"/>
      <c r="D1947" s="48"/>
    </row>
    <row r="1948" spans="1:4">
      <c r="A1948" s="3"/>
      <c r="B1948" s="4"/>
      <c r="C1948" s="4"/>
      <c r="D1948" s="48"/>
    </row>
    <row r="1949" spans="1:4">
      <c r="A1949" s="3"/>
      <c r="B1949" s="4"/>
      <c r="C1949" s="4"/>
      <c r="D1949" s="48"/>
    </row>
    <row r="1950" spans="1:4">
      <c r="A1950" s="3"/>
      <c r="B1950" s="4"/>
      <c r="C1950" s="4"/>
      <c r="D1950" s="48"/>
    </row>
    <row r="1951" spans="1:4">
      <c r="A1951" s="3"/>
      <c r="B1951" s="4"/>
      <c r="C1951" s="4"/>
      <c r="D1951" s="48"/>
    </row>
    <row r="1952" spans="1:4">
      <c r="A1952" s="3"/>
      <c r="B1952" s="4"/>
      <c r="C1952" s="4"/>
      <c r="D1952" s="48"/>
    </row>
    <row r="1953" spans="1:4">
      <c r="A1953" s="3"/>
      <c r="B1953" s="4"/>
      <c r="C1953" s="4"/>
      <c r="D1953" s="48"/>
    </row>
    <row r="1954" spans="1:4">
      <c r="A1954" s="3"/>
      <c r="B1954" s="4"/>
      <c r="C1954" s="4"/>
      <c r="D1954" s="48"/>
    </row>
    <row r="1955" spans="1:4">
      <c r="A1955" s="3"/>
      <c r="B1955" s="4"/>
      <c r="C1955" s="4"/>
      <c r="D1955" s="48"/>
    </row>
    <row r="1956" spans="1:4">
      <c r="A1956" s="3"/>
      <c r="B1956" s="4"/>
      <c r="C1956" s="4"/>
      <c r="D1956" s="48"/>
    </row>
    <row r="1957" spans="1:4">
      <c r="A1957" s="3"/>
      <c r="B1957" s="4"/>
      <c r="C1957" s="4"/>
      <c r="D1957" s="48"/>
    </row>
    <row r="1958" spans="1:4">
      <c r="A1958" s="3"/>
      <c r="B1958" s="4"/>
      <c r="C1958" s="4"/>
      <c r="D1958" s="48"/>
    </row>
    <row r="1959" spans="1:4">
      <c r="A1959" s="3"/>
      <c r="B1959" s="4"/>
      <c r="C1959" s="4"/>
      <c r="D1959" s="48"/>
    </row>
    <row r="1960" spans="1:4">
      <c r="A1960" s="3"/>
      <c r="B1960" s="4"/>
      <c r="C1960" s="4"/>
      <c r="D1960" s="48"/>
    </row>
    <row r="1961" spans="1:4">
      <c r="A1961" s="3"/>
      <c r="B1961" s="4"/>
      <c r="C1961" s="4"/>
      <c r="D1961" s="48"/>
    </row>
    <row r="1962" spans="1:4">
      <c r="A1962" s="3"/>
      <c r="B1962" s="4"/>
      <c r="C1962" s="4"/>
      <c r="D1962" s="48"/>
    </row>
    <row r="1963" spans="1:4">
      <c r="A1963" s="3"/>
      <c r="B1963" s="4"/>
      <c r="C1963" s="4"/>
      <c r="D1963" s="48"/>
    </row>
    <row r="1964" spans="1:4">
      <c r="A1964" s="3"/>
      <c r="B1964" s="4"/>
      <c r="C1964" s="4"/>
      <c r="D1964" s="48"/>
    </row>
    <row r="1965" spans="1:4">
      <c r="A1965" s="3"/>
      <c r="B1965" s="4"/>
      <c r="C1965" s="4"/>
      <c r="D1965" s="48"/>
    </row>
    <row r="1966" spans="1:4">
      <c r="A1966" s="3"/>
      <c r="B1966" s="4"/>
      <c r="C1966" s="4"/>
      <c r="D1966" s="48"/>
    </row>
    <row r="1967" spans="1:4">
      <c r="A1967" s="3"/>
      <c r="B1967" s="4"/>
      <c r="C1967" s="4"/>
      <c r="D1967" s="48"/>
    </row>
    <row r="1968" spans="1:4">
      <c r="A1968" s="3"/>
      <c r="B1968" s="4"/>
      <c r="C1968" s="4"/>
      <c r="D1968" s="48"/>
    </row>
    <row r="1969" spans="1:4">
      <c r="A1969" s="3"/>
      <c r="B1969" s="4"/>
      <c r="C1969" s="4"/>
      <c r="D1969" s="48"/>
    </row>
    <row r="1970" spans="1:4">
      <c r="A1970" s="3"/>
      <c r="B1970" s="4"/>
      <c r="C1970" s="4"/>
      <c r="D1970" s="48"/>
    </row>
    <row r="1971" spans="1:4">
      <c r="A1971" s="3"/>
      <c r="B1971" s="4"/>
      <c r="C1971" s="4"/>
      <c r="D1971" s="48"/>
    </row>
    <row r="1972" spans="1:4">
      <c r="A1972" s="3"/>
      <c r="B1972" s="4"/>
      <c r="C1972" s="4"/>
      <c r="D1972" s="48"/>
    </row>
    <row r="1973" spans="1:4">
      <c r="A1973" s="3"/>
      <c r="B1973" s="4"/>
      <c r="C1973" s="4"/>
      <c r="D1973" s="48"/>
    </row>
    <row r="1974" spans="1:4">
      <c r="A1974" s="3"/>
      <c r="B1974" s="4"/>
      <c r="C1974" s="4"/>
      <c r="D1974" s="48"/>
    </row>
    <row r="1975" spans="1:4">
      <c r="A1975" s="3"/>
      <c r="B1975" s="4"/>
      <c r="C1975" s="4"/>
      <c r="D1975" s="48"/>
    </row>
    <row r="1976" spans="1:4">
      <c r="A1976" s="3"/>
      <c r="B1976" s="4"/>
      <c r="C1976" s="4"/>
      <c r="D1976" s="48"/>
    </row>
    <row r="1977" spans="1:4">
      <c r="A1977" s="3"/>
      <c r="B1977" s="4"/>
      <c r="C1977" s="4"/>
      <c r="D1977" s="48"/>
    </row>
    <row r="1978" spans="1:4">
      <c r="A1978" s="3"/>
      <c r="B1978" s="4"/>
      <c r="C1978" s="4"/>
      <c r="D1978" s="48"/>
    </row>
    <row r="1979" spans="1:4">
      <c r="A1979" s="3"/>
      <c r="B1979" s="4"/>
      <c r="C1979" s="4"/>
      <c r="D1979" s="48"/>
    </row>
    <row r="1980" spans="1:4">
      <c r="A1980" s="3"/>
      <c r="B1980" s="4"/>
      <c r="C1980" s="4"/>
      <c r="D1980" s="48"/>
    </row>
    <row r="1981" spans="1:4">
      <c r="A1981" s="3"/>
      <c r="B1981" s="4"/>
      <c r="C1981" s="4"/>
      <c r="D1981" s="48"/>
    </row>
    <row r="1982" spans="1:4">
      <c r="A1982" s="3"/>
      <c r="B1982" s="4"/>
      <c r="C1982" s="4"/>
      <c r="D1982" s="48"/>
    </row>
    <row r="1983" spans="1:4">
      <c r="A1983" s="3"/>
      <c r="B1983" s="4"/>
      <c r="C1983" s="4"/>
      <c r="D1983" s="48"/>
    </row>
    <row r="1984" spans="1:4">
      <c r="A1984" s="3"/>
      <c r="B1984" s="4"/>
      <c r="C1984" s="4"/>
      <c r="D1984" s="48"/>
    </row>
    <row r="1985" spans="1:4">
      <c r="A1985" s="3"/>
      <c r="B1985" s="4"/>
      <c r="C1985" s="4"/>
      <c r="D1985" s="48"/>
    </row>
    <row r="1986" spans="1:4">
      <c r="A1986" s="3"/>
      <c r="B1986" s="4"/>
      <c r="C1986" s="4"/>
      <c r="D1986" s="48"/>
    </row>
    <row r="1987" spans="1:4">
      <c r="A1987" s="3"/>
      <c r="B1987" s="4"/>
      <c r="C1987" s="4"/>
      <c r="D1987" s="48"/>
    </row>
    <row r="1988" spans="1:4">
      <c r="A1988" s="3"/>
      <c r="B1988" s="4"/>
      <c r="C1988" s="4"/>
      <c r="D1988" s="48"/>
    </row>
    <row r="1989" spans="1:4">
      <c r="A1989" s="3"/>
      <c r="B1989" s="4"/>
      <c r="C1989" s="4"/>
      <c r="D1989" s="48"/>
    </row>
    <row r="1990" spans="1:4">
      <c r="A1990" s="3"/>
      <c r="B1990" s="4"/>
      <c r="C1990" s="4"/>
      <c r="D1990" s="48"/>
    </row>
    <row r="1991" spans="1:4">
      <c r="A1991" s="3"/>
      <c r="B1991" s="4"/>
      <c r="C1991" s="4"/>
      <c r="D1991" s="48"/>
    </row>
    <row r="1992" spans="1:4">
      <c r="A1992" s="3"/>
      <c r="B1992" s="4"/>
      <c r="C1992" s="4"/>
      <c r="D1992" s="48"/>
    </row>
    <row r="1993" spans="1:4">
      <c r="A1993" s="3"/>
      <c r="B1993" s="4"/>
      <c r="C1993" s="4"/>
      <c r="D1993" s="48"/>
    </row>
    <row r="1994" spans="1:4">
      <c r="A1994" s="3"/>
      <c r="B1994" s="4"/>
      <c r="C1994" s="4"/>
      <c r="D1994" s="48"/>
    </row>
    <row r="1995" spans="1:4">
      <c r="A1995" s="3"/>
      <c r="B1995" s="4"/>
      <c r="C1995" s="4"/>
      <c r="D1995" s="48"/>
    </row>
    <row r="1996" spans="1:4">
      <c r="A1996" s="3"/>
      <c r="B1996" s="4"/>
      <c r="C1996" s="4"/>
      <c r="D1996" s="48"/>
    </row>
    <row r="1997" spans="1:4">
      <c r="A1997" s="3"/>
      <c r="B1997" s="4"/>
      <c r="C1997" s="4"/>
      <c r="D1997" s="48"/>
    </row>
    <row r="1998" spans="1:4">
      <c r="A1998" s="3"/>
      <c r="B1998" s="4"/>
      <c r="C1998" s="4"/>
      <c r="D1998" s="48"/>
    </row>
    <row r="1999" spans="1:4">
      <c r="A1999" s="3"/>
      <c r="B1999" s="4"/>
      <c r="C1999" s="4"/>
      <c r="D1999" s="48"/>
    </row>
    <row r="2000" spans="1:4">
      <c r="A2000" s="3"/>
      <c r="B2000" s="4"/>
      <c r="C2000" s="4"/>
      <c r="D2000" s="48"/>
    </row>
    <row r="2001" spans="1:4">
      <c r="A2001" s="3"/>
      <c r="B2001" s="4"/>
      <c r="C2001" s="4"/>
      <c r="D2001" s="48"/>
    </row>
    <row r="2002" spans="1:4">
      <c r="A2002" s="3"/>
      <c r="B2002" s="4"/>
      <c r="C2002" s="4"/>
      <c r="D2002" s="48"/>
    </row>
    <row r="2003" spans="1:4">
      <c r="A2003" s="3"/>
      <c r="B2003" s="4"/>
      <c r="C2003" s="4"/>
      <c r="D2003" s="48"/>
    </row>
    <row r="2004" spans="1:4">
      <c r="A2004" s="3"/>
      <c r="B2004" s="4"/>
      <c r="C2004" s="4"/>
      <c r="D2004" s="48"/>
    </row>
    <row r="2005" spans="1:4">
      <c r="A2005" s="3"/>
      <c r="B2005" s="4"/>
      <c r="C2005" s="4"/>
      <c r="D2005" s="48"/>
    </row>
    <row r="2006" spans="1:4">
      <c r="A2006" s="3"/>
      <c r="B2006" s="4"/>
      <c r="C2006" s="4"/>
      <c r="D2006" s="48"/>
    </row>
    <row r="2007" spans="1:4">
      <c r="A2007" s="3"/>
      <c r="B2007" s="4"/>
      <c r="C2007" s="4"/>
      <c r="D2007" s="48"/>
    </row>
    <row r="2008" spans="1:4">
      <c r="A2008" s="3"/>
      <c r="B2008" s="4"/>
      <c r="C2008" s="4"/>
      <c r="D2008" s="48"/>
    </row>
    <row r="2009" spans="1:4">
      <c r="A2009" s="3"/>
      <c r="B2009" s="4"/>
      <c r="C2009" s="4"/>
      <c r="D2009" s="48"/>
    </row>
    <row r="2010" spans="1:4">
      <c r="A2010" s="3"/>
      <c r="B2010" s="4"/>
      <c r="C2010" s="4"/>
      <c r="D2010" s="48"/>
    </row>
    <row r="2011" spans="1:4">
      <c r="A2011" s="3"/>
      <c r="B2011" s="4"/>
      <c r="C2011" s="4"/>
      <c r="D2011" s="48"/>
    </row>
    <row r="2012" spans="1:4">
      <c r="A2012" s="3"/>
      <c r="B2012" s="4"/>
      <c r="C2012" s="4"/>
      <c r="D2012" s="48"/>
    </row>
    <row r="2013" spans="1:4">
      <c r="A2013" s="3"/>
      <c r="B2013" s="4"/>
      <c r="C2013" s="4"/>
      <c r="D2013" s="48"/>
    </row>
    <row r="2014" spans="1:4">
      <c r="A2014" s="3"/>
      <c r="B2014" s="4"/>
      <c r="C2014" s="4"/>
      <c r="D2014" s="48"/>
    </row>
    <row r="2015" spans="1:4">
      <c r="A2015" s="3"/>
      <c r="B2015" s="4"/>
      <c r="C2015" s="4"/>
      <c r="D2015" s="48"/>
    </row>
    <row r="2016" spans="1:4">
      <c r="A2016" s="3"/>
      <c r="B2016" s="4"/>
      <c r="C2016" s="4"/>
      <c r="D2016" s="48"/>
    </row>
    <row r="2017" spans="1:4">
      <c r="A2017" s="3"/>
      <c r="B2017" s="4"/>
      <c r="C2017" s="4"/>
      <c r="D2017" s="48"/>
    </row>
    <row r="2018" spans="1:4">
      <c r="A2018" s="3"/>
      <c r="B2018" s="4"/>
      <c r="C2018" s="4"/>
      <c r="D2018" s="48"/>
    </row>
    <row r="2019" spans="1:4">
      <c r="A2019" s="3"/>
      <c r="B2019" s="4"/>
      <c r="C2019" s="4"/>
      <c r="D2019" s="48"/>
    </row>
    <row r="2020" spans="1:4">
      <c r="A2020" s="3"/>
      <c r="B2020" s="4"/>
      <c r="C2020" s="4"/>
      <c r="D2020" s="48"/>
    </row>
    <row r="2021" spans="1:4">
      <c r="A2021" s="3"/>
      <c r="B2021" s="4"/>
      <c r="C2021" s="4"/>
      <c r="D2021" s="48"/>
    </row>
    <row r="2022" spans="1:4">
      <c r="A2022" s="3"/>
      <c r="B2022" s="4"/>
      <c r="C2022" s="4"/>
      <c r="D2022" s="48"/>
    </row>
    <row r="2023" spans="1:4">
      <c r="A2023" s="3"/>
      <c r="B2023" s="4"/>
      <c r="C2023" s="4"/>
      <c r="D2023" s="48"/>
    </row>
    <row r="2024" spans="1:4">
      <c r="A2024" s="3"/>
      <c r="B2024" s="4"/>
      <c r="C2024" s="4"/>
      <c r="D2024" s="48"/>
    </row>
    <row r="2025" spans="1:4">
      <c r="A2025" s="3"/>
      <c r="B2025" s="4"/>
      <c r="C2025" s="4"/>
      <c r="D2025" s="48"/>
    </row>
    <row r="2026" spans="1:4">
      <c r="A2026" s="3"/>
      <c r="B2026" s="4"/>
      <c r="C2026" s="4"/>
      <c r="D2026" s="48"/>
    </row>
    <row r="2027" spans="1:4">
      <c r="A2027" s="3"/>
      <c r="B2027" s="4"/>
      <c r="C2027" s="4"/>
      <c r="D2027" s="48"/>
    </row>
    <row r="2028" spans="1:4">
      <c r="A2028" s="3"/>
      <c r="B2028" s="4"/>
      <c r="C2028" s="4"/>
      <c r="D2028" s="48"/>
    </row>
    <row r="2029" spans="1:4">
      <c r="A2029" s="3"/>
      <c r="B2029" s="4"/>
      <c r="C2029" s="4"/>
      <c r="D2029" s="48"/>
    </row>
    <row r="2030" spans="1:4">
      <c r="A2030" s="3"/>
      <c r="B2030" s="4"/>
      <c r="C2030" s="4"/>
      <c r="D2030" s="48"/>
    </row>
    <row r="2031" spans="1:4">
      <c r="A2031" s="3"/>
      <c r="B2031" s="4"/>
      <c r="C2031" s="4"/>
      <c r="D2031" s="48"/>
    </row>
    <row r="2032" spans="1:4">
      <c r="A2032" s="3"/>
      <c r="B2032" s="4"/>
      <c r="C2032" s="4"/>
      <c r="D2032" s="48"/>
    </row>
    <row r="2033" spans="1:4">
      <c r="A2033" s="3"/>
      <c r="B2033" s="4"/>
      <c r="C2033" s="4"/>
      <c r="D2033" s="48"/>
    </row>
    <row r="2034" spans="1:4">
      <c r="A2034" s="3"/>
      <c r="B2034" s="4"/>
      <c r="C2034" s="4"/>
      <c r="D2034" s="48"/>
    </row>
    <row r="2035" spans="1:4">
      <c r="A2035" s="3"/>
      <c r="B2035" s="4"/>
      <c r="C2035" s="4"/>
      <c r="D2035" s="48"/>
    </row>
    <row r="2036" spans="1:4">
      <c r="A2036" s="3"/>
      <c r="B2036" s="4"/>
      <c r="C2036" s="4"/>
      <c r="D2036" s="48"/>
    </row>
    <row r="2037" spans="1:4">
      <c r="A2037" s="3"/>
      <c r="B2037" s="4"/>
      <c r="C2037" s="4"/>
      <c r="D2037" s="48"/>
    </row>
    <row r="2038" spans="1:4">
      <c r="A2038" s="3"/>
      <c r="B2038" s="4"/>
      <c r="C2038" s="4"/>
      <c r="D2038" s="48"/>
    </row>
    <row r="2039" spans="1:4">
      <c r="A2039" s="3"/>
      <c r="B2039" s="4"/>
      <c r="C2039" s="4"/>
      <c r="D2039" s="48"/>
    </row>
    <row r="2040" spans="1:4">
      <c r="A2040" s="3"/>
      <c r="B2040" s="4"/>
      <c r="C2040" s="4"/>
      <c r="D2040" s="48"/>
    </row>
    <row r="2041" spans="1:4">
      <c r="A2041" s="3"/>
      <c r="B2041" s="4"/>
      <c r="C2041" s="4"/>
      <c r="D2041" s="48"/>
    </row>
    <row r="2042" spans="1:4">
      <c r="A2042" s="3"/>
      <c r="B2042" s="4"/>
      <c r="C2042" s="4"/>
      <c r="D2042" s="48"/>
    </row>
    <row r="2043" spans="1:4">
      <c r="A2043" s="3"/>
      <c r="B2043" s="4"/>
      <c r="C2043" s="4"/>
      <c r="D2043" s="48"/>
    </row>
    <row r="2044" spans="1:4">
      <c r="A2044" s="3"/>
      <c r="B2044" s="4"/>
      <c r="C2044" s="4"/>
      <c r="D2044" s="48"/>
    </row>
    <row r="2045" spans="1:4">
      <c r="A2045" s="3"/>
      <c r="B2045" s="4"/>
      <c r="C2045" s="4"/>
      <c r="D2045" s="48"/>
    </row>
    <row r="2046" spans="1:4">
      <c r="A2046" s="3"/>
      <c r="B2046" s="4"/>
      <c r="C2046" s="4"/>
      <c r="D2046" s="48"/>
    </row>
    <row r="2047" spans="1:4">
      <c r="A2047" s="3"/>
      <c r="B2047" s="4"/>
      <c r="C2047" s="4"/>
      <c r="D2047" s="48"/>
    </row>
    <row r="2048" spans="1:4">
      <c r="A2048" s="3"/>
      <c r="B2048" s="4"/>
      <c r="C2048" s="4"/>
      <c r="D2048" s="48"/>
    </row>
    <row r="2049" spans="1:4">
      <c r="A2049" s="3"/>
      <c r="B2049" s="4"/>
      <c r="C2049" s="4"/>
      <c r="D2049" s="48"/>
    </row>
    <row r="2050" spans="1:4">
      <c r="A2050" s="3"/>
      <c r="B2050" s="4"/>
      <c r="C2050" s="4"/>
      <c r="D2050" s="48"/>
    </row>
    <row r="2051" spans="1:4">
      <c r="A2051" s="3"/>
      <c r="B2051" s="4"/>
      <c r="C2051" s="4"/>
      <c r="D2051" s="48"/>
    </row>
    <row r="2052" spans="1:4">
      <c r="A2052" s="3"/>
      <c r="B2052" s="4"/>
      <c r="C2052" s="4"/>
      <c r="D2052" s="48"/>
    </row>
    <row r="2053" spans="1:4">
      <c r="A2053" s="3"/>
      <c r="B2053" s="4"/>
      <c r="C2053" s="4"/>
      <c r="D2053" s="48"/>
    </row>
    <row r="2054" spans="1:4">
      <c r="A2054" s="3"/>
      <c r="B2054" s="4"/>
      <c r="C2054" s="4"/>
      <c r="D2054" s="48"/>
    </row>
    <row r="2055" spans="1:4">
      <c r="A2055" s="3"/>
      <c r="B2055" s="4"/>
      <c r="C2055" s="4"/>
      <c r="D2055" s="48"/>
    </row>
    <row r="2056" spans="1:4">
      <c r="A2056" s="3"/>
      <c r="B2056" s="4"/>
      <c r="C2056" s="4"/>
      <c r="D2056" s="48"/>
    </row>
    <row r="2057" spans="1:4">
      <c r="A2057" s="3"/>
      <c r="B2057" s="4"/>
      <c r="C2057" s="4"/>
      <c r="D2057" s="48"/>
    </row>
    <row r="2058" spans="1:4">
      <c r="A2058" s="3"/>
      <c r="B2058" s="4"/>
      <c r="C2058" s="4"/>
      <c r="D2058" s="48"/>
    </row>
    <row r="2059" spans="1:4">
      <c r="A2059" s="3"/>
      <c r="B2059" s="4"/>
      <c r="C2059" s="4"/>
      <c r="D2059" s="48"/>
    </row>
    <row r="2060" spans="1:4">
      <c r="A2060" s="3"/>
      <c r="B2060" s="4"/>
      <c r="C2060" s="4"/>
      <c r="D2060" s="48"/>
    </row>
    <row r="2061" spans="1:4">
      <c r="A2061" s="3"/>
      <c r="B2061" s="4"/>
      <c r="C2061" s="4"/>
      <c r="D2061" s="48"/>
    </row>
    <row r="2062" spans="1:4">
      <c r="A2062" s="3"/>
      <c r="B2062" s="4"/>
      <c r="C2062" s="4"/>
      <c r="D2062" s="48"/>
    </row>
    <row r="2063" spans="1:4">
      <c r="A2063" s="3"/>
      <c r="B2063" s="4"/>
      <c r="C2063" s="4"/>
      <c r="D2063" s="48"/>
    </row>
    <row r="2064" spans="1:4">
      <c r="A2064" s="3"/>
      <c r="B2064" s="4"/>
      <c r="C2064" s="4"/>
      <c r="D2064" s="48"/>
    </row>
    <row r="2065" spans="1:4">
      <c r="A2065" s="3"/>
      <c r="B2065" s="4"/>
      <c r="C2065" s="4"/>
      <c r="D2065" s="48"/>
    </row>
    <row r="2066" spans="1:4">
      <c r="A2066" s="3"/>
      <c r="B2066" s="4"/>
      <c r="C2066" s="4"/>
      <c r="D2066" s="48"/>
    </row>
    <row r="2067" spans="1:4">
      <c r="A2067" s="3"/>
      <c r="B2067" s="4"/>
      <c r="C2067" s="4"/>
      <c r="D2067" s="48"/>
    </row>
    <row r="2068" spans="1:4">
      <c r="A2068" s="3"/>
      <c r="B2068" s="4"/>
      <c r="C2068" s="4"/>
      <c r="D2068" s="48"/>
    </row>
    <row r="2069" spans="1:4">
      <c r="A2069" s="3"/>
      <c r="B2069" s="4"/>
      <c r="C2069" s="4"/>
      <c r="D2069" s="48"/>
    </row>
    <row r="2070" spans="1:4">
      <c r="A2070" s="3"/>
      <c r="B2070" s="4"/>
      <c r="C2070" s="4"/>
      <c r="D2070" s="48"/>
    </row>
    <row r="2071" spans="1:4">
      <c r="A2071" s="3"/>
      <c r="B2071" s="4"/>
      <c r="C2071" s="4"/>
      <c r="D2071" s="48"/>
    </row>
    <row r="2072" spans="1:4">
      <c r="A2072" s="3"/>
      <c r="B2072" s="4"/>
      <c r="C2072" s="4"/>
      <c r="D2072" s="48"/>
    </row>
    <row r="2073" spans="1:4">
      <c r="A2073" s="3"/>
      <c r="B2073" s="4"/>
      <c r="C2073" s="4"/>
      <c r="D2073" s="48"/>
    </row>
    <row r="2074" spans="1:4">
      <c r="A2074" s="3"/>
      <c r="B2074" s="4"/>
      <c r="C2074" s="4"/>
      <c r="D2074" s="48"/>
    </row>
    <row r="2075" spans="1:4">
      <c r="A2075" s="3"/>
      <c r="B2075" s="4"/>
      <c r="C2075" s="4"/>
      <c r="D2075" s="48"/>
    </row>
    <row r="2076" spans="1:4">
      <c r="A2076" s="3"/>
      <c r="B2076" s="4"/>
      <c r="C2076" s="4"/>
      <c r="D2076" s="48"/>
    </row>
    <row r="2077" spans="1:4">
      <c r="A2077" s="3"/>
      <c r="B2077" s="4"/>
      <c r="C2077" s="4"/>
      <c r="D2077" s="48"/>
    </row>
    <row r="2078" spans="1:4">
      <c r="A2078" s="3"/>
      <c r="B2078" s="4"/>
      <c r="C2078" s="4"/>
      <c r="D2078" s="48"/>
    </row>
    <row r="2079" spans="1:4">
      <c r="A2079" s="3"/>
      <c r="B2079" s="4"/>
      <c r="C2079" s="4"/>
      <c r="D2079" s="48"/>
    </row>
    <row r="2080" spans="1:4">
      <c r="A2080" s="3"/>
      <c r="B2080" s="4"/>
      <c r="C2080" s="4"/>
      <c r="D2080" s="48"/>
    </row>
    <row r="2081" spans="1:4">
      <c r="A2081" s="3"/>
      <c r="B2081" s="4"/>
      <c r="C2081" s="4"/>
      <c r="D2081" s="48"/>
    </row>
    <row r="2082" spans="1:4">
      <c r="A2082" s="3"/>
      <c r="B2082" s="4"/>
      <c r="C2082" s="4"/>
      <c r="D2082" s="48"/>
    </row>
    <row r="2083" spans="1:4">
      <c r="A2083" s="3"/>
      <c r="B2083" s="4"/>
      <c r="C2083" s="4"/>
      <c r="D2083" s="48"/>
    </row>
    <row r="2084" spans="1:4">
      <c r="A2084" s="3"/>
      <c r="B2084" s="4"/>
      <c r="C2084" s="4"/>
      <c r="D2084" s="48"/>
    </row>
    <row r="2085" spans="1:4">
      <c r="A2085" s="3"/>
      <c r="B2085" s="4"/>
      <c r="C2085" s="4"/>
      <c r="D2085" s="48"/>
    </row>
    <row r="2086" spans="1:4">
      <c r="A2086" s="3"/>
      <c r="B2086" s="4"/>
      <c r="C2086" s="4"/>
      <c r="D2086" s="48"/>
    </row>
    <row r="2087" spans="1:4">
      <c r="A2087" s="3"/>
      <c r="B2087" s="4"/>
      <c r="C2087" s="4"/>
      <c r="D2087" s="48"/>
    </row>
    <row r="2088" spans="1:4">
      <c r="A2088" s="3"/>
      <c r="B2088" s="4"/>
      <c r="C2088" s="4"/>
      <c r="D2088" s="48"/>
    </row>
    <row r="2089" spans="1:4">
      <c r="A2089" s="3"/>
      <c r="B2089" s="4"/>
      <c r="C2089" s="4"/>
      <c r="D2089" s="48"/>
    </row>
    <row r="2090" spans="1:4">
      <c r="A2090" s="3"/>
      <c r="B2090" s="4"/>
      <c r="C2090" s="4"/>
      <c r="D2090" s="48"/>
    </row>
    <row r="2091" spans="1:4">
      <c r="A2091" s="3"/>
      <c r="B2091" s="4"/>
      <c r="C2091" s="4"/>
      <c r="D2091" s="48"/>
    </row>
    <row r="2092" spans="1:4">
      <c r="A2092" s="3"/>
      <c r="B2092" s="4"/>
      <c r="C2092" s="4"/>
      <c r="D2092" s="48"/>
    </row>
    <row r="2093" spans="1:4">
      <c r="A2093" s="3"/>
      <c r="B2093" s="4"/>
      <c r="C2093" s="4"/>
      <c r="D2093" s="48"/>
    </row>
    <row r="2094" spans="1:4">
      <c r="A2094" s="3"/>
      <c r="B2094" s="4"/>
      <c r="C2094" s="4"/>
      <c r="D2094" s="48"/>
    </row>
    <row r="2095" spans="1:4">
      <c r="A2095" s="3"/>
      <c r="B2095" s="4"/>
      <c r="C2095" s="4"/>
      <c r="D2095" s="48"/>
    </row>
    <row r="2096" spans="1:4">
      <c r="A2096" s="3"/>
      <c r="B2096" s="4"/>
      <c r="C2096" s="4"/>
      <c r="D2096" s="48"/>
    </row>
    <row r="2097" spans="1:4">
      <c r="A2097" s="3"/>
      <c r="B2097" s="4"/>
      <c r="C2097" s="4"/>
      <c r="D2097" s="48"/>
    </row>
    <row r="2098" spans="1:4">
      <c r="A2098" s="3"/>
      <c r="B2098" s="4"/>
      <c r="C2098" s="4"/>
      <c r="D2098" s="48"/>
    </row>
    <row r="2099" spans="1:4">
      <c r="A2099" s="3"/>
      <c r="B2099" s="4"/>
      <c r="C2099" s="4"/>
      <c r="D2099" s="48"/>
    </row>
    <row r="2100" spans="1:4">
      <c r="A2100" s="3"/>
      <c r="B2100" s="4"/>
      <c r="C2100" s="4"/>
      <c r="D2100" s="48"/>
    </row>
    <row r="2101" spans="1:4">
      <c r="A2101" s="3"/>
      <c r="B2101" s="4"/>
      <c r="C2101" s="4"/>
      <c r="D2101" s="48"/>
    </row>
    <row r="2102" spans="1:4">
      <c r="A2102" s="3"/>
      <c r="B2102" s="4"/>
      <c r="C2102" s="4"/>
      <c r="D2102" s="48"/>
    </row>
    <row r="2103" spans="1:4">
      <c r="A2103" s="3"/>
      <c r="B2103" s="4"/>
      <c r="C2103" s="4"/>
      <c r="D2103" s="48"/>
    </row>
    <row r="2104" spans="1:4">
      <c r="A2104" s="3"/>
      <c r="B2104" s="4"/>
      <c r="C2104" s="4"/>
      <c r="D2104" s="48"/>
    </row>
    <row r="2105" spans="1:4">
      <c r="A2105" s="3"/>
      <c r="B2105" s="4"/>
      <c r="C2105" s="4"/>
      <c r="D2105" s="48"/>
    </row>
    <row r="2106" spans="1:4">
      <c r="A2106" s="3"/>
      <c r="B2106" s="4"/>
      <c r="C2106" s="4"/>
      <c r="D2106" s="48"/>
    </row>
    <row r="2107" spans="1:4">
      <c r="A2107" s="3"/>
      <c r="B2107" s="4"/>
      <c r="C2107" s="4"/>
      <c r="D2107" s="48"/>
    </row>
    <row r="2108" spans="1:4">
      <c r="A2108" s="3"/>
      <c r="B2108" s="4"/>
      <c r="C2108" s="4"/>
      <c r="D2108" s="48"/>
    </row>
    <row r="2109" spans="1:4">
      <c r="A2109" s="3"/>
      <c r="B2109" s="4"/>
      <c r="C2109" s="4"/>
      <c r="D2109" s="48"/>
    </row>
    <row r="2110" spans="1:4">
      <c r="A2110" s="3"/>
      <c r="B2110" s="4"/>
      <c r="C2110" s="4"/>
      <c r="D2110" s="48"/>
    </row>
    <row r="2111" spans="1:4">
      <c r="A2111" s="3"/>
      <c r="B2111" s="4"/>
      <c r="C2111" s="4"/>
      <c r="D2111" s="48"/>
    </row>
    <row r="2112" spans="1:4">
      <c r="A2112" s="3"/>
      <c r="B2112" s="4"/>
      <c r="C2112" s="4"/>
      <c r="D2112" s="48"/>
    </row>
    <row r="2113" spans="1:4">
      <c r="A2113" s="3"/>
      <c r="B2113" s="4"/>
      <c r="C2113" s="4"/>
      <c r="D2113" s="48"/>
    </row>
    <row r="2114" spans="1:4">
      <c r="A2114" s="3"/>
      <c r="B2114" s="4"/>
      <c r="C2114" s="4"/>
      <c r="D2114" s="48"/>
    </row>
    <row r="2115" spans="1:4">
      <c r="A2115" s="3"/>
      <c r="B2115" s="4"/>
      <c r="C2115" s="4"/>
      <c r="D2115" s="48"/>
    </row>
    <row r="2116" spans="1:4">
      <c r="A2116" s="3"/>
      <c r="B2116" s="4"/>
      <c r="C2116" s="4"/>
      <c r="D2116" s="48"/>
    </row>
    <row r="2117" spans="1:4">
      <c r="A2117" s="3"/>
      <c r="B2117" s="4"/>
      <c r="C2117" s="4"/>
      <c r="D2117" s="48"/>
    </row>
    <row r="2118" spans="1:4">
      <c r="A2118" s="3"/>
      <c r="B2118" s="4"/>
      <c r="C2118" s="4"/>
      <c r="D2118" s="48"/>
    </row>
    <row r="2119" spans="1:4">
      <c r="A2119" s="3"/>
      <c r="B2119" s="4"/>
      <c r="C2119" s="4"/>
      <c r="D2119" s="48"/>
    </row>
    <row r="2120" spans="1:4">
      <c r="A2120" s="3"/>
      <c r="B2120" s="4"/>
      <c r="C2120" s="4"/>
      <c r="D2120" s="48"/>
    </row>
    <row r="2121" spans="1:4">
      <c r="A2121" s="3"/>
      <c r="B2121" s="4"/>
      <c r="C2121" s="4"/>
      <c r="D2121" s="48"/>
    </row>
    <row r="2122" spans="1:4">
      <c r="A2122" s="3"/>
      <c r="B2122" s="4"/>
      <c r="C2122" s="4"/>
      <c r="D2122" s="48"/>
    </row>
    <row r="2123" spans="1:4">
      <c r="A2123" s="3"/>
      <c r="B2123" s="4"/>
      <c r="C2123" s="4"/>
      <c r="D2123" s="48"/>
    </row>
    <row r="2124" spans="1:4">
      <c r="A2124" s="3"/>
      <c r="B2124" s="4"/>
      <c r="C2124" s="4"/>
      <c r="D2124" s="48"/>
    </row>
    <row r="2125" spans="1:4">
      <c r="A2125" s="3"/>
      <c r="B2125" s="4"/>
      <c r="C2125" s="4"/>
      <c r="D2125" s="48"/>
    </row>
    <row r="2126" spans="1:4">
      <c r="A2126" s="3"/>
      <c r="B2126" s="4"/>
      <c r="C2126" s="4"/>
      <c r="D2126" s="48"/>
    </row>
    <row r="2127" spans="1:4">
      <c r="A2127" s="3"/>
      <c r="B2127" s="4"/>
      <c r="C2127" s="4"/>
      <c r="D2127" s="48"/>
    </row>
    <row r="2128" spans="1:4">
      <c r="A2128" s="3"/>
      <c r="B2128" s="4"/>
      <c r="C2128" s="4"/>
      <c r="D2128" s="48"/>
    </row>
    <row r="2129" spans="1:4">
      <c r="A2129" s="3"/>
      <c r="B2129" s="4"/>
      <c r="C2129" s="4"/>
      <c r="D2129" s="48"/>
    </row>
    <row r="2130" spans="1:4">
      <c r="A2130" s="3"/>
      <c r="B2130" s="4"/>
      <c r="C2130" s="4"/>
      <c r="D2130" s="48"/>
    </row>
    <row r="2131" spans="1:4">
      <c r="A2131" s="3"/>
      <c r="B2131" s="4"/>
      <c r="C2131" s="4"/>
      <c r="D2131" s="48"/>
    </row>
    <row r="2132" spans="1:4">
      <c r="A2132" s="3"/>
      <c r="B2132" s="4"/>
      <c r="C2132" s="4"/>
      <c r="D2132" s="48"/>
    </row>
    <row r="2133" spans="1:4">
      <c r="A2133" s="3"/>
      <c r="B2133" s="4"/>
      <c r="C2133" s="4"/>
      <c r="D2133" s="48"/>
    </row>
    <row r="2134" spans="1:4">
      <c r="A2134" s="3"/>
      <c r="B2134" s="4"/>
      <c r="C2134" s="4"/>
      <c r="D2134" s="48"/>
    </row>
    <row r="2135" spans="1:4">
      <c r="A2135" s="3"/>
      <c r="B2135" s="4"/>
      <c r="C2135" s="4"/>
      <c r="D2135" s="48"/>
    </row>
    <row r="2136" spans="1:4">
      <c r="A2136" s="3"/>
      <c r="B2136" s="4"/>
      <c r="C2136" s="4"/>
      <c r="D2136" s="48"/>
    </row>
    <row r="2137" spans="1:4">
      <c r="A2137" s="3"/>
      <c r="B2137" s="4"/>
      <c r="C2137" s="4"/>
      <c r="D2137" s="48"/>
    </row>
    <row r="2138" spans="1:4">
      <c r="A2138" s="3"/>
      <c r="B2138" s="4"/>
      <c r="C2138" s="4"/>
      <c r="D2138" s="48"/>
    </row>
    <row r="2139" spans="1:4">
      <c r="A2139" s="3"/>
      <c r="B2139" s="4"/>
      <c r="C2139" s="4"/>
      <c r="D2139" s="48"/>
    </row>
    <row r="2140" spans="1:4">
      <c r="A2140" s="3"/>
      <c r="B2140" s="4"/>
      <c r="C2140" s="4"/>
      <c r="D2140" s="48"/>
    </row>
    <row r="2141" spans="1:4">
      <c r="A2141" s="3"/>
      <c r="B2141" s="4"/>
      <c r="C2141" s="4"/>
      <c r="D2141" s="48"/>
    </row>
    <row r="2142" spans="1:4">
      <c r="A2142" s="3"/>
      <c r="B2142" s="4"/>
      <c r="C2142" s="4"/>
      <c r="D2142" s="48"/>
    </row>
    <row r="2143" spans="1:4">
      <c r="A2143" s="3"/>
      <c r="B2143" s="4"/>
      <c r="C2143" s="4"/>
      <c r="D2143" s="48"/>
    </row>
    <row r="2144" spans="1:4">
      <c r="A2144" s="3"/>
      <c r="B2144" s="4"/>
      <c r="C2144" s="4"/>
      <c r="D2144" s="48"/>
    </row>
    <row r="2145" spans="1:4">
      <c r="A2145" s="3"/>
      <c r="B2145" s="4"/>
      <c r="C2145" s="4"/>
      <c r="D2145" s="48"/>
    </row>
    <row r="2146" spans="1:4">
      <c r="A2146" s="3"/>
      <c r="B2146" s="4"/>
      <c r="C2146" s="4"/>
      <c r="D2146" s="48"/>
    </row>
    <row r="2147" spans="1:4">
      <c r="A2147" s="3"/>
      <c r="B2147" s="4"/>
      <c r="C2147" s="4"/>
      <c r="D2147" s="48"/>
    </row>
    <row r="2148" spans="1:4">
      <c r="A2148" s="3"/>
      <c r="B2148" s="4"/>
      <c r="C2148" s="4"/>
      <c r="D2148" s="48"/>
    </row>
    <row r="2149" spans="1:4">
      <c r="A2149" s="3"/>
      <c r="B2149" s="4"/>
      <c r="C2149" s="4"/>
      <c r="D2149" s="48"/>
    </row>
    <row r="2150" spans="1:4">
      <c r="A2150" s="3"/>
      <c r="B2150" s="4"/>
      <c r="C2150" s="4"/>
      <c r="D2150" s="48"/>
    </row>
    <row r="2151" spans="1:4">
      <c r="A2151" s="3"/>
      <c r="B2151" s="4"/>
      <c r="C2151" s="4"/>
      <c r="D2151" s="48"/>
    </row>
    <row r="2152" spans="1:4">
      <c r="A2152" s="3"/>
      <c r="B2152" s="4"/>
      <c r="C2152" s="4"/>
      <c r="D2152" s="48"/>
    </row>
    <row r="2153" spans="1:4">
      <c r="A2153" s="3"/>
      <c r="B2153" s="4"/>
      <c r="C2153" s="4"/>
      <c r="D2153" s="48"/>
    </row>
    <row r="2154" spans="1:4">
      <c r="A2154" s="3"/>
      <c r="B2154" s="4"/>
      <c r="C2154" s="4"/>
      <c r="D2154" s="48"/>
    </row>
    <row r="2155" spans="1:4">
      <c r="A2155" s="3"/>
      <c r="B2155" s="4"/>
      <c r="C2155" s="4"/>
      <c r="D2155" s="48"/>
    </row>
    <row r="2156" spans="1:4">
      <c r="A2156" s="3"/>
      <c r="B2156" s="4"/>
      <c r="C2156" s="4"/>
      <c r="D2156" s="48"/>
    </row>
    <row r="2157" spans="1:4">
      <c r="A2157" s="3"/>
      <c r="B2157" s="4"/>
      <c r="C2157" s="4"/>
      <c r="D2157" s="48"/>
    </row>
    <row r="2158" spans="1:4">
      <c r="A2158" s="3"/>
      <c r="B2158" s="4"/>
      <c r="C2158" s="4"/>
      <c r="D2158" s="48"/>
    </row>
    <row r="2159" spans="1:4">
      <c r="A2159" s="3"/>
      <c r="B2159" s="4"/>
      <c r="C2159" s="4"/>
      <c r="D2159" s="48"/>
    </row>
    <row r="2160" spans="1:4">
      <c r="A2160" s="3"/>
      <c r="B2160" s="4"/>
      <c r="C2160" s="4"/>
      <c r="D2160" s="48"/>
    </row>
    <row r="2161" spans="1:4">
      <c r="A2161" s="3"/>
      <c r="B2161" s="4"/>
      <c r="C2161" s="4"/>
      <c r="D2161" s="48"/>
    </row>
    <row r="2162" spans="1:4">
      <c r="A2162" s="3"/>
      <c r="B2162" s="4"/>
      <c r="C2162" s="4"/>
      <c r="D2162" s="48"/>
    </row>
    <row r="2163" spans="1:4">
      <c r="A2163" s="3"/>
      <c r="B2163" s="4"/>
      <c r="C2163" s="4"/>
      <c r="D2163" s="48"/>
    </row>
    <row r="2164" spans="1:4">
      <c r="A2164" s="3"/>
      <c r="B2164" s="4"/>
      <c r="C2164" s="4"/>
      <c r="D2164" s="48"/>
    </row>
    <row r="2165" spans="1:4">
      <c r="A2165" s="3"/>
      <c r="B2165" s="4"/>
      <c r="C2165" s="4"/>
      <c r="D2165" s="48"/>
    </row>
    <row r="2166" spans="1:4">
      <c r="A2166" s="3"/>
      <c r="B2166" s="4"/>
      <c r="C2166" s="4"/>
      <c r="D2166" s="48"/>
    </row>
    <row r="2167" spans="1:4">
      <c r="A2167" s="3"/>
      <c r="B2167" s="4"/>
      <c r="C2167" s="4"/>
      <c r="D2167" s="48"/>
    </row>
    <row r="2168" spans="1:4">
      <c r="A2168" s="3"/>
      <c r="B2168" s="4"/>
      <c r="C2168" s="4"/>
      <c r="D2168" s="48"/>
    </row>
    <row r="2169" spans="1:4">
      <c r="A2169" s="3"/>
      <c r="B2169" s="4"/>
      <c r="C2169" s="4"/>
      <c r="D2169" s="48"/>
    </row>
    <row r="2170" spans="1:4">
      <c r="A2170" s="3"/>
      <c r="B2170" s="4"/>
      <c r="C2170" s="4"/>
      <c r="D2170" s="48"/>
    </row>
    <row r="2171" spans="1:4">
      <c r="A2171" s="3"/>
      <c r="B2171" s="4"/>
      <c r="C2171" s="4"/>
      <c r="D2171" s="48"/>
    </row>
    <row r="2172" spans="1:4">
      <c r="A2172" s="3"/>
      <c r="B2172" s="4"/>
      <c r="C2172" s="4"/>
      <c r="D2172" s="48"/>
    </row>
    <row r="2173" spans="1:4">
      <c r="A2173" s="3"/>
      <c r="B2173" s="4"/>
      <c r="C2173" s="4"/>
      <c r="D2173" s="48"/>
    </row>
    <row r="2174" spans="1:4">
      <c r="A2174" s="3"/>
      <c r="B2174" s="4"/>
      <c r="C2174" s="4"/>
      <c r="D2174" s="48"/>
    </row>
    <row r="2175" spans="1:4">
      <c r="A2175" s="3"/>
      <c r="B2175" s="4"/>
      <c r="C2175" s="4"/>
      <c r="D2175" s="48"/>
    </row>
    <row r="2176" spans="1:4">
      <c r="A2176" s="3"/>
      <c r="B2176" s="4"/>
      <c r="C2176" s="4"/>
      <c r="D2176" s="48"/>
    </row>
    <row r="2177" spans="1:4">
      <c r="A2177" s="3"/>
      <c r="B2177" s="4"/>
      <c r="C2177" s="4"/>
      <c r="D2177" s="48"/>
    </row>
    <row r="2178" spans="1:4">
      <c r="A2178" s="3"/>
      <c r="B2178" s="4"/>
      <c r="C2178" s="4"/>
      <c r="D2178" s="48"/>
    </row>
    <row r="2179" spans="1:4">
      <c r="A2179" s="3"/>
      <c r="B2179" s="4"/>
      <c r="C2179" s="4"/>
      <c r="D2179" s="48"/>
    </row>
    <row r="2180" spans="1:4">
      <c r="A2180" s="3"/>
      <c r="B2180" s="4"/>
      <c r="C2180" s="4"/>
      <c r="D2180" s="48"/>
    </row>
    <row r="2181" spans="1:4">
      <c r="A2181" s="3"/>
      <c r="B2181" s="4"/>
      <c r="C2181" s="4"/>
      <c r="D2181" s="48"/>
    </row>
    <row r="2182" spans="1:4">
      <c r="A2182" s="3"/>
      <c r="B2182" s="4"/>
      <c r="C2182" s="4"/>
      <c r="D2182" s="48"/>
    </row>
    <row r="2183" spans="1:4">
      <c r="A2183" s="3"/>
      <c r="B2183" s="4"/>
      <c r="C2183" s="4"/>
      <c r="D2183" s="48"/>
    </row>
    <row r="2184" spans="1:4">
      <c r="A2184" s="3"/>
      <c r="B2184" s="4"/>
      <c r="C2184" s="4"/>
      <c r="D2184" s="48"/>
    </row>
    <row r="2185" spans="1:4">
      <c r="A2185" s="3"/>
      <c r="B2185" s="4"/>
      <c r="C2185" s="4"/>
      <c r="D2185" s="48"/>
    </row>
    <row r="2186" spans="1:4">
      <c r="A2186" s="3"/>
      <c r="B2186" s="4"/>
      <c r="C2186" s="4"/>
      <c r="D2186" s="48"/>
    </row>
    <row r="2187" spans="1:4">
      <c r="A2187" s="3"/>
      <c r="B2187" s="4"/>
      <c r="C2187" s="4"/>
      <c r="D2187" s="48"/>
    </row>
    <row r="2188" spans="1:4">
      <c r="A2188" s="3"/>
      <c r="B2188" s="4"/>
      <c r="C2188" s="4"/>
      <c r="D2188" s="48"/>
    </row>
    <row r="2189" spans="1:4">
      <c r="A2189" s="3"/>
      <c r="B2189" s="4"/>
      <c r="C2189" s="4"/>
      <c r="D2189" s="48"/>
    </row>
    <row r="2190" spans="1:4">
      <c r="A2190" s="3"/>
      <c r="B2190" s="4"/>
      <c r="C2190" s="4"/>
      <c r="D2190" s="48"/>
    </row>
    <row r="2191" spans="1:4">
      <c r="A2191" s="3"/>
      <c r="B2191" s="4"/>
      <c r="C2191" s="4"/>
      <c r="D2191" s="48"/>
    </row>
    <row r="2192" spans="1:4">
      <c r="A2192" s="3"/>
      <c r="B2192" s="4"/>
      <c r="C2192" s="4"/>
      <c r="D2192" s="48"/>
    </row>
    <row r="2193" spans="1:4">
      <c r="A2193" s="3"/>
      <c r="B2193" s="4"/>
      <c r="C2193" s="4"/>
      <c r="D2193" s="48"/>
    </row>
    <row r="2194" spans="1:4">
      <c r="A2194" s="3"/>
      <c r="B2194" s="4"/>
      <c r="C2194" s="4"/>
      <c r="D2194" s="48"/>
    </row>
    <row r="2195" spans="1:4">
      <c r="A2195" s="3"/>
      <c r="B2195" s="4"/>
      <c r="C2195" s="4"/>
      <c r="D2195" s="48"/>
    </row>
    <row r="2196" spans="1:4">
      <c r="A2196" s="3"/>
      <c r="B2196" s="4"/>
      <c r="C2196" s="4"/>
      <c r="D2196" s="48"/>
    </row>
    <row r="2197" spans="1:4">
      <c r="A2197" s="3"/>
      <c r="B2197" s="4"/>
      <c r="C2197" s="4"/>
      <c r="D2197" s="48"/>
    </row>
    <row r="2198" spans="1:4">
      <c r="A2198" s="3"/>
      <c r="B2198" s="4"/>
      <c r="C2198" s="4"/>
      <c r="D2198" s="48"/>
    </row>
    <row r="2199" spans="1:4">
      <c r="A2199" s="3"/>
      <c r="B2199" s="4"/>
      <c r="C2199" s="4"/>
      <c r="D2199" s="48"/>
    </row>
    <row r="2200" spans="1:4">
      <c r="A2200" s="3"/>
      <c r="B2200" s="4"/>
      <c r="C2200" s="4"/>
      <c r="D2200" s="48"/>
    </row>
    <row r="2201" spans="1:4">
      <c r="A2201" s="3"/>
      <c r="B2201" s="4"/>
      <c r="C2201" s="4"/>
      <c r="D2201" s="48"/>
    </row>
    <row r="2202" spans="1:4">
      <c r="A2202" s="3"/>
      <c r="B2202" s="4"/>
      <c r="C2202" s="4"/>
      <c r="D2202" s="48"/>
    </row>
    <row r="2203" spans="1:4">
      <c r="A2203" s="3"/>
      <c r="B2203" s="4"/>
      <c r="C2203" s="4"/>
      <c r="D2203" s="48"/>
    </row>
    <row r="2204" spans="1:4">
      <c r="A2204" s="3"/>
      <c r="B2204" s="4"/>
      <c r="C2204" s="4"/>
      <c r="D2204" s="48"/>
    </row>
    <row r="2205" spans="1:4">
      <c r="A2205" s="3"/>
      <c r="B2205" s="4"/>
      <c r="C2205" s="4"/>
      <c r="D2205" s="48"/>
    </row>
    <row r="2206" spans="1:4">
      <c r="A2206" s="3"/>
      <c r="B2206" s="4"/>
      <c r="C2206" s="4"/>
      <c r="D2206" s="48"/>
    </row>
    <row r="2207" spans="1:4">
      <c r="A2207" s="3"/>
      <c r="B2207" s="4"/>
      <c r="C2207" s="4"/>
      <c r="D2207" s="48"/>
    </row>
    <row r="2208" spans="1:4">
      <c r="A2208" s="3"/>
      <c r="B2208" s="4"/>
      <c r="C2208" s="4"/>
      <c r="D2208" s="48"/>
    </row>
    <row r="2209" spans="1:4">
      <c r="A2209" s="3"/>
      <c r="B2209" s="4"/>
      <c r="C2209" s="4"/>
      <c r="D2209" s="48"/>
    </row>
    <row r="2210" spans="1:4">
      <c r="A2210" s="3"/>
      <c r="B2210" s="4"/>
      <c r="C2210" s="4"/>
      <c r="D2210" s="48"/>
    </row>
    <row r="2211" spans="1:4">
      <c r="A2211" s="3"/>
      <c r="B2211" s="4"/>
      <c r="C2211" s="4"/>
      <c r="D2211" s="48"/>
    </row>
    <row r="2212" spans="1:4">
      <c r="A2212" s="3"/>
      <c r="B2212" s="4"/>
      <c r="C2212" s="4"/>
      <c r="D2212" s="48"/>
    </row>
    <row r="2213" spans="1:4">
      <c r="A2213" s="3"/>
      <c r="B2213" s="4"/>
      <c r="C2213" s="4"/>
      <c r="D2213" s="48"/>
    </row>
    <row r="2214" spans="1:4">
      <c r="A2214" s="3"/>
      <c r="B2214" s="4"/>
      <c r="C2214" s="4"/>
      <c r="D2214" s="48"/>
    </row>
    <row r="2215" spans="1:4">
      <c r="A2215" s="3"/>
      <c r="B2215" s="4"/>
      <c r="C2215" s="4"/>
      <c r="D2215" s="48"/>
    </row>
    <row r="2216" spans="1:4">
      <c r="A2216" s="3"/>
      <c r="B2216" s="4"/>
      <c r="C2216" s="4"/>
      <c r="D2216" s="48"/>
    </row>
    <row r="2217" spans="1:4">
      <c r="A2217" s="3"/>
      <c r="B2217" s="4"/>
      <c r="C2217" s="4"/>
      <c r="D2217" s="48"/>
    </row>
    <row r="2218" spans="1:4">
      <c r="A2218" s="3"/>
      <c r="B2218" s="4"/>
      <c r="C2218" s="4"/>
      <c r="D2218" s="48"/>
    </row>
    <row r="2219" spans="1:4">
      <c r="A2219" s="3"/>
      <c r="B2219" s="4"/>
      <c r="C2219" s="4"/>
      <c r="D2219" s="48"/>
    </row>
    <row r="2220" spans="1:4">
      <c r="A2220" s="3"/>
      <c r="B2220" s="4"/>
      <c r="C2220" s="4"/>
      <c r="D2220" s="48"/>
    </row>
    <row r="2221" spans="1:4">
      <c r="A2221" s="3"/>
      <c r="B2221" s="4"/>
      <c r="C2221" s="4"/>
      <c r="D2221" s="48"/>
    </row>
    <row r="2222" spans="1:4">
      <c r="A2222" s="3"/>
      <c r="B2222" s="4"/>
      <c r="C2222" s="4"/>
      <c r="D2222" s="48"/>
    </row>
    <row r="2223" spans="1:4">
      <c r="A2223" s="3"/>
      <c r="B2223" s="4"/>
      <c r="C2223" s="4"/>
      <c r="D2223" s="48"/>
    </row>
    <row r="2224" spans="1:4">
      <c r="A2224" s="3"/>
      <c r="B2224" s="4"/>
      <c r="C2224" s="4"/>
      <c r="D2224" s="48"/>
    </row>
    <row r="2225" spans="1:4">
      <c r="A2225" s="3"/>
      <c r="B2225" s="4"/>
      <c r="C2225" s="4"/>
      <c r="D2225" s="48"/>
    </row>
    <row r="2226" spans="1:4">
      <c r="A2226" s="3"/>
      <c r="B2226" s="4"/>
      <c r="C2226" s="4"/>
      <c r="D2226" s="48"/>
    </row>
    <row r="2227" spans="1:4">
      <c r="A2227" s="3"/>
      <c r="B2227" s="4"/>
      <c r="C2227" s="4"/>
      <c r="D2227" s="48"/>
    </row>
    <row r="2228" spans="1:4">
      <c r="A2228" s="3"/>
      <c r="B2228" s="4"/>
      <c r="C2228" s="4"/>
      <c r="D2228" s="48"/>
    </row>
    <row r="2229" spans="1:4">
      <c r="A2229" s="3"/>
      <c r="B2229" s="4"/>
      <c r="C2229" s="4"/>
      <c r="D2229" s="48"/>
    </row>
    <row r="2230" spans="1:4">
      <c r="A2230" s="3"/>
      <c r="B2230" s="4"/>
      <c r="C2230" s="4"/>
      <c r="D2230" s="48"/>
    </row>
    <row r="2231" spans="1:4">
      <c r="A2231" s="3"/>
      <c r="B2231" s="4"/>
      <c r="C2231" s="4"/>
      <c r="D2231" s="48"/>
    </row>
    <row r="2232" spans="1:4">
      <c r="A2232" s="3"/>
      <c r="B2232" s="4"/>
      <c r="C2232" s="4"/>
      <c r="D2232" s="48"/>
    </row>
    <row r="2233" spans="1:4">
      <c r="A2233" s="3"/>
      <c r="B2233" s="4"/>
      <c r="C2233" s="4"/>
      <c r="D2233" s="48"/>
    </row>
    <row r="2234" spans="1:4">
      <c r="A2234" s="3"/>
      <c r="B2234" s="4"/>
      <c r="C2234" s="4"/>
      <c r="D2234" s="48"/>
    </row>
    <row r="2235" spans="1:4">
      <c r="A2235" s="3"/>
      <c r="B2235" s="4"/>
      <c r="C2235" s="4"/>
      <c r="D2235" s="48"/>
    </row>
    <row r="2236" spans="1:4">
      <c r="A2236" s="3"/>
      <c r="B2236" s="4"/>
      <c r="C2236" s="4"/>
      <c r="D2236" s="48"/>
    </row>
    <row r="2237" spans="1:4">
      <c r="A2237" s="3"/>
      <c r="B2237" s="4"/>
      <c r="C2237" s="4"/>
      <c r="D2237" s="48"/>
    </row>
    <row r="2238" spans="1:4">
      <c r="A2238" s="3"/>
      <c r="B2238" s="4"/>
      <c r="C2238" s="4"/>
      <c r="D2238" s="48"/>
    </row>
    <row r="2239" spans="1:4">
      <c r="A2239" s="3"/>
      <c r="B2239" s="4"/>
      <c r="C2239" s="4"/>
      <c r="D2239" s="48"/>
    </row>
    <row r="2240" spans="1:4">
      <c r="A2240" s="3"/>
      <c r="B2240" s="4"/>
      <c r="C2240" s="4"/>
      <c r="D2240" s="48"/>
    </row>
    <row r="2241" spans="1:4">
      <c r="A2241" s="3"/>
      <c r="B2241" s="4"/>
      <c r="C2241" s="4"/>
      <c r="D2241" s="48"/>
    </row>
    <row r="2242" spans="1:4">
      <c r="A2242" s="3"/>
      <c r="B2242" s="4"/>
      <c r="C2242" s="4"/>
      <c r="D2242" s="48"/>
    </row>
    <row r="2243" spans="1:4">
      <c r="A2243" s="3"/>
      <c r="B2243" s="4"/>
      <c r="C2243" s="4"/>
      <c r="D2243" s="48"/>
    </row>
    <row r="2244" spans="1:4">
      <c r="A2244" s="3"/>
      <c r="B2244" s="4"/>
      <c r="C2244" s="4"/>
      <c r="D2244" s="48"/>
    </row>
    <row r="2245" spans="1:4">
      <c r="A2245" s="3"/>
      <c r="B2245" s="4"/>
      <c r="C2245" s="4"/>
      <c r="D2245" s="48"/>
    </row>
    <row r="2246" spans="1:4">
      <c r="A2246" s="3"/>
      <c r="B2246" s="4"/>
      <c r="C2246" s="4"/>
      <c r="D2246" s="48"/>
    </row>
    <row r="2247" spans="1:4">
      <c r="A2247" s="3"/>
      <c r="B2247" s="4"/>
      <c r="C2247" s="4"/>
      <c r="D2247" s="48"/>
    </row>
    <row r="2248" spans="1:4">
      <c r="A2248" s="3"/>
      <c r="B2248" s="4"/>
      <c r="C2248" s="4"/>
      <c r="D2248" s="48"/>
    </row>
    <row r="2249" spans="1:4">
      <c r="A2249" s="3"/>
      <c r="B2249" s="4"/>
      <c r="C2249" s="4"/>
      <c r="D2249" s="48"/>
    </row>
    <row r="2250" spans="1:4">
      <c r="A2250" s="3"/>
      <c r="B2250" s="4"/>
      <c r="C2250" s="4"/>
      <c r="D2250" s="48"/>
    </row>
    <row r="2251" spans="1:4">
      <c r="A2251" s="3"/>
      <c r="B2251" s="4"/>
      <c r="C2251" s="4"/>
      <c r="D2251" s="48"/>
    </row>
    <row r="2252" spans="1:4">
      <c r="A2252" s="3"/>
      <c r="B2252" s="4"/>
      <c r="C2252" s="4"/>
      <c r="D2252" s="48"/>
    </row>
    <row r="2253" spans="1:4">
      <c r="A2253" s="3"/>
      <c r="B2253" s="4"/>
      <c r="C2253" s="4"/>
      <c r="D2253" s="48"/>
    </row>
    <row r="2254" spans="1:4">
      <c r="A2254" s="3"/>
      <c r="B2254" s="4"/>
      <c r="C2254" s="4"/>
      <c r="D2254" s="48"/>
    </row>
    <row r="2255" spans="1:4">
      <c r="A2255" s="3"/>
      <c r="B2255" s="4"/>
      <c r="C2255" s="4"/>
      <c r="D2255" s="48"/>
    </row>
    <row r="2256" spans="1:4">
      <c r="A2256" s="3"/>
      <c r="B2256" s="4"/>
      <c r="C2256" s="4"/>
      <c r="D2256" s="48"/>
    </row>
    <row r="2257" spans="1:4">
      <c r="A2257" s="3"/>
      <c r="B2257" s="4"/>
      <c r="C2257" s="4"/>
      <c r="D2257" s="48"/>
    </row>
    <row r="2258" spans="1:4">
      <c r="A2258" s="3"/>
      <c r="B2258" s="4"/>
      <c r="C2258" s="4"/>
      <c r="D2258" s="48"/>
    </row>
    <row r="2259" spans="1:4">
      <c r="A2259" s="3"/>
      <c r="B2259" s="4"/>
      <c r="C2259" s="4"/>
      <c r="D2259" s="48"/>
    </row>
    <row r="2260" spans="1:4">
      <c r="A2260" s="3"/>
      <c r="B2260" s="4"/>
      <c r="C2260" s="4"/>
      <c r="D2260" s="48"/>
    </row>
    <row r="2261" spans="1:4">
      <c r="A2261" s="3"/>
      <c r="B2261" s="4"/>
      <c r="C2261" s="4"/>
      <c r="D2261" s="48"/>
    </row>
    <row r="2262" spans="1:4">
      <c r="A2262" s="3"/>
      <c r="B2262" s="4"/>
      <c r="C2262" s="4"/>
      <c r="D2262" s="48"/>
    </row>
    <row r="2263" spans="1:4">
      <c r="A2263" s="3"/>
      <c r="B2263" s="4"/>
      <c r="C2263" s="4"/>
      <c r="D2263" s="48"/>
    </row>
    <row r="2264" spans="1:4">
      <c r="A2264" s="3"/>
      <c r="B2264" s="4"/>
      <c r="C2264" s="4"/>
      <c r="D2264" s="48"/>
    </row>
    <row r="2265" spans="1:4">
      <c r="A2265" s="3"/>
      <c r="B2265" s="4"/>
      <c r="C2265" s="4"/>
      <c r="D2265" s="48"/>
    </row>
    <row r="2266" spans="1:4">
      <c r="A2266" s="3"/>
      <c r="B2266" s="4"/>
      <c r="C2266" s="4"/>
      <c r="D2266" s="48"/>
    </row>
    <row r="2267" spans="1:4">
      <c r="A2267" s="3"/>
      <c r="B2267" s="4"/>
      <c r="C2267" s="4"/>
      <c r="D2267" s="48"/>
    </row>
    <row r="2268" spans="1:4">
      <c r="A2268" s="3"/>
      <c r="B2268" s="4"/>
      <c r="C2268" s="4"/>
      <c r="D2268" s="48"/>
    </row>
    <row r="2269" spans="1:4">
      <c r="A2269" s="3"/>
      <c r="B2269" s="4"/>
      <c r="C2269" s="4"/>
      <c r="D2269" s="48"/>
    </row>
    <row r="2270" spans="1:4">
      <c r="A2270" s="3"/>
      <c r="B2270" s="4"/>
      <c r="C2270" s="4"/>
      <c r="D2270" s="48"/>
    </row>
    <row r="2271" spans="1:4">
      <c r="A2271" s="3"/>
      <c r="B2271" s="4"/>
      <c r="C2271" s="4"/>
      <c r="D2271" s="48"/>
    </row>
    <row r="2272" spans="1:4">
      <c r="A2272" s="3"/>
      <c r="B2272" s="4"/>
      <c r="C2272" s="4"/>
      <c r="D2272" s="48"/>
    </row>
    <row r="2273" spans="1:4">
      <c r="A2273" s="3"/>
      <c r="B2273" s="4"/>
      <c r="C2273" s="4"/>
      <c r="D2273" s="48"/>
    </row>
    <row r="2274" spans="1:4">
      <c r="A2274" s="3"/>
      <c r="B2274" s="4"/>
      <c r="C2274" s="4"/>
      <c r="D2274" s="48"/>
    </row>
    <row r="2275" spans="1:4">
      <c r="A2275" s="3"/>
      <c r="B2275" s="4"/>
      <c r="C2275" s="4"/>
      <c r="D2275" s="48"/>
    </row>
    <row r="2276" spans="1:4">
      <c r="A2276" s="3"/>
      <c r="B2276" s="4"/>
      <c r="C2276" s="4"/>
      <c r="D2276" s="48"/>
    </row>
    <row r="2277" spans="1:4">
      <c r="A2277" s="3"/>
      <c r="B2277" s="4"/>
      <c r="C2277" s="4"/>
      <c r="D2277" s="48"/>
    </row>
    <row r="2278" spans="1:4">
      <c r="A2278" s="3"/>
      <c r="B2278" s="4"/>
      <c r="C2278" s="4"/>
      <c r="D2278" s="48"/>
    </row>
    <row r="2279" spans="1:4">
      <c r="A2279" s="3"/>
      <c r="B2279" s="4"/>
      <c r="C2279" s="4"/>
      <c r="D2279" s="48"/>
    </row>
    <row r="2280" spans="1:4">
      <c r="A2280" s="3"/>
      <c r="B2280" s="4"/>
      <c r="C2280" s="4"/>
      <c r="D2280" s="48"/>
    </row>
    <row r="2281" spans="1:4">
      <c r="A2281" s="3"/>
      <c r="B2281" s="4"/>
      <c r="C2281" s="4"/>
      <c r="D2281" s="48"/>
    </row>
    <row r="2282" spans="1:4">
      <c r="A2282" s="3"/>
      <c r="B2282" s="4"/>
      <c r="C2282" s="4"/>
      <c r="D2282" s="48"/>
    </row>
    <row r="2283" spans="1:4">
      <c r="A2283" s="3"/>
      <c r="B2283" s="4"/>
      <c r="C2283" s="4"/>
      <c r="D2283" s="48"/>
    </row>
    <row r="2284" spans="1:4">
      <c r="A2284" s="3"/>
      <c r="B2284" s="4"/>
      <c r="C2284" s="4"/>
      <c r="D2284" s="48"/>
    </row>
    <row r="2285" spans="1:4">
      <c r="A2285" s="3"/>
      <c r="B2285" s="4"/>
      <c r="C2285" s="4"/>
      <c r="D2285" s="48"/>
    </row>
    <row r="2286" spans="1:4">
      <c r="A2286" s="3"/>
      <c r="B2286" s="4"/>
      <c r="C2286" s="4"/>
      <c r="D2286" s="48"/>
    </row>
    <row r="2287" spans="1:4">
      <c r="A2287" s="3"/>
      <c r="B2287" s="4"/>
      <c r="C2287" s="4"/>
      <c r="D2287" s="48"/>
    </row>
    <row r="2288" spans="1:4">
      <c r="A2288" s="3"/>
      <c r="B2288" s="4"/>
      <c r="C2288" s="4"/>
      <c r="D2288" s="48"/>
    </row>
    <row r="2289" spans="1:4">
      <c r="A2289" s="3"/>
      <c r="B2289" s="4"/>
      <c r="C2289" s="4"/>
      <c r="D2289" s="48"/>
    </row>
    <row r="2290" spans="1:4">
      <c r="A2290" s="3"/>
      <c r="B2290" s="4"/>
      <c r="C2290" s="4"/>
      <c r="D2290" s="48"/>
    </row>
    <row r="2291" spans="1:4">
      <c r="A2291" s="3"/>
      <c r="B2291" s="4"/>
      <c r="C2291" s="4"/>
      <c r="D2291" s="48"/>
    </row>
    <row r="2292" spans="1:4">
      <c r="A2292" s="3"/>
      <c r="B2292" s="4"/>
      <c r="C2292" s="4"/>
      <c r="D2292" s="48"/>
    </row>
    <row r="2293" spans="1:4">
      <c r="A2293" s="3"/>
      <c r="B2293" s="4"/>
      <c r="C2293" s="4"/>
      <c r="D2293" s="48"/>
    </row>
    <row r="2294" spans="1:4">
      <c r="A2294" s="3"/>
      <c r="B2294" s="4"/>
      <c r="C2294" s="4"/>
      <c r="D2294" s="48"/>
    </row>
    <row r="2295" spans="1:4">
      <c r="A2295" s="3"/>
      <c r="B2295" s="4"/>
      <c r="C2295" s="4"/>
      <c r="D2295" s="48"/>
    </row>
    <row r="2296" spans="1:4">
      <c r="A2296" s="3"/>
      <c r="B2296" s="4"/>
      <c r="C2296" s="4"/>
      <c r="D2296" s="48"/>
    </row>
    <row r="2297" spans="1:4">
      <c r="A2297" s="3"/>
      <c r="B2297" s="4"/>
      <c r="C2297" s="4"/>
      <c r="D2297" s="48"/>
    </row>
    <row r="2298" spans="1:4">
      <c r="A2298" s="3"/>
      <c r="B2298" s="4"/>
      <c r="C2298" s="4"/>
      <c r="D2298" s="48"/>
    </row>
    <row r="2299" spans="1:4">
      <c r="A2299" s="3"/>
      <c r="B2299" s="4"/>
      <c r="C2299" s="4"/>
      <c r="D2299" s="48"/>
    </row>
    <row r="2300" spans="1:4">
      <c r="A2300" s="3"/>
      <c r="B2300" s="4"/>
      <c r="C2300" s="4"/>
      <c r="D2300" s="48"/>
    </row>
    <row r="2301" spans="1:4">
      <c r="A2301" s="3"/>
      <c r="B2301" s="4"/>
      <c r="C2301" s="4"/>
      <c r="D2301" s="48"/>
    </row>
    <row r="2302" spans="1:4">
      <c r="A2302" s="3"/>
      <c r="B2302" s="4"/>
      <c r="C2302" s="4"/>
      <c r="D2302" s="48"/>
    </row>
    <row r="2303" spans="1:4">
      <c r="A2303" s="3"/>
      <c r="B2303" s="4"/>
      <c r="C2303" s="4"/>
      <c r="D2303" s="48"/>
    </row>
    <row r="2304" spans="1:4">
      <c r="A2304" s="3"/>
      <c r="B2304" s="4"/>
      <c r="C2304" s="4"/>
      <c r="D2304" s="48"/>
    </row>
    <row r="2305" spans="1:4">
      <c r="A2305" s="3"/>
      <c r="B2305" s="4"/>
      <c r="C2305" s="4"/>
      <c r="D2305" s="48"/>
    </row>
    <row r="2306" spans="1:4">
      <c r="A2306" s="3"/>
      <c r="B2306" s="4"/>
      <c r="C2306" s="4"/>
      <c r="D2306" s="48"/>
    </row>
    <row r="2307" spans="1:4">
      <c r="A2307" s="3"/>
      <c r="B2307" s="4"/>
      <c r="C2307" s="4"/>
      <c r="D2307" s="48"/>
    </row>
    <row r="2308" spans="1:4">
      <c r="A2308" s="3"/>
      <c r="B2308" s="4"/>
      <c r="C2308" s="4"/>
      <c r="D2308" s="48"/>
    </row>
    <row r="2309" spans="1:4">
      <c r="A2309" s="3"/>
      <c r="B2309" s="4"/>
      <c r="C2309" s="4"/>
      <c r="D2309" s="48"/>
    </row>
    <row r="2310" spans="1:4">
      <c r="A2310" s="3"/>
      <c r="B2310" s="4"/>
      <c r="C2310" s="4"/>
      <c r="D2310" s="48"/>
    </row>
    <row r="2311" spans="1:4">
      <c r="A2311" s="3"/>
      <c r="B2311" s="4"/>
      <c r="C2311" s="4"/>
      <c r="D2311" s="48"/>
    </row>
    <row r="2312" spans="1:4">
      <c r="A2312" s="3"/>
      <c r="B2312" s="4"/>
      <c r="C2312" s="4"/>
      <c r="D2312" s="48"/>
    </row>
    <row r="2313" spans="1:4">
      <c r="A2313" s="3"/>
      <c r="B2313" s="4"/>
      <c r="C2313" s="4"/>
      <c r="D2313" s="48"/>
    </row>
    <row r="2314" spans="1:4">
      <c r="A2314" s="3"/>
      <c r="B2314" s="4"/>
      <c r="C2314" s="4"/>
      <c r="D2314" s="48"/>
    </row>
    <row r="2315" spans="1:4">
      <c r="A2315" s="3"/>
      <c r="B2315" s="4"/>
      <c r="C2315" s="4"/>
      <c r="D2315" s="48"/>
    </row>
    <row r="2316" spans="1:4">
      <c r="A2316" s="3"/>
      <c r="B2316" s="4"/>
      <c r="C2316" s="4"/>
      <c r="D2316" s="48"/>
    </row>
    <row r="2317" spans="1:4">
      <c r="A2317" s="3"/>
      <c r="B2317" s="4"/>
      <c r="C2317" s="4"/>
      <c r="D2317" s="48"/>
    </row>
    <row r="2318" spans="1:4">
      <c r="A2318" s="3"/>
      <c r="B2318" s="4"/>
      <c r="C2318" s="4"/>
      <c r="D2318" s="48"/>
    </row>
    <row r="2319" spans="1:4">
      <c r="A2319" s="3"/>
      <c r="B2319" s="4"/>
      <c r="C2319" s="4"/>
      <c r="D2319" s="48"/>
    </row>
    <row r="2320" spans="1:4">
      <c r="A2320" s="3"/>
      <c r="B2320" s="4"/>
      <c r="C2320" s="4"/>
      <c r="D2320" s="48"/>
    </row>
    <row r="2321" spans="1:4">
      <c r="A2321" s="3"/>
      <c r="B2321" s="4"/>
      <c r="C2321" s="4"/>
      <c r="D2321" s="48"/>
    </row>
    <row r="2322" spans="1:4">
      <c r="A2322" s="3"/>
      <c r="B2322" s="4"/>
      <c r="C2322" s="4"/>
      <c r="D2322" s="48"/>
    </row>
    <row r="2323" spans="1:4">
      <c r="A2323" s="3"/>
      <c r="B2323" s="4"/>
      <c r="C2323" s="4"/>
      <c r="D2323" s="48"/>
    </row>
    <row r="2324" spans="1:4">
      <c r="A2324" s="3"/>
      <c r="B2324" s="4"/>
      <c r="C2324" s="4"/>
      <c r="D2324" s="48"/>
    </row>
    <row r="2325" spans="1:4">
      <c r="A2325" s="3"/>
      <c r="B2325" s="4"/>
      <c r="C2325" s="4"/>
      <c r="D2325" s="48"/>
    </row>
    <row r="2326" spans="1:4">
      <c r="A2326" s="3"/>
      <c r="B2326" s="4"/>
      <c r="C2326" s="4"/>
      <c r="D2326" s="48"/>
    </row>
    <row r="2327" spans="1:4">
      <c r="A2327" s="3"/>
      <c r="B2327" s="4"/>
      <c r="C2327" s="4"/>
      <c r="D2327" s="48"/>
    </row>
    <row r="2328" spans="1:4">
      <c r="A2328" s="3"/>
      <c r="B2328" s="4"/>
      <c r="C2328" s="4"/>
      <c r="D2328" s="48"/>
    </row>
    <row r="2329" spans="1:4">
      <c r="A2329" s="3"/>
      <c r="B2329" s="4"/>
      <c r="C2329" s="4"/>
      <c r="D2329" s="48"/>
    </row>
    <row r="2330" spans="1:4">
      <c r="A2330" s="3"/>
      <c r="B2330" s="4"/>
      <c r="C2330" s="4"/>
      <c r="D2330" s="48"/>
    </row>
    <row r="2331" spans="1:4">
      <c r="A2331" s="3"/>
      <c r="B2331" s="4"/>
      <c r="C2331" s="4"/>
      <c r="D2331" s="48"/>
    </row>
    <row r="2332" spans="1:4">
      <c r="A2332" s="3"/>
      <c r="B2332" s="4"/>
      <c r="C2332" s="4"/>
      <c r="D2332" s="48"/>
    </row>
    <row r="2333" spans="1:4">
      <c r="A2333" s="3"/>
      <c r="B2333" s="4"/>
      <c r="C2333" s="4"/>
      <c r="D2333" s="48"/>
    </row>
    <row r="2334" spans="1:4">
      <c r="A2334" s="3"/>
      <c r="B2334" s="4"/>
      <c r="C2334" s="4"/>
      <c r="D2334" s="48"/>
    </row>
    <row r="2335" spans="1:4">
      <c r="A2335" s="3"/>
      <c r="B2335" s="4"/>
      <c r="C2335" s="4"/>
      <c r="D2335" s="48"/>
    </row>
    <row r="2336" spans="1:4">
      <c r="A2336" s="3"/>
      <c r="B2336" s="4"/>
      <c r="C2336" s="4"/>
      <c r="D2336" s="48"/>
    </row>
    <row r="2337" spans="1:4">
      <c r="A2337" s="3"/>
      <c r="B2337" s="4"/>
      <c r="C2337" s="4"/>
      <c r="D2337" s="48"/>
    </row>
    <row r="2338" spans="1:4">
      <c r="A2338" s="3"/>
      <c r="B2338" s="4"/>
      <c r="C2338" s="4"/>
      <c r="D2338" s="48"/>
    </row>
    <row r="2339" spans="1:4">
      <c r="A2339" s="3"/>
      <c r="B2339" s="4"/>
      <c r="C2339" s="4"/>
      <c r="D2339" s="48"/>
    </row>
    <row r="2340" spans="1:4">
      <c r="A2340" s="3"/>
      <c r="B2340" s="4"/>
      <c r="C2340" s="4"/>
      <c r="D2340" s="48"/>
    </row>
    <row r="2341" spans="1:4">
      <c r="A2341" s="3"/>
      <c r="B2341" s="4"/>
      <c r="C2341" s="4"/>
      <c r="D2341" s="48"/>
    </row>
    <row r="2342" spans="1:4">
      <c r="A2342" s="3"/>
      <c r="B2342" s="4"/>
      <c r="C2342" s="4"/>
      <c r="D2342" s="48"/>
    </row>
    <row r="2343" spans="1:4">
      <c r="A2343" s="3"/>
      <c r="B2343" s="4"/>
      <c r="C2343" s="4"/>
      <c r="D2343" s="48"/>
    </row>
    <row r="2344" spans="1:4">
      <c r="A2344" s="3"/>
      <c r="B2344" s="4"/>
      <c r="C2344" s="4"/>
      <c r="D2344" s="48"/>
    </row>
    <row r="2345" spans="1:4">
      <c r="A2345" s="3"/>
      <c r="B2345" s="4"/>
      <c r="C2345" s="4"/>
      <c r="D2345" s="48"/>
    </row>
    <row r="2346" spans="1:4">
      <c r="A2346" s="3"/>
      <c r="B2346" s="4"/>
      <c r="C2346" s="4"/>
      <c r="D2346" s="48"/>
    </row>
    <row r="2347" spans="1:4">
      <c r="A2347" s="3"/>
      <c r="B2347" s="4"/>
      <c r="C2347" s="4"/>
      <c r="D2347" s="48"/>
    </row>
    <row r="2348" spans="1:4">
      <c r="A2348" s="3"/>
      <c r="B2348" s="4"/>
      <c r="C2348" s="4"/>
      <c r="D2348" s="48"/>
    </row>
    <row r="2349" spans="1:4">
      <c r="A2349" s="3"/>
      <c r="B2349" s="4"/>
      <c r="C2349" s="4"/>
      <c r="D2349" s="48"/>
    </row>
    <row r="2350" spans="1:4">
      <c r="A2350" s="3"/>
      <c r="B2350" s="4"/>
      <c r="C2350" s="4"/>
      <c r="D2350" s="48"/>
    </row>
    <row r="2351" spans="1:4">
      <c r="A2351" s="3"/>
      <c r="B2351" s="4"/>
      <c r="C2351" s="4"/>
      <c r="D2351" s="48"/>
    </row>
    <row r="2352" spans="1:4">
      <c r="A2352" s="3"/>
      <c r="B2352" s="4"/>
      <c r="C2352" s="4"/>
      <c r="D2352" s="48"/>
    </row>
    <row r="2353" spans="1:4">
      <c r="A2353" s="3"/>
      <c r="B2353" s="4"/>
      <c r="C2353" s="4"/>
      <c r="D2353" s="48"/>
    </row>
    <row r="2354" spans="1:4">
      <c r="A2354" s="3"/>
      <c r="B2354" s="4"/>
      <c r="C2354" s="4"/>
      <c r="D2354" s="48"/>
    </row>
    <row r="2355" spans="1:4">
      <c r="A2355" s="3"/>
      <c r="B2355" s="4"/>
      <c r="C2355" s="4"/>
      <c r="D2355" s="48"/>
    </row>
    <row r="2356" spans="1:4">
      <c r="A2356" s="3"/>
      <c r="B2356" s="4"/>
      <c r="C2356" s="4"/>
      <c r="D2356" s="48"/>
    </row>
    <row r="2357" spans="1:4">
      <c r="A2357" s="3"/>
      <c r="B2357" s="4"/>
      <c r="C2357" s="4"/>
      <c r="D2357" s="48"/>
    </row>
    <row r="2358" spans="1:4">
      <c r="A2358" s="3"/>
      <c r="B2358" s="4"/>
      <c r="C2358" s="4"/>
      <c r="D2358" s="48"/>
    </row>
    <row r="2359" spans="1:4">
      <c r="A2359" s="3"/>
      <c r="B2359" s="4"/>
      <c r="C2359" s="4"/>
      <c r="D2359" s="48"/>
    </row>
    <row r="2360" spans="1:4">
      <c r="A2360" s="3"/>
      <c r="B2360" s="4"/>
      <c r="C2360" s="4"/>
      <c r="D2360" s="48"/>
    </row>
    <row r="2361" spans="1:4">
      <c r="A2361" s="3"/>
      <c r="B2361" s="4"/>
      <c r="C2361" s="4"/>
      <c r="D2361" s="48"/>
    </row>
    <row r="2362" spans="1:4">
      <c r="A2362" s="3"/>
      <c r="B2362" s="4"/>
      <c r="C2362" s="4"/>
      <c r="D2362" s="48"/>
    </row>
    <row r="2363" spans="1:4">
      <c r="A2363" s="3"/>
      <c r="B2363" s="4"/>
      <c r="C2363" s="4"/>
      <c r="D2363" s="48"/>
    </row>
    <row r="2364" spans="1:4">
      <c r="A2364" s="3"/>
      <c r="B2364" s="4"/>
      <c r="C2364" s="4"/>
      <c r="D2364" s="48"/>
    </row>
    <row r="2365" spans="1:4">
      <c r="A2365" s="3"/>
      <c r="B2365" s="4"/>
      <c r="C2365" s="4"/>
      <c r="D2365" s="48"/>
    </row>
    <row r="2366" spans="1:4">
      <c r="A2366" s="3"/>
      <c r="B2366" s="4"/>
      <c r="C2366" s="4"/>
      <c r="D2366" s="48"/>
    </row>
    <row r="2367" spans="1:4">
      <c r="A2367" s="3"/>
      <c r="B2367" s="4"/>
      <c r="C2367" s="4"/>
      <c r="D2367" s="48"/>
    </row>
    <row r="2368" spans="1:4">
      <c r="A2368" s="3"/>
      <c r="B2368" s="4"/>
      <c r="C2368" s="4"/>
      <c r="D2368" s="48"/>
    </row>
    <row r="2369" spans="1:4">
      <c r="A2369" s="3"/>
      <c r="B2369" s="4"/>
      <c r="C2369" s="4"/>
      <c r="D2369" s="48"/>
    </row>
    <row r="2370" spans="1:4">
      <c r="A2370" s="3"/>
      <c r="B2370" s="4"/>
      <c r="C2370" s="4"/>
      <c r="D2370" s="48"/>
    </row>
    <row r="2371" spans="1:4">
      <c r="A2371" s="3"/>
      <c r="B2371" s="4"/>
      <c r="C2371" s="4"/>
      <c r="D2371" s="48"/>
    </row>
    <row r="2372" spans="1:4">
      <c r="A2372" s="3"/>
      <c r="B2372" s="4"/>
      <c r="C2372" s="4"/>
      <c r="D2372" s="48"/>
    </row>
    <row r="2373" spans="1:4">
      <c r="A2373" s="3"/>
      <c r="B2373" s="4"/>
      <c r="C2373" s="4"/>
      <c r="D2373" s="48"/>
    </row>
    <row r="2374" spans="1:4">
      <c r="A2374" s="3"/>
      <c r="B2374" s="4"/>
      <c r="C2374" s="4"/>
      <c r="D2374" s="48"/>
    </row>
    <row r="2375" spans="1:4">
      <c r="A2375" s="3"/>
      <c r="B2375" s="4"/>
      <c r="C2375" s="4"/>
      <c r="D2375" s="48"/>
    </row>
    <row r="2376" spans="1:4">
      <c r="A2376" s="3"/>
      <c r="B2376" s="4"/>
      <c r="C2376" s="4"/>
      <c r="D2376" s="48"/>
    </row>
    <row r="2377" spans="1:4">
      <c r="A2377" s="3"/>
      <c r="B2377" s="4"/>
      <c r="C2377" s="4"/>
      <c r="D2377" s="48"/>
    </row>
    <row r="2378" spans="1:4">
      <c r="A2378" s="3"/>
      <c r="B2378" s="4"/>
      <c r="C2378" s="4"/>
      <c r="D2378" s="48"/>
    </row>
    <row r="2379" spans="1:4">
      <c r="A2379" s="3"/>
      <c r="B2379" s="4"/>
      <c r="C2379" s="4"/>
      <c r="D2379" s="48"/>
    </row>
    <row r="2380" spans="1:4">
      <c r="A2380" s="3"/>
      <c r="B2380" s="4"/>
      <c r="C2380" s="4"/>
      <c r="D2380" s="48"/>
    </row>
    <row r="2381" spans="1:4">
      <c r="A2381" s="3"/>
      <c r="B2381" s="4"/>
      <c r="C2381" s="4"/>
      <c r="D2381" s="48"/>
    </row>
    <row r="2382" spans="1:4">
      <c r="A2382" s="3"/>
      <c r="B2382" s="4"/>
      <c r="C2382" s="4"/>
      <c r="D2382" s="48"/>
    </row>
    <row r="2383" spans="1:4">
      <c r="A2383" s="3"/>
      <c r="B2383" s="4"/>
      <c r="C2383" s="4"/>
      <c r="D2383" s="48"/>
    </row>
    <row r="2384" spans="1:4">
      <c r="A2384" s="3"/>
      <c r="B2384" s="4"/>
      <c r="C2384" s="4"/>
      <c r="D2384" s="48"/>
    </row>
    <row r="2385" spans="1:4">
      <c r="A2385" s="3"/>
      <c r="B2385" s="4"/>
      <c r="C2385" s="4"/>
      <c r="D2385" s="48"/>
    </row>
    <row r="2386" spans="1:4">
      <c r="A2386" s="3"/>
      <c r="B2386" s="4"/>
      <c r="C2386" s="4"/>
      <c r="D2386" s="48"/>
    </row>
    <row r="2387" spans="1:4">
      <c r="A2387" s="3"/>
      <c r="B2387" s="4"/>
      <c r="C2387" s="4"/>
      <c r="D2387" s="48"/>
    </row>
    <row r="2388" spans="1:4">
      <c r="A2388" s="3"/>
      <c r="B2388" s="4"/>
      <c r="C2388" s="4"/>
      <c r="D2388" s="48"/>
    </row>
    <row r="2389" spans="1:4">
      <c r="A2389" s="3"/>
      <c r="B2389" s="4"/>
      <c r="C2389" s="4"/>
      <c r="D2389" s="48"/>
    </row>
    <row r="2390" spans="1:4">
      <c r="A2390" s="3"/>
      <c r="B2390" s="4"/>
      <c r="C2390" s="4"/>
      <c r="D2390" s="48"/>
    </row>
    <row r="2391" spans="1:4">
      <c r="A2391" s="3"/>
      <c r="B2391" s="4"/>
      <c r="C2391" s="4"/>
      <c r="D2391" s="48"/>
    </row>
    <row r="2392" spans="1:4">
      <c r="A2392" s="3"/>
      <c r="B2392" s="4"/>
      <c r="C2392" s="4"/>
      <c r="D2392" s="48"/>
    </row>
    <row r="2393" spans="1:4">
      <c r="A2393" s="3"/>
      <c r="B2393" s="4"/>
      <c r="C2393" s="4"/>
      <c r="D2393" s="48"/>
    </row>
    <row r="2394" spans="1:4">
      <c r="A2394" s="3"/>
      <c r="B2394" s="4"/>
      <c r="C2394" s="4"/>
      <c r="D2394" s="48"/>
    </row>
    <row r="2395" spans="1:4">
      <c r="A2395" s="3"/>
      <c r="B2395" s="4"/>
      <c r="C2395" s="4"/>
      <c r="D2395" s="48"/>
    </row>
    <row r="2396" spans="1:4">
      <c r="A2396" s="3"/>
      <c r="B2396" s="4"/>
      <c r="C2396" s="4"/>
      <c r="D2396" s="48"/>
    </row>
    <row r="2397" spans="1:4">
      <c r="A2397" s="3"/>
      <c r="B2397" s="4"/>
      <c r="C2397" s="4"/>
      <c r="D2397" s="48"/>
    </row>
    <row r="2398" spans="1:4">
      <c r="A2398" s="3"/>
      <c r="B2398" s="4"/>
      <c r="C2398" s="4"/>
      <c r="D2398" s="48"/>
    </row>
    <row r="2399" spans="1:4">
      <c r="A2399" s="3"/>
      <c r="B2399" s="4"/>
      <c r="C2399" s="4"/>
      <c r="D2399" s="48"/>
    </row>
    <row r="2400" spans="1:4">
      <c r="A2400" s="3"/>
      <c r="B2400" s="4"/>
      <c r="C2400" s="4"/>
      <c r="D2400" s="48"/>
    </row>
    <row r="2401" spans="1:4">
      <c r="A2401" s="3"/>
      <c r="B2401" s="4"/>
      <c r="C2401" s="4"/>
      <c r="D2401" s="48"/>
    </row>
    <row r="2402" spans="1:4">
      <c r="A2402" s="3"/>
      <c r="B2402" s="4"/>
      <c r="C2402" s="4"/>
      <c r="D2402" s="48"/>
    </row>
    <row r="2403" spans="1:4">
      <c r="A2403" s="3"/>
      <c r="B2403" s="4"/>
      <c r="C2403" s="4"/>
      <c r="D2403" s="48"/>
    </row>
    <row r="2404" spans="1:4">
      <c r="A2404" s="3"/>
      <c r="B2404" s="4"/>
      <c r="C2404" s="4"/>
      <c r="D2404" s="48"/>
    </row>
    <row r="2405" spans="1:4">
      <c r="A2405" s="3"/>
      <c r="B2405" s="4"/>
      <c r="C2405" s="4"/>
      <c r="D2405" s="48"/>
    </row>
    <row r="2406" spans="1:4">
      <c r="A2406" s="3"/>
      <c r="B2406" s="4"/>
      <c r="C2406" s="4"/>
      <c r="D2406" s="48"/>
    </row>
    <row r="2407" spans="1:4">
      <c r="A2407" s="3"/>
      <c r="B2407" s="4"/>
      <c r="C2407" s="4"/>
      <c r="D2407" s="48"/>
    </row>
    <row r="2408" spans="1:4">
      <c r="A2408" s="3"/>
      <c r="B2408" s="4"/>
      <c r="C2408" s="4"/>
      <c r="D2408" s="48"/>
    </row>
    <row r="2409" spans="1:4">
      <c r="A2409" s="3"/>
      <c r="B2409" s="4"/>
      <c r="C2409" s="4"/>
      <c r="D2409" s="48"/>
    </row>
    <row r="2410" spans="1:4">
      <c r="A2410" s="3"/>
      <c r="B2410" s="4"/>
      <c r="C2410" s="4"/>
      <c r="D2410" s="48"/>
    </row>
    <row r="2411" spans="1:4">
      <c r="A2411" s="3"/>
      <c r="B2411" s="4"/>
      <c r="C2411" s="4"/>
      <c r="D2411" s="48"/>
    </row>
    <row r="2412" spans="1:4">
      <c r="A2412" s="3"/>
      <c r="B2412" s="4"/>
      <c r="C2412" s="4"/>
      <c r="D2412" s="48"/>
    </row>
    <row r="2413" spans="1:4">
      <c r="A2413" s="3"/>
      <c r="B2413" s="4"/>
      <c r="C2413" s="4"/>
      <c r="D2413" s="48"/>
    </row>
    <row r="2414" spans="1:4">
      <c r="A2414" s="3"/>
      <c r="B2414" s="4"/>
      <c r="C2414" s="4"/>
      <c r="D2414" s="48"/>
    </row>
    <row r="2415" spans="1:4">
      <c r="A2415" s="3"/>
      <c r="B2415" s="4"/>
      <c r="C2415" s="4"/>
      <c r="D2415" s="48"/>
    </row>
    <row r="2416" spans="1:4">
      <c r="A2416" s="3"/>
      <c r="B2416" s="4"/>
      <c r="C2416" s="4"/>
      <c r="D2416" s="48"/>
    </row>
    <row r="2417" spans="1:4">
      <c r="A2417" s="3"/>
      <c r="B2417" s="4"/>
      <c r="C2417" s="4"/>
      <c r="D2417" s="48"/>
    </row>
    <row r="2418" spans="1:4">
      <c r="A2418" s="3"/>
      <c r="B2418" s="4"/>
      <c r="C2418" s="4"/>
      <c r="D2418" s="48"/>
    </row>
    <row r="2419" spans="1:4">
      <c r="A2419" s="3"/>
      <c r="B2419" s="4"/>
      <c r="C2419" s="4"/>
      <c r="D2419" s="48"/>
    </row>
    <row r="2420" spans="1:4">
      <c r="A2420" s="3"/>
      <c r="B2420" s="4"/>
      <c r="C2420" s="4"/>
      <c r="D2420" s="48"/>
    </row>
    <row r="2421" spans="1:4">
      <c r="A2421" s="3"/>
      <c r="B2421" s="4"/>
      <c r="C2421" s="4"/>
      <c r="D2421" s="48"/>
    </row>
    <row r="2422" spans="1:4">
      <c r="A2422" s="3"/>
      <c r="B2422" s="4"/>
      <c r="C2422" s="4"/>
      <c r="D2422" s="48"/>
    </row>
    <row r="2423" spans="1:4">
      <c r="A2423" s="3"/>
      <c r="B2423" s="4"/>
      <c r="C2423" s="4"/>
      <c r="D2423" s="48"/>
    </row>
    <row r="2424" spans="1:4">
      <c r="A2424" s="3"/>
      <c r="B2424" s="4"/>
      <c r="C2424" s="4"/>
      <c r="D2424" s="48"/>
    </row>
    <row r="2425" spans="1:4">
      <c r="A2425" s="3"/>
      <c r="B2425" s="4"/>
      <c r="C2425" s="4"/>
      <c r="D2425" s="48"/>
    </row>
    <row r="2426" spans="1:4">
      <c r="A2426" s="3"/>
      <c r="B2426" s="4"/>
      <c r="C2426" s="4"/>
      <c r="D2426" s="48"/>
    </row>
    <row r="2427" spans="1:4">
      <c r="A2427" s="3"/>
      <c r="B2427" s="4"/>
      <c r="C2427" s="4"/>
      <c r="D2427" s="48"/>
    </row>
    <row r="2428" spans="1:4">
      <c r="A2428" s="3"/>
      <c r="B2428" s="4"/>
      <c r="C2428" s="4"/>
      <c r="D2428" s="48"/>
    </row>
    <row r="2429" spans="1:4">
      <c r="A2429" s="3"/>
      <c r="B2429" s="4"/>
      <c r="C2429" s="4"/>
      <c r="D2429" s="48"/>
    </row>
    <row r="2430" spans="1:4">
      <c r="A2430" s="3"/>
      <c r="B2430" s="4"/>
      <c r="C2430" s="4"/>
      <c r="D2430" s="48"/>
    </row>
    <row r="2431" spans="1:4">
      <c r="A2431" s="3"/>
      <c r="B2431" s="4"/>
      <c r="C2431" s="4"/>
      <c r="D2431" s="48"/>
    </row>
    <row r="2432" spans="1:4">
      <c r="A2432" s="3"/>
      <c r="B2432" s="4"/>
      <c r="C2432" s="4"/>
      <c r="D2432" s="48"/>
    </row>
    <row r="2433" spans="1:4">
      <c r="A2433" s="3"/>
      <c r="B2433" s="4"/>
      <c r="C2433" s="4"/>
      <c r="D2433" s="48"/>
    </row>
    <row r="2434" spans="1:4">
      <c r="A2434" s="3"/>
      <c r="B2434" s="4"/>
      <c r="C2434" s="4"/>
      <c r="D2434" s="48"/>
    </row>
    <row r="2435" spans="1:4">
      <c r="A2435" s="3"/>
      <c r="B2435" s="4"/>
      <c r="C2435" s="4"/>
      <c r="D2435" s="48"/>
    </row>
    <row r="2436" spans="1:4">
      <c r="A2436" s="3"/>
      <c r="B2436" s="4"/>
      <c r="C2436" s="4"/>
      <c r="D2436" s="48"/>
    </row>
    <row r="2437" spans="1:4">
      <c r="A2437" s="3"/>
      <c r="B2437" s="4"/>
      <c r="C2437" s="4"/>
      <c r="D2437" s="48"/>
    </row>
    <row r="2438" spans="1:4">
      <c r="A2438" s="3"/>
      <c r="B2438" s="4"/>
      <c r="C2438" s="4"/>
      <c r="D2438" s="48"/>
    </row>
    <row r="2439" spans="1:4">
      <c r="A2439" s="3"/>
      <c r="B2439" s="4"/>
      <c r="C2439" s="4"/>
      <c r="D2439" s="48"/>
    </row>
    <row r="2440" spans="1:4">
      <c r="A2440" s="3"/>
      <c r="B2440" s="4"/>
      <c r="C2440" s="4"/>
      <c r="D2440" s="48"/>
    </row>
    <row r="2441" spans="1:4">
      <c r="A2441" s="3"/>
      <c r="B2441" s="4"/>
      <c r="C2441" s="4"/>
      <c r="D2441" s="48"/>
    </row>
    <row r="2442" spans="1:4">
      <c r="A2442" s="3"/>
      <c r="B2442" s="4"/>
      <c r="C2442" s="4"/>
      <c r="D2442" s="48"/>
    </row>
    <row r="2443" spans="1:4">
      <c r="A2443" s="3"/>
      <c r="B2443" s="4"/>
      <c r="C2443" s="4"/>
      <c r="D2443" s="48"/>
    </row>
    <row r="2444" spans="1:4">
      <c r="A2444" s="3"/>
      <c r="B2444" s="4"/>
      <c r="C2444" s="4"/>
      <c r="D2444" s="48"/>
    </row>
    <row r="2445" spans="1:4">
      <c r="A2445" s="3"/>
      <c r="B2445" s="4"/>
      <c r="C2445" s="4"/>
      <c r="D2445" s="48"/>
    </row>
    <row r="2446" spans="1:4">
      <c r="A2446" s="3"/>
      <c r="B2446" s="4"/>
      <c r="C2446" s="4"/>
      <c r="D2446" s="48"/>
    </row>
    <row r="2447" spans="1:4">
      <c r="A2447" s="3"/>
      <c r="B2447" s="4"/>
      <c r="C2447" s="4"/>
      <c r="D2447" s="48"/>
    </row>
    <row r="2448" spans="1:4">
      <c r="A2448" s="3"/>
      <c r="B2448" s="4"/>
      <c r="C2448" s="4"/>
      <c r="D2448" s="48"/>
    </row>
    <row r="2449" spans="1:4">
      <c r="A2449" s="3"/>
      <c r="B2449" s="4"/>
      <c r="C2449" s="4"/>
      <c r="D2449" s="48"/>
    </row>
    <row r="2450" spans="1:4">
      <c r="A2450" s="3"/>
      <c r="B2450" s="4"/>
      <c r="C2450" s="4"/>
      <c r="D2450" s="48"/>
    </row>
    <row r="2451" spans="1:4">
      <c r="A2451" s="3"/>
      <c r="B2451" s="4"/>
      <c r="C2451" s="4"/>
      <c r="D2451" s="48"/>
    </row>
    <row r="2452" spans="1:4">
      <c r="A2452" s="3"/>
      <c r="B2452" s="4"/>
      <c r="C2452" s="4"/>
      <c r="D2452" s="48"/>
    </row>
    <row r="2453" spans="1:4">
      <c r="A2453" s="3"/>
      <c r="B2453" s="4"/>
      <c r="C2453" s="4"/>
      <c r="D2453" s="48"/>
    </row>
    <row r="2454" spans="1:4">
      <c r="A2454" s="3"/>
      <c r="B2454" s="4"/>
      <c r="C2454" s="4"/>
      <c r="D2454" s="48"/>
    </row>
    <row r="2455" spans="1:4">
      <c r="A2455" s="3"/>
      <c r="B2455" s="4"/>
      <c r="C2455" s="4"/>
      <c r="D2455" s="48"/>
    </row>
    <row r="2456" spans="1:4">
      <c r="A2456" s="3"/>
      <c r="B2456" s="4"/>
      <c r="C2456" s="4"/>
      <c r="D2456" s="48"/>
    </row>
    <row r="2457" spans="1:4">
      <c r="A2457" s="3"/>
      <c r="B2457" s="4"/>
      <c r="C2457" s="4"/>
      <c r="D2457" s="48"/>
    </row>
    <row r="2458" spans="1:4">
      <c r="A2458" s="3"/>
      <c r="B2458" s="4"/>
      <c r="C2458" s="4"/>
      <c r="D2458" s="48"/>
    </row>
    <row r="2459" spans="1:4">
      <c r="A2459" s="3"/>
      <c r="B2459" s="4"/>
      <c r="C2459" s="4"/>
      <c r="D2459" s="48"/>
    </row>
    <row r="2460" spans="1:4">
      <c r="A2460" s="3"/>
      <c r="B2460" s="4"/>
      <c r="C2460" s="4"/>
      <c r="D2460" s="48"/>
    </row>
    <row r="2461" spans="1:4">
      <c r="A2461" s="3"/>
      <c r="B2461" s="4"/>
      <c r="C2461" s="4"/>
      <c r="D2461" s="48"/>
    </row>
    <row r="2462" spans="1:4">
      <c r="A2462" s="3"/>
      <c r="B2462" s="4"/>
      <c r="C2462" s="4"/>
      <c r="D2462" s="48"/>
    </row>
    <row r="2463" spans="1:4">
      <c r="A2463" s="3"/>
      <c r="B2463" s="4"/>
      <c r="C2463" s="4"/>
      <c r="D2463" s="48"/>
    </row>
    <row r="2464" spans="1:4">
      <c r="A2464" s="3"/>
      <c r="B2464" s="4"/>
      <c r="C2464" s="4"/>
      <c r="D2464" s="48"/>
    </row>
    <row r="2465" spans="1:4">
      <c r="A2465" s="3"/>
      <c r="B2465" s="4"/>
      <c r="C2465" s="4"/>
      <c r="D2465" s="48"/>
    </row>
    <row r="2466" spans="1:4">
      <c r="A2466" s="3"/>
      <c r="B2466" s="4"/>
      <c r="C2466" s="4"/>
      <c r="D2466" s="48"/>
    </row>
    <row r="2467" spans="1:4">
      <c r="A2467" s="3"/>
      <c r="B2467" s="4"/>
      <c r="C2467" s="4"/>
      <c r="D2467" s="48"/>
    </row>
    <row r="2468" spans="1:4">
      <c r="A2468" s="3"/>
      <c r="B2468" s="4"/>
      <c r="C2468" s="4"/>
      <c r="D2468" s="48"/>
    </row>
    <row r="2469" spans="1:4">
      <c r="A2469" s="3"/>
      <c r="B2469" s="4"/>
      <c r="C2469" s="4"/>
      <c r="D2469" s="48"/>
    </row>
    <row r="2470" spans="1:4">
      <c r="A2470" s="3"/>
      <c r="B2470" s="4"/>
      <c r="C2470" s="4"/>
      <c r="D2470" s="48"/>
    </row>
    <row r="2471" spans="1:4">
      <c r="A2471" s="3"/>
      <c r="B2471" s="4"/>
      <c r="C2471" s="4"/>
      <c r="D2471" s="48"/>
    </row>
    <row r="2472" spans="1:4">
      <c r="A2472" s="3"/>
      <c r="B2472" s="4"/>
      <c r="C2472" s="4"/>
      <c r="D2472" s="48"/>
    </row>
    <row r="2473" spans="1:4">
      <c r="A2473" s="3"/>
      <c r="B2473" s="4"/>
      <c r="C2473" s="4"/>
      <c r="D2473" s="48"/>
    </row>
    <row r="2474" spans="1:4">
      <c r="A2474" s="3"/>
      <c r="B2474" s="4"/>
      <c r="C2474" s="4"/>
      <c r="D2474" s="48"/>
    </row>
    <row r="2475" spans="1:4">
      <c r="A2475" s="3"/>
      <c r="B2475" s="4"/>
      <c r="C2475" s="4"/>
      <c r="D2475" s="48"/>
    </row>
    <row r="2476" spans="1:4">
      <c r="A2476" s="3"/>
      <c r="B2476" s="4"/>
      <c r="C2476" s="4"/>
      <c r="D2476" s="48"/>
    </row>
    <row r="2477" spans="1:4">
      <c r="A2477" s="3"/>
      <c r="B2477" s="4"/>
      <c r="C2477" s="4"/>
      <c r="D2477" s="48"/>
    </row>
    <row r="2478" spans="1:4">
      <c r="A2478" s="3"/>
      <c r="B2478" s="4"/>
      <c r="C2478" s="4"/>
      <c r="D2478" s="48"/>
    </row>
    <row r="2479" spans="1:4">
      <c r="A2479" s="3"/>
      <c r="B2479" s="4"/>
      <c r="C2479" s="4"/>
      <c r="D2479" s="48"/>
    </row>
    <row r="2480" spans="1:4">
      <c r="A2480" s="3"/>
      <c r="B2480" s="4"/>
      <c r="C2480" s="4"/>
      <c r="D2480" s="48"/>
    </row>
    <row r="2481" spans="1:4">
      <c r="A2481" s="3"/>
      <c r="B2481" s="4"/>
      <c r="C2481" s="4"/>
      <c r="D2481" s="48"/>
    </row>
    <row r="2482" spans="1:4">
      <c r="A2482" s="3"/>
      <c r="B2482" s="4"/>
      <c r="C2482" s="4"/>
      <c r="D2482" s="48"/>
    </row>
    <row r="2483" spans="1:4">
      <c r="A2483" s="3"/>
      <c r="B2483" s="4"/>
      <c r="C2483" s="4"/>
      <c r="D2483" s="48"/>
    </row>
    <row r="2484" spans="1:4">
      <c r="A2484" s="3"/>
      <c r="B2484" s="4"/>
      <c r="C2484" s="4"/>
      <c r="D2484" s="48"/>
    </row>
    <row r="2485" spans="1:4">
      <c r="A2485" s="3"/>
      <c r="B2485" s="4"/>
      <c r="C2485" s="4"/>
      <c r="D2485" s="48"/>
    </row>
    <row r="2486" spans="1:4">
      <c r="A2486" s="3"/>
      <c r="B2486" s="4"/>
      <c r="C2486" s="4"/>
      <c r="D2486" s="48"/>
    </row>
    <row r="2487" spans="1:4">
      <c r="A2487" s="3"/>
      <c r="B2487" s="4"/>
      <c r="C2487" s="4"/>
      <c r="D2487" s="48"/>
    </row>
    <row r="2488" spans="1:4">
      <c r="A2488" s="3"/>
      <c r="B2488" s="4"/>
      <c r="C2488" s="4"/>
      <c r="D2488" s="48"/>
    </row>
    <row r="2489" spans="1:4">
      <c r="A2489" s="3"/>
      <c r="B2489" s="4"/>
      <c r="C2489" s="4"/>
      <c r="D2489" s="48"/>
    </row>
    <row r="2490" spans="1:4">
      <c r="A2490" s="3"/>
      <c r="B2490" s="4"/>
      <c r="C2490" s="4"/>
      <c r="D2490" s="48"/>
    </row>
    <row r="2491" spans="1:4">
      <c r="A2491" s="3"/>
      <c r="B2491" s="4"/>
      <c r="C2491" s="4"/>
      <c r="D2491" s="48"/>
    </row>
    <row r="2492" spans="1:4">
      <c r="A2492" s="3"/>
      <c r="B2492" s="4"/>
      <c r="C2492" s="4"/>
      <c r="D2492" s="48"/>
    </row>
    <row r="2493" spans="1:4">
      <c r="A2493" s="3"/>
      <c r="B2493" s="4"/>
      <c r="C2493" s="4"/>
      <c r="D2493" s="48"/>
    </row>
    <row r="2494" spans="1:4">
      <c r="A2494" s="3"/>
      <c r="B2494" s="4"/>
      <c r="C2494" s="4"/>
      <c r="D2494" s="48"/>
    </row>
    <row r="2495" spans="1:4">
      <c r="A2495" s="3"/>
      <c r="B2495" s="4"/>
      <c r="C2495" s="4"/>
      <c r="D2495" s="48"/>
    </row>
    <row r="2496" spans="1:4">
      <c r="A2496" s="3"/>
      <c r="B2496" s="4"/>
      <c r="C2496" s="4"/>
      <c r="D2496" s="48"/>
    </row>
    <row r="2497" spans="1:4">
      <c r="A2497" s="3"/>
      <c r="B2497" s="4"/>
      <c r="C2497" s="4"/>
      <c r="D2497" s="48"/>
    </row>
    <row r="2498" spans="1:4">
      <c r="A2498" s="3"/>
      <c r="B2498" s="4"/>
      <c r="C2498" s="4"/>
      <c r="D2498" s="48"/>
    </row>
    <row r="2499" spans="1:4">
      <c r="A2499" s="3"/>
      <c r="B2499" s="4"/>
      <c r="C2499" s="4"/>
      <c r="D2499" s="48"/>
    </row>
    <row r="2500" spans="1:4">
      <c r="A2500" s="3"/>
      <c r="B2500" s="4"/>
      <c r="C2500" s="4"/>
      <c r="D2500" s="48"/>
    </row>
    <row r="2501" spans="1:4">
      <c r="A2501" s="3"/>
      <c r="B2501" s="4"/>
      <c r="C2501" s="4"/>
      <c r="D2501" s="48"/>
    </row>
    <row r="2502" spans="1:4">
      <c r="A2502" s="3"/>
      <c r="B2502" s="4"/>
      <c r="C2502" s="4"/>
      <c r="D2502" s="48"/>
    </row>
    <row r="2503" spans="1:4">
      <c r="A2503" s="3"/>
      <c r="B2503" s="4"/>
      <c r="C2503" s="4"/>
      <c r="D2503" s="48"/>
    </row>
    <row r="2504" spans="1:4">
      <c r="A2504" s="3"/>
      <c r="B2504" s="4"/>
      <c r="C2504" s="4"/>
      <c r="D2504" s="48"/>
    </row>
    <row r="2505" spans="1:4">
      <c r="A2505" s="3"/>
      <c r="B2505" s="4"/>
      <c r="C2505" s="4"/>
      <c r="D2505" s="48"/>
    </row>
    <row r="2506" spans="1:4">
      <c r="A2506" s="3"/>
      <c r="B2506" s="4"/>
      <c r="C2506" s="4"/>
      <c r="D2506" s="48"/>
    </row>
    <row r="2507" spans="1:4">
      <c r="A2507" s="3"/>
      <c r="B2507" s="4"/>
      <c r="C2507" s="4"/>
      <c r="D2507" s="48"/>
    </row>
    <row r="2508" spans="1:4">
      <c r="A2508" s="3"/>
      <c r="B2508" s="4"/>
      <c r="C2508" s="4"/>
      <c r="D2508" s="48"/>
    </row>
    <row r="2509" spans="1:4">
      <c r="A2509" s="3"/>
      <c r="B2509" s="4"/>
      <c r="C2509" s="4"/>
      <c r="D2509" s="48"/>
    </row>
    <row r="2510" spans="1:4">
      <c r="A2510" s="3"/>
      <c r="B2510" s="4"/>
      <c r="C2510" s="4"/>
      <c r="D2510" s="48"/>
    </row>
    <row r="2511" spans="1:4">
      <c r="A2511" s="3"/>
      <c r="B2511" s="4"/>
      <c r="C2511" s="4"/>
      <c r="D2511" s="48"/>
    </row>
    <row r="2512" spans="1:4">
      <c r="A2512" s="3"/>
      <c r="B2512" s="4"/>
      <c r="C2512" s="4"/>
      <c r="D2512" s="48"/>
    </row>
    <row r="2513" spans="1:4">
      <c r="A2513" s="3"/>
      <c r="B2513" s="4"/>
      <c r="C2513" s="4"/>
      <c r="D2513" s="48"/>
    </row>
    <row r="2514" spans="1:4">
      <c r="A2514" s="3"/>
      <c r="B2514" s="4"/>
      <c r="C2514" s="4"/>
      <c r="D2514" s="48"/>
    </row>
    <row r="2515" spans="1:4">
      <c r="A2515" s="3"/>
      <c r="B2515" s="4"/>
      <c r="C2515" s="4"/>
      <c r="D2515" s="48"/>
    </row>
    <row r="2516" spans="1:4">
      <c r="A2516" s="3"/>
      <c r="B2516" s="4"/>
      <c r="C2516" s="4"/>
      <c r="D2516" s="48"/>
    </row>
    <row r="2517" spans="1:4">
      <c r="A2517" s="3"/>
      <c r="B2517" s="4"/>
      <c r="C2517" s="4"/>
      <c r="D2517" s="48"/>
    </row>
    <row r="2518" spans="1:4">
      <c r="A2518" s="3"/>
      <c r="B2518" s="4"/>
      <c r="C2518" s="4"/>
      <c r="D2518" s="48"/>
    </row>
    <row r="2519" spans="1:4">
      <c r="A2519" s="3"/>
      <c r="B2519" s="4"/>
      <c r="C2519" s="4"/>
      <c r="D2519" s="48"/>
    </row>
    <row r="2520" spans="1:4">
      <c r="A2520" s="3"/>
      <c r="B2520" s="4"/>
      <c r="C2520" s="4"/>
      <c r="D2520" s="48"/>
    </row>
    <row r="2521" spans="1:4">
      <c r="A2521" s="3"/>
      <c r="B2521" s="4"/>
      <c r="C2521" s="4"/>
      <c r="D2521" s="48"/>
    </row>
    <row r="2522" spans="1:4">
      <c r="A2522" s="3"/>
      <c r="B2522" s="4"/>
      <c r="C2522" s="4"/>
      <c r="D2522" s="48"/>
    </row>
    <row r="2523" spans="1:4">
      <c r="A2523" s="3"/>
      <c r="B2523" s="4"/>
      <c r="C2523" s="4"/>
      <c r="D2523" s="48"/>
    </row>
    <row r="2524" spans="1:4">
      <c r="A2524" s="3"/>
      <c r="B2524" s="4"/>
      <c r="C2524" s="4"/>
      <c r="D2524" s="48"/>
    </row>
    <row r="2525" spans="1:4">
      <c r="A2525" s="3"/>
      <c r="B2525" s="4"/>
      <c r="C2525" s="4"/>
      <c r="D2525" s="48"/>
    </row>
    <row r="2526" spans="1:4">
      <c r="A2526" s="3"/>
      <c r="B2526" s="4"/>
      <c r="C2526" s="4"/>
      <c r="D2526" s="48"/>
    </row>
    <row r="2527" spans="1:4">
      <c r="A2527" s="3"/>
      <c r="B2527" s="4"/>
      <c r="C2527" s="4"/>
      <c r="D2527" s="48"/>
    </row>
    <row r="2528" spans="1:4">
      <c r="A2528" s="3"/>
      <c r="B2528" s="4"/>
      <c r="C2528" s="4"/>
      <c r="D2528" s="48"/>
    </row>
    <row r="2529" spans="1:4">
      <c r="A2529" s="3"/>
      <c r="B2529" s="4"/>
      <c r="C2529" s="4"/>
      <c r="D2529" s="48"/>
    </row>
    <row r="2530" spans="1:4">
      <c r="A2530" s="3"/>
      <c r="B2530" s="4"/>
      <c r="C2530" s="4"/>
      <c r="D2530" s="48"/>
    </row>
    <row r="2531" spans="1:4">
      <c r="A2531" s="3"/>
      <c r="B2531" s="4"/>
      <c r="C2531" s="4"/>
      <c r="D2531" s="48"/>
    </row>
    <row r="2532" spans="1:4">
      <c r="A2532" s="3"/>
      <c r="B2532" s="4"/>
      <c r="C2532" s="4"/>
      <c r="D2532" s="48"/>
    </row>
    <row r="2533" spans="1:4">
      <c r="A2533" s="3"/>
      <c r="B2533" s="4"/>
      <c r="C2533" s="4"/>
      <c r="D2533" s="48"/>
    </row>
    <row r="2534" spans="1:4">
      <c r="A2534" s="3"/>
      <c r="B2534" s="4"/>
      <c r="C2534" s="4"/>
      <c r="D2534" s="48"/>
    </row>
    <row r="2535" spans="1:4">
      <c r="A2535" s="3"/>
      <c r="B2535" s="4"/>
      <c r="C2535" s="4"/>
      <c r="D2535" s="48"/>
    </row>
    <row r="2536" spans="1:4">
      <c r="A2536" s="3"/>
      <c r="B2536" s="4"/>
      <c r="C2536" s="4"/>
      <c r="D2536" s="48"/>
    </row>
    <row r="2537" spans="1:4">
      <c r="A2537" s="3"/>
      <c r="B2537" s="4"/>
      <c r="C2537" s="4"/>
      <c r="D2537" s="48"/>
    </row>
    <row r="2538" spans="1:4">
      <c r="A2538" s="3"/>
      <c r="B2538" s="4"/>
      <c r="C2538" s="4"/>
      <c r="D2538" s="48"/>
    </row>
    <row r="2539" spans="1:4">
      <c r="A2539" s="3"/>
      <c r="B2539" s="4"/>
      <c r="C2539" s="4"/>
      <c r="D2539" s="48"/>
    </row>
    <row r="2540" spans="1:4">
      <c r="A2540" s="3"/>
      <c r="B2540" s="4"/>
      <c r="C2540" s="4"/>
      <c r="D2540" s="48"/>
    </row>
    <row r="2541" spans="1:4">
      <c r="A2541" s="3"/>
      <c r="B2541" s="4"/>
      <c r="C2541" s="4"/>
      <c r="D2541" s="48"/>
    </row>
    <row r="2542" spans="1:4">
      <c r="A2542" s="3"/>
      <c r="B2542" s="4"/>
      <c r="C2542" s="4"/>
      <c r="D2542" s="48"/>
    </row>
    <row r="2543" spans="1:4">
      <c r="A2543" s="3"/>
      <c r="B2543" s="4"/>
      <c r="C2543" s="4"/>
      <c r="D2543" s="48"/>
    </row>
    <row r="2544" spans="1:4">
      <c r="A2544" s="3"/>
      <c r="B2544" s="4"/>
      <c r="C2544" s="4"/>
      <c r="D2544" s="48"/>
    </row>
    <row r="2545" spans="1:4">
      <c r="A2545" s="3"/>
      <c r="B2545" s="4"/>
      <c r="C2545" s="4"/>
      <c r="D2545" s="48"/>
    </row>
    <row r="2546" spans="1:4">
      <c r="A2546" s="3"/>
      <c r="B2546" s="4"/>
      <c r="C2546" s="4"/>
      <c r="D2546" s="48"/>
    </row>
    <row r="2547" spans="1:4">
      <c r="A2547" s="3"/>
      <c r="B2547" s="4"/>
      <c r="C2547" s="4"/>
      <c r="D2547" s="48"/>
    </row>
    <row r="2548" spans="1:4">
      <c r="A2548" s="3"/>
      <c r="B2548" s="4"/>
      <c r="C2548" s="4"/>
      <c r="D2548" s="48"/>
    </row>
    <row r="2549" spans="1:4">
      <c r="A2549" s="3"/>
      <c r="B2549" s="4"/>
      <c r="C2549" s="4"/>
      <c r="D2549" s="48"/>
    </row>
    <row r="2550" spans="1:4">
      <c r="A2550" s="3"/>
      <c r="B2550" s="4"/>
      <c r="C2550" s="4"/>
      <c r="D2550" s="48"/>
    </row>
    <row r="2551" spans="1:4">
      <c r="A2551" s="3"/>
      <c r="B2551" s="4"/>
      <c r="C2551" s="4"/>
      <c r="D2551" s="48"/>
    </row>
    <row r="2552" spans="1:4">
      <c r="A2552" s="3"/>
      <c r="B2552" s="4"/>
      <c r="C2552" s="4"/>
      <c r="D2552" s="48"/>
    </row>
    <row r="2553" spans="1:4">
      <c r="A2553" s="3"/>
      <c r="B2553" s="4"/>
      <c r="C2553" s="4"/>
      <c r="D2553" s="48"/>
    </row>
    <row r="2554" spans="1:4">
      <c r="A2554" s="3"/>
      <c r="B2554" s="4"/>
      <c r="C2554" s="4"/>
      <c r="D2554" s="48"/>
    </row>
    <row r="2555" spans="1:4">
      <c r="A2555" s="3"/>
      <c r="B2555" s="4"/>
      <c r="C2555" s="4"/>
      <c r="D2555" s="48"/>
    </row>
    <row r="2556" spans="1:4">
      <c r="A2556" s="3"/>
      <c r="B2556" s="4"/>
      <c r="C2556" s="4"/>
      <c r="D2556" s="48"/>
    </row>
    <row r="2557" spans="1:4">
      <c r="A2557" s="3"/>
      <c r="B2557" s="4"/>
      <c r="C2557" s="4"/>
      <c r="D2557" s="48"/>
    </row>
    <row r="2558" spans="1:4">
      <c r="A2558" s="3"/>
      <c r="B2558" s="4"/>
      <c r="C2558" s="4"/>
      <c r="D2558" s="48"/>
    </row>
    <row r="2559" spans="1:4">
      <c r="A2559" s="3"/>
      <c r="B2559" s="4"/>
      <c r="C2559" s="4"/>
      <c r="D2559" s="48"/>
    </row>
    <row r="2560" spans="1:4">
      <c r="A2560" s="3"/>
      <c r="B2560" s="4"/>
      <c r="C2560" s="4"/>
      <c r="D2560" s="48"/>
    </row>
    <row r="2561" spans="1:4">
      <c r="A2561" s="3"/>
      <c r="B2561" s="4"/>
      <c r="C2561" s="4"/>
      <c r="D2561" s="48"/>
    </row>
    <row r="2562" spans="1:4">
      <c r="A2562" s="3"/>
      <c r="B2562" s="4"/>
      <c r="C2562" s="4"/>
      <c r="D2562" s="48"/>
    </row>
    <row r="2563" spans="1:4">
      <c r="A2563" s="3"/>
      <c r="B2563" s="4"/>
      <c r="C2563" s="4"/>
      <c r="D2563" s="48"/>
    </row>
    <row r="2564" spans="1:4">
      <c r="A2564" s="3"/>
      <c r="B2564" s="4"/>
      <c r="C2564" s="4"/>
      <c r="D2564" s="48"/>
    </row>
    <row r="2565" spans="1:4">
      <c r="A2565" s="3"/>
      <c r="B2565" s="4"/>
      <c r="C2565" s="4"/>
      <c r="D2565" s="48"/>
    </row>
    <row r="2566" spans="1:4">
      <c r="A2566" s="3"/>
      <c r="B2566" s="4"/>
      <c r="C2566" s="4"/>
      <c r="D2566" s="48"/>
    </row>
    <row r="2567" spans="1:4">
      <c r="A2567" s="3"/>
      <c r="B2567" s="4"/>
      <c r="C2567" s="4"/>
      <c r="D2567" s="48"/>
    </row>
    <row r="2568" spans="1:4">
      <c r="A2568" s="3"/>
      <c r="B2568" s="4"/>
      <c r="C2568" s="4"/>
      <c r="D2568" s="48"/>
    </row>
    <row r="2569" spans="1:4">
      <c r="A2569" s="3"/>
      <c r="B2569" s="4"/>
      <c r="C2569" s="4"/>
      <c r="D2569" s="48"/>
    </row>
    <row r="2570" spans="1:4">
      <c r="A2570" s="3"/>
      <c r="B2570" s="4"/>
      <c r="C2570" s="4"/>
      <c r="D2570" s="48"/>
    </row>
    <row r="2571" spans="1:4">
      <c r="A2571" s="3"/>
      <c r="B2571" s="4"/>
      <c r="C2571" s="4"/>
      <c r="D2571" s="48"/>
    </row>
    <row r="2572" spans="1:4">
      <c r="A2572" s="3"/>
      <c r="B2572" s="4"/>
      <c r="C2572" s="4"/>
      <c r="D2572" s="48"/>
    </row>
    <row r="2573" spans="1:4">
      <c r="A2573" s="3"/>
      <c r="B2573" s="4"/>
      <c r="C2573" s="4"/>
      <c r="D2573" s="48"/>
    </row>
    <row r="2574" spans="1:4">
      <c r="A2574" s="3"/>
      <c r="B2574" s="4"/>
      <c r="C2574" s="4"/>
      <c r="D2574" s="48"/>
    </row>
    <row r="2575" spans="1:4">
      <c r="A2575" s="3"/>
      <c r="B2575" s="4"/>
      <c r="C2575" s="4"/>
      <c r="D2575" s="48"/>
    </row>
    <row r="2576" spans="1:4">
      <c r="A2576" s="3"/>
      <c r="B2576" s="4"/>
      <c r="C2576" s="4"/>
      <c r="D2576" s="48"/>
    </row>
    <row r="2577" spans="1:4">
      <c r="A2577" s="3"/>
      <c r="B2577" s="4"/>
      <c r="C2577" s="4"/>
      <c r="D2577" s="48"/>
    </row>
    <row r="2578" spans="1:4">
      <c r="A2578" s="3"/>
      <c r="B2578" s="4"/>
      <c r="C2578" s="4"/>
      <c r="D2578" s="48"/>
    </row>
    <row r="2579" spans="1:4">
      <c r="A2579" s="3"/>
      <c r="B2579" s="4"/>
      <c r="C2579" s="4"/>
      <c r="D2579" s="48"/>
    </row>
    <row r="2580" spans="1:4">
      <c r="A2580" s="3"/>
      <c r="B2580" s="4"/>
      <c r="C2580" s="4"/>
      <c r="D2580" s="48"/>
    </row>
    <row r="2581" spans="1:4">
      <c r="A2581" s="3"/>
      <c r="B2581" s="4"/>
      <c r="C2581" s="4"/>
      <c r="D2581" s="48"/>
    </row>
    <row r="2582" spans="1:4">
      <c r="A2582" s="3"/>
      <c r="B2582" s="4"/>
      <c r="C2582" s="4"/>
      <c r="D2582" s="48"/>
    </row>
    <row r="2583" spans="1:4">
      <c r="A2583" s="3"/>
      <c r="B2583" s="4"/>
      <c r="C2583" s="4"/>
      <c r="D2583" s="48"/>
    </row>
    <row r="2584" spans="1:4">
      <c r="A2584" s="3"/>
      <c r="B2584" s="4"/>
      <c r="C2584" s="4"/>
      <c r="D2584" s="48"/>
    </row>
    <row r="2585" spans="1:4">
      <c r="A2585" s="3"/>
      <c r="B2585" s="4"/>
      <c r="C2585" s="4"/>
      <c r="D2585" s="48"/>
    </row>
    <row r="2586" spans="1:4">
      <c r="A2586" s="3"/>
      <c r="B2586" s="4"/>
      <c r="C2586" s="4"/>
      <c r="D2586" s="48"/>
    </row>
    <row r="2587" spans="1:4">
      <c r="A2587" s="3"/>
      <c r="B2587" s="4"/>
      <c r="C2587" s="4"/>
      <c r="D2587" s="48"/>
    </row>
    <row r="2588" spans="1:4">
      <c r="A2588" s="3"/>
      <c r="B2588" s="4"/>
      <c r="C2588" s="4"/>
      <c r="D2588" s="48"/>
    </row>
    <row r="2589" spans="1:4">
      <c r="A2589" s="3"/>
      <c r="B2589" s="4"/>
      <c r="C2589" s="4"/>
      <c r="D2589" s="48"/>
    </row>
    <row r="2590" spans="1:4">
      <c r="A2590" s="3"/>
      <c r="B2590" s="4"/>
      <c r="C2590" s="4"/>
      <c r="D2590" s="48"/>
    </row>
    <row r="2591" spans="1:4">
      <c r="A2591" s="3"/>
      <c r="B2591" s="4"/>
      <c r="C2591" s="4"/>
      <c r="D2591" s="48"/>
    </row>
    <row r="2592" spans="1:4">
      <c r="A2592" s="3"/>
      <c r="B2592" s="4"/>
      <c r="C2592" s="4"/>
      <c r="D2592" s="48"/>
    </row>
    <row r="2593" spans="1:4">
      <c r="A2593" s="3"/>
      <c r="B2593" s="4"/>
      <c r="C2593" s="4"/>
      <c r="D2593" s="48"/>
    </row>
    <row r="2594" spans="1:4">
      <c r="A2594" s="3"/>
      <c r="B2594" s="4"/>
      <c r="C2594" s="4"/>
      <c r="D2594" s="48"/>
    </row>
    <row r="2595" spans="1:4">
      <c r="A2595" s="3"/>
      <c r="B2595" s="4"/>
      <c r="C2595" s="4"/>
      <c r="D2595" s="48"/>
    </row>
    <row r="2596" spans="1:4">
      <c r="A2596" s="3"/>
      <c r="B2596" s="4"/>
      <c r="C2596" s="4"/>
      <c r="D2596" s="48"/>
    </row>
    <row r="2597" spans="1:4">
      <c r="A2597" s="3"/>
      <c r="B2597" s="4"/>
      <c r="C2597" s="4"/>
      <c r="D2597" s="48"/>
    </row>
    <row r="2598" spans="1:4">
      <c r="A2598" s="3"/>
      <c r="B2598" s="4"/>
      <c r="C2598" s="4"/>
      <c r="D2598" s="48"/>
    </row>
    <row r="2599" spans="1:4">
      <c r="A2599" s="3"/>
      <c r="B2599" s="4"/>
      <c r="C2599" s="4"/>
      <c r="D2599" s="48"/>
    </row>
    <row r="2600" spans="1:4">
      <c r="A2600" s="3"/>
      <c r="B2600" s="4"/>
      <c r="C2600" s="4"/>
      <c r="D2600" s="48"/>
    </row>
    <row r="2601" spans="1:4">
      <c r="A2601" s="3"/>
      <c r="B2601" s="4"/>
      <c r="C2601" s="4"/>
      <c r="D2601" s="48"/>
    </row>
    <row r="2602" spans="1:4">
      <c r="A2602" s="3"/>
      <c r="B2602" s="4"/>
      <c r="C2602" s="4"/>
      <c r="D2602" s="48"/>
    </row>
    <row r="2603" spans="1:4">
      <c r="A2603" s="3"/>
      <c r="B2603" s="4"/>
      <c r="C2603" s="4"/>
      <c r="D2603" s="48"/>
    </row>
    <row r="2604" spans="1:4">
      <c r="A2604" s="3"/>
      <c r="B2604" s="4"/>
      <c r="C2604" s="4"/>
      <c r="D2604" s="48"/>
    </row>
    <row r="2605" spans="1:4">
      <c r="A2605" s="3"/>
      <c r="B2605" s="4"/>
      <c r="C2605" s="4"/>
      <c r="D2605" s="48"/>
    </row>
    <row r="2606" spans="1:4">
      <c r="A2606" s="3"/>
      <c r="B2606" s="4"/>
      <c r="C2606" s="4"/>
      <c r="D2606" s="48"/>
    </row>
    <row r="2607" spans="1:4">
      <c r="A2607" s="3"/>
      <c r="B2607" s="4"/>
      <c r="C2607" s="4"/>
      <c r="D2607" s="48"/>
    </row>
    <row r="2608" spans="1:4">
      <c r="A2608" s="3"/>
      <c r="B2608" s="4"/>
      <c r="C2608" s="4"/>
      <c r="D2608" s="48"/>
    </row>
    <row r="2609" spans="1:4">
      <c r="A2609" s="3"/>
      <c r="B2609" s="4"/>
      <c r="C2609" s="4"/>
      <c r="D2609" s="48"/>
    </row>
    <row r="2610" spans="1:4">
      <c r="A2610" s="3"/>
      <c r="B2610" s="4"/>
      <c r="C2610" s="4"/>
      <c r="D2610" s="48"/>
    </row>
    <row r="2611" spans="1:4">
      <c r="A2611" s="3"/>
      <c r="B2611" s="4"/>
      <c r="C2611" s="4"/>
      <c r="D2611" s="48"/>
    </row>
    <row r="2612" spans="1:4">
      <c r="A2612" s="3"/>
      <c r="B2612" s="4"/>
      <c r="C2612" s="4"/>
      <c r="D2612" s="48"/>
    </row>
    <row r="2613" spans="1:4">
      <c r="A2613" s="3"/>
      <c r="B2613" s="4"/>
      <c r="C2613" s="4"/>
      <c r="D2613" s="48"/>
    </row>
    <row r="2614" spans="1:4">
      <c r="A2614" s="3"/>
      <c r="B2614" s="4"/>
      <c r="C2614" s="4"/>
      <c r="D2614" s="48"/>
    </row>
    <row r="2615" spans="1:4">
      <c r="A2615" s="3"/>
      <c r="B2615" s="4"/>
      <c r="C2615" s="4"/>
      <c r="D2615" s="48"/>
    </row>
    <row r="2616" spans="1:4">
      <c r="A2616" s="3"/>
      <c r="B2616" s="4"/>
      <c r="C2616" s="4"/>
      <c r="D2616" s="48"/>
    </row>
    <row r="2617" spans="1:4">
      <c r="A2617" s="3"/>
      <c r="B2617" s="4"/>
      <c r="C2617" s="4"/>
      <c r="D2617" s="48"/>
    </row>
    <row r="2618" spans="1:4">
      <c r="A2618" s="3"/>
      <c r="B2618" s="4"/>
      <c r="C2618" s="4"/>
      <c r="D2618" s="48"/>
    </row>
    <row r="2619" spans="1:4">
      <c r="A2619" s="3"/>
      <c r="B2619" s="4"/>
      <c r="C2619" s="4"/>
      <c r="D2619" s="48"/>
    </row>
    <row r="2620" spans="1:4">
      <c r="A2620" s="3"/>
      <c r="B2620" s="4"/>
      <c r="C2620" s="4"/>
      <c r="D2620" s="48"/>
    </row>
    <row r="2621" spans="1:4">
      <c r="A2621" s="3"/>
      <c r="B2621" s="4"/>
      <c r="C2621" s="4"/>
      <c r="D2621" s="48"/>
    </row>
    <row r="2622" spans="1:4">
      <c r="A2622" s="3"/>
      <c r="B2622" s="4"/>
      <c r="C2622" s="4"/>
      <c r="D2622" s="48"/>
    </row>
    <row r="2623" spans="1:4">
      <c r="A2623" s="3"/>
      <c r="B2623" s="4"/>
      <c r="C2623" s="4"/>
      <c r="D2623" s="48"/>
    </row>
    <row r="2624" spans="1:4">
      <c r="A2624" s="3"/>
      <c r="B2624" s="4"/>
      <c r="C2624" s="4"/>
      <c r="D2624" s="48"/>
    </row>
    <row r="2625" spans="1:4">
      <c r="A2625" s="3"/>
      <c r="B2625" s="4"/>
      <c r="C2625" s="4"/>
      <c r="D2625" s="48"/>
    </row>
    <row r="2626" spans="1:4">
      <c r="A2626" s="3"/>
      <c r="B2626" s="4"/>
      <c r="C2626" s="4"/>
      <c r="D2626" s="48"/>
    </row>
    <row r="2627" spans="1:4">
      <c r="A2627" s="3"/>
      <c r="B2627" s="4"/>
      <c r="C2627" s="4"/>
      <c r="D2627" s="48"/>
    </row>
    <row r="2628" spans="1:4">
      <c r="A2628" s="3"/>
      <c r="B2628" s="4"/>
      <c r="C2628" s="4"/>
      <c r="D2628" s="48"/>
    </row>
    <row r="2629" spans="1:4">
      <c r="A2629" s="3"/>
      <c r="B2629" s="4"/>
      <c r="C2629" s="4"/>
      <c r="D2629" s="48"/>
    </row>
    <row r="2630" spans="1:4">
      <c r="A2630" s="3"/>
      <c r="B2630" s="4"/>
      <c r="C2630" s="4"/>
      <c r="D2630" s="48"/>
    </row>
    <row r="2631" spans="1:4">
      <c r="A2631" s="3"/>
      <c r="B2631" s="4"/>
      <c r="C2631" s="4"/>
      <c r="D2631" s="48"/>
    </row>
    <row r="2632" spans="1:4">
      <c r="A2632" s="3"/>
      <c r="B2632" s="4"/>
      <c r="C2632" s="4"/>
      <c r="D2632" s="48"/>
    </row>
    <row r="2633" spans="1:4">
      <c r="A2633" s="3"/>
      <c r="B2633" s="4"/>
      <c r="C2633" s="4"/>
      <c r="D2633" s="48"/>
    </row>
    <row r="2634" spans="1:4">
      <c r="A2634" s="3"/>
      <c r="B2634" s="4"/>
      <c r="C2634" s="4"/>
      <c r="D2634" s="48"/>
    </row>
    <row r="2635" spans="1:4">
      <c r="A2635" s="3"/>
      <c r="B2635" s="4"/>
      <c r="C2635" s="4"/>
      <c r="D2635" s="48"/>
    </row>
    <row r="2636" spans="1:4">
      <c r="A2636" s="3"/>
      <c r="B2636" s="4"/>
      <c r="C2636" s="4"/>
      <c r="D2636" s="48"/>
    </row>
    <row r="2637" spans="1:4">
      <c r="A2637" s="3"/>
      <c r="B2637" s="4"/>
      <c r="C2637" s="4"/>
      <c r="D2637" s="48"/>
    </row>
    <row r="2638" spans="1:4">
      <c r="A2638" s="3"/>
      <c r="B2638" s="4"/>
      <c r="C2638" s="4"/>
      <c r="D2638" s="48"/>
    </row>
    <row r="2639" spans="1:4">
      <c r="A2639" s="3"/>
      <c r="B2639" s="4"/>
      <c r="C2639" s="4"/>
      <c r="D2639" s="48"/>
    </row>
    <row r="2640" spans="1:4">
      <c r="A2640" s="3"/>
      <c r="B2640" s="4"/>
      <c r="C2640" s="4"/>
      <c r="D2640" s="48"/>
    </row>
    <row r="2641" spans="1:4">
      <c r="A2641" s="3"/>
      <c r="B2641" s="4"/>
      <c r="C2641" s="4"/>
      <c r="D2641" s="48"/>
    </row>
    <row r="2642" spans="1:4">
      <c r="A2642" s="3"/>
      <c r="B2642" s="4"/>
      <c r="C2642" s="4"/>
      <c r="D2642" s="48"/>
    </row>
    <row r="2643" spans="1:4">
      <c r="A2643" s="3"/>
      <c r="B2643" s="4"/>
      <c r="C2643" s="4"/>
      <c r="D2643" s="48"/>
    </row>
    <row r="2644" spans="1:4">
      <c r="A2644" s="3"/>
      <c r="B2644" s="4"/>
      <c r="C2644" s="4"/>
      <c r="D2644" s="48"/>
    </row>
    <row r="2645" spans="1:4">
      <c r="A2645" s="3"/>
      <c r="B2645" s="4"/>
      <c r="C2645" s="4"/>
      <c r="D2645" s="48"/>
    </row>
    <row r="2646" spans="1:4">
      <c r="A2646" s="3"/>
      <c r="B2646" s="4"/>
      <c r="C2646" s="4"/>
      <c r="D2646" s="48"/>
    </row>
    <row r="2647" spans="1:4">
      <c r="A2647" s="3"/>
      <c r="B2647" s="4"/>
      <c r="C2647" s="4"/>
      <c r="D2647" s="48"/>
    </row>
    <row r="2648" spans="1:4">
      <c r="A2648" s="3"/>
      <c r="B2648" s="4"/>
      <c r="C2648" s="4"/>
      <c r="D2648" s="48"/>
    </row>
    <row r="2649" spans="1:4">
      <c r="A2649" s="3"/>
      <c r="B2649" s="4"/>
      <c r="C2649" s="4"/>
      <c r="D2649" s="48"/>
    </row>
    <row r="2650" spans="1:4">
      <c r="A2650" s="3"/>
      <c r="B2650" s="4"/>
      <c r="C2650" s="4"/>
      <c r="D2650" s="48"/>
    </row>
    <row r="2651" spans="1:4">
      <c r="A2651" s="3"/>
      <c r="B2651" s="4"/>
      <c r="C2651" s="4"/>
      <c r="D2651" s="48"/>
    </row>
    <row r="2652" spans="1:4">
      <c r="A2652" s="3"/>
      <c r="B2652" s="4"/>
      <c r="C2652" s="4"/>
      <c r="D2652" s="48"/>
    </row>
    <row r="2653" spans="1:4">
      <c r="A2653" s="3"/>
      <c r="B2653" s="4"/>
      <c r="C2653" s="4"/>
      <c r="D2653" s="48"/>
    </row>
    <row r="2654" spans="1:4">
      <c r="A2654" s="3"/>
      <c r="B2654" s="4"/>
      <c r="C2654" s="4"/>
      <c r="D2654" s="48"/>
    </row>
    <row r="2655" spans="1:4">
      <c r="A2655" s="3"/>
      <c r="B2655" s="4"/>
      <c r="C2655" s="4"/>
      <c r="D2655" s="48"/>
    </row>
    <row r="2656" spans="1:4">
      <c r="A2656" s="3"/>
      <c r="B2656" s="4"/>
      <c r="C2656" s="4"/>
      <c r="D2656" s="48"/>
    </row>
    <row r="2657" spans="1:4">
      <c r="A2657" s="3"/>
      <c r="B2657" s="4"/>
      <c r="C2657" s="4"/>
      <c r="D2657" s="48"/>
    </row>
    <row r="2658" spans="1:4">
      <c r="A2658" s="3"/>
      <c r="B2658" s="4"/>
      <c r="C2658" s="4"/>
      <c r="D2658" s="48"/>
    </row>
    <row r="2659" spans="1:4">
      <c r="A2659" s="3"/>
      <c r="B2659" s="4"/>
      <c r="C2659" s="4"/>
      <c r="D2659" s="48"/>
    </row>
    <row r="2660" spans="1:4">
      <c r="A2660" s="3"/>
      <c r="B2660" s="4"/>
      <c r="C2660" s="4"/>
      <c r="D2660" s="48"/>
    </row>
    <row r="2661" spans="1:4">
      <c r="A2661" s="3"/>
      <c r="B2661" s="4"/>
      <c r="C2661" s="4"/>
      <c r="D2661" s="48"/>
    </row>
    <row r="2662" spans="1:4">
      <c r="A2662" s="3"/>
      <c r="B2662" s="4"/>
      <c r="C2662" s="4"/>
      <c r="D2662" s="48"/>
    </row>
    <row r="2663" spans="1:4">
      <c r="A2663" s="3"/>
      <c r="B2663" s="4"/>
      <c r="C2663" s="4"/>
      <c r="D2663" s="48"/>
    </row>
    <row r="2664" spans="1:4">
      <c r="A2664" s="3"/>
      <c r="B2664" s="4"/>
      <c r="C2664" s="4"/>
      <c r="D2664" s="48"/>
    </row>
    <row r="2665" spans="1:4">
      <c r="A2665" s="3"/>
      <c r="B2665" s="4"/>
      <c r="C2665" s="4"/>
      <c r="D2665" s="48"/>
    </row>
    <row r="2666" spans="1:4">
      <c r="A2666" s="3"/>
      <c r="B2666" s="4"/>
      <c r="C2666" s="4"/>
      <c r="D2666" s="48"/>
    </row>
    <row r="2667" spans="1:4">
      <c r="A2667" s="3"/>
      <c r="B2667" s="4"/>
      <c r="C2667" s="4"/>
      <c r="D2667" s="48"/>
    </row>
    <row r="2668" spans="1:4">
      <c r="A2668" s="3"/>
      <c r="B2668" s="4"/>
      <c r="C2668" s="4"/>
      <c r="D2668" s="48"/>
    </row>
    <row r="2669" spans="1:4">
      <c r="A2669" s="3"/>
      <c r="B2669" s="4"/>
      <c r="C2669" s="4"/>
      <c r="D2669" s="48"/>
    </row>
    <row r="2670" spans="1:4">
      <c r="A2670" s="3"/>
      <c r="B2670" s="4"/>
      <c r="C2670" s="4"/>
      <c r="D2670" s="48"/>
    </row>
    <row r="2671" spans="1:4">
      <c r="A2671" s="3"/>
      <c r="B2671" s="4"/>
      <c r="C2671" s="4"/>
      <c r="D2671" s="48"/>
    </row>
    <row r="2672" spans="1:4">
      <c r="A2672" s="3"/>
      <c r="B2672" s="4"/>
      <c r="C2672" s="4"/>
      <c r="D2672" s="48"/>
    </row>
    <row r="2673" spans="1:4">
      <c r="A2673" s="3"/>
      <c r="B2673" s="4"/>
      <c r="C2673" s="4"/>
      <c r="D2673" s="48"/>
    </row>
    <row r="2674" spans="1:4">
      <c r="A2674" s="3"/>
      <c r="B2674" s="4"/>
      <c r="C2674" s="4"/>
      <c r="D2674" s="48"/>
    </row>
    <row r="2675" spans="1:4">
      <c r="A2675" s="3"/>
      <c r="B2675" s="4"/>
      <c r="C2675" s="4"/>
      <c r="D2675" s="48"/>
    </row>
    <row r="2676" spans="1:4">
      <c r="A2676" s="3"/>
      <c r="B2676" s="4"/>
      <c r="C2676" s="4"/>
      <c r="D2676" s="48"/>
    </row>
    <row r="2677" spans="1:4">
      <c r="A2677" s="3"/>
      <c r="B2677" s="4"/>
      <c r="C2677" s="4"/>
      <c r="D2677" s="48"/>
    </row>
    <row r="2678" spans="1:4">
      <c r="A2678" s="3"/>
      <c r="B2678" s="4"/>
      <c r="C2678" s="4"/>
      <c r="D2678" s="48"/>
    </row>
    <row r="2679" spans="1:4">
      <c r="A2679" s="3"/>
      <c r="B2679" s="4"/>
      <c r="C2679" s="4"/>
      <c r="D2679" s="48"/>
    </row>
    <row r="2680" spans="1:4">
      <c r="A2680" s="3"/>
      <c r="B2680" s="4"/>
      <c r="C2680" s="4"/>
      <c r="D2680" s="48"/>
    </row>
    <row r="2681" spans="1:4">
      <c r="A2681" s="3"/>
      <c r="B2681" s="4"/>
      <c r="C2681" s="4"/>
      <c r="D2681" s="48"/>
    </row>
    <row r="2682" spans="1:4">
      <c r="A2682" s="3"/>
      <c r="B2682" s="4"/>
      <c r="C2682" s="4"/>
      <c r="D2682" s="48"/>
    </row>
    <row r="2683" spans="1:4">
      <c r="A2683" s="3"/>
      <c r="B2683" s="4"/>
      <c r="C2683" s="4"/>
      <c r="D2683" s="48"/>
    </row>
    <row r="2684" spans="1:4">
      <c r="A2684" s="3"/>
      <c r="B2684" s="4"/>
      <c r="C2684" s="4"/>
      <c r="D2684" s="48"/>
    </row>
    <row r="2685" spans="1:4">
      <c r="A2685" s="3"/>
      <c r="B2685" s="4"/>
      <c r="C2685" s="4"/>
      <c r="D2685" s="48"/>
    </row>
    <row r="2686" spans="1:4">
      <c r="A2686" s="3"/>
      <c r="B2686" s="4"/>
      <c r="C2686" s="4"/>
      <c r="D2686" s="48"/>
    </row>
    <row r="2687" spans="1:4">
      <c r="A2687" s="3"/>
      <c r="B2687" s="4"/>
      <c r="C2687" s="4"/>
      <c r="D2687" s="48"/>
    </row>
    <row r="2688" spans="1:4">
      <c r="A2688" s="3"/>
      <c r="B2688" s="4"/>
      <c r="C2688" s="4"/>
      <c r="D2688" s="48"/>
    </row>
    <row r="2689" spans="1:4">
      <c r="A2689" s="3"/>
      <c r="B2689" s="4"/>
      <c r="C2689" s="4"/>
      <c r="D2689" s="48"/>
    </row>
    <row r="2690" spans="1:4">
      <c r="A2690" s="3"/>
      <c r="B2690" s="4"/>
      <c r="C2690" s="4"/>
      <c r="D2690" s="48"/>
    </row>
    <row r="2691" spans="1:4">
      <c r="A2691" s="3"/>
      <c r="B2691" s="4"/>
      <c r="C2691" s="4"/>
      <c r="D2691" s="48"/>
    </row>
    <row r="2692" spans="1:4">
      <c r="A2692" s="3"/>
      <c r="B2692" s="4"/>
      <c r="C2692" s="4"/>
      <c r="D2692" s="48"/>
    </row>
    <row r="2693" spans="1:4">
      <c r="A2693" s="3"/>
      <c r="B2693" s="4"/>
      <c r="C2693" s="4"/>
      <c r="D2693" s="48"/>
    </row>
    <row r="2694" spans="1:4">
      <c r="A2694" s="3"/>
      <c r="B2694" s="4"/>
      <c r="C2694" s="4"/>
      <c r="D2694" s="48"/>
    </row>
    <row r="2695" spans="1:4">
      <c r="A2695" s="3"/>
      <c r="B2695" s="4"/>
      <c r="C2695" s="4"/>
      <c r="D2695" s="48"/>
    </row>
    <row r="2696" spans="1:4">
      <c r="A2696" s="3"/>
      <c r="B2696" s="4"/>
      <c r="C2696" s="4"/>
      <c r="D2696" s="48"/>
    </row>
    <row r="2697" spans="1:4">
      <c r="A2697" s="3"/>
      <c r="B2697" s="4"/>
      <c r="C2697" s="4"/>
      <c r="D2697" s="48"/>
    </row>
    <row r="2698" spans="1:4">
      <c r="A2698" s="3"/>
      <c r="B2698" s="4"/>
      <c r="C2698" s="4"/>
      <c r="D2698" s="48"/>
    </row>
    <row r="2699" spans="1:4">
      <c r="A2699" s="3"/>
      <c r="B2699" s="4"/>
      <c r="C2699" s="4"/>
      <c r="D2699" s="48"/>
    </row>
    <row r="2700" spans="1:4">
      <c r="A2700" s="3"/>
      <c r="B2700" s="4"/>
      <c r="C2700" s="4"/>
      <c r="D2700" s="48"/>
    </row>
    <row r="2701" spans="1:4">
      <c r="A2701" s="3"/>
      <c r="B2701" s="4"/>
      <c r="C2701" s="4"/>
      <c r="D2701" s="48"/>
    </row>
    <row r="2702" spans="1:4">
      <c r="A2702" s="3"/>
      <c r="B2702" s="4"/>
      <c r="C2702" s="4"/>
      <c r="D2702" s="48"/>
    </row>
    <row r="2703" spans="1:4">
      <c r="A2703" s="3"/>
      <c r="B2703" s="4"/>
      <c r="C2703" s="4"/>
      <c r="D2703" s="48"/>
    </row>
    <row r="2704" spans="1:4">
      <c r="A2704" s="3"/>
      <c r="B2704" s="4"/>
      <c r="C2704" s="4"/>
      <c r="D2704" s="48"/>
    </row>
    <row r="2705" spans="1:4">
      <c r="A2705" s="3"/>
      <c r="B2705" s="4"/>
      <c r="C2705" s="4"/>
      <c r="D2705" s="48"/>
    </row>
    <row r="2706" spans="1:4">
      <c r="A2706" s="3"/>
      <c r="B2706" s="4"/>
      <c r="C2706" s="4"/>
      <c r="D2706" s="48"/>
    </row>
    <row r="2707" spans="1:4">
      <c r="A2707" s="3"/>
      <c r="B2707" s="4"/>
      <c r="C2707" s="4"/>
      <c r="D2707" s="48"/>
    </row>
    <row r="2708" spans="1:4">
      <c r="A2708" s="3"/>
      <c r="B2708" s="4"/>
      <c r="C2708" s="4"/>
      <c r="D2708" s="48"/>
    </row>
    <row r="2709" spans="1:4">
      <c r="A2709" s="3"/>
      <c r="B2709" s="4"/>
      <c r="C2709" s="4"/>
      <c r="D2709" s="48"/>
    </row>
    <row r="2710" spans="1:4">
      <c r="A2710" s="3"/>
      <c r="B2710" s="4"/>
      <c r="C2710" s="4"/>
      <c r="D2710" s="48"/>
    </row>
    <row r="2711" spans="1:4">
      <c r="A2711" s="3"/>
      <c r="B2711" s="4"/>
      <c r="C2711" s="4"/>
      <c r="D2711" s="48"/>
    </row>
    <row r="2712" spans="1:4">
      <c r="A2712" s="3"/>
      <c r="B2712" s="4"/>
      <c r="C2712" s="4"/>
      <c r="D2712" s="48"/>
    </row>
    <row r="2713" spans="1:4">
      <c r="A2713" s="3"/>
      <c r="B2713" s="4"/>
      <c r="C2713" s="4"/>
      <c r="D2713" s="48"/>
    </row>
    <row r="2714" spans="1:4">
      <c r="A2714" s="3"/>
      <c r="B2714" s="4"/>
      <c r="C2714" s="4"/>
      <c r="D2714" s="48"/>
    </row>
    <row r="2715" spans="1:4">
      <c r="A2715" s="3"/>
      <c r="B2715" s="4"/>
      <c r="C2715" s="4"/>
      <c r="D2715" s="48"/>
    </row>
    <row r="2716" spans="1:4">
      <c r="A2716" s="3"/>
      <c r="B2716" s="4"/>
      <c r="C2716" s="4"/>
      <c r="D2716" s="48"/>
    </row>
    <row r="2717" spans="1:4">
      <c r="A2717" s="3"/>
      <c r="B2717" s="4"/>
      <c r="C2717" s="4"/>
      <c r="D2717" s="48"/>
    </row>
    <row r="2718" spans="1:4">
      <c r="A2718" s="3"/>
      <c r="B2718" s="4"/>
      <c r="C2718" s="4"/>
      <c r="D2718" s="48"/>
    </row>
    <row r="2719" spans="1:4">
      <c r="A2719" s="3"/>
      <c r="B2719" s="4"/>
      <c r="C2719" s="4"/>
      <c r="D2719" s="48"/>
    </row>
    <row r="2720" spans="1:4">
      <c r="A2720" s="3"/>
      <c r="B2720" s="4"/>
      <c r="C2720" s="4"/>
      <c r="D2720" s="48"/>
    </row>
    <row r="2721" spans="1:4">
      <c r="A2721" s="3"/>
      <c r="B2721" s="4"/>
      <c r="C2721" s="4"/>
      <c r="D2721" s="48"/>
    </row>
    <row r="2722" spans="1:4">
      <c r="A2722" s="3"/>
      <c r="B2722" s="4"/>
      <c r="C2722" s="4"/>
      <c r="D2722" s="48"/>
    </row>
    <row r="2723" spans="1:4">
      <c r="A2723" s="3"/>
      <c r="B2723" s="4"/>
      <c r="C2723" s="4"/>
      <c r="D2723" s="48"/>
    </row>
    <row r="2724" spans="1:4">
      <c r="A2724" s="3"/>
      <c r="B2724" s="4"/>
      <c r="C2724" s="4"/>
      <c r="D2724" s="48"/>
    </row>
    <row r="2725" spans="1:4">
      <c r="A2725" s="3"/>
      <c r="B2725" s="4"/>
      <c r="C2725" s="4"/>
      <c r="D2725" s="48"/>
    </row>
    <row r="2726" spans="1:4">
      <c r="A2726" s="3"/>
      <c r="B2726" s="4"/>
      <c r="C2726" s="4"/>
      <c r="D2726" s="48"/>
    </row>
    <row r="2727" spans="1:4">
      <c r="A2727" s="3"/>
      <c r="B2727" s="4"/>
      <c r="C2727" s="4"/>
      <c r="D2727" s="48"/>
    </row>
    <row r="2728" spans="1:4">
      <c r="A2728" s="3"/>
      <c r="B2728" s="4"/>
      <c r="C2728" s="4"/>
      <c r="D2728" s="48"/>
    </row>
    <row r="2729" spans="1:4">
      <c r="A2729" s="3"/>
      <c r="B2729" s="4"/>
      <c r="C2729" s="4"/>
      <c r="D2729" s="48"/>
    </row>
    <row r="2730" spans="1:4">
      <c r="A2730" s="3"/>
      <c r="B2730" s="4"/>
      <c r="C2730" s="4"/>
      <c r="D2730" s="48"/>
    </row>
    <row r="2731" spans="1:4">
      <c r="A2731" s="3"/>
      <c r="B2731" s="4"/>
      <c r="C2731" s="4"/>
      <c r="D2731" s="48"/>
    </row>
    <row r="2732" spans="1:4">
      <c r="A2732" s="3"/>
      <c r="B2732" s="4"/>
      <c r="C2732" s="4"/>
      <c r="D2732" s="48"/>
    </row>
    <row r="2733" spans="1:4">
      <c r="A2733" s="3"/>
      <c r="B2733" s="4"/>
      <c r="C2733" s="4"/>
      <c r="D2733" s="48"/>
    </row>
    <row r="2734" spans="1:4">
      <c r="A2734" s="3"/>
      <c r="B2734" s="4"/>
      <c r="C2734" s="4"/>
      <c r="D2734" s="48"/>
    </row>
    <row r="2735" spans="1:4">
      <c r="A2735" s="3"/>
      <c r="B2735" s="4"/>
      <c r="C2735" s="4"/>
      <c r="D2735" s="48"/>
    </row>
    <row r="2736" spans="1:4">
      <c r="A2736" s="3"/>
      <c r="B2736" s="4"/>
      <c r="C2736" s="4"/>
      <c r="D2736" s="48"/>
    </row>
    <row r="2737" spans="1:4">
      <c r="A2737" s="3"/>
      <c r="B2737" s="4"/>
      <c r="C2737" s="4"/>
      <c r="D2737" s="48"/>
    </row>
    <row r="2738" spans="1:4">
      <c r="A2738" s="3"/>
      <c r="B2738" s="4"/>
      <c r="C2738" s="4"/>
      <c r="D2738" s="48"/>
    </row>
    <row r="2739" spans="1:4">
      <c r="A2739" s="3"/>
      <c r="B2739" s="4"/>
      <c r="C2739" s="4"/>
      <c r="D2739" s="48"/>
    </row>
    <row r="2740" spans="1:4">
      <c r="A2740" s="3"/>
      <c r="B2740" s="4"/>
      <c r="C2740" s="4"/>
      <c r="D2740" s="48"/>
    </row>
    <row r="2741" spans="1:4">
      <c r="A2741" s="3"/>
      <c r="B2741" s="4"/>
      <c r="C2741" s="4"/>
      <c r="D2741" s="48"/>
    </row>
    <row r="2742" spans="1:4">
      <c r="A2742" s="3"/>
      <c r="B2742" s="4"/>
      <c r="C2742" s="4"/>
      <c r="D2742" s="48"/>
    </row>
    <row r="2743" spans="1:4">
      <c r="A2743" s="3"/>
      <c r="B2743" s="4"/>
      <c r="C2743" s="4"/>
      <c r="D2743" s="48"/>
    </row>
    <row r="2744" spans="1:4">
      <c r="A2744" s="3"/>
      <c r="B2744" s="4"/>
      <c r="C2744" s="4"/>
      <c r="D2744" s="48"/>
    </row>
    <row r="2745" spans="1:4">
      <c r="A2745" s="3"/>
      <c r="B2745" s="4"/>
      <c r="C2745" s="4"/>
      <c r="D2745" s="48"/>
    </row>
    <row r="2746" spans="1:4">
      <c r="A2746" s="3"/>
      <c r="B2746" s="4"/>
      <c r="C2746" s="4"/>
      <c r="D2746" s="48"/>
    </row>
    <row r="2747" spans="1:4">
      <c r="A2747" s="3"/>
      <c r="B2747" s="4"/>
      <c r="C2747" s="4"/>
      <c r="D2747" s="48"/>
    </row>
    <row r="2748" spans="1:4">
      <c r="A2748" s="3"/>
      <c r="B2748" s="4"/>
      <c r="C2748" s="4"/>
      <c r="D2748" s="48"/>
    </row>
    <row r="2749" spans="1:4">
      <c r="A2749" s="3"/>
      <c r="B2749" s="4"/>
      <c r="C2749" s="4"/>
      <c r="D2749" s="48"/>
    </row>
    <row r="2750" spans="1:4">
      <c r="A2750" s="3"/>
      <c r="B2750" s="4"/>
      <c r="C2750" s="4"/>
      <c r="D2750" s="48"/>
    </row>
    <row r="2751" spans="1:4">
      <c r="A2751" s="3"/>
      <c r="B2751" s="4"/>
      <c r="C2751" s="4"/>
      <c r="D2751" s="48"/>
    </row>
    <row r="2752" spans="1:4">
      <c r="A2752" s="3"/>
      <c r="B2752" s="4"/>
      <c r="C2752" s="4"/>
      <c r="D2752" s="48"/>
    </row>
    <row r="2753" spans="1:4">
      <c r="A2753" s="3"/>
      <c r="B2753" s="4"/>
      <c r="C2753" s="4"/>
      <c r="D2753" s="48"/>
    </row>
    <row r="2754" spans="1:4">
      <c r="A2754" s="3"/>
      <c r="B2754" s="4"/>
      <c r="C2754" s="4"/>
      <c r="D2754" s="48"/>
    </row>
    <row r="2755" spans="1:4">
      <c r="A2755" s="3"/>
      <c r="B2755" s="4"/>
      <c r="C2755" s="4"/>
      <c r="D2755" s="48"/>
    </row>
    <row r="2756" spans="1:4">
      <c r="A2756" s="3"/>
      <c r="B2756" s="4"/>
      <c r="C2756" s="4"/>
      <c r="D2756" s="48"/>
    </row>
    <row r="2757" spans="1:4">
      <c r="A2757" s="3"/>
      <c r="B2757" s="4"/>
      <c r="C2757" s="4"/>
      <c r="D2757" s="48"/>
    </row>
    <row r="2758" spans="1:4">
      <c r="A2758" s="3"/>
      <c r="B2758" s="4"/>
      <c r="C2758" s="4"/>
      <c r="D2758" s="48"/>
    </row>
    <row r="2759" spans="1:4">
      <c r="A2759" s="3"/>
      <c r="B2759" s="4"/>
      <c r="C2759" s="4"/>
      <c r="D2759" s="48"/>
    </row>
    <row r="2760" spans="1:4">
      <c r="A2760" s="3"/>
      <c r="B2760" s="4"/>
      <c r="C2760" s="4"/>
      <c r="D2760" s="48"/>
    </row>
    <row r="2761" spans="1:4">
      <c r="A2761" s="3"/>
      <c r="B2761" s="4"/>
      <c r="C2761" s="4"/>
      <c r="D2761" s="48"/>
    </row>
    <row r="2762" spans="1:4">
      <c r="A2762" s="3"/>
      <c r="B2762" s="4"/>
      <c r="C2762" s="4"/>
      <c r="D2762" s="48"/>
    </row>
    <row r="2763" spans="1:4">
      <c r="A2763" s="3"/>
      <c r="B2763" s="4"/>
      <c r="C2763" s="4"/>
      <c r="D2763" s="48"/>
    </row>
    <row r="2764" spans="1:4">
      <c r="A2764" s="3"/>
      <c r="B2764" s="4"/>
      <c r="C2764" s="4"/>
      <c r="D2764" s="48"/>
    </row>
    <row r="2765" spans="1:4">
      <c r="A2765" s="3"/>
      <c r="B2765" s="4"/>
      <c r="C2765" s="4"/>
      <c r="D2765" s="48"/>
    </row>
    <row r="2766" spans="1:4">
      <c r="A2766" s="3"/>
      <c r="B2766" s="4"/>
      <c r="C2766" s="4"/>
      <c r="D2766" s="48"/>
    </row>
    <row r="2767" spans="1:4">
      <c r="A2767" s="3"/>
      <c r="B2767" s="4"/>
      <c r="C2767" s="4"/>
      <c r="D2767" s="48"/>
    </row>
    <row r="2768" spans="1:4">
      <c r="A2768" s="3"/>
      <c r="B2768" s="4"/>
      <c r="C2768" s="4"/>
      <c r="D2768" s="48"/>
    </row>
    <row r="2769" spans="1:4">
      <c r="A2769" s="3"/>
      <c r="B2769" s="4"/>
      <c r="C2769" s="4"/>
      <c r="D2769" s="48"/>
    </row>
    <row r="2770" spans="1:4">
      <c r="A2770" s="3"/>
      <c r="B2770" s="4"/>
      <c r="C2770" s="4"/>
      <c r="D2770" s="48"/>
    </row>
    <row r="2771" spans="1:4">
      <c r="A2771" s="3"/>
      <c r="B2771" s="4"/>
      <c r="C2771" s="4"/>
      <c r="D2771" s="48"/>
    </row>
    <row r="2772" spans="1:4">
      <c r="A2772" s="3"/>
      <c r="B2772" s="4"/>
      <c r="C2772" s="4"/>
      <c r="D2772" s="48"/>
    </row>
    <row r="2773" spans="1:4">
      <c r="A2773" s="3"/>
      <c r="B2773" s="4"/>
      <c r="C2773" s="4"/>
      <c r="D2773" s="48"/>
    </row>
    <row r="2774" spans="1:4">
      <c r="A2774" s="3"/>
      <c r="B2774" s="4"/>
      <c r="C2774" s="4"/>
      <c r="D2774" s="48"/>
    </row>
    <row r="2775" spans="1:4">
      <c r="A2775" s="3"/>
      <c r="B2775" s="4"/>
      <c r="C2775" s="4"/>
      <c r="D2775" s="48"/>
    </row>
    <row r="2776" spans="1:4">
      <c r="A2776" s="3"/>
      <c r="B2776" s="4"/>
      <c r="C2776" s="4"/>
      <c r="D2776" s="48"/>
    </row>
    <row r="2777" spans="1:4">
      <c r="A2777" s="3"/>
      <c r="B2777" s="4"/>
      <c r="C2777" s="4"/>
      <c r="D2777" s="48"/>
    </row>
    <row r="2778" spans="1:4">
      <c r="A2778" s="3"/>
      <c r="B2778" s="4"/>
      <c r="C2778" s="4"/>
      <c r="D2778" s="48"/>
    </row>
    <row r="2779" spans="1:4">
      <c r="A2779" s="3"/>
      <c r="B2779" s="4"/>
      <c r="C2779" s="4"/>
      <c r="D2779" s="48"/>
    </row>
    <row r="2780" spans="1:4">
      <c r="A2780" s="3"/>
      <c r="B2780" s="4"/>
      <c r="C2780" s="4"/>
      <c r="D2780" s="48"/>
    </row>
    <row r="2781" spans="1:4">
      <c r="A2781" s="3"/>
      <c r="B2781" s="4"/>
      <c r="C2781" s="4"/>
      <c r="D2781" s="48"/>
    </row>
    <row r="2782" spans="1:4">
      <c r="A2782" s="3"/>
      <c r="B2782" s="4"/>
      <c r="C2782" s="4"/>
      <c r="D2782" s="48"/>
    </row>
    <row r="2783" spans="1:4">
      <c r="A2783" s="3"/>
      <c r="B2783" s="4"/>
      <c r="C2783" s="4"/>
      <c r="D2783" s="48"/>
    </row>
    <row r="2784" spans="1:4">
      <c r="A2784" s="3"/>
      <c r="B2784" s="4"/>
      <c r="C2784" s="4"/>
      <c r="D2784" s="48"/>
    </row>
    <row r="2785" spans="1:4">
      <c r="A2785" s="3"/>
      <c r="B2785" s="4"/>
      <c r="C2785" s="4"/>
      <c r="D2785" s="48"/>
    </row>
    <row r="2786" spans="1:4">
      <c r="A2786" s="3"/>
      <c r="B2786" s="4"/>
      <c r="C2786" s="4"/>
      <c r="D2786" s="48"/>
    </row>
    <row r="2787" spans="1:4">
      <c r="A2787" s="3"/>
      <c r="B2787" s="4"/>
      <c r="C2787" s="4"/>
      <c r="D2787" s="48"/>
    </row>
    <row r="2788" spans="1:4">
      <c r="A2788" s="3"/>
      <c r="B2788" s="4"/>
      <c r="C2788" s="4"/>
      <c r="D2788" s="48"/>
    </row>
    <row r="2789" spans="1:4">
      <c r="A2789" s="3"/>
      <c r="B2789" s="4"/>
      <c r="C2789" s="4"/>
      <c r="D2789" s="48"/>
    </row>
    <row r="2790" spans="1:4">
      <c r="A2790" s="3"/>
      <c r="B2790" s="4"/>
      <c r="C2790" s="4"/>
      <c r="D2790" s="48"/>
    </row>
    <row r="2791" spans="1:4">
      <c r="A2791" s="3"/>
      <c r="B2791" s="4"/>
      <c r="C2791" s="4"/>
      <c r="D2791" s="48"/>
    </row>
    <row r="2792" spans="1:4">
      <c r="A2792" s="3"/>
      <c r="B2792" s="4"/>
      <c r="C2792" s="4"/>
      <c r="D2792" s="48"/>
    </row>
    <row r="2793" spans="1:4">
      <c r="A2793" s="3"/>
      <c r="B2793" s="4"/>
      <c r="C2793" s="4"/>
      <c r="D2793" s="48"/>
    </row>
    <row r="2794" spans="1:4">
      <c r="A2794" s="3"/>
      <c r="B2794" s="4"/>
      <c r="C2794" s="4"/>
      <c r="D2794" s="48"/>
    </row>
    <row r="2795" spans="1:4">
      <c r="A2795" s="3"/>
      <c r="B2795" s="4"/>
      <c r="C2795" s="4"/>
      <c r="D2795" s="48"/>
    </row>
    <row r="2796" spans="1:4">
      <c r="A2796" s="3"/>
      <c r="B2796" s="4"/>
      <c r="C2796" s="4"/>
      <c r="D2796" s="48"/>
    </row>
    <row r="2797" spans="1:4">
      <c r="A2797" s="3"/>
      <c r="B2797" s="4"/>
      <c r="C2797" s="4"/>
      <c r="D2797" s="48"/>
    </row>
    <row r="2798" spans="1:4">
      <c r="A2798" s="3"/>
      <c r="B2798" s="4"/>
      <c r="C2798" s="4"/>
      <c r="D2798" s="48"/>
    </row>
    <row r="2799" spans="1:4">
      <c r="A2799" s="3"/>
      <c r="B2799" s="4"/>
      <c r="C2799" s="4"/>
      <c r="D2799" s="48"/>
    </row>
    <row r="2800" spans="1:4">
      <c r="A2800" s="3"/>
      <c r="B2800" s="4"/>
      <c r="C2800" s="4"/>
      <c r="D2800" s="48"/>
    </row>
    <row r="2801" spans="1:4">
      <c r="A2801" s="3"/>
      <c r="B2801" s="4"/>
      <c r="C2801" s="4"/>
      <c r="D2801" s="48"/>
    </row>
    <row r="2802" spans="1:4">
      <c r="A2802" s="3"/>
      <c r="B2802" s="4"/>
      <c r="C2802" s="4"/>
      <c r="D2802" s="48"/>
    </row>
    <row r="2803" spans="1:4">
      <c r="A2803" s="3"/>
      <c r="B2803" s="4"/>
      <c r="C2803" s="4"/>
      <c r="D2803" s="48"/>
    </row>
    <row r="2804" spans="1:4">
      <c r="A2804" s="3"/>
      <c r="B2804" s="4"/>
      <c r="C2804" s="4"/>
      <c r="D2804" s="48"/>
    </row>
    <row r="2805" spans="1:4">
      <c r="A2805" s="3"/>
      <c r="B2805" s="4"/>
      <c r="C2805" s="4"/>
      <c r="D2805" s="48"/>
    </row>
    <row r="2806" spans="1:4">
      <c r="A2806" s="3"/>
      <c r="B2806" s="4"/>
      <c r="C2806" s="4"/>
      <c r="D2806" s="48"/>
    </row>
    <row r="2807" spans="1:4">
      <c r="A2807" s="3"/>
      <c r="B2807" s="4"/>
      <c r="C2807" s="4"/>
      <c r="D2807" s="48"/>
    </row>
    <row r="2808" spans="1:4">
      <c r="A2808" s="3"/>
      <c r="B2808" s="4"/>
      <c r="C2808" s="4"/>
      <c r="D2808" s="48"/>
    </row>
    <row r="2809" spans="1:4">
      <c r="A2809" s="3"/>
      <c r="B2809" s="4"/>
      <c r="C2809" s="4"/>
      <c r="D2809" s="48"/>
    </row>
    <row r="2810" spans="1:4">
      <c r="A2810" s="3"/>
      <c r="B2810" s="4"/>
      <c r="C2810" s="4"/>
      <c r="D2810" s="48"/>
    </row>
    <row r="2811" spans="1:4">
      <c r="A2811" s="3"/>
      <c r="B2811" s="4"/>
      <c r="C2811" s="4"/>
      <c r="D2811" s="48"/>
    </row>
    <row r="2812" spans="1:4">
      <c r="A2812" s="3"/>
      <c r="B2812" s="4"/>
      <c r="C2812" s="4"/>
      <c r="D2812" s="48"/>
    </row>
    <row r="2813" spans="1:4">
      <c r="A2813" s="3"/>
      <c r="B2813" s="4"/>
      <c r="C2813" s="4"/>
      <c r="D2813" s="48"/>
    </row>
    <row r="2814" spans="1:4">
      <c r="A2814" s="3"/>
      <c r="B2814" s="4"/>
      <c r="C2814" s="4"/>
      <c r="D2814" s="48"/>
    </row>
    <row r="2815" spans="1:4">
      <c r="A2815" s="3"/>
      <c r="B2815" s="4"/>
      <c r="C2815" s="4"/>
      <c r="D2815" s="48"/>
    </row>
    <row r="2816" spans="1:4">
      <c r="A2816" s="3"/>
      <c r="B2816" s="4"/>
      <c r="C2816" s="4"/>
      <c r="D2816" s="48"/>
    </row>
    <row r="2817" spans="1:4">
      <c r="A2817" s="3"/>
      <c r="B2817" s="4"/>
      <c r="C2817" s="4"/>
      <c r="D2817" s="48"/>
    </row>
    <row r="2818" spans="1:4">
      <c r="A2818" s="3"/>
      <c r="B2818" s="4"/>
      <c r="C2818" s="4"/>
      <c r="D2818" s="48"/>
    </row>
    <row r="2819" spans="1:4">
      <c r="A2819" s="3"/>
      <c r="B2819" s="4"/>
      <c r="C2819" s="4"/>
      <c r="D2819" s="48"/>
    </row>
    <row r="2820" spans="1:4">
      <c r="A2820" s="3"/>
      <c r="B2820" s="4"/>
      <c r="C2820" s="4"/>
      <c r="D2820" s="48"/>
    </row>
    <row r="2821" spans="1:4">
      <c r="A2821" s="3"/>
      <c r="B2821" s="4"/>
      <c r="C2821" s="4"/>
      <c r="D2821" s="48"/>
    </row>
    <row r="2822" spans="1:4">
      <c r="A2822" s="3"/>
      <c r="B2822" s="4"/>
      <c r="C2822" s="4"/>
      <c r="D2822" s="48"/>
    </row>
    <row r="2823" spans="1:4">
      <c r="A2823" s="3"/>
      <c r="B2823" s="4"/>
      <c r="C2823" s="4"/>
      <c r="D2823" s="48"/>
    </row>
    <row r="2824" spans="1:4">
      <c r="A2824" s="3"/>
      <c r="B2824" s="4"/>
      <c r="C2824" s="4"/>
      <c r="D2824" s="48"/>
    </row>
    <row r="2825" spans="1:4">
      <c r="A2825" s="3"/>
      <c r="B2825" s="4"/>
      <c r="C2825" s="4"/>
      <c r="D2825" s="48"/>
    </row>
    <row r="2826" spans="1:4">
      <c r="A2826" s="3"/>
      <c r="B2826" s="4"/>
      <c r="C2826" s="4"/>
      <c r="D2826" s="48"/>
    </row>
    <row r="2827" spans="1:4">
      <c r="A2827" s="3"/>
      <c r="B2827" s="4"/>
      <c r="C2827" s="4"/>
      <c r="D2827" s="48"/>
    </row>
    <row r="2828" spans="1:4">
      <c r="A2828" s="3"/>
      <c r="B2828" s="4"/>
      <c r="C2828" s="4"/>
      <c r="D2828" s="48"/>
    </row>
    <row r="2829" spans="1:4">
      <c r="A2829" s="3"/>
      <c r="B2829" s="4"/>
      <c r="C2829" s="4"/>
      <c r="D2829" s="48"/>
    </row>
    <row r="2830" spans="1:4">
      <c r="A2830" s="3"/>
      <c r="B2830" s="4"/>
      <c r="C2830" s="4"/>
      <c r="D2830" s="48"/>
    </row>
    <row r="2831" spans="1:4">
      <c r="A2831" s="3"/>
      <c r="B2831" s="4"/>
      <c r="C2831" s="4"/>
      <c r="D2831" s="48"/>
    </row>
    <row r="2832" spans="1:4">
      <c r="A2832" s="3"/>
      <c r="B2832" s="4"/>
      <c r="C2832" s="4"/>
      <c r="D2832" s="48"/>
    </row>
    <row r="2833" spans="1:4">
      <c r="A2833" s="3"/>
      <c r="B2833" s="4"/>
      <c r="C2833" s="4"/>
      <c r="D2833" s="48"/>
    </row>
    <row r="2834" spans="1:4">
      <c r="A2834" s="3"/>
      <c r="B2834" s="4"/>
      <c r="C2834" s="4"/>
      <c r="D2834" s="48"/>
    </row>
    <row r="2835" spans="1:4">
      <c r="A2835" s="3"/>
      <c r="B2835" s="4"/>
      <c r="C2835" s="4"/>
      <c r="D2835" s="48"/>
    </row>
    <row r="2836" spans="1:4">
      <c r="A2836" s="3"/>
      <c r="B2836" s="4"/>
      <c r="C2836" s="4"/>
      <c r="D2836" s="48"/>
    </row>
    <row r="2837" spans="1:4">
      <c r="A2837" s="3"/>
      <c r="B2837" s="4"/>
      <c r="C2837" s="4"/>
      <c r="D2837" s="48"/>
    </row>
    <row r="2838" spans="1:4">
      <c r="A2838" s="3"/>
      <c r="B2838" s="4"/>
      <c r="C2838" s="4"/>
      <c r="D2838" s="48"/>
    </row>
    <row r="2839" spans="1:4">
      <c r="A2839" s="3"/>
      <c r="B2839" s="4"/>
      <c r="C2839" s="4"/>
      <c r="D2839" s="48"/>
    </row>
    <row r="2840" spans="1:4">
      <c r="A2840" s="3"/>
      <c r="B2840" s="4"/>
      <c r="C2840" s="4"/>
      <c r="D2840" s="48"/>
    </row>
    <row r="2841" spans="1:4">
      <c r="A2841" s="3"/>
      <c r="B2841" s="4"/>
      <c r="C2841" s="4"/>
      <c r="D2841" s="48"/>
    </row>
    <row r="2842" spans="1:4">
      <c r="A2842" s="3"/>
      <c r="B2842" s="4"/>
      <c r="C2842" s="4"/>
      <c r="D2842" s="48"/>
    </row>
    <row r="2843" spans="1:4">
      <c r="A2843" s="3"/>
      <c r="B2843" s="4"/>
      <c r="C2843" s="4"/>
      <c r="D2843" s="48"/>
    </row>
    <row r="2844" spans="1:4">
      <c r="A2844" s="3"/>
      <c r="B2844" s="4"/>
      <c r="C2844" s="4"/>
      <c r="D2844" s="48"/>
    </row>
    <row r="2845" spans="1:4">
      <c r="A2845" s="3"/>
      <c r="B2845" s="4"/>
      <c r="C2845" s="4"/>
      <c r="D2845" s="48"/>
    </row>
    <row r="2846" spans="1:4">
      <c r="A2846" s="3"/>
      <c r="B2846" s="4"/>
      <c r="C2846" s="4"/>
      <c r="D2846" s="48"/>
    </row>
    <row r="2847" spans="1:4">
      <c r="A2847" s="3"/>
      <c r="B2847" s="4"/>
      <c r="C2847" s="4"/>
      <c r="D2847" s="48"/>
    </row>
    <row r="2848" spans="1:4">
      <c r="A2848" s="3"/>
      <c r="B2848" s="4"/>
      <c r="C2848" s="4"/>
      <c r="D2848" s="48"/>
    </row>
    <row r="2849" spans="1:4">
      <c r="A2849" s="3"/>
      <c r="B2849" s="4"/>
      <c r="C2849" s="4"/>
      <c r="D2849" s="48"/>
    </row>
    <row r="2850" spans="1:4">
      <c r="A2850" s="3"/>
      <c r="B2850" s="4"/>
      <c r="C2850" s="4"/>
      <c r="D2850" s="48"/>
    </row>
    <row r="2851" spans="1:4">
      <c r="A2851" s="3"/>
      <c r="B2851" s="4"/>
      <c r="C2851" s="4"/>
      <c r="D2851" s="48"/>
    </row>
    <row r="2852" spans="1:4">
      <c r="A2852" s="3"/>
      <c r="B2852" s="4"/>
      <c r="C2852" s="4"/>
      <c r="D2852" s="48"/>
    </row>
    <row r="2853" spans="1:4">
      <c r="A2853" s="3"/>
      <c r="B2853" s="4"/>
      <c r="C2853" s="4"/>
      <c r="D2853" s="48"/>
    </row>
    <row r="2854" spans="1:4">
      <c r="A2854" s="3"/>
      <c r="B2854" s="4"/>
      <c r="C2854" s="4"/>
      <c r="D2854" s="48"/>
    </row>
    <row r="2855" spans="1:4">
      <c r="A2855" s="3"/>
      <c r="B2855" s="4"/>
      <c r="C2855" s="4"/>
      <c r="D2855" s="48"/>
    </row>
    <row r="2856" spans="1:4">
      <c r="A2856" s="3"/>
      <c r="B2856" s="4"/>
      <c r="C2856" s="4"/>
      <c r="D2856" s="48"/>
    </row>
    <row r="2857" spans="1:4">
      <c r="A2857" s="3"/>
      <c r="B2857" s="4"/>
      <c r="C2857" s="4"/>
      <c r="D2857" s="48"/>
    </row>
    <row r="2858" spans="1:4">
      <c r="A2858" s="3"/>
      <c r="B2858" s="4"/>
      <c r="C2858" s="4"/>
      <c r="D2858" s="48"/>
    </row>
    <row r="2859" spans="1:4">
      <c r="A2859" s="3"/>
      <c r="B2859" s="4"/>
      <c r="C2859" s="4"/>
      <c r="D2859" s="48"/>
    </row>
    <row r="2860" spans="1:4">
      <c r="A2860" s="3"/>
      <c r="B2860" s="4"/>
      <c r="C2860" s="4"/>
      <c r="D2860" s="48"/>
    </row>
    <row r="2861" spans="1:4">
      <c r="A2861" s="3"/>
      <c r="B2861" s="4"/>
      <c r="C2861" s="4"/>
      <c r="D2861" s="48"/>
    </row>
    <row r="2862" spans="1:4">
      <c r="A2862" s="3"/>
      <c r="B2862" s="4"/>
      <c r="C2862" s="4"/>
      <c r="D2862" s="48"/>
    </row>
    <row r="2863" spans="1:4">
      <c r="A2863" s="3"/>
      <c r="B2863" s="4"/>
      <c r="C2863" s="4"/>
      <c r="D2863" s="48"/>
    </row>
    <row r="2864" spans="1:4">
      <c r="A2864" s="3"/>
      <c r="B2864" s="4"/>
      <c r="C2864" s="4"/>
      <c r="D2864" s="48"/>
    </row>
    <row r="2865" spans="1:4">
      <c r="A2865" s="3"/>
      <c r="B2865" s="4"/>
      <c r="C2865" s="4"/>
      <c r="D2865" s="48"/>
    </row>
    <row r="2866" spans="1:4">
      <c r="A2866" s="3"/>
      <c r="B2866" s="4"/>
      <c r="C2866" s="4"/>
      <c r="D2866" s="48"/>
    </row>
    <row r="2867" spans="1:4">
      <c r="A2867" s="3"/>
      <c r="B2867" s="4"/>
      <c r="C2867" s="4"/>
      <c r="D2867" s="48"/>
    </row>
    <row r="2868" spans="1:4">
      <c r="A2868" s="3"/>
      <c r="B2868" s="4"/>
      <c r="C2868" s="4"/>
      <c r="D2868" s="48"/>
    </row>
    <row r="2869" spans="1:4">
      <c r="A2869" s="3"/>
      <c r="B2869" s="4"/>
      <c r="C2869" s="4"/>
      <c r="D2869" s="48"/>
    </row>
    <row r="2870" spans="1:4">
      <c r="A2870" s="3"/>
      <c r="B2870" s="4"/>
      <c r="C2870" s="4"/>
      <c r="D2870" s="48"/>
    </row>
    <row r="2871" spans="1:4">
      <c r="A2871" s="3"/>
      <c r="B2871" s="4"/>
      <c r="C2871" s="4"/>
      <c r="D2871" s="48"/>
    </row>
    <row r="2872" spans="1:4">
      <c r="A2872" s="3"/>
      <c r="B2872" s="4"/>
      <c r="C2872" s="4"/>
      <c r="D2872" s="48"/>
    </row>
    <row r="2873" spans="1:4">
      <c r="A2873" s="3"/>
      <c r="B2873" s="4"/>
      <c r="C2873" s="4"/>
      <c r="D2873" s="48"/>
    </row>
    <row r="2874" spans="1:4">
      <c r="A2874" s="3"/>
      <c r="B2874" s="4"/>
      <c r="C2874" s="4"/>
      <c r="D2874" s="48"/>
    </row>
    <row r="2875" spans="1:4">
      <c r="A2875" s="3"/>
      <c r="B2875" s="4"/>
      <c r="C2875" s="4"/>
      <c r="D2875" s="48"/>
    </row>
    <row r="2876" spans="1:4">
      <c r="A2876" s="3"/>
      <c r="B2876" s="4"/>
      <c r="C2876" s="4"/>
      <c r="D2876" s="48"/>
    </row>
    <row r="2877" spans="1:4">
      <c r="A2877" s="3"/>
      <c r="B2877" s="4"/>
      <c r="C2877" s="4"/>
      <c r="D2877" s="48"/>
    </row>
    <row r="2878" spans="1:4">
      <c r="A2878" s="3"/>
      <c r="B2878" s="4"/>
      <c r="C2878" s="4"/>
      <c r="D2878" s="48"/>
    </row>
    <row r="2879" spans="1:4">
      <c r="A2879" s="3"/>
      <c r="B2879" s="4"/>
      <c r="C2879" s="4"/>
      <c r="D2879" s="48"/>
    </row>
    <row r="2880" spans="1:4">
      <c r="A2880" s="3"/>
      <c r="B2880" s="4"/>
      <c r="C2880" s="4"/>
      <c r="D2880" s="48"/>
    </row>
    <row r="2881" spans="1:4">
      <c r="A2881" s="3"/>
      <c r="B2881" s="4"/>
      <c r="C2881" s="4"/>
      <c r="D2881" s="48"/>
    </row>
    <row r="2882" spans="1:4">
      <c r="A2882" s="3"/>
      <c r="B2882" s="4"/>
      <c r="C2882" s="4"/>
      <c r="D2882" s="48"/>
    </row>
    <row r="2883" spans="1:4">
      <c r="A2883" s="3"/>
      <c r="B2883" s="4"/>
      <c r="C2883" s="4"/>
      <c r="D2883" s="48"/>
    </row>
    <row r="2884" spans="1:4">
      <c r="A2884" s="3"/>
      <c r="B2884" s="4"/>
      <c r="C2884" s="4"/>
      <c r="D2884" s="48"/>
    </row>
    <row r="2885" spans="1:4">
      <c r="A2885" s="3"/>
      <c r="B2885" s="4"/>
      <c r="C2885" s="4"/>
      <c r="D2885" s="48"/>
    </row>
    <row r="2886" spans="1:4">
      <c r="A2886" s="3"/>
      <c r="B2886" s="4"/>
      <c r="C2886" s="4"/>
      <c r="D2886" s="48"/>
    </row>
    <row r="2887" spans="1:4">
      <c r="A2887" s="3"/>
      <c r="B2887" s="4"/>
      <c r="C2887" s="4"/>
      <c r="D2887" s="48"/>
    </row>
    <row r="2888" spans="1:4">
      <c r="A2888" s="3"/>
      <c r="B2888" s="4"/>
      <c r="C2888" s="4"/>
      <c r="D2888" s="48"/>
    </row>
    <row r="2889" spans="1:4">
      <c r="A2889" s="3"/>
      <c r="B2889" s="4"/>
      <c r="C2889" s="4"/>
      <c r="D2889" s="48"/>
    </row>
    <row r="2890" spans="1:4">
      <c r="A2890" s="3"/>
      <c r="B2890" s="4"/>
      <c r="C2890" s="4"/>
      <c r="D2890" s="48"/>
    </row>
    <row r="2891" spans="1:4">
      <c r="A2891" s="3"/>
      <c r="B2891" s="4"/>
      <c r="C2891" s="4"/>
      <c r="D2891" s="48"/>
    </row>
    <row r="2892" spans="1:4">
      <c r="A2892" s="3"/>
      <c r="B2892" s="4"/>
      <c r="C2892" s="4"/>
      <c r="D2892" s="48"/>
    </row>
    <row r="2893" spans="1:4">
      <c r="A2893" s="3"/>
      <c r="B2893" s="4"/>
      <c r="C2893" s="4"/>
      <c r="D2893" s="48"/>
    </row>
    <row r="2894" spans="1:4">
      <c r="A2894" s="3"/>
      <c r="B2894" s="4"/>
      <c r="C2894" s="4"/>
      <c r="D2894" s="48"/>
    </row>
    <row r="2895" spans="1:4">
      <c r="A2895" s="3"/>
      <c r="B2895" s="4"/>
      <c r="C2895" s="4"/>
      <c r="D2895" s="48"/>
    </row>
    <row r="2896" spans="1:4">
      <c r="A2896" s="3"/>
      <c r="B2896" s="4"/>
      <c r="C2896" s="4"/>
      <c r="D2896" s="48"/>
    </row>
    <row r="2897" spans="1:4">
      <c r="A2897" s="3"/>
      <c r="B2897" s="4"/>
      <c r="C2897" s="4"/>
      <c r="D2897" s="48"/>
    </row>
    <row r="2898" spans="1:4">
      <c r="A2898" s="3"/>
      <c r="B2898" s="4"/>
      <c r="C2898" s="4"/>
      <c r="D2898" s="48"/>
    </row>
    <row r="2899" spans="1:4">
      <c r="A2899" s="3"/>
      <c r="B2899" s="4"/>
      <c r="C2899" s="4"/>
      <c r="D2899" s="48"/>
    </row>
    <row r="2900" spans="1:4">
      <c r="A2900" s="3"/>
      <c r="B2900" s="4"/>
      <c r="C2900" s="4"/>
      <c r="D2900" s="48"/>
    </row>
    <row r="2901" spans="1:4">
      <c r="A2901" s="3"/>
      <c r="B2901" s="4"/>
      <c r="C2901" s="4"/>
      <c r="D2901" s="48"/>
    </row>
    <row r="2902" spans="1:4">
      <c r="A2902" s="3"/>
      <c r="B2902" s="4"/>
      <c r="C2902" s="4"/>
      <c r="D2902" s="48"/>
    </row>
    <row r="2903" spans="1:4">
      <c r="A2903" s="3"/>
      <c r="B2903" s="4"/>
      <c r="C2903" s="4"/>
      <c r="D2903" s="48"/>
    </row>
    <row r="2904" spans="1:4">
      <c r="A2904" s="3"/>
      <c r="B2904" s="4"/>
      <c r="C2904" s="4"/>
      <c r="D2904" s="48"/>
    </row>
    <row r="2905" spans="1:4">
      <c r="A2905" s="3"/>
      <c r="B2905" s="4"/>
      <c r="C2905" s="4"/>
      <c r="D2905" s="48"/>
    </row>
    <row r="2906" spans="1:4">
      <c r="A2906" s="3"/>
      <c r="B2906" s="4"/>
      <c r="C2906" s="4"/>
      <c r="D2906" s="48"/>
    </row>
    <row r="2907" spans="1:4">
      <c r="A2907" s="3"/>
      <c r="B2907" s="4"/>
      <c r="C2907" s="4"/>
      <c r="D2907" s="48"/>
    </row>
    <row r="2908" spans="1:4">
      <c r="A2908" s="3"/>
      <c r="B2908" s="4"/>
      <c r="C2908" s="4"/>
      <c r="D2908" s="48"/>
    </row>
    <row r="2909" spans="1:4">
      <c r="A2909" s="3"/>
      <c r="B2909" s="4"/>
      <c r="C2909" s="4"/>
      <c r="D2909" s="48"/>
    </row>
    <row r="2910" spans="1:4">
      <c r="A2910" s="3"/>
      <c r="B2910" s="4"/>
      <c r="C2910" s="4"/>
      <c r="D2910" s="48"/>
    </row>
    <row r="2911" spans="1:4">
      <c r="A2911" s="3"/>
      <c r="B2911" s="4"/>
      <c r="C2911" s="4"/>
      <c r="D2911" s="48"/>
    </row>
    <row r="2912" spans="1:4">
      <c r="A2912" s="3"/>
      <c r="B2912" s="4"/>
      <c r="C2912" s="4"/>
      <c r="D2912" s="48"/>
    </row>
    <row r="2913" spans="1:4">
      <c r="A2913" s="3"/>
      <c r="B2913" s="4"/>
      <c r="C2913" s="4"/>
      <c r="D2913" s="48"/>
    </row>
    <row r="2914" spans="1:4">
      <c r="A2914" s="3"/>
      <c r="B2914" s="4"/>
      <c r="C2914" s="4"/>
      <c r="D2914" s="48"/>
    </row>
    <row r="2915" spans="1:4">
      <c r="A2915" s="3"/>
      <c r="B2915" s="4"/>
      <c r="C2915" s="4"/>
      <c r="D2915" s="48"/>
    </row>
    <row r="2916" spans="1:4">
      <c r="A2916" s="3"/>
      <c r="B2916" s="4"/>
      <c r="C2916" s="4"/>
      <c r="D2916" s="48"/>
    </row>
    <row r="2917" spans="1:4">
      <c r="A2917" s="3"/>
      <c r="B2917" s="4"/>
      <c r="C2917" s="4"/>
      <c r="D2917" s="48"/>
    </row>
    <row r="2918" spans="1:4">
      <c r="A2918" s="3"/>
      <c r="B2918" s="4"/>
      <c r="C2918" s="4"/>
      <c r="D2918" s="48"/>
    </row>
    <row r="2919" spans="1:4">
      <c r="A2919" s="3"/>
      <c r="B2919" s="4"/>
      <c r="C2919" s="4"/>
      <c r="D2919" s="48"/>
    </row>
    <row r="2920" spans="1:4">
      <c r="A2920" s="3"/>
      <c r="B2920" s="4"/>
      <c r="C2920" s="4"/>
      <c r="D2920" s="48"/>
    </row>
    <row r="2921" spans="1:4">
      <c r="A2921" s="3"/>
      <c r="B2921" s="4"/>
      <c r="C2921" s="4"/>
      <c r="D2921" s="48"/>
    </row>
    <row r="2922" spans="1:4">
      <c r="A2922" s="3"/>
      <c r="B2922" s="4"/>
      <c r="C2922" s="4"/>
      <c r="D2922" s="48"/>
    </row>
    <row r="2923" spans="1:4">
      <c r="A2923" s="3"/>
      <c r="B2923" s="4"/>
      <c r="C2923" s="4"/>
      <c r="D2923" s="48"/>
    </row>
    <row r="2924" spans="1:4">
      <c r="A2924" s="3"/>
      <c r="B2924" s="4"/>
      <c r="C2924" s="4"/>
      <c r="D2924" s="48"/>
    </row>
    <row r="2925" spans="1:4">
      <c r="A2925" s="3"/>
      <c r="B2925" s="4"/>
      <c r="C2925" s="4"/>
      <c r="D2925" s="48"/>
    </row>
    <row r="2926" spans="1:4">
      <c r="A2926" s="3"/>
      <c r="B2926" s="4"/>
      <c r="C2926" s="4"/>
      <c r="D2926" s="48"/>
    </row>
    <row r="2927" spans="1:4">
      <c r="A2927" s="3"/>
      <c r="B2927" s="4"/>
      <c r="C2927" s="4"/>
      <c r="D2927" s="48"/>
    </row>
    <row r="2928" spans="1:4">
      <c r="A2928" s="3"/>
      <c r="B2928" s="4"/>
      <c r="C2928" s="4"/>
      <c r="D2928" s="48"/>
    </row>
    <row r="2929" spans="1:4">
      <c r="A2929" s="3"/>
      <c r="B2929" s="4"/>
      <c r="C2929" s="4"/>
      <c r="D2929" s="48"/>
    </row>
    <row r="2930" spans="1:4">
      <c r="A2930" s="3"/>
      <c r="B2930" s="4"/>
      <c r="C2930" s="4"/>
      <c r="D2930" s="48"/>
    </row>
    <row r="2931" spans="1:4">
      <c r="A2931" s="3"/>
      <c r="B2931" s="4"/>
      <c r="C2931" s="4"/>
      <c r="D2931" s="48"/>
    </row>
    <row r="2932" spans="1:4">
      <c r="A2932" s="3"/>
      <c r="B2932" s="4"/>
      <c r="C2932" s="4"/>
      <c r="D2932" s="48"/>
    </row>
    <row r="2933" spans="1:4">
      <c r="A2933" s="3"/>
      <c r="B2933" s="4"/>
      <c r="C2933" s="4"/>
      <c r="D2933" s="48"/>
    </row>
    <row r="2934" spans="1:4">
      <c r="A2934" s="3"/>
      <c r="B2934" s="4"/>
      <c r="C2934" s="4"/>
      <c r="D2934" s="48"/>
    </row>
    <row r="2935" spans="1:4">
      <c r="A2935" s="3"/>
      <c r="B2935" s="4"/>
      <c r="C2935" s="4"/>
      <c r="D2935" s="48"/>
    </row>
    <row r="2936" spans="1:4">
      <c r="A2936" s="3"/>
      <c r="B2936" s="4"/>
      <c r="C2936" s="4"/>
      <c r="D2936" s="48"/>
    </row>
    <row r="2937" spans="1:4">
      <c r="A2937" s="3"/>
      <c r="B2937" s="4"/>
      <c r="C2937" s="4"/>
      <c r="D2937" s="48"/>
    </row>
    <row r="2938" spans="1:4">
      <c r="A2938" s="3"/>
      <c r="B2938" s="4"/>
      <c r="C2938" s="4"/>
      <c r="D2938" s="48"/>
    </row>
    <row r="2939" spans="1:4">
      <c r="A2939" s="3"/>
      <c r="B2939" s="4"/>
      <c r="C2939" s="4"/>
      <c r="D2939" s="48"/>
    </row>
    <row r="2940" spans="1:4">
      <c r="A2940" s="3"/>
      <c r="B2940" s="4"/>
      <c r="C2940" s="4"/>
      <c r="D2940" s="48"/>
    </row>
    <row r="2941" spans="1:4">
      <c r="A2941" s="3"/>
      <c r="B2941" s="4"/>
      <c r="C2941" s="4"/>
      <c r="D2941" s="48"/>
    </row>
    <row r="2942" spans="1:4">
      <c r="A2942" s="3"/>
      <c r="B2942" s="4"/>
      <c r="C2942" s="4"/>
      <c r="D2942" s="48"/>
    </row>
    <row r="2943" spans="1:4">
      <c r="A2943" s="3"/>
      <c r="B2943" s="4"/>
      <c r="C2943" s="4"/>
      <c r="D2943" s="48"/>
    </row>
    <row r="2944" spans="1:4">
      <c r="A2944" s="3"/>
      <c r="B2944" s="4"/>
      <c r="C2944" s="4"/>
      <c r="D2944" s="48"/>
    </row>
    <row r="2945" spans="1:4">
      <c r="A2945" s="3"/>
      <c r="B2945" s="4"/>
      <c r="C2945" s="4"/>
      <c r="D2945" s="48"/>
    </row>
    <row r="2946" spans="1:4">
      <c r="A2946" s="3"/>
      <c r="B2946" s="4"/>
      <c r="C2946" s="4"/>
      <c r="D2946" s="48"/>
    </row>
    <row r="2947" spans="1:4">
      <c r="A2947" s="3"/>
      <c r="B2947" s="4"/>
      <c r="C2947" s="4"/>
      <c r="D2947" s="48"/>
    </row>
    <row r="2948" spans="1:4">
      <c r="A2948" s="3"/>
      <c r="B2948" s="4"/>
      <c r="C2948" s="4"/>
      <c r="D2948" s="48"/>
    </row>
    <row r="2949" spans="1:4">
      <c r="A2949" s="3"/>
      <c r="B2949" s="4"/>
      <c r="C2949" s="4"/>
      <c r="D2949" s="48"/>
    </row>
    <row r="2950" spans="1:4">
      <c r="A2950" s="3"/>
      <c r="B2950" s="4"/>
      <c r="C2950" s="4"/>
      <c r="D2950" s="48"/>
    </row>
    <row r="2951" spans="1:4">
      <c r="A2951" s="3"/>
      <c r="B2951" s="4"/>
      <c r="C2951" s="4"/>
      <c r="D2951" s="48"/>
    </row>
    <row r="2952" spans="1:4">
      <c r="A2952" s="3"/>
      <c r="B2952" s="4"/>
      <c r="C2952" s="4"/>
      <c r="D2952" s="48"/>
    </row>
    <row r="2953" spans="1:4">
      <c r="A2953" s="3"/>
      <c r="B2953" s="4"/>
      <c r="C2953" s="4"/>
      <c r="D2953" s="48"/>
    </row>
    <row r="2954" spans="1:4">
      <c r="A2954" s="3"/>
      <c r="B2954" s="4"/>
      <c r="C2954" s="4"/>
      <c r="D2954" s="48"/>
    </row>
    <row r="2955" spans="1:4">
      <c r="A2955" s="3"/>
      <c r="B2955" s="4"/>
      <c r="C2955" s="4"/>
      <c r="D2955" s="48"/>
    </row>
    <row r="2956" spans="1:4">
      <c r="A2956" s="3"/>
      <c r="B2956" s="4"/>
      <c r="C2956" s="4"/>
      <c r="D2956" s="48"/>
    </row>
    <row r="2957" spans="1:4">
      <c r="A2957" s="3"/>
      <c r="B2957" s="4"/>
      <c r="C2957" s="4"/>
      <c r="D2957" s="48"/>
    </row>
    <row r="2958" spans="1:4">
      <c r="A2958" s="3"/>
      <c r="B2958" s="4"/>
      <c r="C2958" s="4"/>
      <c r="D2958" s="48"/>
    </row>
    <row r="2959" spans="1:4">
      <c r="A2959" s="3"/>
      <c r="B2959" s="4"/>
      <c r="C2959" s="4"/>
      <c r="D2959" s="48"/>
    </row>
    <row r="2960" spans="1:4">
      <c r="A2960" s="3"/>
      <c r="B2960" s="4"/>
      <c r="C2960" s="4"/>
      <c r="D2960" s="48"/>
    </row>
    <row r="2961" spans="1:4">
      <c r="A2961" s="3"/>
      <c r="B2961" s="4"/>
      <c r="C2961" s="4"/>
      <c r="D2961" s="48"/>
    </row>
    <row r="2962" spans="1:4">
      <c r="A2962" s="3"/>
      <c r="B2962" s="4"/>
      <c r="C2962" s="4"/>
      <c r="D2962" s="48"/>
    </row>
    <row r="2963" spans="1:4">
      <c r="A2963" s="3"/>
      <c r="B2963" s="4"/>
      <c r="C2963" s="4"/>
      <c r="D2963" s="48"/>
    </row>
    <row r="2964" spans="1:4">
      <c r="A2964" s="3"/>
      <c r="B2964" s="4"/>
      <c r="C2964" s="4"/>
      <c r="D2964" s="48"/>
    </row>
    <row r="2965" spans="1:4">
      <c r="A2965" s="3"/>
      <c r="B2965" s="4"/>
      <c r="C2965" s="4"/>
      <c r="D2965" s="48"/>
    </row>
    <row r="2966" spans="1:4">
      <c r="A2966" s="3"/>
      <c r="B2966" s="4"/>
      <c r="C2966" s="4"/>
      <c r="D2966" s="48"/>
    </row>
    <row r="2967" spans="1:4">
      <c r="A2967" s="3"/>
      <c r="B2967" s="4"/>
      <c r="C2967" s="4"/>
      <c r="D2967" s="48"/>
    </row>
    <row r="2968" spans="1:4">
      <c r="A2968" s="3"/>
      <c r="B2968" s="4"/>
      <c r="C2968" s="4"/>
      <c r="D2968" s="48"/>
    </row>
    <row r="2969" spans="1:4">
      <c r="A2969" s="3"/>
      <c r="B2969" s="4"/>
      <c r="C2969" s="4"/>
      <c r="D2969" s="48"/>
    </row>
    <row r="2970" spans="1:4">
      <c r="A2970" s="3"/>
      <c r="B2970" s="4"/>
      <c r="C2970" s="4"/>
      <c r="D2970" s="48"/>
    </row>
    <row r="2971" spans="1:4">
      <c r="A2971" s="3"/>
      <c r="B2971" s="4"/>
      <c r="C2971" s="4"/>
      <c r="D2971" s="48"/>
    </row>
    <row r="2972" spans="1:4">
      <c r="A2972" s="3"/>
      <c r="B2972" s="4"/>
      <c r="C2972" s="4"/>
      <c r="D2972" s="48"/>
    </row>
    <row r="2973" spans="1:4">
      <c r="A2973" s="3"/>
      <c r="B2973" s="4"/>
      <c r="C2973" s="4"/>
      <c r="D2973" s="48"/>
    </row>
    <row r="2974" spans="1:4">
      <c r="A2974" s="3"/>
      <c r="B2974" s="4"/>
      <c r="C2974" s="4"/>
      <c r="D2974" s="48"/>
    </row>
    <row r="2975" spans="1:4">
      <c r="A2975" s="3"/>
      <c r="B2975" s="4"/>
      <c r="C2975" s="4"/>
      <c r="D2975" s="48"/>
    </row>
    <row r="2976" spans="1:4">
      <c r="A2976" s="3"/>
      <c r="B2976" s="4"/>
      <c r="C2976" s="4"/>
      <c r="D2976" s="48"/>
    </row>
    <row r="2977" spans="1:4">
      <c r="A2977" s="3"/>
      <c r="B2977" s="4"/>
      <c r="C2977" s="4"/>
      <c r="D2977" s="48"/>
    </row>
    <row r="2978" spans="1:4">
      <c r="A2978" s="3"/>
      <c r="B2978" s="4"/>
      <c r="C2978" s="4"/>
      <c r="D2978" s="48"/>
    </row>
    <row r="2979" spans="1:4">
      <c r="A2979" s="3"/>
      <c r="B2979" s="4"/>
      <c r="C2979" s="4"/>
      <c r="D2979" s="48"/>
    </row>
    <row r="2980" spans="1:4">
      <c r="A2980" s="3"/>
      <c r="B2980" s="4"/>
      <c r="C2980" s="4"/>
      <c r="D2980" s="48"/>
    </row>
    <row r="2981" spans="1:4">
      <c r="A2981" s="3"/>
      <c r="B2981" s="4"/>
      <c r="C2981" s="4"/>
      <c r="D2981" s="48"/>
    </row>
    <row r="2982" spans="1:4">
      <c r="A2982" s="3"/>
      <c r="B2982" s="4"/>
      <c r="C2982" s="4"/>
      <c r="D2982" s="48"/>
    </row>
    <row r="2983" spans="1:4">
      <c r="A2983" s="3"/>
      <c r="B2983" s="4"/>
      <c r="C2983" s="4"/>
      <c r="D2983" s="48"/>
    </row>
    <row r="2984" spans="1:4">
      <c r="A2984" s="3"/>
      <c r="B2984" s="4"/>
      <c r="C2984" s="4"/>
      <c r="D2984" s="48"/>
    </row>
    <row r="2985" spans="1:4">
      <c r="A2985" s="3"/>
      <c r="B2985" s="4"/>
      <c r="C2985" s="4"/>
      <c r="D2985" s="48"/>
    </row>
    <row r="2986" spans="1:4">
      <c r="A2986" s="3"/>
      <c r="B2986" s="4"/>
      <c r="C2986" s="4"/>
      <c r="D2986" s="48"/>
    </row>
    <row r="2987" spans="1:4">
      <c r="A2987" s="3"/>
      <c r="B2987" s="4"/>
      <c r="C2987" s="4"/>
      <c r="D2987" s="48"/>
    </row>
    <row r="2988" spans="1:4">
      <c r="A2988" s="3"/>
      <c r="B2988" s="4"/>
      <c r="C2988" s="4"/>
      <c r="D2988" s="48"/>
    </row>
    <row r="2989" spans="1:4">
      <c r="A2989" s="3"/>
      <c r="B2989" s="4"/>
      <c r="C2989" s="4"/>
      <c r="D2989" s="48"/>
    </row>
    <row r="2990" spans="1:4">
      <c r="A2990" s="3"/>
      <c r="B2990" s="4"/>
      <c r="C2990" s="4"/>
      <c r="D2990" s="48"/>
    </row>
    <row r="2991" spans="1:4">
      <c r="A2991" s="3"/>
      <c r="B2991" s="4"/>
      <c r="C2991" s="4"/>
      <c r="D2991" s="48"/>
    </row>
    <row r="2992" spans="1:4">
      <c r="A2992" s="3"/>
      <c r="B2992" s="4"/>
      <c r="C2992" s="4"/>
      <c r="D2992" s="48"/>
    </row>
    <row r="2993" spans="1:4">
      <c r="A2993" s="3"/>
      <c r="B2993" s="4"/>
      <c r="C2993" s="4"/>
      <c r="D2993" s="48"/>
    </row>
    <row r="2994" spans="1:4">
      <c r="A2994" s="3"/>
      <c r="B2994" s="4"/>
      <c r="C2994" s="4"/>
      <c r="D2994" s="48"/>
    </row>
    <row r="2995" spans="1:4">
      <c r="A2995" s="3"/>
      <c r="B2995" s="4"/>
      <c r="C2995" s="4"/>
      <c r="D2995" s="48"/>
    </row>
    <row r="2996" spans="1:4">
      <c r="A2996" s="3"/>
      <c r="B2996" s="4"/>
      <c r="C2996" s="4"/>
      <c r="D2996" s="48"/>
    </row>
    <row r="2997" spans="1:4">
      <c r="A2997" s="3"/>
      <c r="B2997" s="4"/>
      <c r="C2997" s="4"/>
      <c r="D2997" s="48"/>
    </row>
    <row r="2998" spans="1:4">
      <c r="A2998" s="3"/>
      <c r="B2998" s="4"/>
      <c r="C2998" s="4"/>
      <c r="D2998" s="48"/>
    </row>
    <row r="2999" spans="1:4">
      <c r="A2999" s="3"/>
      <c r="B2999" s="4"/>
      <c r="C2999" s="4"/>
      <c r="D2999" s="48"/>
    </row>
    <row r="3000" spans="1:4">
      <c r="A3000" s="3"/>
      <c r="B3000" s="4"/>
      <c r="C3000" s="4"/>
      <c r="D3000" s="48"/>
    </row>
    <row r="3001" spans="1:4">
      <c r="A3001" s="3"/>
      <c r="B3001" s="4"/>
      <c r="C3001" s="4"/>
      <c r="D3001" s="48"/>
    </row>
    <row r="3002" spans="1:4">
      <c r="A3002" s="3"/>
      <c r="B3002" s="4"/>
      <c r="C3002" s="4"/>
      <c r="D3002" s="48"/>
    </row>
    <row r="3003" spans="1:4">
      <c r="A3003" s="3"/>
      <c r="B3003" s="4"/>
      <c r="C3003" s="4"/>
      <c r="D3003" s="48"/>
    </row>
    <row r="3004" spans="1:4">
      <c r="A3004" s="3"/>
      <c r="B3004" s="4"/>
      <c r="C3004" s="4"/>
      <c r="D3004" s="48"/>
    </row>
    <row r="3005" spans="1:4">
      <c r="A3005" s="3"/>
      <c r="B3005" s="4"/>
      <c r="C3005" s="4"/>
      <c r="D3005" s="48"/>
    </row>
    <row r="3006" spans="1:4">
      <c r="A3006" s="3"/>
      <c r="B3006" s="4"/>
      <c r="C3006" s="4"/>
      <c r="D3006" s="48"/>
    </row>
    <row r="3007" spans="1:4">
      <c r="A3007" s="3"/>
      <c r="B3007" s="4"/>
      <c r="C3007" s="4"/>
      <c r="D3007" s="48"/>
    </row>
    <row r="3008" spans="1:4">
      <c r="A3008" s="3"/>
      <c r="B3008" s="4"/>
      <c r="C3008" s="4"/>
      <c r="D3008" s="48"/>
    </row>
    <row r="3009" spans="1:4">
      <c r="A3009" s="3"/>
      <c r="B3009" s="4"/>
      <c r="C3009" s="4"/>
      <c r="D3009" s="48"/>
    </row>
    <row r="3010" spans="1:4">
      <c r="A3010" s="3"/>
      <c r="B3010" s="4"/>
      <c r="C3010" s="4"/>
      <c r="D3010" s="48"/>
    </row>
    <row r="3011" spans="1:4">
      <c r="A3011" s="3"/>
      <c r="B3011" s="4"/>
      <c r="C3011" s="4"/>
      <c r="D3011" s="48"/>
    </row>
    <row r="3012" spans="1:4">
      <c r="A3012" s="3"/>
      <c r="B3012" s="4"/>
      <c r="C3012" s="4"/>
      <c r="D3012" s="48"/>
    </row>
    <row r="3013" spans="1:4">
      <c r="A3013" s="3"/>
      <c r="B3013" s="4"/>
      <c r="C3013" s="4"/>
      <c r="D3013" s="48"/>
    </row>
    <row r="3014" spans="1:4">
      <c r="A3014" s="3"/>
      <c r="B3014" s="4"/>
      <c r="C3014" s="4"/>
      <c r="D3014" s="48"/>
    </row>
    <row r="3015" spans="1:4">
      <c r="A3015" s="3"/>
      <c r="B3015" s="4"/>
      <c r="C3015" s="4"/>
      <c r="D3015" s="48"/>
    </row>
    <row r="3016" spans="1:4">
      <c r="A3016" s="3"/>
      <c r="B3016" s="4"/>
      <c r="C3016" s="4"/>
      <c r="D3016" s="48"/>
    </row>
    <row r="3017" spans="1:4">
      <c r="A3017" s="3"/>
      <c r="B3017" s="4"/>
      <c r="C3017" s="4"/>
      <c r="D3017" s="48"/>
    </row>
    <row r="3018" spans="1:4">
      <c r="A3018" s="3"/>
      <c r="B3018" s="4"/>
      <c r="C3018" s="4"/>
      <c r="D3018" s="48"/>
    </row>
    <row r="3019" spans="1:4">
      <c r="A3019" s="3"/>
      <c r="B3019" s="4"/>
      <c r="C3019" s="4"/>
      <c r="D3019" s="48"/>
    </row>
    <row r="3020" spans="1:4">
      <c r="A3020" s="3"/>
      <c r="B3020" s="4"/>
      <c r="C3020" s="4"/>
      <c r="D3020" s="48"/>
    </row>
    <row r="3021" spans="1:4">
      <c r="A3021" s="3"/>
      <c r="B3021" s="4"/>
      <c r="C3021" s="4"/>
      <c r="D3021" s="48"/>
    </row>
    <row r="3022" spans="1:4">
      <c r="A3022" s="3"/>
      <c r="B3022" s="4"/>
      <c r="C3022" s="4"/>
      <c r="D3022" s="48"/>
    </row>
    <row r="3023" spans="1:4">
      <c r="A3023" s="3"/>
      <c r="B3023" s="4"/>
      <c r="C3023" s="4"/>
      <c r="D3023" s="48"/>
    </row>
    <row r="3024" spans="1:4">
      <c r="A3024" s="3"/>
      <c r="B3024" s="4"/>
      <c r="C3024" s="4"/>
      <c r="D3024" s="48"/>
    </row>
    <row r="3025" spans="1:4">
      <c r="A3025" s="3"/>
      <c r="B3025" s="4"/>
      <c r="C3025" s="4"/>
      <c r="D3025" s="48"/>
    </row>
    <row r="3026" spans="1:4">
      <c r="A3026" s="3"/>
      <c r="B3026" s="4"/>
      <c r="C3026" s="4"/>
      <c r="D3026" s="48"/>
    </row>
    <row r="3027" spans="1:4">
      <c r="A3027" s="3"/>
      <c r="B3027" s="4"/>
      <c r="C3027" s="4"/>
      <c r="D3027" s="48"/>
    </row>
    <row r="3028" spans="1:4">
      <c r="A3028" s="3"/>
      <c r="B3028" s="4"/>
      <c r="C3028" s="4"/>
      <c r="D3028" s="48"/>
    </row>
    <row r="3029" spans="1:4">
      <c r="A3029" s="3"/>
      <c r="B3029" s="4"/>
      <c r="C3029" s="4"/>
      <c r="D3029" s="48"/>
    </row>
    <row r="3030" spans="1:4">
      <c r="A3030" s="3"/>
      <c r="B3030" s="4"/>
      <c r="C3030" s="4"/>
      <c r="D3030" s="48"/>
    </row>
    <row r="3031" spans="1:4">
      <c r="A3031" s="3"/>
      <c r="B3031" s="4"/>
      <c r="C3031" s="4"/>
      <c r="D3031" s="48"/>
    </row>
    <row r="3032" spans="1:4">
      <c r="A3032" s="3"/>
      <c r="B3032" s="4"/>
      <c r="C3032" s="4"/>
      <c r="D3032" s="48"/>
    </row>
    <row r="3033" spans="1:4">
      <c r="A3033" s="3"/>
      <c r="B3033" s="4"/>
      <c r="C3033" s="4"/>
      <c r="D3033" s="48"/>
    </row>
    <row r="3034" spans="1:4">
      <c r="A3034" s="3"/>
      <c r="B3034" s="4"/>
      <c r="C3034" s="4"/>
      <c r="D3034" s="48"/>
    </row>
    <row r="3035" spans="1:4">
      <c r="A3035" s="3"/>
      <c r="B3035" s="4"/>
      <c r="C3035" s="4"/>
      <c r="D3035" s="48"/>
    </row>
    <row r="3036" spans="1:4">
      <c r="A3036" s="3"/>
      <c r="B3036" s="4"/>
      <c r="C3036" s="4"/>
      <c r="D3036" s="48"/>
    </row>
    <row r="3037" spans="1:4">
      <c r="A3037" s="3"/>
      <c r="B3037" s="4"/>
      <c r="C3037" s="4"/>
      <c r="D3037" s="48"/>
    </row>
    <row r="3038" spans="1:4">
      <c r="A3038" s="3"/>
      <c r="B3038" s="4"/>
      <c r="C3038" s="4"/>
      <c r="D3038" s="48"/>
    </row>
    <row r="3039" spans="1:4">
      <c r="A3039" s="3"/>
      <c r="B3039" s="4"/>
      <c r="C3039" s="4"/>
      <c r="D3039" s="48"/>
    </row>
    <row r="3040" spans="1:4">
      <c r="A3040" s="3"/>
      <c r="B3040" s="4"/>
      <c r="C3040" s="4"/>
      <c r="D3040" s="48"/>
    </row>
    <row r="3041" spans="1:4">
      <c r="A3041" s="3"/>
      <c r="B3041" s="4"/>
      <c r="C3041" s="4"/>
      <c r="D3041" s="48"/>
    </row>
    <row r="3042" spans="1:4">
      <c r="A3042" s="3"/>
      <c r="B3042" s="4"/>
      <c r="C3042" s="4"/>
      <c r="D3042" s="48"/>
    </row>
    <row r="3043" spans="1:4">
      <c r="A3043" s="3"/>
      <c r="B3043" s="4"/>
      <c r="C3043" s="4"/>
      <c r="D3043" s="48"/>
    </row>
    <row r="3044" spans="1:4">
      <c r="A3044" s="3"/>
      <c r="B3044" s="4"/>
      <c r="C3044" s="4"/>
      <c r="D3044" s="48"/>
    </row>
    <row r="3045" spans="1:4">
      <c r="A3045" s="3"/>
      <c r="B3045" s="4"/>
      <c r="C3045" s="4"/>
      <c r="D3045" s="48"/>
    </row>
    <row r="3046" spans="1:4">
      <c r="A3046" s="3"/>
      <c r="B3046" s="4"/>
      <c r="C3046" s="4"/>
      <c r="D3046" s="48"/>
    </row>
    <row r="3047" spans="1:4">
      <c r="A3047" s="3"/>
      <c r="B3047" s="4"/>
      <c r="C3047" s="4"/>
      <c r="D3047" s="48"/>
    </row>
    <row r="3048" spans="1:4">
      <c r="A3048" s="3"/>
      <c r="B3048" s="4"/>
      <c r="C3048" s="4"/>
      <c r="D3048" s="48"/>
    </row>
    <row r="3049" spans="1:4">
      <c r="A3049" s="3"/>
      <c r="B3049" s="4"/>
      <c r="C3049" s="4"/>
      <c r="D3049" s="48"/>
    </row>
    <row r="3050" spans="1:4">
      <c r="A3050" s="3"/>
      <c r="B3050" s="4"/>
      <c r="C3050" s="4"/>
      <c r="D3050" s="48"/>
    </row>
    <row r="3051" spans="1:4">
      <c r="A3051" s="3"/>
      <c r="B3051" s="4"/>
      <c r="C3051" s="4"/>
      <c r="D3051" s="48"/>
    </row>
    <row r="3052" spans="1:4">
      <c r="A3052" s="3"/>
      <c r="B3052" s="4"/>
      <c r="C3052" s="4"/>
      <c r="D3052" s="48"/>
    </row>
    <row r="3053" spans="1:4">
      <c r="A3053" s="3"/>
      <c r="B3053" s="4"/>
      <c r="C3053" s="4"/>
      <c r="D3053" s="48"/>
    </row>
    <row r="3054" spans="1:4">
      <c r="A3054" s="3"/>
      <c r="B3054" s="4"/>
      <c r="C3054" s="4"/>
      <c r="D3054" s="48"/>
    </row>
    <row r="3055" spans="1:4">
      <c r="A3055" s="3"/>
      <c r="B3055" s="4"/>
      <c r="C3055" s="4"/>
      <c r="D3055" s="48"/>
    </row>
    <row r="3056" spans="1:4">
      <c r="A3056" s="3"/>
      <c r="B3056" s="4"/>
      <c r="C3056" s="4"/>
      <c r="D3056" s="48"/>
    </row>
    <row r="3057" spans="1:4">
      <c r="A3057" s="3"/>
      <c r="B3057" s="4"/>
      <c r="C3057" s="4"/>
      <c r="D3057" s="48"/>
    </row>
    <row r="3058" spans="1:4">
      <c r="A3058" s="3"/>
      <c r="B3058" s="4"/>
      <c r="C3058" s="4"/>
      <c r="D3058" s="48"/>
    </row>
    <row r="3059" spans="1:4">
      <c r="A3059" s="3"/>
      <c r="B3059" s="4"/>
      <c r="C3059" s="4"/>
      <c r="D3059" s="48"/>
    </row>
    <row r="3060" spans="1:4">
      <c r="A3060" s="3"/>
      <c r="B3060" s="4"/>
      <c r="C3060" s="4"/>
      <c r="D3060" s="48"/>
    </row>
    <row r="3061" spans="1:4">
      <c r="A3061" s="3"/>
      <c r="B3061" s="4"/>
      <c r="C3061" s="4"/>
      <c r="D3061" s="48"/>
    </row>
    <row r="3062" spans="1:4">
      <c r="A3062" s="3"/>
      <c r="B3062" s="4"/>
      <c r="C3062" s="4"/>
      <c r="D3062" s="48"/>
    </row>
    <row r="3063" spans="1:4">
      <c r="A3063" s="3"/>
      <c r="B3063" s="4"/>
      <c r="C3063" s="4"/>
      <c r="D3063" s="48"/>
    </row>
    <row r="3064" spans="1:4">
      <c r="A3064" s="3"/>
      <c r="B3064" s="4"/>
      <c r="C3064" s="4"/>
      <c r="D3064" s="48"/>
    </row>
    <row r="3065" spans="1:4">
      <c r="A3065" s="3"/>
      <c r="B3065" s="4"/>
      <c r="C3065" s="4"/>
      <c r="D3065" s="48"/>
    </row>
    <row r="3066" spans="1:4">
      <c r="A3066" s="3"/>
      <c r="B3066" s="4"/>
      <c r="C3066" s="4"/>
      <c r="D3066" s="48"/>
    </row>
    <row r="3067" spans="1:4">
      <c r="A3067" s="3"/>
      <c r="B3067" s="4"/>
      <c r="C3067" s="4"/>
      <c r="D3067" s="48"/>
    </row>
    <row r="3068" spans="1:4">
      <c r="A3068" s="3"/>
      <c r="B3068" s="4"/>
      <c r="C3068" s="4"/>
      <c r="D3068" s="48"/>
    </row>
    <row r="3069" spans="1:4">
      <c r="A3069" s="3"/>
      <c r="B3069" s="4"/>
      <c r="C3069" s="4"/>
      <c r="D3069" s="48"/>
    </row>
    <row r="3070" spans="1:4">
      <c r="A3070" s="3"/>
      <c r="B3070" s="4"/>
      <c r="C3070" s="4"/>
      <c r="D3070" s="48"/>
    </row>
    <row r="3071" spans="1:4">
      <c r="A3071" s="3"/>
      <c r="B3071" s="4"/>
      <c r="C3071" s="4"/>
      <c r="D3071" s="48"/>
    </row>
    <row r="3072" spans="1:4">
      <c r="A3072" s="3"/>
      <c r="B3072" s="4"/>
      <c r="C3072" s="4"/>
      <c r="D3072" s="48"/>
    </row>
    <row r="3073" spans="1:4">
      <c r="A3073" s="3"/>
      <c r="B3073" s="4"/>
      <c r="C3073" s="4"/>
      <c r="D3073" s="48"/>
    </row>
    <row r="3074" spans="1:4">
      <c r="A3074" s="3"/>
      <c r="B3074" s="4"/>
      <c r="C3074" s="4"/>
      <c r="D3074" s="48"/>
    </row>
    <row r="3075" spans="1:4">
      <c r="A3075" s="3"/>
      <c r="B3075" s="4"/>
      <c r="C3075" s="4"/>
      <c r="D3075" s="48"/>
    </row>
    <row r="3076" spans="1:4">
      <c r="A3076" s="3"/>
      <c r="B3076" s="4"/>
      <c r="C3076" s="4"/>
      <c r="D3076" s="48"/>
    </row>
    <row r="3077" spans="1:4">
      <c r="A3077" s="3"/>
      <c r="B3077" s="4"/>
      <c r="C3077" s="4"/>
      <c r="D3077" s="48"/>
    </row>
    <row r="3078" spans="1:4">
      <c r="A3078" s="3"/>
      <c r="B3078" s="4"/>
      <c r="C3078" s="4"/>
      <c r="D3078" s="48"/>
    </row>
    <row r="3079" spans="1:4">
      <c r="A3079" s="3"/>
      <c r="B3079" s="4"/>
      <c r="C3079" s="4"/>
      <c r="D3079" s="48"/>
    </row>
    <row r="3080" spans="1:4">
      <c r="A3080" s="3"/>
      <c r="B3080" s="4"/>
      <c r="C3080" s="4"/>
      <c r="D3080" s="48"/>
    </row>
    <row r="3081" spans="1:4">
      <c r="A3081" s="3"/>
      <c r="B3081" s="4"/>
      <c r="C3081" s="4"/>
      <c r="D3081" s="48"/>
    </row>
    <row r="3082" spans="1:4">
      <c r="A3082" s="3"/>
      <c r="B3082" s="4"/>
      <c r="C3082" s="4"/>
      <c r="D3082" s="48"/>
    </row>
    <row r="3083" spans="1:4">
      <c r="A3083" s="3"/>
      <c r="B3083" s="4"/>
      <c r="C3083" s="4"/>
      <c r="D3083" s="48"/>
    </row>
    <row r="3084" spans="1:4">
      <c r="A3084" s="3"/>
      <c r="B3084" s="4"/>
      <c r="C3084" s="4"/>
      <c r="D3084" s="48"/>
    </row>
    <row r="3085" spans="1:4">
      <c r="A3085" s="3"/>
      <c r="B3085" s="4"/>
      <c r="C3085" s="4"/>
      <c r="D3085" s="48"/>
    </row>
    <row r="3086" spans="1:4">
      <c r="A3086" s="3"/>
      <c r="B3086" s="4"/>
      <c r="C3086" s="4"/>
      <c r="D3086" s="48"/>
    </row>
    <row r="3087" spans="1:4">
      <c r="A3087" s="3"/>
      <c r="B3087" s="4"/>
      <c r="C3087" s="4"/>
      <c r="D3087" s="48"/>
    </row>
    <row r="3088" spans="1:4">
      <c r="A3088" s="3"/>
      <c r="B3088" s="4"/>
      <c r="C3088" s="4"/>
      <c r="D3088" s="48"/>
    </row>
    <row r="3089" spans="1:4">
      <c r="A3089" s="3"/>
      <c r="B3089" s="4"/>
      <c r="C3089" s="4"/>
      <c r="D3089" s="48"/>
    </row>
    <row r="3090" spans="1:4">
      <c r="A3090" s="3"/>
      <c r="B3090" s="4"/>
      <c r="C3090" s="4"/>
      <c r="D3090" s="48"/>
    </row>
    <row r="3091" spans="1:4">
      <c r="A3091" s="3"/>
      <c r="B3091" s="4"/>
      <c r="C3091" s="4"/>
      <c r="D3091" s="48"/>
    </row>
    <row r="3092" spans="1:4">
      <c r="A3092" s="3"/>
      <c r="B3092" s="4"/>
      <c r="C3092" s="4"/>
      <c r="D3092" s="48"/>
    </row>
    <row r="3093" spans="1:4">
      <c r="A3093" s="3"/>
      <c r="B3093" s="4"/>
      <c r="C3093" s="4"/>
      <c r="D3093" s="48"/>
    </row>
    <row r="3094" spans="1:4">
      <c r="A3094" s="3"/>
      <c r="B3094" s="4"/>
      <c r="C3094" s="4"/>
      <c r="D3094" s="48"/>
    </row>
    <row r="3095" spans="1:4">
      <c r="A3095" s="3"/>
      <c r="B3095" s="4"/>
      <c r="C3095" s="4"/>
      <c r="D3095" s="48"/>
    </row>
    <row r="3096" spans="1:4">
      <c r="A3096" s="3"/>
      <c r="B3096" s="4"/>
      <c r="C3096" s="4"/>
      <c r="D3096" s="48"/>
    </row>
    <row r="3097" spans="1:4">
      <c r="A3097" s="3"/>
      <c r="B3097" s="4"/>
      <c r="C3097" s="4"/>
      <c r="D3097" s="48"/>
    </row>
    <row r="3098" spans="1:4">
      <c r="A3098" s="3"/>
      <c r="B3098" s="4"/>
      <c r="C3098" s="4"/>
      <c r="D3098" s="48"/>
    </row>
    <row r="3099" spans="1:4">
      <c r="A3099" s="3"/>
      <c r="B3099" s="4"/>
      <c r="C3099" s="4"/>
      <c r="D3099" s="48"/>
    </row>
    <row r="3100" spans="1:4">
      <c r="A3100" s="3"/>
      <c r="B3100" s="4"/>
      <c r="C3100" s="4"/>
      <c r="D3100" s="48"/>
    </row>
    <row r="3101" spans="1:4">
      <c r="A3101" s="3"/>
      <c r="B3101" s="4"/>
      <c r="C3101" s="4"/>
      <c r="D3101" s="48"/>
    </row>
    <row r="3102" spans="1:4">
      <c r="A3102" s="3"/>
      <c r="B3102" s="4"/>
      <c r="C3102" s="4"/>
      <c r="D3102" s="48"/>
    </row>
    <row r="3103" spans="1:4">
      <c r="A3103" s="3"/>
      <c r="B3103" s="4"/>
      <c r="C3103" s="4"/>
      <c r="D3103" s="48"/>
    </row>
    <row r="3104" spans="1:4">
      <c r="A3104" s="3"/>
      <c r="B3104" s="4"/>
      <c r="C3104" s="4"/>
      <c r="D3104" s="48"/>
    </row>
    <row r="3105" spans="1:4">
      <c r="A3105" s="3"/>
      <c r="B3105" s="4"/>
      <c r="C3105" s="4"/>
      <c r="D3105" s="48"/>
    </row>
    <row r="3106" spans="1:4">
      <c r="A3106" s="3"/>
      <c r="B3106" s="4"/>
      <c r="C3106" s="4"/>
      <c r="D3106" s="48"/>
    </row>
    <row r="3107" spans="1:4">
      <c r="A3107" s="3"/>
      <c r="B3107" s="4"/>
      <c r="C3107" s="4"/>
      <c r="D3107" s="48"/>
    </row>
    <row r="3108" spans="1:4">
      <c r="A3108" s="3"/>
      <c r="B3108" s="4"/>
      <c r="C3108" s="4"/>
      <c r="D3108" s="48"/>
    </row>
    <row r="3109" spans="1:4">
      <c r="A3109" s="3"/>
      <c r="B3109" s="4"/>
      <c r="C3109" s="4"/>
      <c r="D3109" s="48"/>
    </row>
    <row r="3110" spans="1:4">
      <c r="A3110" s="3"/>
      <c r="B3110" s="4"/>
      <c r="C3110" s="4"/>
      <c r="D3110" s="48"/>
    </row>
    <row r="3111" spans="1:4">
      <c r="A3111" s="3"/>
      <c r="B3111" s="4"/>
      <c r="C3111" s="4"/>
      <c r="D3111" s="48"/>
    </row>
    <row r="3112" spans="1:4">
      <c r="A3112" s="3"/>
      <c r="B3112" s="4"/>
      <c r="C3112" s="4"/>
      <c r="D3112" s="48"/>
    </row>
    <row r="3113" spans="1:4">
      <c r="A3113" s="3"/>
      <c r="B3113" s="4"/>
      <c r="C3113" s="4"/>
      <c r="D3113" s="48"/>
    </row>
    <row r="3114" spans="1:4">
      <c r="A3114" s="3"/>
      <c r="B3114" s="4"/>
      <c r="C3114" s="4"/>
      <c r="D3114" s="48"/>
    </row>
    <row r="3115" spans="1:4">
      <c r="A3115" s="3"/>
      <c r="B3115" s="4"/>
      <c r="C3115" s="4"/>
      <c r="D3115" s="48"/>
    </row>
    <row r="3116" spans="1:4">
      <c r="A3116" s="3"/>
      <c r="B3116" s="4"/>
      <c r="C3116" s="4"/>
      <c r="D3116" s="48"/>
    </row>
    <row r="3117" spans="1:4">
      <c r="A3117" s="3"/>
      <c r="B3117" s="4"/>
      <c r="C3117" s="4"/>
      <c r="D3117" s="48"/>
    </row>
    <row r="3118" spans="1:4">
      <c r="A3118" s="3"/>
      <c r="B3118" s="4"/>
      <c r="C3118" s="4"/>
      <c r="D3118" s="48"/>
    </row>
    <row r="3119" spans="1:4">
      <c r="A3119" s="3"/>
      <c r="B3119" s="4"/>
      <c r="C3119" s="4"/>
      <c r="D3119" s="48"/>
    </row>
    <row r="3120" spans="1:4">
      <c r="A3120" s="3"/>
      <c r="B3120" s="4"/>
      <c r="C3120" s="4"/>
      <c r="D3120" s="48"/>
    </row>
    <row r="3121" spans="1:4">
      <c r="A3121" s="3"/>
      <c r="B3121" s="4"/>
      <c r="C3121" s="4"/>
      <c r="D3121" s="48"/>
    </row>
    <row r="3122" spans="1:4">
      <c r="A3122" s="3"/>
      <c r="B3122" s="4"/>
      <c r="C3122" s="4"/>
      <c r="D3122" s="48"/>
    </row>
    <row r="3123" spans="1:4">
      <c r="A3123" s="3"/>
      <c r="B3123" s="4"/>
      <c r="C3123" s="4"/>
      <c r="D3123" s="48"/>
    </row>
    <row r="3124" spans="1:4">
      <c r="A3124" s="3"/>
      <c r="B3124" s="4"/>
      <c r="C3124" s="4"/>
      <c r="D3124" s="48"/>
    </row>
    <row r="3125" spans="1:4">
      <c r="A3125" s="3"/>
      <c r="B3125" s="4"/>
      <c r="C3125" s="4"/>
      <c r="D3125" s="48"/>
    </row>
    <row r="3126" spans="1:4">
      <c r="A3126" s="3"/>
      <c r="B3126" s="4"/>
      <c r="C3126" s="4"/>
      <c r="D3126" s="48"/>
    </row>
    <row r="3127" spans="1:4">
      <c r="A3127" s="3"/>
      <c r="B3127" s="4"/>
      <c r="C3127" s="4"/>
      <c r="D3127" s="48"/>
    </row>
    <row r="3128" spans="1:4">
      <c r="A3128" s="3"/>
      <c r="B3128" s="4"/>
      <c r="C3128" s="4"/>
      <c r="D3128" s="48"/>
    </row>
    <row r="3129" spans="1:4">
      <c r="A3129" s="3"/>
      <c r="B3129" s="4"/>
      <c r="C3129" s="4"/>
      <c r="D3129" s="48"/>
    </row>
    <row r="3130" spans="1:4">
      <c r="A3130" s="3"/>
      <c r="B3130" s="4"/>
      <c r="C3130" s="4"/>
      <c r="D3130" s="48"/>
    </row>
    <row r="3131" spans="1:4">
      <c r="A3131" s="3"/>
      <c r="B3131" s="4"/>
      <c r="C3131" s="4"/>
      <c r="D3131" s="48"/>
    </row>
    <row r="3132" spans="1:4">
      <c r="A3132" s="3"/>
      <c r="B3132" s="4"/>
      <c r="C3132" s="4"/>
      <c r="D3132" s="48"/>
    </row>
    <row r="3133" spans="1:4">
      <c r="A3133" s="3"/>
      <c r="B3133" s="4"/>
      <c r="C3133" s="4"/>
      <c r="D3133" s="48"/>
    </row>
    <row r="3134" spans="1:4">
      <c r="A3134" s="3"/>
      <c r="B3134" s="4"/>
      <c r="C3134" s="4"/>
      <c r="D3134" s="48"/>
    </row>
    <row r="3135" spans="1:4">
      <c r="A3135" s="3"/>
      <c r="B3135" s="4"/>
      <c r="C3135" s="4"/>
      <c r="D3135" s="48"/>
    </row>
    <row r="3136" spans="1:4">
      <c r="A3136" s="3"/>
      <c r="B3136" s="4"/>
      <c r="C3136" s="4"/>
      <c r="D3136" s="48"/>
    </row>
    <row r="3137" spans="1:4">
      <c r="A3137" s="3"/>
      <c r="B3137" s="4"/>
      <c r="C3137" s="4"/>
      <c r="D3137" s="48"/>
    </row>
    <row r="3138" spans="1:4">
      <c r="A3138" s="3"/>
      <c r="B3138" s="4"/>
      <c r="C3138" s="4"/>
      <c r="D3138" s="48"/>
    </row>
    <row r="3139" spans="1:4">
      <c r="A3139" s="3"/>
      <c r="B3139" s="4"/>
      <c r="C3139" s="4"/>
      <c r="D3139" s="48"/>
    </row>
    <row r="3140" spans="1:4">
      <c r="A3140" s="3"/>
      <c r="B3140" s="4"/>
      <c r="C3140" s="4"/>
      <c r="D3140" s="48"/>
    </row>
    <row r="3141" spans="1:4">
      <c r="A3141" s="3"/>
      <c r="B3141" s="4"/>
      <c r="C3141" s="4"/>
      <c r="D3141" s="48"/>
    </row>
    <row r="3142" spans="1:4">
      <c r="A3142" s="3"/>
      <c r="B3142" s="4"/>
      <c r="C3142" s="4"/>
      <c r="D3142" s="48"/>
    </row>
    <row r="3143" spans="1:4">
      <c r="A3143" s="3"/>
      <c r="B3143" s="4"/>
      <c r="C3143" s="4"/>
      <c r="D3143" s="48"/>
    </row>
    <row r="3144" spans="1:4">
      <c r="A3144" s="3"/>
      <c r="B3144" s="4"/>
      <c r="C3144" s="4"/>
      <c r="D3144" s="48"/>
    </row>
    <row r="3145" spans="1:4">
      <c r="A3145" s="3"/>
      <c r="B3145" s="4"/>
      <c r="C3145" s="4"/>
      <c r="D3145" s="48"/>
    </row>
    <row r="3146" spans="1:4">
      <c r="A3146" s="3"/>
      <c r="B3146" s="4"/>
      <c r="C3146" s="4"/>
      <c r="D3146" s="48"/>
    </row>
    <row r="3147" spans="1:4">
      <c r="A3147" s="3"/>
      <c r="B3147" s="4"/>
      <c r="C3147" s="4"/>
      <c r="D3147" s="48"/>
    </row>
    <row r="3148" spans="1:4">
      <c r="A3148" s="3"/>
      <c r="B3148" s="4"/>
      <c r="C3148" s="4"/>
      <c r="D3148" s="48"/>
    </row>
    <row r="3149" spans="1:4">
      <c r="A3149" s="3"/>
      <c r="B3149" s="4"/>
      <c r="C3149" s="4"/>
      <c r="D3149" s="48"/>
    </row>
    <row r="3150" spans="1:4">
      <c r="A3150" s="3"/>
      <c r="B3150" s="4"/>
      <c r="C3150" s="4"/>
      <c r="D3150" s="48"/>
    </row>
    <row r="3151" spans="1:4">
      <c r="A3151" s="3"/>
      <c r="B3151" s="4"/>
      <c r="C3151" s="4"/>
      <c r="D3151" s="48"/>
    </row>
    <row r="3152" spans="1:4">
      <c r="A3152" s="3"/>
      <c r="B3152" s="4"/>
      <c r="C3152" s="4"/>
      <c r="D3152" s="48"/>
    </row>
    <row r="3153" spans="1:4">
      <c r="A3153" s="3"/>
      <c r="B3153" s="4"/>
      <c r="C3153" s="4"/>
      <c r="D3153" s="48"/>
    </row>
    <row r="3154" spans="1:4">
      <c r="A3154" s="3"/>
      <c r="B3154" s="4"/>
      <c r="C3154" s="4"/>
      <c r="D3154" s="48"/>
    </row>
    <row r="3155" spans="1:4">
      <c r="A3155" s="3"/>
      <c r="B3155" s="4"/>
      <c r="C3155" s="4"/>
      <c r="D3155" s="48"/>
    </row>
    <row r="3156" spans="1:4">
      <c r="A3156" s="3"/>
      <c r="B3156" s="4"/>
      <c r="C3156" s="4"/>
      <c r="D3156" s="48"/>
    </row>
    <row r="3157" spans="1:4">
      <c r="A3157" s="3"/>
      <c r="B3157" s="4"/>
      <c r="C3157" s="4"/>
      <c r="D3157" s="48"/>
    </row>
    <row r="3158" spans="1:4">
      <c r="A3158" s="3"/>
      <c r="B3158" s="4"/>
      <c r="C3158" s="4"/>
      <c r="D3158" s="48"/>
    </row>
    <row r="3159" spans="1:4">
      <c r="A3159" s="3"/>
      <c r="B3159" s="4"/>
      <c r="C3159" s="4"/>
      <c r="D3159" s="48"/>
    </row>
    <row r="3160" spans="1:4">
      <c r="A3160" s="3"/>
      <c r="B3160" s="4"/>
      <c r="C3160" s="4"/>
      <c r="D3160" s="48"/>
    </row>
    <row r="3161" spans="1:4">
      <c r="A3161" s="3"/>
      <c r="B3161" s="4"/>
      <c r="C3161" s="4"/>
      <c r="D3161" s="48"/>
    </row>
    <row r="3162" spans="1:4">
      <c r="A3162" s="3"/>
      <c r="B3162" s="4"/>
      <c r="C3162" s="4"/>
      <c r="D3162" s="48"/>
    </row>
    <row r="3163" spans="1:4">
      <c r="A3163" s="3"/>
      <c r="B3163" s="4"/>
      <c r="C3163" s="4"/>
      <c r="D3163" s="48"/>
    </row>
    <row r="3164" spans="1:4">
      <c r="A3164" s="3"/>
      <c r="B3164" s="4"/>
      <c r="C3164" s="4"/>
      <c r="D3164" s="48"/>
    </row>
    <row r="3165" spans="1:4">
      <c r="A3165" s="3"/>
      <c r="B3165" s="4"/>
      <c r="C3165" s="4"/>
      <c r="D3165" s="48"/>
    </row>
    <row r="3166" spans="1:4">
      <c r="A3166" s="3"/>
      <c r="B3166" s="4"/>
      <c r="C3166" s="4"/>
      <c r="D3166" s="48"/>
    </row>
    <row r="3167" spans="1:4">
      <c r="A3167" s="3"/>
      <c r="B3167" s="4"/>
      <c r="C3167" s="4"/>
      <c r="D3167" s="48"/>
    </row>
    <row r="3168" spans="1:4">
      <c r="A3168" s="3"/>
      <c r="B3168" s="4"/>
      <c r="C3168" s="4"/>
      <c r="D3168" s="48"/>
    </row>
    <row r="3169" spans="1:4">
      <c r="A3169" s="3"/>
      <c r="B3169" s="4"/>
      <c r="C3169" s="4"/>
      <c r="D3169" s="48"/>
    </row>
    <row r="3170" spans="1:4">
      <c r="A3170" s="3"/>
      <c r="B3170" s="4"/>
      <c r="C3170" s="4"/>
      <c r="D3170" s="48"/>
    </row>
    <row r="3171" spans="1:4">
      <c r="A3171" s="3"/>
      <c r="B3171" s="4"/>
      <c r="C3171" s="4"/>
      <c r="D3171" s="48"/>
    </row>
    <row r="3172" spans="1:4">
      <c r="A3172" s="3"/>
      <c r="B3172" s="4"/>
      <c r="C3172" s="4"/>
      <c r="D3172" s="48"/>
    </row>
    <row r="3173" spans="1:4">
      <c r="A3173" s="3"/>
      <c r="B3173" s="4"/>
      <c r="C3173" s="4"/>
      <c r="D3173" s="48"/>
    </row>
    <row r="3174" spans="1:4">
      <c r="A3174" s="3"/>
      <c r="B3174" s="4"/>
      <c r="C3174" s="4"/>
      <c r="D3174" s="48"/>
    </row>
    <row r="3175" spans="1:4">
      <c r="A3175" s="3"/>
      <c r="B3175" s="4"/>
      <c r="C3175" s="4"/>
      <c r="D3175" s="48"/>
    </row>
    <row r="3176" spans="1:4">
      <c r="A3176" s="3"/>
      <c r="B3176" s="4"/>
      <c r="C3176" s="4"/>
      <c r="D3176" s="48"/>
    </row>
    <row r="3177" spans="1:4">
      <c r="A3177" s="3"/>
      <c r="B3177" s="4"/>
      <c r="C3177" s="4"/>
      <c r="D3177" s="48"/>
    </row>
    <row r="3178" spans="1:4">
      <c r="A3178" s="3"/>
      <c r="B3178" s="4"/>
      <c r="C3178" s="4"/>
      <c r="D3178" s="48"/>
    </row>
    <row r="3179" spans="1:4">
      <c r="A3179" s="3"/>
      <c r="B3179" s="4"/>
      <c r="C3179" s="4"/>
      <c r="D3179" s="48"/>
    </row>
    <row r="3180" spans="1:4">
      <c r="A3180" s="3"/>
      <c r="B3180" s="4"/>
      <c r="C3180" s="4"/>
      <c r="D3180" s="48"/>
    </row>
    <row r="3181" spans="1:4">
      <c r="A3181" s="3"/>
      <c r="B3181" s="4"/>
      <c r="C3181" s="4"/>
      <c r="D3181" s="48"/>
    </row>
    <row r="3182" spans="1:4">
      <c r="A3182" s="3"/>
      <c r="B3182" s="4"/>
      <c r="C3182" s="4"/>
      <c r="D3182" s="48"/>
    </row>
    <row r="3183" spans="1:4">
      <c r="A3183" s="3"/>
      <c r="B3183" s="4"/>
      <c r="C3183" s="4"/>
      <c r="D3183" s="48"/>
    </row>
    <row r="3184" spans="1:4">
      <c r="A3184" s="3"/>
      <c r="B3184" s="4"/>
      <c r="C3184" s="4"/>
      <c r="D3184" s="48"/>
    </row>
    <row r="3185" spans="1:4">
      <c r="A3185" s="3"/>
      <c r="B3185" s="4"/>
      <c r="C3185" s="4"/>
      <c r="D3185" s="48"/>
    </row>
    <row r="3186" spans="1:4">
      <c r="A3186" s="3"/>
      <c r="B3186" s="4"/>
      <c r="C3186" s="4"/>
      <c r="D3186" s="48"/>
    </row>
    <row r="3187" spans="1:4">
      <c r="A3187" s="3"/>
      <c r="B3187" s="4"/>
      <c r="C3187" s="4"/>
      <c r="D3187" s="48"/>
    </row>
    <row r="3188" spans="1:4">
      <c r="A3188" s="3"/>
      <c r="B3188" s="4"/>
      <c r="C3188" s="4"/>
      <c r="D3188" s="48"/>
    </row>
    <row r="3189" spans="1:4">
      <c r="A3189" s="3"/>
      <c r="B3189" s="4"/>
      <c r="C3189" s="4"/>
      <c r="D3189" s="48"/>
    </row>
    <row r="3190" spans="1:4">
      <c r="A3190" s="3"/>
      <c r="B3190" s="4"/>
      <c r="C3190" s="4"/>
      <c r="D3190" s="48"/>
    </row>
    <row r="3191" spans="1:4">
      <c r="A3191" s="3"/>
      <c r="B3191" s="4"/>
      <c r="C3191" s="4"/>
      <c r="D3191" s="48"/>
    </row>
    <row r="3192" spans="1:4">
      <c r="A3192" s="3"/>
      <c r="B3192" s="4"/>
      <c r="C3192" s="4"/>
      <c r="D3192" s="48"/>
    </row>
    <row r="3193" spans="1:4">
      <c r="A3193" s="3"/>
      <c r="B3193" s="4"/>
      <c r="C3193" s="4"/>
      <c r="D3193" s="48"/>
    </row>
    <row r="3194" spans="1:4">
      <c r="A3194" s="3"/>
      <c r="B3194" s="4"/>
      <c r="C3194" s="4"/>
      <c r="D3194" s="48"/>
    </row>
    <row r="3195" spans="1:4">
      <c r="A3195" s="3"/>
      <c r="B3195" s="4"/>
      <c r="C3195" s="4"/>
      <c r="D3195" s="48"/>
    </row>
    <row r="3196" spans="1:4">
      <c r="A3196" s="3"/>
      <c r="B3196" s="4"/>
      <c r="C3196" s="4"/>
      <c r="D3196" s="48"/>
    </row>
    <row r="3197" spans="1:4">
      <c r="A3197" s="3"/>
      <c r="B3197" s="4"/>
      <c r="C3197" s="4"/>
      <c r="D3197" s="48"/>
    </row>
    <row r="3198" spans="1:4">
      <c r="A3198" s="3"/>
      <c r="B3198" s="4"/>
      <c r="C3198" s="4"/>
      <c r="D3198" s="48"/>
    </row>
    <row r="3199" spans="1:4">
      <c r="A3199" s="3"/>
      <c r="B3199" s="4"/>
      <c r="C3199" s="4"/>
      <c r="D3199" s="48"/>
    </row>
    <row r="3200" spans="1:4">
      <c r="A3200" s="3"/>
      <c r="B3200" s="4"/>
      <c r="C3200" s="4"/>
      <c r="D3200" s="48"/>
    </row>
    <row r="3201" spans="1:4">
      <c r="A3201" s="3"/>
      <c r="B3201" s="4"/>
      <c r="C3201" s="4"/>
      <c r="D3201" s="48"/>
    </row>
    <row r="3202" spans="1:4">
      <c r="A3202" s="3"/>
      <c r="B3202" s="4"/>
      <c r="C3202" s="4"/>
      <c r="D3202" s="48"/>
    </row>
    <row r="3203" spans="1:4">
      <c r="A3203" s="3"/>
      <c r="B3203" s="4"/>
      <c r="C3203" s="4"/>
      <c r="D3203" s="48"/>
    </row>
    <row r="3204" spans="1:4">
      <c r="A3204" s="3"/>
      <c r="B3204" s="4"/>
      <c r="C3204" s="4"/>
      <c r="D3204" s="48"/>
    </row>
    <row r="3205" spans="1:4">
      <c r="A3205" s="3"/>
      <c r="B3205" s="4"/>
      <c r="C3205" s="4"/>
      <c r="D3205" s="48"/>
    </row>
    <row r="3206" spans="1:4">
      <c r="A3206" s="3"/>
      <c r="B3206" s="4"/>
      <c r="C3206" s="4"/>
      <c r="D3206" s="48"/>
    </row>
    <row r="3207" spans="1:4">
      <c r="A3207" s="3"/>
      <c r="B3207" s="4"/>
      <c r="C3207" s="4"/>
      <c r="D3207" s="48"/>
    </row>
    <row r="3208" spans="1:4">
      <c r="A3208" s="3"/>
      <c r="B3208" s="4"/>
      <c r="C3208" s="4"/>
      <c r="D3208" s="48"/>
    </row>
    <row r="3209" spans="1:4">
      <c r="A3209" s="3"/>
      <c r="B3209" s="4"/>
      <c r="C3209" s="4"/>
      <c r="D3209" s="48"/>
    </row>
    <row r="3210" spans="1:4">
      <c r="A3210" s="3"/>
      <c r="B3210" s="4"/>
      <c r="C3210" s="4"/>
      <c r="D3210" s="48"/>
    </row>
    <row r="3211" spans="1:4">
      <c r="A3211" s="3"/>
      <c r="B3211" s="4"/>
      <c r="C3211" s="4"/>
      <c r="D3211" s="48"/>
    </row>
    <row r="3212" spans="1:4">
      <c r="A3212" s="3"/>
      <c r="B3212" s="4"/>
      <c r="C3212" s="4"/>
      <c r="D3212" s="48"/>
    </row>
    <row r="3213" spans="1:4">
      <c r="A3213" s="3"/>
      <c r="B3213" s="4"/>
      <c r="C3213" s="4"/>
      <c r="D3213" s="48"/>
    </row>
    <row r="3214" spans="1:4">
      <c r="A3214" s="3"/>
      <c r="B3214" s="4"/>
      <c r="C3214" s="4"/>
      <c r="D3214" s="48"/>
    </row>
    <row r="3215" spans="1:4">
      <c r="A3215" s="3"/>
      <c r="B3215" s="4"/>
      <c r="C3215" s="4"/>
      <c r="D3215" s="48"/>
    </row>
    <row r="3216" spans="1:4">
      <c r="A3216" s="3"/>
      <c r="B3216" s="4"/>
      <c r="C3216" s="4"/>
      <c r="D3216" s="48"/>
    </row>
    <row r="3217" spans="1:4">
      <c r="A3217" s="3"/>
      <c r="B3217" s="4"/>
      <c r="C3217" s="4"/>
      <c r="D3217" s="48"/>
    </row>
    <row r="3218" spans="1:4">
      <c r="A3218" s="3"/>
      <c r="B3218" s="4"/>
      <c r="C3218" s="4"/>
      <c r="D3218" s="48"/>
    </row>
    <row r="3219" spans="1:4">
      <c r="A3219" s="3"/>
      <c r="B3219" s="4"/>
      <c r="C3219" s="4"/>
      <c r="D3219" s="48"/>
    </row>
    <row r="3220" spans="1:4">
      <c r="A3220" s="3"/>
      <c r="B3220" s="4"/>
      <c r="C3220" s="4"/>
      <c r="D3220" s="48"/>
    </row>
    <row r="3221" spans="1:4">
      <c r="A3221" s="3"/>
      <c r="B3221" s="4"/>
      <c r="C3221" s="4"/>
      <c r="D3221" s="48"/>
    </row>
    <row r="3222" spans="1:4">
      <c r="A3222" s="3"/>
      <c r="B3222" s="4"/>
      <c r="C3222" s="4"/>
      <c r="D3222" s="48"/>
    </row>
    <row r="3223" spans="1:4">
      <c r="A3223" s="3"/>
      <c r="B3223" s="4"/>
      <c r="C3223" s="4"/>
      <c r="D3223" s="48"/>
    </row>
    <row r="3224" spans="1:4">
      <c r="A3224" s="3"/>
      <c r="B3224" s="4"/>
      <c r="C3224" s="4"/>
      <c r="D3224" s="48"/>
    </row>
    <row r="3225" spans="1:4">
      <c r="A3225" s="3"/>
      <c r="B3225" s="4"/>
      <c r="C3225" s="4"/>
      <c r="D3225" s="48"/>
    </row>
    <row r="3226" spans="1:4">
      <c r="A3226" s="3"/>
      <c r="B3226" s="4"/>
      <c r="C3226" s="4"/>
      <c r="D3226" s="48"/>
    </row>
    <row r="3227" spans="1:4">
      <c r="A3227" s="3"/>
      <c r="B3227" s="4"/>
      <c r="C3227" s="4"/>
      <c r="D3227" s="48"/>
    </row>
    <row r="3228" spans="1:4">
      <c r="A3228" s="3"/>
      <c r="B3228" s="4"/>
      <c r="C3228" s="4"/>
      <c r="D3228" s="48"/>
    </row>
    <row r="3229" spans="1:4">
      <c r="A3229" s="3"/>
      <c r="B3229" s="4"/>
      <c r="C3229" s="4"/>
      <c r="D3229" s="48"/>
    </row>
    <row r="3230" spans="1:4">
      <c r="A3230" s="3"/>
      <c r="B3230" s="4"/>
      <c r="C3230" s="4"/>
      <c r="D3230" s="48"/>
    </row>
    <row r="3231" spans="1:4">
      <c r="A3231" s="3"/>
      <c r="B3231" s="4"/>
      <c r="C3231" s="4"/>
      <c r="D3231" s="48"/>
    </row>
    <row r="3232" spans="1:4">
      <c r="A3232" s="3"/>
      <c r="B3232" s="4"/>
      <c r="C3232" s="4"/>
      <c r="D3232" s="48"/>
    </row>
    <row r="3233" spans="1:4">
      <c r="A3233" s="3"/>
      <c r="B3233" s="4"/>
      <c r="C3233" s="4"/>
      <c r="D3233" s="48"/>
    </row>
    <row r="3234" spans="1:4">
      <c r="A3234" s="3"/>
      <c r="B3234" s="4"/>
      <c r="C3234" s="4"/>
      <c r="D3234" s="48"/>
    </row>
    <row r="3235" spans="1:4">
      <c r="A3235" s="3"/>
      <c r="B3235" s="4"/>
      <c r="C3235" s="4"/>
      <c r="D3235" s="48"/>
    </row>
    <row r="3236" spans="1:4">
      <c r="A3236" s="3"/>
      <c r="B3236" s="4"/>
      <c r="C3236" s="4"/>
      <c r="D3236" s="48"/>
    </row>
    <row r="3237" spans="1:4">
      <c r="A3237" s="3"/>
      <c r="B3237" s="4"/>
      <c r="C3237" s="4"/>
      <c r="D3237" s="48"/>
    </row>
    <row r="3238" spans="1:4">
      <c r="A3238" s="3"/>
      <c r="B3238" s="4"/>
      <c r="C3238" s="4"/>
      <c r="D3238" s="48"/>
    </row>
    <row r="3239" spans="1:4">
      <c r="A3239" s="3"/>
      <c r="B3239" s="4"/>
      <c r="C3239" s="4"/>
      <c r="D3239" s="48"/>
    </row>
    <row r="3240" spans="1:4">
      <c r="A3240" s="3"/>
      <c r="B3240" s="4"/>
      <c r="C3240" s="4"/>
      <c r="D3240" s="48"/>
    </row>
    <row r="3241" spans="1:4">
      <c r="A3241" s="3"/>
      <c r="B3241" s="4"/>
      <c r="C3241" s="4"/>
      <c r="D3241" s="48"/>
    </row>
    <row r="3242" spans="1:4">
      <c r="A3242" s="3"/>
      <c r="B3242" s="4"/>
      <c r="C3242" s="4"/>
      <c r="D3242" s="48"/>
    </row>
    <row r="3243" spans="1:4">
      <c r="A3243" s="3"/>
      <c r="B3243" s="4"/>
      <c r="C3243" s="4"/>
      <c r="D3243" s="48"/>
    </row>
    <row r="3244" spans="1:4">
      <c r="A3244" s="3"/>
      <c r="B3244" s="4"/>
      <c r="C3244" s="4"/>
      <c r="D3244" s="48"/>
    </row>
    <row r="3245" spans="1:4">
      <c r="A3245" s="3"/>
      <c r="B3245" s="4"/>
      <c r="C3245" s="4"/>
      <c r="D3245" s="48"/>
    </row>
    <row r="3246" spans="1:4">
      <c r="A3246" s="3"/>
      <c r="B3246" s="4"/>
      <c r="C3246" s="4"/>
      <c r="D3246" s="48"/>
    </row>
    <row r="3247" spans="1:4">
      <c r="A3247" s="3"/>
      <c r="B3247" s="4"/>
      <c r="C3247" s="4"/>
      <c r="D3247" s="48"/>
    </row>
    <row r="3248" spans="1:4">
      <c r="A3248" s="3"/>
      <c r="B3248" s="4"/>
      <c r="C3248" s="4"/>
      <c r="D3248" s="48"/>
    </row>
    <row r="3249" spans="1:4">
      <c r="A3249" s="3"/>
      <c r="B3249" s="4"/>
      <c r="C3249" s="4"/>
      <c r="D3249" s="48"/>
    </row>
    <row r="3250" spans="1:4">
      <c r="A3250" s="3"/>
      <c r="B3250" s="4"/>
      <c r="C3250" s="4"/>
      <c r="D3250" s="48"/>
    </row>
    <row r="3251" spans="1:4">
      <c r="A3251" s="3"/>
      <c r="B3251" s="4"/>
      <c r="C3251" s="4"/>
      <c r="D3251" s="48"/>
    </row>
    <row r="3252" spans="1:4">
      <c r="A3252" s="3"/>
      <c r="B3252" s="4"/>
      <c r="C3252" s="4"/>
      <c r="D3252" s="48"/>
    </row>
    <row r="3253" spans="1:4">
      <c r="A3253" s="3"/>
      <c r="B3253" s="4"/>
      <c r="C3253" s="4"/>
      <c r="D3253" s="48"/>
    </row>
    <row r="3254" spans="1:4">
      <c r="A3254" s="3"/>
      <c r="B3254" s="4"/>
      <c r="C3254" s="4"/>
      <c r="D3254" s="48"/>
    </row>
    <row r="3255" spans="1:4">
      <c r="A3255" s="3"/>
      <c r="B3255" s="4"/>
      <c r="C3255" s="4"/>
      <c r="D3255" s="48"/>
    </row>
    <row r="3256" spans="1:4">
      <c r="A3256" s="3"/>
      <c r="B3256" s="4"/>
      <c r="C3256" s="4"/>
      <c r="D3256" s="48"/>
    </row>
    <row r="3257" spans="1:4">
      <c r="A3257" s="3"/>
      <c r="B3257" s="4"/>
      <c r="C3257" s="4"/>
      <c r="D3257" s="48"/>
    </row>
    <row r="3258" spans="1:4">
      <c r="A3258" s="3"/>
      <c r="B3258" s="4"/>
      <c r="C3258" s="4"/>
      <c r="D3258" s="48"/>
    </row>
    <row r="3259" spans="1:4">
      <c r="A3259" s="3"/>
      <c r="B3259" s="4"/>
      <c r="C3259" s="4"/>
      <c r="D3259" s="48"/>
    </row>
    <row r="3260" spans="1:4">
      <c r="A3260" s="3"/>
      <c r="B3260" s="4"/>
      <c r="C3260" s="4"/>
      <c r="D3260" s="48"/>
    </row>
    <row r="3261" spans="1:4">
      <c r="A3261" s="3"/>
      <c r="B3261" s="4"/>
      <c r="C3261" s="4"/>
      <c r="D3261" s="48"/>
    </row>
    <row r="3262" spans="1:4">
      <c r="A3262" s="3"/>
      <c r="B3262" s="4"/>
      <c r="C3262" s="4"/>
      <c r="D3262" s="48"/>
    </row>
    <row r="3263" spans="1:4">
      <c r="A3263" s="3"/>
      <c r="B3263" s="4"/>
      <c r="C3263" s="4"/>
      <c r="D3263" s="48"/>
    </row>
    <row r="3264" spans="1:4">
      <c r="A3264" s="3"/>
      <c r="B3264" s="4"/>
      <c r="C3264" s="4"/>
      <c r="D3264" s="48"/>
    </row>
    <row r="3265" spans="1:4">
      <c r="A3265" s="3"/>
      <c r="B3265" s="4"/>
      <c r="C3265" s="4"/>
      <c r="D3265" s="48"/>
    </row>
    <row r="3266" spans="1:4">
      <c r="A3266" s="3"/>
      <c r="B3266" s="4"/>
      <c r="C3266" s="4"/>
      <c r="D3266" s="48"/>
    </row>
    <row r="3267" spans="1:4">
      <c r="A3267" s="3"/>
      <c r="B3267" s="4"/>
      <c r="C3267" s="4"/>
      <c r="D3267" s="48"/>
    </row>
    <row r="3268" spans="1:4">
      <c r="A3268" s="3"/>
      <c r="B3268" s="4"/>
      <c r="C3268" s="4"/>
      <c r="D3268" s="48"/>
    </row>
    <row r="3269" spans="1:4">
      <c r="A3269" s="3"/>
      <c r="B3269" s="4"/>
      <c r="C3269" s="4"/>
      <c r="D3269" s="48"/>
    </row>
    <row r="3270" spans="1:4">
      <c r="A3270" s="3"/>
      <c r="B3270" s="4"/>
      <c r="C3270" s="4"/>
      <c r="D3270" s="48"/>
    </row>
    <row r="3271" spans="1:4">
      <c r="A3271" s="3"/>
      <c r="B3271" s="4"/>
      <c r="C3271" s="4"/>
      <c r="D3271" s="48"/>
    </row>
    <row r="3272" spans="1:4">
      <c r="A3272" s="3"/>
      <c r="B3272" s="4"/>
      <c r="C3272" s="4"/>
      <c r="D3272" s="48"/>
    </row>
    <row r="3273" spans="1:4">
      <c r="A3273" s="3"/>
      <c r="B3273" s="4"/>
      <c r="C3273" s="4"/>
      <c r="D3273" s="48"/>
    </row>
    <row r="3274" spans="1:4">
      <c r="A3274" s="3"/>
      <c r="B3274" s="4"/>
      <c r="C3274" s="4"/>
      <c r="D3274" s="48"/>
    </row>
    <row r="3275" spans="1:4">
      <c r="A3275" s="3"/>
      <c r="B3275" s="4"/>
      <c r="C3275" s="4"/>
      <c r="D3275" s="48"/>
    </row>
    <row r="3276" spans="1:4">
      <c r="A3276" s="3"/>
      <c r="B3276" s="4"/>
      <c r="C3276" s="4"/>
      <c r="D3276" s="48"/>
    </row>
    <row r="3277" spans="1:4">
      <c r="A3277" s="3"/>
      <c r="B3277" s="4"/>
      <c r="C3277" s="4"/>
      <c r="D3277" s="48"/>
    </row>
    <row r="3278" spans="1:4">
      <c r="A3278" s="3"/>
      <c r="B3278" s="4"/>
      <c r="C3278" s="4"/>
      <c r="D3278" s="48"/>
    </row>
    <row r="3279" spans="1:4">
      <c r="A3279" s="3"/>
      <c r="B3279" s="4"/>
      <c r="C3279" s="4"/>
      <c r="D3279" s="48"/>
    </row>
    <row r="3280" spans="1:4">
      <c r="A3280" s="3"/>
      <c r="B3280" s="4"/>
      <c r="C3280" s="4"/>
      <c r="D3280" s="48"/>
    </row>
    <row r="3281" spans="1:4">
      <c r="A3281" s="3"/>
      <c r="B3281" s="4"/>
      <c r="C3281" s="4"/>
      <c r="D3281" s="48"/>
    </row>
    <row r="3282" spans="1:4">
      <c r="A3282" s="3"/>
      <c r="B3282" s="4"/>
      <c r="C3282" s="4"/>
      <c r="D3282" s="48"/>
    </row>
    <row r="3283" spans="1:4">
      <c r="A3283" s="3"/>
      <c r="B3283" s="4"/>
      <c r="C3283" s="4"/>
      <c r="D3283" s="48"/>
    </row>
    <row r="3284" spans="1:4">
      <c r="A3284" s="3"/>
      <c r="B3284" s="4"/>
      <c r="C3284" s="4"/>
      <c r="D3284" s="48"/>
    </row>
    <row r="3285" spans="1:4">
      <c r="A3285" s="3"/>
      <c r="B3285" s="4"/>
      <c r="C3285" s="4"/>
      <c r="D3285" s="48"/>
    </row>
    <row r="3286" spans="1:4">
      <c r="A3286" s="3"/>
      <c r="B3286" s="4"/>
      <c r="C3286" s="4"/>
      <c r="D3286" s="48"/>
    </row>
    <row r="3287" spans="1:4">
      <c r="A3287" s="3"/>
      <c r="B3287" s="4"/>
      <c r="C3287" s="4"/>
      <c r="D3287" s="48"/>
    </row>
    <row r="3288" spans="1:4">
      <c r="A3288" s="3"/>
      <c r="B3288" s="4"/>
      <c r="C3288" s="4"/>
      <c r="D3288" s="48"/>
    </row>
    <row r="3289" spans="1:4">
      <c r="A3289" s="3"/>
      <c r="B3289" s="4"/>
      <c r="C3289" s="4"/>
      <c r="D3289" s="48"/>
    </row>
    <row r="3290" spans="1:4">
      <c r="A3290" s="3"/>
      <c r="B3290" s="4"/>
      <c r="C3290" s="4"/>
      <c r="D3290" s="48"/>
    </row>
    <row r="3291" spans="1:4">
      <c r="A3291" s="3"/>
      <c r="B3291" s="4"/>
      <c r="C3291" s="4"/>
      <c r="D3291" s="48"/>
    </row>
    <row r="3292" spans="1:4">
      <c r="A3292" s="3"/>
      <c r="B3292" s="4"/>
      <c r="C3292" s="4"/>
      <c r="D3292" s="48"/>
    </row>
    <row r="3293" spans="1:4">
      <c r="A3293" s="3"/>
      <c r="B3293" s="4"/>
      <c r="C3293" s="4"/>
      <c r="D3293" s="48"/>
    </row>
    <row r="3294" spans="1:4">
      <c r="A3294" s="3"/>
      <c r="B3294" s="4"/>
      <c r="C3294" s="4"/>
      <c r="D3294" s="48"/>
    </row>
    <row r="3295" spans="1:4">
      <c r="A3295" s="3"/>
      <c r="B3295" s="4"/>
      <c r="C3295" s="4"/>
      <c r="D3295" s="48"/>
    </row>
    <row r="3296" spans="1:4">
      <c r="A3296" s="3"/>
      <c r="B3296" s="4"/>
      <c r="C3296" s="4"/>
      <c r="D3296" s="48"/>
    </row>
    <row r="3297" spans="1:4">
      <c r="A3297" s="3"/>
      <c r="B3297" s="4"/>
      <c r="C3297" s="4"/>
      <c r="D3297" s="48"/>
    </row>
    <row r="3298" spans="1:4">
      <c r="A3298" s="3"/>
      <c r="B3298" s="4"/>
      <c r="C3298" s="4"/>
      <c r="D3298" s="48"/>
    </row>
    <row r="3299" spans="1:4">
      <c r="A3299" s="3"/>
      <c r="B3299" s="4"/>
      <c r="C3299" s="4"/>
      <c r="D3299" s="48"/>
    </row>
    <row r="3300" spans="1:4">
      <c r="A3300" s="3"/>
      <c r="B3300" s="4"/>
      <c r="C3300" s="4"/>
      <c r="D3300" s="48"/>
    </row>
    <row r="3301" spans="1:4">
      <c r="A3301" s="3"/>
      <c r="B3301" s="4"/>
      <c r="C3301" s="4"/>
      <c r="D3301" s="48"/>
    </row>
    <row r="3302" spans="1:4">
      <c r="A3302" s="3"/>
      <c r="B3302" s="4"/>
      <c r="C3302" s="4"/>
      <c r="D3302" s="48"/>
    </row>
    <row r="3303" spans="1:4">
      <c r="A3303" s="3"/>
      <c r="B3303" s="4"/>
      <c r="C3303" s="4"/>
      <c r="D3303" s="48"/>
    </row>
    <row r="3304" spans="1:4">
      <c r="A3304" s="3"/>
      <c r="B3304" s="4"/>
      <c r="C3304" s="4"/>
      <c r="D3304" s="48"/>
    </row>
    <row r="3305" spans="1:4">
      <c r="A3305" s="3"/>
      <c r="B3305" s="4"/>
      <c r="C3305" s="4"/>
      <c r="D3305" s="48"/>
    </row>
    <row r="3306" spans="1:4">
      <c r="A3306" s="3"/>
      <c r="B3306" s="4"/>
      <c r="C3306" s="4"/>
      <c r="D3306" s="48"/>
    </row>
    <row r="3307" spans="1:4">
      <c r="A3307" s="3"/>
      <c r="B3307" s="4"/>
      <c r="C3307" s="4"/>
      <c r="D3307" s="48"/>
    </row>
    <row r="3308" spans="1:4">
      <c r="A3308" s="3"/>
      <c r="B3308" s="4"/>
      <c r="C3308" s="4"/>
      <c r="D3308" s="48"/>
    </row>
    <row r="3309" spans="1:4">
      <c r="A3309" s="3"/>
      <c r="B3309" s="4"/>
      <c r="C3309" s="4"/>
      <c r="D3309" s="48"/>
    </row>
    <row r="3310" spans="1:4">
      <c r="A3310" s="3"/>
      <c r="B3310" s="4"/>
      <c r="C3310" s="4"/>
      <c r="D3310" s="48"/>
    </row>
    <row r="3311" spans="1:4">
      <c r="A3311" s="3"/>
      <c r="B3311" s="4"/>
      <c r="C3311" s="4"/>
      <c r="D3311" s="48"/>
    </row>
    <row r="3312" spans="1:4">
      <c r="A3312" s="3"/>
      <c r="B3312" s="4"/>
      <c r="C3312" s="4"/>
      <c r="D3312" s="48"/>
    </row>
    <row r="3313" spans="1:4">
      <c r="A3313" s="3"/>
      <c r="B3313" s="4"/>
      <c r="C3313" s="4"/>
      <c r="D3313" s="48"/>
    </row>
    <row r="3314" spans="1:4">
      <c r="A3314" s="3"/>
      <c r="B3314" s="4"/>
      <c r="C3314" s="4"/>
      <c r="D3314" s="48"/>
    </row>
    <row r="3315" spans="1:4">
      <c r="A3315" s="3"/>
      <c r="B3315" s="4"/>
      <c r="C3315" s="4"/>
      <c r="D3315" s="48"/>
    </row>
    <row r="3316" spans="1:4">
      <c r="A3316" s="3"/>
      <c r="B3316" s="4"/>
      <c r="C3316" s="4"/>
      <c r="D3316" s="48"/>
    </row>
    <row r="3317" spans="1:4">
      <c r="A3317" s="3"/>
      <c r="B3317" s="4"/>
      <c r="C3317" s="4"/>
      <c r="D3317" s="48"/>
    </row>
    <row r="3318" spans="1:4">
      <c r="A3318" s="3"/>
      <c r="B3318" s="4"/>
      <c r="C3318" s="4"/>
      <c r="D3318" s="48"/>
    </row>
    <row r="3319" spans="1:4">
      <c r="A3319" s="3"/>
      <c r="B3319" s="4"/>
      <c r="C3319" s="4"/>
      <c r="D3319" s="48"/>
    </row>
    <row r="3320" spans="1:4">
      <c r="A3320" s="3"/>
      <c r="B3320" s="4"/>
      <c r="C3320" s="4"/>
      <c r="D3320" s="48"/>
    </row>
    <row r="3321" spans="1:4">
      <c r="A3321" s="3"/>
      <c r="B3321" s="4"/>
      <c r="C3321" s="4"/>
      <c r="D3321" s="48"/>
    </row>
    <row r="3322" spans="1:4">
      <c r="A3322" s="3"/>
      <c r="B3322" s="4"/>
      <c r="C3322" s="4"/>
      <c r="D3322" s="48"/>
    </row>
    <row r="3323" spans="1:4">
      <c r="A3323" s="3"/>
      <c r="B3323" s="4"/>
      <c r="C3323" s="4"/>
      <c r="D3323" s="48"/>
    </row>
    <row r="3324" spans="1:4">
      <c r="A3324" s="3"/>
      <c r="B3324" s="4"/>
      <c r="C3324" s="4"/>
      <c r="D3324" s="48"/>
    </row>
    <row r="3325" spans="1:4">
      <c r="A3325" s="3"/>
      <c r="B3325" s="4"/>
      <c r="C3325" s="4"/>
      <c r="D3325" s="48"/>
    </row>
    <row r="3326" spans="1:4">
      <c r="A3326" s="3"/>
      <c r="B3326" s="4"/>
      <c r="C3326" s="4"/>
      <c r="D3326" s="48"/>
    </row>
    <row r="3327" spans="1:4">
      <c r="A3327" s="3"/>
      <c r="B3327" s="4"/>
      <c r="C3327" s="4"/>
      <c r="D3327" s="48"/>
    </row>
    <row r="3328" spans="1:4">
      <c r="A3328" s="3"/>
      <c r="B3328" s="4"/>
      <c r="C3328" s="4"/>
      <c r="D3328" s="48"/>
    </row>
    <row r="3329" spans="1:4">
      <c r="A3329" s="3"/>
      <c r="B3329" s="4"/>
      <c r="C3329" s="4"/>
      <c r="D3329" s="48"/>
    </row>
    <row r="3330" spans="1:4">
      <c r="A3330" s="3"/>
      <c r="B3330" s="4"/>
      <c r="C3330" s="4"/>
      <c r="D3330" s="48"/>
    </row>
    <row r="3331" spans="1:4">
      <c r="A3331" s="3"/>
      <c r="B3331" s="4"/>
      <c r="C3331" s="4"/>
      <c r="D3331" s="48"/>
    </row>
    <row r="3332" spans="1:4">
      <c r="A3332" s="3"/>
      <c r="B3332" s="4"/>
      <c r="C3332" s="4"/>
      <c r="D3332" s="48"/>
    </row>
    <row r="3333" spans="1:4">
      <c r="A3333" s="3"/>
      <c r="B3333" s="4"/>
      <c r="C3333" s="4"/>
      <c r="D3333" s="48"/>
    </row>
    <row r="3334" spans="1:4">
      <c r="A3334" s="3"/>
      <c r="B3334" s="4"/>
      <c r="C3334" s="4"/>
      <c r="D3334" s="48"/>
    </row>
    <row r="3335" spans="1:4">
      <c r="A3335" s="3"/>
      <c r="B3335" s="4"/>
      <c r="C3335" s="4"/>
      <c r="D3335" s="48"/>
    </row>
    <row r="3336" spans="1:4">
      <c r="A3336" s="3"/>
      <c r="B3336" s="4"/>
      <c r="C3336" s="4"/>
      <c r="D3336" s="48"/>
    </row>
    <row r="3337" spans="1:4">
      <c r="A3337" s="3"/>
      <c r="B3337" s="4"/>
      <c r="C3337" s="4"/>
      <c r="D3337" s="48"/>
    </row>
    <row r="3338" spans="1:4">
      <c r="A3338" s="3"/>
      <c r="B3338" s="4"/>
      <c r="C3338" s="4"/>
      <c r="D3338" s="48"/>
    </row>
    <row r="3339" spans="1:4">
      <c r="A3339" s="3"/>
      <c r="B3339" s="4"/>
      <c r="C3339" s="4"/>
      <c r="D3339" s="48"/>
    </row>
    <row r="3340" spans="1:4">
      <c r="A3340" s="3"/>
      <c r="B3340" s="4"/>
      <c r="C3340" s="4"/>
      <c r="D3340" s="48"/>
    </row>
    <row r="3341" spans="1:4">
      <c r="A3341" s="3"/>
      <c r="B3341" s="4"/>
      <c r="C3341" s="4"/>
      <c r="D3341" s="48"/>
    </row>
    <row r="3342" spans="1:4">
      <c r="A3342" s="3"/>
      <c r="B3342" s="4"/>
      <c r="C3342" s="4"/>
      <c r="D3342" s="48"/>
    </row>
    <row r="3343" spans="1:4">
      <c r="A3343" s="3"/>
      <c r="B3343" s="4"/>
      <c r="C3343" s="4"/>
      <c r="D3343" s="48"/>
    </row>
    <row r="3344" spans="1:4">
      <c r="A3344" s="3"/>
      <c r="B3344" s="4"/>
      <c r="C3344" s="4"/>
      <c r="D3344" s="48"/>
    </row>
    <row r="3345" spans="1:4">
      <c r="A3345" s="3"/>
      <c r="B3345" s="4"/>
      <c r="C3345" s="4"/>
      <c r="D3345" s="48"/>
    </row>
    <row r="3346" spans="1:4">
      <c r="A3346" s="3"/>
      <c r="B3346" s="4"/>
      <c r="C3346" s="4"/>
      <c r="D3346" s="48"/>
    </row>
    <row r="3347" spans="1:4">
      <c r="A3347" s="3"/>
      <c r="B3347" s="4"/>
      <c r="C3347" s="4"/>
      <c r="D3347" s="48"/>
    </row>
    <row r="3348" spans="1:4">
      <c r="A3348" s="3"/>
      <c r="B3348" s="4"/>
      <c r="C3348" s="4"/>
      <c r="D3348" s="48"/>
    </row>
    <row r="3349" spans="1:4">
      <c r="A3349" s="3"/>
      <c r="B3349" s="4"/>
      <c r="C3349" s="4"/>
      <c r="D3349" s="48"/>
    </row>
    <row r="3350" spans="1:4">
      <c r="A3350" s="3"/>
      <c r="B3350" s="4"/>
      <c r="C3350" s="4"/>
      <c r="D3350" s="48"/>
    </row>
    <row r="3351" spans="1:4">
      <c r="A3351" s="3"/>
      <c r="B3351" s="4"/>
      <c r="C3351" s="4"/>
      <c r="D3351" s="48"/>
    </row>
    <row r="3352" spans="1:4">
      <c r="A3352" s="3"/>
      <c r="B3352" s="4"/>
      <c r="C3352" s="4"/>
      <c r="D3352" s="48"/>
    </row>
    <row r="3353" spans="1:4">
      <c r="A3353" s="3"/>
      <c r="B3353" s="4"/>
      <c r="C3353" s="4"/>
      <c r="D3353" s="48"/>
    </row>
    <row r="3354" spans="1:4">
      <c r="A3354" s="3"/>
      <c r="B3354" s="4"/>
      <c r="C3354" s="4"/>
      <c r="D3354" s="48"/>
    </row>
    <row r="3355" spans="1:4">
      <c r="A3355" s="3"/>
      <c r="B3355" s="4"/>
      <c r="C3355" s="4"/>
      <c r="D3355" s="48"/>
    </row>
    <row r="3356" spans="1:4">
      <c r="A3356" s="3"/>
      <c r="B3356" s="4"/>
      <c r="C3356" s="4"/>
      <c r="D3356" s="48"/>
    </row>
    <row r="3357" spans="1:4">
      <c r="A3357" s="3"/>
      <c r="B3357" s="4"/>
      <c r="C3357" s="4"/>
      <c r="D3357" s="48"/>
    </row>
    <row r="3358" spans="1:4">
      <c r="A3358" s="3"/>
      <c r="B3358" s="4"/>
      <c r="C3358" s="4"/>
      <c r="D3358" s="48"/>
    </row>
    <row r="3359" spans="1:4">
      <c r="A3359" s="3"/>
      <c r="B3359" s="4"/>
      <c r="C3359" s="4"/>
      <c r="D3359" s="48"/>
    </row>
    <row r="3360" spans="1:4">
      <c r="A3360" s="3"/>
      <c r="B3360" s="4"/>
      <c r="C3360" s="4"/>
      <c r="D3360" s="48"/>
    </row>
    <row r="3361" spans="1:4">
      <c r="A3361" s="3"/>
      <c r="B3361" s="4"/>
      <c r="C3361" s="4"/>
      <c r="D3361" s="48"/>
    </row>
    <row r="3362" spans="1:4">
      <c r="A3362" s="3"/>
      <c r="B3362" s="4"/>
      <c r="C3362" s="4"/>
      <c r="D3362" s="48"/>
    </row>
    <row r="3363" spans="1:4">
      <c r="A3363" s="3"/>
      <c r="B3363" s="4"/>
      <c r="C3363" s="4"/>
      <c r="D3363" s="48"/>
    </row>
    <row r="3364" spans="1:4">
      <c r="A3364" s="3"/>
      <c r="B3364" s="4"/>
      <c r="C3364" s="4"/>
      <c r="D3364" s="48"/>
    </row>
    <row r="3365" spans="1:4">
      <c r="A3365" s="3"/>
      <c r="B3365" s="4"/>
      <c r="C3365" s="4"/>
      <c r="D3365" s="48"/>
    </row>
    <row r="3366" spans="1:4">
      <c r="A3366" s="3"/>
      <c r="B3366" s="4"/>
      <c r="C3366" s="4"/>
      <c r="D3366" s="48"/>
    </row>
    <row r="3367" spans="1:4">
      <c r="A3367" s="3"/>
      <c r="B3367" s="4"/>
      <c r="C3367" s="4"/>
      <c r="D3367" s="48"/>
    </row>
    <row r="3368" spans="1:4">
      <c r="A3368" s="3"/>
      <c r="B3368" s="4"/>
      <c r="C3368" s="4"/>
      <c r="D3368" s="48"/>
    </row>
    <row r="3369" spans="1:4">
      <c r="A3369" s="3"/>
      <c r="B3369" s="4"/>
      <c r="C3369" s="4"/>
      <c r="D3369" s="48"/>
    </row>
    <row r="3370" spans="1:4">
      <c r="A3370" s="3"/>
      <c r="B3370" s="4"/>
      <c r="C3370" s="4"/>
      <c r="D3370" s="48"/>
    </row>
    <row r="3371" spans="1:4">
      <c r="A3371" s="3"/>
      <c r="B3371" s="4"/>
      <c r="C3371" s="4"/>
      <c r="D3371" s="48"/>
    </row>
    <row r="3372" spans="1:4">
      <c r="A3372" s="3"/>
      <c r="B3372" s="4"/>
      <c r="C3372" s="4"/>
      <c r="D3372" s="48"/>
    </row>
    <row r="3373" spans="1:4">
      <c r="A3373" s="3"/>
      <c r="B3373" s="4"/>
      <c r="C3373" s="4"/>
      <c r="D3373" s="48"/>
    </row>
    <row r="3374" spans="1:4">
      <c r="A3374" s="3"/>
      <c r="B3374" s="4"/>
      <c r="C3374" s="4"/>
      <c r="D3374" s="48"/>
    </row>
    <row r="3375" spans="1:4">
      <c r="A3375" s="3"/>
      <c r="B3375" s="4"/>
      <c r="C3375" s="4"/>
      <c r="D3375" s="48"/>
    </row>
    <row r="3376" spans="1:4">
      <c r="A3376" s="3"/>
      <c r="B3376" s="4"/>
      <c r="C3376" s="4"/>
      <c r="D3376" s="48"/>
    </row>
    <row r="3377" spans="1:4">
      <c r="A3377" s="3"/>
      <c r="B3377" s="4"/>
      <c r="C3377" s="4"/>
      <c r="D3377" s="48"/>
    </row>
    <row r="3378" spans="1:4">
      <c r="A3378" s="3"/>
      <c r="B3378" s="4"/>
      <c r="C3378" s="4"/>
      <c r="D3378" s="48"/>
    </row>
    <row r="3379" spans="1:4">
      <c r="A3379" s="3"/>
      <c r="B3379" s="4"/>
      <c r="C3379" s="4"/>
      <c r="D3379" s="48"/>
    </row>
    <row r="3380" spans="1:4">
      <c r="A3380" s="3"/>
      <c r="B3380" s="4"/>
      <c r="C3380" s="4"/>
      <c r="D3380" s="48"/>
    </row>
    <row r="3381" spans="1:4">
      <c r="A3381" s="3"/>
      <c r="B3381" s="4"/>
      <c r="C3381" s="4"/>
      <c r="D3381" s="48"/>
    </row>
    <row r="3382" spans="1:4">
      <c r="A3382" s="3"/>
      <c r="B3382" s="4"/>
      <c r="C3382" s="4"/>
      <c r="D3382" s="48"/>
    </row>
    <row r="3383" spans="1:4">
      <c r="A3383" s="3"/>
      <c r="B3383" s="4"/>
      <c r="C3383" s="4"/>
      <c r="D3383" s="48"/>
    </row>
    <row r="3384" spans="1:4">
      <c r="A3384" s="3"/>
      <c r="B3384" s="4"/>
      <c r="C3384" s="4"/>
      <c r="D3384" s="48"/>
    </row>
    <row r="3385" spans="1:4">
      <c r="A3385" s="3"/>
      <c r="B3385" s="4"/>
      <c r="C3385" s="4"/>
      <c r="D3385" s="48"/>
    </row>
    <row r="3386" spans="1:4">
      <c r="A3386" s="3"/>
      <c r="B3386" s="4"/>
      <c r="C3386" s="4"/>
      <c r="D3386" s="48"/>
    </row>
    <row r="3387" spans="1:4">
      <c r="A3387" s="3"/>
      <c r="B3387" s="4"/>
      <c r="C3387" s="4"/>
      <c r="D3387" s="48"/>
    </row>
    <row r="3388" spans="1:4">
      <c r="A3388" s="3"/>
      <c r="B3388" s="4"/>
      <c r="C3388" s="4"/>
      <c r="D3388" s="48"/>
    </row>
    <row r="3389" spans="1:4">
      <c r="A3389" s="3"/>
      <c r="B3389" s="4"/>
      <c r="C3389" s="4"/>
      <c r="D3389" s="48"/>
    </row>
    <row r="3390" spans="1:4">
      <c r="A3390" s="3"/>
      <c r="B3390" s="4"/>
      <c r="C3390" s="4"/>
      <c r="D3390" s="48"/>
    </row>
    <row r="3391" spans="1:4">
      <c r="A3391" s="3"/>
      <c r="B3391" s="4"/>
      <c r="C3391" s="4"/>
      <c r="D3391" s="48"/>
    </row>
    <row r="3392" spans="1:4">
      <c r="A3392" s="3"/>
      <c r="B3392" s="4"/>
      <c r="C3392" s="4"/>
      <c r="D3392" s="48"/>
    </row>
    <row r="3393" spans="1:4">
      <c r="A3393" s="3"/>
      <c r="B3393" s="4"/>
      <c r="C3393" s="4"/>
      <c r="D3393" s="48"/>
    </row>
    <row r="3394" spans="1:4">
      <c r="A3394" s="3"/>
      <c r="B3394" s="4"/>
      <c r="C3394" s="4"/>
      <c r="D3394" s="48"/>
    </row>
    <row r="3395" spans="1:4">
      <c r="A3395" s="3"/>
      <c r="B3395" s="4"/>
      <c r="C3395" s="4"/>
      <c r="D3395" s="48"/>
    </row>
    <row r="3396" spans="1:4">
      <c r="A3396" s="3"/>
      <c r="B3396" s="4"/>
      <c r="C3396" s="4"/>
      <c r="D3396" s="48"/>
    </row>
    <row r="3397" spans="1:4">
      <c r="A3397" s="3"/>
      <c r="B3397" s="4"/>
      <c r="C3397" s="4"/>
      <c r="D3397" s="48"/>
    </row>
    <row r="3398" spans="1:4">
      <c r="A3398" s="3"/>
      <c r="B3398" s="4"/>
      <c r="C3398" s="4"/>
      <c r="D3398" s="48"/>
    </row>
    <row r="3399" spans="1:4">
      <c r="A3399" s="3"/>
      <c r="B3399" s="4"/>
      <c r="C3399" s="4"/>
      <c r="D3399" s="48"/>
    </row>
    <row r="3400" spans="1:4">
      <c r="A3400" s="3"/>
      <c r="B3400" s="4"/>
      <c r="C3400" s="4"/>
      <c r="D3400" s="48"/>
    </row>
    <row r="3401" spans="1:4">
      <c r="A3401" s="3"/>
      <c r="B3401" s="4"/>
      <c r="C3401" s="4"/>
      <c r="D3401" s="48"/>
    </row>
    <row r="3402" spans="1:4">
      <c r="A3402" s="3"/>
      <c r="B3402" s="4"/>
      <c r="C3402" s="4"/>
      <c r="D3402" s="48"/>
    </row>
    <row r="3403" spans="1:4">
      <c r="A3403" s="3"/>
      <c r="B3403" s="4"/>
      <c r="C3403" s="4"/>
      <c r="D3403" s="48"/>
    </row>
    <row r="3404" spans="1:4">
      <c r="A3404" s="3"/>
      <c r="B3404" s="4"/>
      <c r="C3404" s="4"/>
      <c r="D3404" s="48"/>
    </row>
    <row r="3405" spans="1:4">
      <c r="A3405" s="3"/>
      <c r="B3405" s="4"/>
      <c r="C3405" s="4"/>
      <c r="D3405" s="48"/>
    </row>
    <row r="3406" spans="1:4">
      <c r="A3406" s="3"/>
      <c r="B3406" s="4"/>
      <c r="C3406" s="4"/>
      <c r="D3406" s="48"/>
    </row>
    <row r="3407" spans="1:4">
      <c r="A3407" s="3"/>
      <c r="B3407" s="4"/>
      <c r="C3407" s="4"/>
      <c r="D3407" s="48"/>
    </row>
    <row r="3408" spans="1:4">
      <c r="A3408" s="3"/>
      <c r="B3408" s="4"/>
      <c r="C3408" s="4"/>
      <c r="D3408" s="48"/>
    </row>
    <row r="3409" spans="1:4">
      <c r="A3409" s="3"/>
      <c r="B3409" s="4"/>
      <c r="C3409" s="4"/>
      <c r="D3409" s="48"/>
    </row>
    <row r="3410" spans="1:4">
      <c r="A3410" s="3"/>
      <c r="B3410" s="4"/>
      <c r="C3410" s="4"/>
      <c r="D3410" s="48"/>
    </row>
    <row r="3411" spans="1:4">
      <c r="A3411" s="3"/>
      <c r="B3411" s="4"/>
      <c r="C3411" s="4"/>
      <c r="D3411" s="48"/>
    </row>
    <row r="3412" spans="1:4">
      <c r="A3412" s="3"/>
      <c r="B3412" s="4"/>
      <c r="C3412" s="4"/>
      <c r="D3412" s="48"/>
    </row>
    <row r="3413" spans="1:4">
      <c r="A3413" s="3"/>
      <c r="B3413" s="4"/>
      <c r="C3413" s="4"/>
      <c r="D3413" s="48"/>
    </row>
    <row r="3414" spans="1:4">
      <c r="A3414" s="3"/>
      <c r="B3414" s="4"/>
      <c r="C3414" s="4"/>
      <c r="D3414" s="48"/>
    </row>
    <row r="3415" spans="1:4">
      <c r="A3415" s="3"/>
      <c r="B3415" s="4"/>
      <c r="C3415" s="4"/>
      <c r="D3415" s="48"/>
    </row>
    <row r="3416" spans="1:4">
      <c r="A3416" s="3"/>
      <c r="B3416" s="4"/>
      <c r="C3416" s="4"/>
      <c r="D3416" s="48"/>
    </row>
    <row r="3417" spans="1:4">
      <c r="A3417" s="3"/>
      <c r="B3417" s="4"/>
      <c r="C3417" s="4"/>
      <c r="D3417" s="48"/>
    </row>
    <row r="3418" spans="1:4">
      <c r="A3418" s="3"/>
      <c r="B3418" s="4"/>
      <c r="C3418" s="4"/>
      <c r="D3418" s="48"/>
    </row>
    <row r="3419" spans="1:4">
      <c r="A3419" s="3"/>
      <c r="B3419" s="4"/>
      <c r="C3419" s="4"/>
      <c r="D3419" s="48"/>
    </row>
    <row r="3420" spans="1:4">
      <c r="A3420" s="3"/>
      <c r="B3420" s="4"/>
      <c r="C3420" s="4"/>
      <c r="D3420" s="48"/>
    </row>
    <row r="3421" spans="1:4">
      <c r="A3421" s="3"/>
      <c r="B3421" s="4"/>
      <c r="C3421" s="4"/>
      <c r="D3421" s="48"/>
    </row>
    <row r="3422" spans="1:4">
      <c r="A3422" s="3"/>
      <c r="B3422" s="4"/>
      <c r="C3422" s="4"/>
      <c r="D3422" s="48"/>
    </row>
    <row r="3423" spans="1:4">
      <c r="A3423" s="3"/>
      <c r="B3423" s="4"/>
      <c r="C3423" s="4"/>
      <c r="D3423" s="48"/>
    </row>
    <row r="3424" spans="1:4">
      <c r="A3424" s="3"/>
      <c r="B3424" s="4"/>
      <c r="C3424" s="4"/>
      <c r="D3424" s="48"/>
    </row>
    <row r="3425" spans="1:4">
      <c r="A3425" s="3"/>
      <c r="B3425" s="4"/>
      <c r="C3425" s="4"/>
      <c r="D3425" s="48"/>
    </row>
    <row r="3426" spans="1:4">
      <c r="A3426" s="3"/>
      <c r="B3426" s="4"/>
      <c r="C3426" s="4"/>
      <c r="D3426" s="48"/>
    </row>
    <row r="3427" spans="1:4">
      <c r="A3427" s="3"/>
      <c r="B3427" s="4"/>
      <c r="C3427" s="4"/>
      <c r="D3427" s="48"/>
    </row>
    <row r="3428" spans="1:4">
      <c r="A3428" s="3"/>
      <c r="B3428" s="4"/>
      <c r="C3428" s="4"/>
      <c r="D3428" s="48"/>
    </row>
    <row r="3429" spans="1:4">
      <c r="A3429" s="3"/>
      <c r="B3429" s="4"/>
      <c r="C3429" s="4"/>
      <c r="D3429" s="48"/>
    </row>
    <row r="3430" spans="1:4">
      <c r="A3430" s="3"/>
      <c r="B3430" s="4"/>
      <c r="C3430" s="4"/>
      <c r="D3430" s="48"/>
    </row>
    <row r="3431" spans="1:4">
      <c r="A3431" s="3"/>
      <c r="B3431" s="4"/>
      <c r="C3431" s="4"/>
      <c r="D3431" s="48"/>
    </row>
    <row r="3432" spans="1:4">
      <c r="A3432" s="3"/>
      <c r="B3432" s="4"/>
      <c r="C3432" s="4"/>
      <c r="D3432" s="48"/>
    </row>
    <row r="3433" spans="1:4">
      <c r="A3433" s="3"/>
      <c r="B3433" s="4"/>
      <c r="C3433" s="4"/>
      <c r="D3433" s="48"/>
    </row>
    <row r="3434" spans="1:4">
      <c r="A3434" s="3"/>
      <c r="B3434" s="4"/>
      <c r="C3434" s="4"/>
      <c r="D3434" s="48"/>
    </row>
    <row r="3435" spans="1:4">
      <c r="A3435" s="3"/>
      <c r="B3435" s="4"/>
      <c r="C3435" s="4"/>
      <c r="D3435" s="48"/>
    </row>
    <row r="3436" spans="1:4">
      <c r="A3436" s="3"/>
      <c r="B3436" s="4"/>
      <c r="C3436" s="4"/>
      <c r="D3436" s="48"/>
    </row>
    <row r="3437" spans="1:4">
      <c r="A3437" s="3"/>
      <c r="B3437" s="4"/>
      <c r="C3437" s="4"/>
      <c r="D3437" s="48"/>
    </row>
    <row r="3438" spans="1:4">
      <c r="A3438" s="3"/>
      <c r="B3438" s="4"/>
      <c r="C3438" s="4"/>
      <c r="D3438" s="48"/>
    </row>
    <row r="3439" spans="1:4">
      <c r="A3439" s="3"/>
      <c r="B3439" s="4"/>
      <c r="C3439" s="4"/>
      <c r="D3439" s="48"/>
    </row>
    <row r="3440" spans="1:4">
      <c r="A3440" s="3"/>
      <c r="B3440" s="4"/>
      <c r="C3440" s="4"/>
      <c r="D3440" s="48"/>
    </row>
    <row r="3441" spans="1:4">
      <c r="A3441" s="3"/>
      <c r="B3441" s="4"/>
      <c r="C3441" s="4"/>
      <c r="D3441" s="48"/>
    </row>
    <row r="3442" spans="1:4">
      <c r="A3442" s="3"/>
      <c r="B3442" s="4"/>
      <c r="C3442" s="4"/>
      <c r="D3442" s="48"/>
    </row>
    <row r="3443" spans="1:4">
      <c r="A3443" s="3"/>
      <c r="B3443" s="4"/>
      <c r="C3443" s="4"/>
      <c r="D3443" s="48"/>
    </row>
    <row r="3444" spans="1:4">
      <c r="A3444" s="3"/>
      <c r="B3444" s="4"/>
      <c r="C3444" s="4"/>
      <c r="D3444" s="48"/>
    </row>
    <row r="3445" spans="1:4">
      <c r="A3445" s="3"/>
      <c r="B3445" s="4"/>
      <c r="C3445" s="4"/>
      <c r="D3445" s="48"/>
    </row>
    <row r="3446" spans="1:4">
      <c r="A3446" s="3"/>
      <c r="B3446" s="4"/>
      <c r="C3446" s="4"/>
      <c r="D3446" s="48"/>
    </row>
    <row r="3447" spans="1:4">
      <c r="A3447" s="3"/>
      <c r="B3447" s="4"/>
      <c r="C3447" s="4"/>
      <c r="D3447" s="48"/>
    </row>
    <row r="3448" spans="1:4">
      <c r="A3448" s="3"/>
      <c r="B3448" s="4"/>
      <c r="C3448" s="4"/>
      <c r="D3448" s="48"/>
    </row>
    <row r="3449" spans="1:4">
      <c r="A3449" s="3"/>
      <c r="B3449" s="4"/>
      <c r="C3449" s="4"/>
      <c r="D3449" s="48"/>
    </row>
    <row r="3450" spans="1:4">
      <c r="A3450" s="3"/>
      <c r="B3450" s="4"/>
      <c r="C3450" s="4"/>
      <c r="D3450" s="48"/>
    </row>
    <row r="3451" spans="1:4">
      <c r="A3451" s="3"/>
      <c r="B3451" s="4"/>
      <c r="C3451" s="4"/>
      <c r="D3451" s="48"/>
    </row>
    <row r="3452" spans="1:4">
      <c r="A3452" s="3"/>
      <c r="B3452" s="4"/>
      <c r="C3452" s="4"/>
      <c r="D3452" s="48"/>
    </row>
    <row r="3453" spans="1:4">
      <c r="A3453" s="3"/>
      <c r="B3453" s="4"/>
      <c r="C3453" s="4"/>
      <c r="D3453" s="48"/>
    </row>
    <row r="3454" spans="1:4">
      <c r="A3454" s="3"/>
      <c r="B3454" s="4"/>
      <c r="C3454" s="4"/>
      <c r="D3454" s="48"/>
    </row>
    <row r="3455" spans="1:4">
      <c r="A3455" s="3"/>
      <c r="B3455" s="4"/>
      <c r="C3455" s="4"/>
      <c r="D3455" s="48"/>
    </row>
    <row r="3456" spans="1:4">
      <c r="A3456" s="3"/>
      <c r="B3456" s="4"/>
      <c r="C3456" s="4"/>
      <c r="D3456" s="48"/>
    </row>
    <row r="3457" spans="1:4">
      <c r="A3457" s="3"/>
      <c r="B3457" s="4"/>
      <c r="C3457" s="4"/>
      <c r="D3457" s="48"/>
    </row>
    <row r="3458" spans="1:4">
      <c r="A3458" s="3"/>
      <c r="B3458" s="4"/>
      <c r="C3458" s="4"/>
      <c r="D3458" s="48"/>
    </row>
    <row r="3459" spans="1:4">
      <c r="A3459" s="3"/>
      <c r="B3459" s="4"/>
      <c r="C3459" s="4"/>
      <c r="D3459" s="48"/>
    </row>
    <row r="3460" spans="1:4">
      <c r="A3460" s="3"/>
      <c r="B3460" s="4"/>
      <c r="C3460" s="4"/>
      <c r="D3460" s="48"/>
    </row>
    <row r="3461" spans="1:4">
      <c r="A3461" s="3"/>
      <c r="B3461" s="4"/>
      <c r="C3461" s="4"/>
      <c r="D3461" s="48"/>
    </row>
    <row r="3462" spans="1:4">
      <c r="A3462" s="3"/>
      <c r="B3462" s="4"/>
      <c r="C3462" s="4"/>
      <c r="D3462" s="48"/>
    </row>
    <row r="3463" spans="1:4">
      <c r="A3463" s="3"/>
      <c r="B3463" s="4"/>
      <c r="C3463" s="4"/>
      <c r="D3463" s="48"/>
    </row>
    <row r="3464" spans="1:4">
      <c r="A3464" s="3"/>
      <c r="B3464" s="4"/>
      <c r="C3464" s="4"/>
      <c r="D3464" s="48"/>
    </row>
    <row r="3465" spans="1:4">
      <c r="A3465" s="3"/>
      <c r="B3465" s="4"/>
      <c r="C3465" s="4"/>
      <c r="D3465" s="48"/>
    </row>
    <row r="3466" spans="1:4">
      <c r="A3466" s="3"/>
      <c r="B3466" s="4"/>
      <c r="C3466" s="4"/>
      <c r="D3466" s="48"/>
    </row>
    <row r="3467" spans="1:4">
      <c r="A3467" s="3"/>
      <c r="B3467" s="4"/>
      <c r="C3467" s="4"/>
      <c r="D3467" s="48"/>
    </row>
    <row r="3468" spans="1:4">
      <c r="A3468" s="3"/>
      <c r="B3468" s="4"/>
      <c r="C3468" s="4"/>
      <c r="D3468" s="48"/>
    </row>
    <row r="3469" spans="1:4">
      <c r="A3469" s="3"/>
      <c r="B3469" s="4"/>
      <c r="C3469" s="4"/>
      <c r="D3469" s="48"/>
    </row>
    <row r="3470" spans="1:4">
      <c r="A3470" s="3"/>
      <c r="B3470" s="4"/>
      <c r="C3470" s="4"/>
      <c r="D3470" s="48"/>
    </row>
    <row r="3471" spans="1:4">
      <c r="A3471" s="3"/>
      <c r="B3471" s="4"/>
      <c r="C3471" s="4"/>
      <c r="D3471" s="48"/>
    </row>
    <row r="3472" spans="1:4">
      <c r="A3472" s="3"/>
      <c r="B3472" s="4"/>
      <c r="C3472" s="4"/>
      <c r="D3472" s="48"/>
    </row>
    <row r="3473" spans="1:4">
      <c r="A3473" s="3"/>
      <c r="B3473" s="4"/>
      <c r="C3473" s="4"/>
      <c r="D3473" s="48"/>
    </row>
    <row r="3474" spans="1:4">
      <c r="A3474" s="3"/>
      <c r="B3474" s="4"/>
      <c r="C3474" s="4"/>
      <c r="D3474" s="48"/>
    </row>
    <row r="3475" spans="1:4">
      <c r="A3475" s="3"/>
      <c r="B3475" s="4"/>
      <c r="C3475" s="4"/>
      <c r="D3475" s="48"/>
    </row>
    <row r="3476" spans="1:4">
      <c r="A3476" s="3"/>
      <c r="B3476" s="4"/>
      <c r="C3476" s="4"/>
      <c r="D3476" s="48"/>
    </row>
    <row r="3477" spans="1:4">
      <c r="A3477" s="3"/>
      <c r="B3477" s="4"/>
      <c r="C3477" s="4"/>
      <c r="D3477" s="48"/>
    </row>
    <row r="3478" spans="1:4">
      <c r="A3478" s="3"/>
      <c r="B3478" s="4"/>
      <c r="C3478" s="4"/>
      <c r="D3478" s="48"/>
    </row>
    <row r="3479" spans="1:4">
      <c r="A3479" s="3"/>
      <c r="B3479" s="4"/>
      <c r="C3479" s="4"/>
      <c r="D3479" s="48"/>
    </row>
    <row r="3480" spans="1:4">
      <c r="A3480" s="3"/>
      <c r="B3480" s="4"/>
      <c r="C3480" s="4"/>
      <c r="D3480" s="48"/>
    </row>
    <row r="3481" spans="1:4">
      <c r="A3481" s="3"/>
      <c r="B3481" s="4"/>
      <c r="C3481" s="4"/>
      <c r="D3481" s="48"/>
    </row>
    <row r="3482" spans="1:4">
      <c r="A3482" s="3"/>
      <c r="B3482" s="4"/>
      <c r="C3482" s="4"/>
      <c r="D3482" s="48"/>
    </row>
    <row r="3483" spans="1:4">
      <c r="A3483" s="3"/>
      <c r="B3483" s="4"/>
      <c r="C3483" s="4"/>
      <c r="D3483" s="48"/>
    </row>
    <row r="3484" spans="1:4">
      <c r="A3484" s="3"/>
      <c r="B3484" s="4"/>
      <c r="C3484" s="4"/>
      <c r="D3484" s="48"/>
    </row>
    <row r="3485" spans="1:4">
      <c r="A3485" s="3"/>
      <c r="B3485" s="4"/>
      <c r="C3485" s="4"/>
      <c r="D3485" s="48"/>
    </row>
    <row r="3486" spans="1:4">
      <c r="A3486" s="3"/>
      <c r="B3486" s="4"/>
      <c r="C3486" s="4"/>
      <c r="D3486" s="48"/>
    </row>
    <row r="3487" spans="1:4">
      <c r="A3487" s="3"/>
      <c r="B3487" s="4"/>
      <c r="C3487" s="4"/>
      <c r="D3487" s="48"/>
    </row>
    <row r="3488" spans="1:4">
      <c r="A3488" s="3"/>
      <c r="B3488" s="4"/>
      <c r="C3488" s="4"/>
      <c r="D3488" s="48"/>
    </row>
    <row r="3489" spans="1:4">
      <c r="A3489" s="3"/>
      <c r="B3489" s="4"/>
      <c r="C3489" s="4"/>
      <c r="D3489" s="48"/>
    </row>
    <row r="3490" spans="1:4">
      <c r="A3490" s="3"/>
      <c r="B3490" s="4"/>
      <c r="C3490" s="4"/>
      <c r="D3490" s="48"/>
    </row>
    <row r="3491" spans="1:4">
      <c r="A3491" s="3"/>
      <c r="B3491" s="4"/>
      <c r="C3491" s="4"/>
      <c r="D3491" s="48"/>
    </row>
    <row r="3492" spans="1:4">
      <c r="A3492" s="3"/>
      <c r="B3492" s="4"/>
      <c r="C3492" s="4"/>
      <c r="D3492" s="48"/>
    </row>
    <row r="3493" spans="1:4">
      <c r="A3493" s="3"/>
      <c r="B3493" s="4"/>
      <c r="C3493" s="4"/>
      <c r="D3493" s="48"/>
    </row>
    <row r="3494" spans="1:4">
      <c r="A3494" s="3"/>
      <c r="B3494" s="4"/>
      <c r="C3494" s="4"/>
      <c r="D3494" s="48"/>
    </row>
    <row r="3495" spans="1:4">
      <c r="A3495" s="3"/>
      <c r="B3495" s="4"/>
      <c r="C3495" s="4"/>
      <c r="D3495" s="48"/>
    </row>
    <row r="3496" spans="1:4">
      <c r="A3496" s="3"/>
      <c r="B3496" s="4"/>
      <c r="C3496" s="4"/>
      <c r="D3496" s="48"/>
    </row>
    <row r="3497" spans="1:4">
      <c r="A3497" s="3"/>
      <c r="B3497" s="4"/>
      <c r="C3497" s="4"/>
      <c r="D3497" s="48"/>
    </row>
    <row r="3498" spans="1:4">
      <c r="A3498" s="3"/>
      <c r="B3498" s="4"/>
      <c r="C3498" s="4"/>
      <c r="D3498" s="48"/>
    </row>
    <row r="3499" spans="1:4">
      <c r="A3499" s="3"/>
      <c r="B3499" s="4"/>
      <c r="C3499" s="4"/>
      <c r="D3499" s="48"/>
    </row>
    <row r="3500" spans="1:4">
      <c r="A3500" s="3"/>
      <c r="B3500" s="4"/>
      <c r="C3500" s="4"/>
      <c r="D3500" s="48"/>
    </row>
    <row r="3501" spans="1:4">
      <c r="A3501" s="3"/>
      <c r="B3501" s="4"/>
      <c r="C3501" s="4"/>
      <c r="D3501" s="48"/>
    </row>
    <row r="3502" spans="1:4">
      <c r="A3502" s="3"/>
      <c r="B3502" s="4"/>
      <c r="C3502" s="4"/>
      <c r="D3502" s="48"/>
    </row>
    <row r="3503" spans="1:4">
      <c r="A3503" s="3"/>
      <c r="B3503" s="4"/>
      <c r="C3503" s="4"/>
      <c r="D3503" s="48"/>
    </row>
    <row r="3504" spans="1:4">
      <c r="A3504" s="3"/>
      <c r="B3504" s="4"/>
      <c r="C3504" s="4"/>
      <c r="D3504" s="48"/>
    </row>
    <row r="3505" spans="1:4">
      <c r="A3505" s="3"/>
      <c r="B3505" s="4"/>
      <c r="C3505" s="4"/>
      <c r="D3505" s="48"/>
    </row>
    <row r="3506" spans="1:4">
      <c r="A3506" s="3"/>
      <c r="B3506" s="4"/>
      <c r="C3506" s="4"/>
      <c r="D3506" s="48"/>
    </row>
    <row r="3507" spans="1:4">
      <c r="A3507" s="3"/>
      <c r="B3507" s="4"/>
      <c r="C3507" s="4"/>
      <c r="D3507" s="48"/>
    </row>
    <row r="3508" spans="1:4">
      <c r="A3508" s="3"/>
      <c r="B3508" s="4"/>
      <c r="C3508" s="4"/>
      <c r="D3508" s="48"/>
    </row>
    <row r="3509" spans="1:4">
      <c r="A3509" s="3"/>
      <c r="B3509" s="4"/>
      <c r="C3509" s="4"/>
      <c r="D3509" s="48"/>
    </row>
    <row r="3510" spans="1:4">
      <c r="A3510" s="3"/>
      <c r="B3510" s="4"/>
      <c r="C3510" s="4"/>
      <c r="D3510" s="48"/>
    </row>
    <row r="3511" spans="1:4">
      <c r="A3511" s="3"/>
      <c r="B3511" s="4"/>
      <c r="C3511" s="4"/>
      <c r="D3511" s="48"/>
    </row>
    <row r="3512" spans="1:4">
      <c r="A3512" s="3"/>
      <c r="B3512" s="4"/>
      <c r="C3512" s="4"/>
      <c r="D3512" s="48"/>
    </row>
    <row r="3513" spans="1:4">
      <c r="A3513" s="3"/>
      <c r="B3513" s="4"/>
      <c r="C3513" s="4"/>
      <c r="D3513" s="48"/>
    </row>
    <row r="3514" spans="1:4">
      <c r="A3514" s="3"/>
      <c r="B3514" s="4"/>
      <c r="C3514" s="4"/>
      <c r="D3514" s="48"/>
    </row>
    <row r="3515" spans="1:4">
      <c r="A3515" s="3"/>
      <c r="B3515" s="4"/>
      <c r="C3515" s="4"/>
      <c r="D3515" s="48"/>
    </row>
    <row r="3516" spans="1:4">
      <c r="A3516" s="3"/>
      <c r="B3516" s="4"/>
      <c r="C3516" s="4"/>
      <c r="D3516" s="48"/>
    </row>
    <row r="3517" spans="1:4">
      <c r="A3517" s="3"/>
      <c r="B3517" s="4"/>
      <c r="C3517" s="4"/>
      <c r="D3517" s="48"/>
    </row>
    <row r="3518" spans="1:4">
      <c r="A3518" s="3"/>
      <c r="B3518" s="4"/>
      <c r="C3518" s="4"/>
      <c r="D3518" s="48"/>
    </row>
    <row r="3519" spans="1:4">
      <c r="A3519" s="3"/>
      <c r="B3519" s="4"/>
      <c r="C3519" s="4"/>
      <c r="D3519" s="48"/>
    </row>
    <row r="3520" spans="1:4">
      <c r="A3520" s="3"/>
      <c r="B3520" s="4"/>
      <c r="C3520" s="4"/>
      <c r="D3520" s="48"/>
    </row>
    <row r="3521" spans="1:4">
      <c r="A3521" s="3"/>
      <c r="B3521" s="4"/>
      <c r="C3521" s="4"/>
      <c r="D3521" s="48"/>
    </row>
    <row r="3522" spans="1:4">
      <c r="A3522" s="3"/>
      <c r="B3522" s="4"/>
      <c r="C3522" s="4"/>
      <c r="D3522" s="48"/>
    </row>
    <row r="3523" spans="1:4">
      <c r="A3523" s="3"/>
      <c r="B3523" s="4"/>
      <c r="C3523" s="4"/>
      <c r="D3523" s="48"/>
    </row>
    <row r="3524" spans="1:4">
      <c r="A3524" s="3"/>
      <c r="B3524" s="4"/>
      <c r="C3524" s="4"/>
      <c r="D3524" s="48"/>
    </row>
    <row r="3525" spans="1:4">
      <c r="A3525" s="3"/>
      <c r="B3525" s="4"/>
      <c r="C3525" s="4"/>
      <c r="D3525" s="48"/>
    </row>
    <row r="3526" spans="1:4">
      <c r="A3526" s="3"/>
      <c r="B3526" s="4"/>
      <c r="C3526" s="4"/>
      <c r="D3526" s="48"/>
    </row>
    <row r="3527" spans="1:4">
      <c r="A3527" s="3"/>
      <c r="B3527" s="4"/>
      <c r="C3527" s="4"/>
      <c r="D3527" s="48"/>
    </row>
    <row r="3528" spans="1:4">
      <c r="A3528" s="3"/>
      <c r="B3528" s="4"/>
      <c r="C3528" s="4"/>
      <c r="D3528" s="48"/>
    </row>
    <row r="3529" spans="1:4">
      <c r="A3529" s="3"/>
      <c r="B3529" s="4"/>
      <c r="C3529" s="4"/>
      <c r="D3529" s="48"/>
    </row>
    <row r="3530" spans="1:4">
      <c r="A3530" s="3"/>
      <c r="B3530" s="4"/>
      <c r="C3530" s="4"/>
      <c r="D3530" s="48"/>
    </row>
    <row r="3531" spans="1:4">
      <c r="A3531" s="3"/>
      <c r="B3531" s="4"/>
      <c r="C3531" s="4"/>
      <c r="D3531" s="48"/>
    </row>
    <row r="3532" spans="1:4">
      <c r="A3532" s="3"/>
      <c r="B3532" s="4"/>
      <c r="C3532" s="4"/>
      <c r="D3532" s="48"/>
    </row>
    <row r="3533" spans="1:4">
      <c r="A3533" s="3"/>
      <c r="B3533" s="4"/>
      <c r="C3533" s="4"/>
      <c r="D3533" s="48"/>
    </row>
    <row r="3534" spans="1:4">
      <c r="A3534" s="3"/>
      <c r="B3534" s="4"/>
      <c r="C3534" s="4"/>
      <c r="D3534" s="48"/>
    </row>
    <row r="3535" spans="1:4">
      <c r="A3535" s="3"/>
      <c r="B3535" s="4"/>
      <c r="C3535" s="4"/>
      <c r="D3535" s="48"/>
    </row>
    <row r="3536" spans="1:4">
      <c r="A3536" s="3"/>
      <c r="B3536" s="4"/>
      <c r="C3536" s="4"/>
      <c r="D3536" s="48"/>
    </row>
    <row r="3537" spans="1:4">
      <c r="A3537" s="3"/>
      <c r="B3537" s="4"/>
      <c r="C3537" s="4"/>
      <c r="D3537" s="48"/>
    </row>
    <row r="3538" spans="1:4">
      <c r="A3538" s="3"/>
      <c r="B3538" s="4"/>
      <c r="C3538" s="4"/>
      <c r="D3538" s="48"/>
    </row>
    <row r="3539" spans="1:4">
      <c r="A3539" s="3"/>
      <c r="B3539" s="4"/>
      <c r="C3539" s="4"/>
      <c r="D3539" s="48"/>
    </row>
    <row r="3540" spans="1:4">
      <c r="A3540" s="3"/>
      <c r="B3540" s="4"/>
      <c r="C3540" s="4"/>
      <c r="D3540" s="48"/>
    </row>
    <row r="3541" spans="1:4">
      <c r="A3541" s="3"/>
      <c r="B3541" s="4"/>
      <c r="C3541" s="4"/>
      <c r="D3541" s="48"/>
    </row>
    <row r="3542" spans="1:4">
      <c r="A3542" s="3"/>
      <c r="B3542" s="4"/>
      <c r="C3542" s="4"/>
      <c r="D3542" s="48"/>
    </row>
    <row r="3543" spans="1:4">
      <c r="A3543" s="3"/>
      <c r="B3543" s="4"/>
      <c r="C3543" s="4"/>
      <c r="D3543" s="48"/>
    </row>
    <row r="3544" spans="1:4">
      <c r="A3544" s="3"/>
      <c r="B3544" s="4"/>
      <c r="C3544" s="4"/>
      <c r="D3544" s="48"/>
    </row>
    <row r="3545" spans="1:4">
      <c r="A3545" s="3"/>
      <c r="B3545" s="4"/>
      <c r="C3545" s="4"/>
      <c r="D3545" s="48"/>
    </row>
    <row r="3546" spans="1:4">
      <c r="A3546" s="3"/>
      <c r="B3546" s="4"/>
      <c r="C3546" s="4"/>
      <c r="D3546" s="48"/>
    </row>
    <row r="3547" spans="1:4">
      <c r="A3547" s="3"/>
      <c r="B3547" s="4"/>
      <c r="C3547" s="4"/>
      <c r="D3547" s="48"/>
    </row>
    <row r="3548" spans="1:4">
      <c r="A3548" s="3"/>
      <c r="B3548" s="4"/>
      <c r="C3548" s="4"/>
      <c r="D3548" s="48"/>
    </row>
    <row r="3549" spans="1:4">
      <c r="A3549" s="3"/>
      <c r="B3549" s="4"/>
      <c r="C3549" s="4"/>
      <c r="D3549" s="48"/>
    </row>
    <row r="3550" spans="1:4">
      <c r="A3550" s="3"/>
      <c r="B3550" s="4"/>
      <c r="C3550" s="4"/>
      <c r="D3550" s="48"/>
    </row>
    <row r="3551" spans="1:4">
      <c r="A3551" s="3"/>
      <c r="B3551" s="4"/>
      <c r="C3551" s="4"/>
      <c r="D3551" s="48"/>
    </row>
    <row r="3552" spans="1:4">
      <c r="A3552" s="3"/>
      <c r="B3552" s="4"/>
      <c r="C3552" s="4"/>
      <c r="D3552" s="48"/>
    </row>
    <row r="3553" spans="1:4">
      <c r="A3553" s="3"/>
      <c r="B3553" s="4"/>
      <c r="C3553" s="4"/>
      <c r="D3553" s="48"/>
    </row>
    <row r="3554" spans="1:4">
      <c r="A3554" s="3"/>
      <c r="B3554" s="4"/>
      <c r="C3554" s="4"/>
      <c r="D3554" s="48"/>
    </row>
    <row r="3555" spans="1:4">
      <c r="A3555" s="3"/>
      <c r="B3555" s="4"/>
      <c r="C3555" s="4"/>
      <c r="D3555" s="48"/>
    </row>
    <row r="3556" spans="1:4">
      <c r="A3556" s="3"/>
      <c r="B3556" s="4"/>
      <c r="C3556" s="4"/>
      <c r="D3556" s="48"/>
    </row>
    <row r="3557" spans="1:4">
      <c r="A3557" s="3"/>
      <c r="B3557" s="4"/>
      <c r="C3557" s="4"/>
      <c r="D3557" s="48"/>
    </row>
    <row r="3558" spans="1:4">
      <c r="A3558" s="3"/>
      <c r="B3558" s="4"/>
      <c r="C3558" s="4"/>
      <c r="D3558" s="48"/>
    </row>
    <row r="3559" spans="1:4">
      <c r="A3559" s="3"/>
      <c r="B3559" s="4"/>
      <c r="C3559" s="4"/>
      <c r="D3559" s="48"/>
    </row>
    <row r="3560" spans="1:4">
      <c r="A3560" s="3"/>
      <c r="B3560" s="4"/>
      <c r="C3560" s="4"/>
      <c r="D3560" s="48"/>
    </row>
    <row r="3561" spans="1:4">
      <c r="A3561" s="3"/>
      <c r="B3561" s="4"/>
      <c r="C3561" s="4"/>
      <c r="D3561" s="48"/>
    </row>
    <row r="3562" spans="1:4">
      <c r="A3562" s="3"/>
      <c r="B3562" s="4"/>
      <c r="C3562" s="4"/>
      <c r="D3562" s="48"/>
    </row>
    <row r="3563" spans="1:4">
      <c r="A3563" s="3"/>
      <c r="B3563" s="4"/>
      <c r="C3563" s="4"/>
      <c r="D3563" s="48"/>
    </row>
    <row r="3564" spans="1:4">
      <c r="A3564" s="3"/>
      <c r="B3564" s="4"/>
      <c r="C3564" s="4"/>
      <c r="D3564" s="48"/>
    </row>
    <row r="3565" spans="1:4">
      <c r="A3565" s="3"/>
      <c r="B3565" s="4"/>
      <c r="C3565" s="4"/>
      <c r="D3565" s="48"/>
    </row>
    <row r="3566" spans="1:4">
      <c r="A3566" s="3"/>
      <c r="B3566" s="4"/>
      <c r="C3566" s="4"/>
      <c r="D3566" s="48"/>
    </row>
    <row r="3567" spans="1:4">
      <c r="A3567" s="3"/>
      <c r="B3567" s="4"/>
      <c r="C3567" s="4"/>
      <c r="D3567" s="48"/>
    </row>
    <row r="3568" spans="1:4">
      <c r="A3568" s="3"/>
      <c r="B3568" s="4"/>
      <c r="C3568" s="4"/>
      <c r="D3568" s="48"/>
    </row>
    <row r="3569" spans="1:4">
      <c r="A3569" s="3"/>
      <c r="B3569" s="4"/>
      <c r="C3569" s="4"/>
      <c r="D3569" s="48"/>
    </row>
    <row r="3570" spans="1:4">
      <c r="A3570" s="3"/>
      <c r="B3570" s="4"/>
      <c r="C3570" s="4"/>
      <c r="D3570" s="48"/>
    </row>
    <row r="3571" spans="1:4">
      <c r="A3571" s="3"/>
      <c r="B3571" s="4"/>
      <c r="C3571" s="4"/>
      <c r="D3571" s="48"/>
    </row>
    <row r="3572" spans="1:4">
      <c r="A3572" s="3"/>
      <c r="B3572" s="4"/>
      <c r="C3572" s="4"/>
      <c r="D3572" s="48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S3499"/>
  <sheetViews>
    <sheetView topLeftCell="G1" workbookViewId="0">
      <selection activeCell="R4" sqref="R4"/>
    </sheetView>
  </sheetViews>
  <sheetFormatPr baseColWidth="10" defaultRowHeight="14.5"/>
  <cols>
    <col min="1" max="1" width="30.1796875" customWidth="1"/>
    <col min="2" max="2" width="15.54296875" customWidth="1"/>
    <col min="3" max="3" width="15.453125" customWidth="1"/>
    <col min="5" max="5" width="18.81640625" hidden="1" customWidth="1"/>
    <col min="6" max="6" width="0" hidden="1" customWidth="1"/>
    <col min="7" max="7" width="3.6328125" customWidth="1"/>
    <col min="8" max="8" width="10.90625" style="1"/>
    <col min="12" max="12" width="5.7265625" customWidth="1"/>
    <col min="13" max="14" width="15.6328125" style="166" customWidth="1"/>
    <col min="15" max="15" width="26" style="166" customWidth="1"/>
    <col min="16" max="16" width="12.453125" style="167" customWidth="1"/>
    <col min="17" max="18" width="12.36328125" style="167" customWidth="1"/>
    <col min="19" max="19" width="15.6328125" style="166" customWidth="1"/>
  </cols>
  <sheetData>
    <row r="1" spans="1:19">
      <c r="A1" s="2" t="s">
        <v>1</v>
      </c>
      <c r="B1" s="2" t="s">
        <v>2</v>
      </c>
      <c r="C1" s="2" t="s">
        <v>3</v>
      </c>
      <c r="D1" s="47" t="s">
        <v>58</v>
      </c>
      <c r="E1" s="2" t="s">
        <v>4</v>
      </c>
      <c r="H1" s="156" t="s">
        <v>71</v>
      </c>
      <c r="I1" s="157">
        <f>[1]Fichier_CP!D5</f>
        <v>2019</v>
      </c>
      <c r="J1" s="158" t="s">
        <v>77</v>
      </c>
      <c r="K1" s="112" t="s">
        <v>48</v>
      </c>
      <c r="L1" s="154" t="s">
        <v>109</v>
      </c>
      <c r="M1" s="159" t="s">
        <v>92</v>
      </c>
      <c r="N1" s="159" t="s">
        <v>111</v>
      </c>
      <c r="O1" s="159" t="s">
        <v>112</v>
      </c>
      <c r="P1" s="160" t="s">
        <v>113</v>
      </c>
      <c r="Q1" s="160" t="s">
        <v>114</v>
      </c>
      <c r="R1" s="159" t="s">
        <v>115</v>
      </c>
      <c r="S1" s="159" t="s">
        <v>98</v>
      </c>
    </row>
    <row r="2" spans="1:19">
      <c r="A2" s="3"/>
      <c r="B2" s="4"/>
      <c r="C2" s="4"/>
      <c r="D2" s="48"/>
      <c r="E2" s="5"/>
      <c r="H2" s="156" t="s">
        <v>72</v>
      </c>
      <c r="I2" s="161">
        <f>report_VBA_bis!$B$2:$B$100</f>
        <v>0</v>
      </c>
      <c r="J2" s="162"/>
      <c r="K2" s="113" t="s">
        <v>57</v>
      </c>
      <c r="L2" s="154" t="s">
        <v>117</v>
      </c>
      <c r="M2" s="163" t="str">
        <f>IFERROR(UPPER(LEFT(Request!A6,FIND(",",Request!A6)-1)),"")</f>
        <v>SSS</v>
      </c>
      <c r="N2" s="163" t="str">
        <f>IFERROR(MID(Request!A6,FIND(",",Request!A6,1)+2,20),"")</f>
        <v>Sss</v>
      </c>
      <c r="O2" s="163" t="str">
        <f>M2&amp;" "&amp;N2</f>
        <v>SSS Sss</v>
      </c>
      <c r="P2" s="164">
        <f>Request!G6</f>
        <v>43570</v>
      </c>
      <c r="Q2" s="164">
        <f>Request!H6</f>
        <v>43580</v>
      </c>
      <c r="R2" s="164" t="str">
        <f>IF(S2="REFUSED","HR",IF(S2="APPROVED","HA",IF(S2="PENDING","En attente",IF(S2="SUBMITTED","HS",""))))</f>
        <v>HA</v>
      </c>
      <c r="S2" s="163" t="str">
        <f>Request!E6</f>
        <v>APPROVED</v>
      </c>
    </row>
    <row r="3" spans="1:19">
      <c r="A3" s="3"/>
      <c r="B3" s="4"/>
      <c r="C3" s="4"/>
      <c r="D3" s="48"/>
      <c r="E3" s="5"/>
      <c r="H3" s="156" t="s">
        <v>73</v>
      </c>
      <c r="I3" s="157"/>
      <c r="J3" s="162"/>
      <c r="K3" s="114" t="s">
        <v>56</v>
      </c>
      <c r="L3" s="154" t="s">
        <v>103</v>
      </c>
      <c r="M3" s="163" t="str">
        <f>IFERROR(UPPER(LEFT(Request!A7,FIND(",",Request!A7)-1)),"")</f>
        <v>GGG</v>
      </c>
      <c r="N3" s="163" t="str">
        <f>IFERROR(MID(Request!A7,FIND(",",Request!A7,1)+2,20),"")</f>
        <v>Ggg</v>
      </c>
      <c r="O3" s="163" t="str">
        <f t="shared" ref="O3:O66" si="0">M3&amp;" "&amp;N3</f>
        <v>GGG Ggg</v>
      </c>
      <c r="P3" s="164">
        <f>Request!G7</f>
        <v>43563</v>
      </c>
      <c r="Q3" s="164">
        <f>Request!H7</f>
        <v>43567</v>
      </c>
      <c r="R3" s="164" t="str">
        <f t="shared" ref="R3:R66" si="1">IF(S3="REFUSED","HR",IF(S3="APPROVED","HA",IF(S3="PENDING","En attente",IF(S3="SUBMITTED","HS",""))))</f>
        <v>HA</v>
      </c>
      <c r="S3" s="163" t="str">
        <f>Request!E7</f>
        <v>APPROVED</v>
      </c>
    </row>
    <row r="4" spans="1:19">
      <c r="A4" s="3"/>
      <c r="B4" s="4"/>
      <c r="C4" s="4"/>
      <c r="D4" s="48"/>
      <c r="E4" s="5"/>
      <c r="H4" s="156" t="s">
        <v>74</v>
      </c>
      <c r="I4" s="161">
        <f>report_VBA_bis!$C$2:$C$100</f>
        <v>0</v>
      </c>
      <c r="J4" s="162"/>
      <c r="K4" s="168" t="s">
        <v>116</v>
      </c>
      <c r="L4" s="154" t="s">
        <v>106</v>
      </c>
      <c r="M4" s="163" t="str">
        <f>IFERROR(UPPER(LEFT(Request!A8,FIND(",",Request!A8)-1)),"")</f>
        <v>AAA</v>
      </c>
      <c r="N4" s="163" t="str">
        <f>IFERROR(MID(Request!A8,FIND(",",Request!A8,1)+2,20),"")</f>
        <v>Aaa</v>
      </c>
      <c r="O4" s="163" t="str">
        <f t="shared" si="0"/>
        <v>AAA Aaa</v>
      </c>
      <c r="P4" s="164">
        <f>Request!G8</f>
        <v>43570</v>
      </c>
      <c r="Q4" s="164">
        <f>Request!H8</f>
        <v>43574</v>
      </c>
      <c r="R4" s="164" t="str">
        <f t="shared" si="1"/>
        <v>HA</v>
      </c>
      <c r="S4" s="163" t="str">
        <f>Request!E8</f>
        <v>APPROVED</v>
      </c>
    </row>
    <row r="5" spans="1:19">
      <c r="A5" s="3"/>
      <c r="B5" s="4"/>
      <c r="C5" s="4"/>
      <c r="D5" s="48"/>
      <c r="E5" s="5"/>
      <c r="H5" s="156" t="s">
        <v>75</v>
      </c>
      <c r="I5" s="157">
        <f>report_VBA_bis!$A$2:$A$100</f>
        <v>0</v>
      </c>
      <c r="J5" s="162"/>
      <c r="K5" s="46" t="s">
        <v>104</v>
      </c>
      <c r="M5" s="163" t="str">
        <f>IFERROR(UPPER(LEFT(Request!A9,FIND(",",Request!A9)-1)),"")</f>
        <v>BBB</v>
      </c>
      <c r="N5" s="163" t="str">
        <f>IFERROR(MID(Request!A9,FIND(",",Request!A9,1)+2,20),"")</f>
        <v>Bbb</v>
      </c>
      <c r="O5" s="163" t="str">
        <f t="shared" si="0"/>
        <v>BBB Bbb</v>
      </c>
      <c r="P5" s="164">
        <f>Request!G9</f>
        <v>43570</v>
      </c>
      <c r="Q5" s="164">
        <f>Request!H9</f>
        <v>43576</v>
      </c>
      <c r="R5" s="164" t="str">
        <f t="shared" si="1"/>
        <v>HA</v>
      </c>
      <c r="S5" s="163" t="str">
        <f>Request!E9</f>
        <v>APPROVED</v>
      </c>
    </row>
    <row r="6" spans="1:19">
      <c r="A6" s="3"/>
      <c r="B6" s="4"/>
      <c r="C6" s="4"/>
      <c r="D6" s="48"/>
      <c r="E6" s="7"/>
      <c r="H6" s="156" t="s">
        <v>76</v>
      </c>
      <c r="I6" s="165">
        <f>report_VBA_bis!$D$2:$D$100</f>
        <v>0</v>
      </c>
      <c r="J6" s="162"/>
      <c r="K6" s="46" t="s">
        <v>106</v>
      </c>
      <c r="M6" s="163" t="str">
        <f>IFERROR(UPPER(LEFT(Request!A10,FIND(",",Request!A10)-1)),"")</f>
        <v>TTT</v>
      </c>
      <c r="N6" s="163" t="str">
        <f>IFERROR(MID(Request!A10,FIND(",",Request!A10,1)+2,20),"")</f>
        <v>Ttt</v>
      </c>
      <c r="O6" s="163" t="str">
        <f t="shared" si="0"/>
        <v>TTT Ttt</v>
      </c>
      <c r="P6" s="164">
        <f>Request!G10</f>
        <v>43563</v>
      </c>
      <c r="Q6" s="164">
        <f>Request!H10</f>
        <v>43567</v>
      </c>
      <c r="R6" s="164" t="str">
        <f t="shared" si="1"/>
        <v>En attente</v>
      </c>
      <c r="S6" s="163" t="str">
        <f>Request!E10</f>
        <v>PENDING</v>
      </c>
    </row>
    <row r="7" spans="1:19">
      <c r="A7" s="3"/>
      <c r="B7" s="4"/>
      <c r="C7" s="4"/>
      <c r="D7" s="48"/>
      <c r="E7" s="7"/>
      <c r="K7" s="162" t="s">
        <v>108</v>
      </c>
      <c r="M7" s="163" t="str">
        <f>IFERROR(UPPER(LEFT(Request!A11,FIND(",",Request!A11)-1)),"")</f>
        <v>HHH</v>
      </c>
      <c r="N7" s="163" t="str">
        <f>IFERROR(MID(Request!A11,FIND(",",Request!A11,1)+2,20),"")</f>
        <v>Hhh</v>
      </c>
      <c r="O7" s="163" t="str">
        <f t="shared" si="0"/>
        <v>HHH Hhh</v>
      </c>
      <c r="P7" s="164">
        <f>Request!G11</f>
        <v>43570</v>
      </c>
      <c r="Q7" s="164">
        <f>Request!H11</f>
        <v>43574</v>
      </c>
      <c r="R7" s="164" t="str">
        <f t="shared" si="1"/>
        <v>HA</v>
      </c>
      <c r="S7" s="163" t="str">
        <f>Request!E11</f>
        <v>APPROVED</v>
      </c>
    </row>
    <row r="8" spans="1:19">
      <c r="A8" s="3"/>
      <c r="B8" s="4"/>
      <c r="C8" s="4"/>
      <c r="D8" s="48"/>
      <c r="E8" s="7"/>
      <c r="K8" s="162" t="s">
        <v>110</v>
      </c>
      <c r="M8" s="163" t="str">
        <f>IFERROR(UPPER(LEFT(Request!A12,FIND(",",Request!A12)-1)),"")</f>
        <v>CCC</v>
      </c>
      <c r="N8" s="163" t="str">
        <f>IFERROR(MID(Request!A12,FIND(",",Request!A12,1)+2,20),"")</f>
        <v>Ccc</v>
      </c>
      <c r="O8" s="163" t="str">
        <f t="shared" si="0"/>
        <v>CCC Ccc</v>
      </c>
      <c r="P8" s="164">
        <f>Request!G12</f>
        <v>43573</v>
      </c>
      <c r="Q8" s="164">
        <f>Request!H12</f>
        <v>43573</v>
      </c>
      <c r="R8" s="164" t="str">
        <f t="shared" si="1"/>
        <v>HA</v>
      </c>
      <c r="S8" s="163" t="str">
        <f>Request!E12</f>
        <v>APPROVED</v>
      </c>
    </row>
    <row r="9" spans="1:19">
      <c r="A9" s="3"/>
      <c r="B9" s="4"/>
      <c r="C9" s="4"/>
      <c r="D9" s="48"/>
      <c r="E9" s="7"/>
      <c r="M9" s="163" t="str">
        <f>IFERROR(UPPER(LEFT(Request!A13,FIND(",",Request!A13)-1)),"")</f>
        <v>FFF</v>
      </c>
      <c r="N9" s="163" t="str">
        <f>IFERROR(MID(Request!A13,FIND(",",Request!A13,1)+2,20),"")</f>
        <v>Fff</v>
      </c>
      <c r="O9" s="163" t="str">
        <f t="shared" si="0"/>
        <v>FFF Fff</v>
      </c>
      <c r="P9" s="164">
        <f>Request!G13</f>
        <v>43574.5</v>
      </c>
      <c r="Q9" s="164">
        <f>Request!H13</f>
        <v>43574.791666666664</v>
      </c>
      <c r="R9" s="164" t="str">
        <f t="shared" si="1"/>
        <v>HA</v>
      </c>
      <c r="S9" s="163" t="str">
        <f>Request!E13</f>
        <v>APPROVED</v>
      </c>
    </row>
    <row r="10" spans="1:19">
      <c r="A10" s="3"/>
      <c r="B10" s="4"/>
      <c r="C10" s="4"/>
      <c r="D10" s="48"/>
      <c r="E10" s="7"/>
      <c r="M10" s="163" t="str">
        <f>IFERROR(UPPER(LEFT(Request!A14,FIND(",",Request!A14)-1)),"")</f>
        <v>AAA</v>
      </c>
      <c r="N10" s="163" t="str">
        <f>IFERROR(MID(Request!A14,FIND(",",Request!A14,1)+2,20),"")</f>
        <v>Aaa</v>
      </c>
      <c r="O10" s="163" t="str">
        <f t="shared" si="0"/>
        <v>AAA Aaa</v>
      </c>
      <c r="P10" s="164">
        <f>Request!G14</f>
        <v>43588</v>
      </c>
      <c r="Q10" s="164">
        <f>Request!H14</f>
        <v>43595</v>
      </c>
      <c r="R10" s="164" t="str">
        <f t="shared" si="1"/>
        <v>HA</v>
      </c>
      <c r="S10" s="163" t="str">
        <f>Request!E14</f>
        <v>APPROVED</v>
      </c>
    </row>
    <row r="11" spans="1:19">
      <c r="A11" s="3"/>
      <c r="B11" s="4"/>
      <c r="C11" s="4"/>
      <c r="D11" s="48"/>
      <c r="E11" s="7"/>
      <c r="M11" s="163" t="str">
        <f>IFERROR(UPPER(LEFT(Request!A15,FIND(",",Request!A15)-1)),"")</f>
        <v/>
      </c>
      <c r="N11" s="163" t="str">
        <f>IFERROR(MID(Request!A15,FIND(",",Request!A15,1)+2,20),"")</f>
        <v/>
      </c>
      <c r="O11" s="163" t="str">
        <f t="shared" si="0"/>
        <v xml:space="preserve"> </v>
      </c>
      <c r="P11" s="164">
        <f>Request!G15</f>
        <v>0</v>
      </c>
      <c r="Q11" s="164">
        <f>Request!H15</f>
        <v>0</v>
      </c>
      <c r="R11" s="164" t="str">
        <f t="shared" si="1"/>
        <v/>
      </c>
      <c r="S11" s="163">
        <f>Request!E15</f>
        <v>0</v>
      </c>
    </row>
    <row r="12" spans="1:19">
      <c r="A12" s="3"/>
      <c r="B12" s="4"/>
      <c r="C12" s="4"/>
      <c r="D12" s="48"/>
      <c r="E12" s="7"/>
      <c r="M12" s="163" t="str">
        <f>IFERROR(UPPER(LEFT(Request!A16,FIND(",",Request!A16)-1)),"")</f>
        <v/>
      </c>
      <c r="N12" s="163" t="str">
        <f>IFERROR(MID(Request!A16,FIND(",",Request!A16,1)+2,20),"")</f>
        <v/>
      </c>
      <c r="O12" s="163" t="str">
        <f t="shared" si="0"/>
        <v xml:space="preserve"> </v>
      </c>
      <c r="P12" s="164">
        <f>Request!G16</f>
        <v>0</v>
      </c>
      <c r="Q12" s="164">
        <f>Request!H16</f>
        <v>0</v>
      </c>
      <c r="R12" s="164" t="str">
        <f t="shared" si="1"/>
        <v/>
      </c>
      <c r="S12" s="163">
        <f>Request!E16</f>
        <v>0</v>
      </c>
    </row>
    <row r="13" spans="1:19">
      <c r="A13" s="3"/>
      <c r="B13" s="4"/>
      <c r="C13" s="4"/>
      <c r="D13" s="48"/>
      <c r="E13" s="7"/>
      <c r="M13" s="163" t="str">
        <f>IFERROR(UPPER(LEFT(Request!A17,FIND(",",Request!A17)-1)),"")</f>
        <v/>
      </c>
      <c r="N13" s="163" t="str">
        <f>IFERROR(MID(Request!A17,FIND(",",Request!A17,1)+2,20),"")</f>
        <v/>
      </c>
      <c r="O13" s="163" t="str">
        <f t="shared" si="0"/>
        <v xml:space="preserve"> </v>
      </c>
      <c r="P13" s="164">
        <f>Request!G17</f>
        <v>0</v>
      </c>
      <c r="Q13" s="164">
        <f>Request!H17</f>
        <v>0</v>
      </c>
      <c r="R13" s="164" t="str">
        <f t="shared" si="1"/>
        <v/>
      </c>
      <c r="S13" s="163">
        <f>Request!E17</f>
        <v>0</v>
      </c>
    </row>
    <row r="14" spans="1:19">
      <c r="A14" s="3"/>
      <c r="B14" s="4"/>
      <c r="C14" s="4"/>
      <c r="D14" s="48"/>
      <c r="E14" s="7"/>
      <c r="M14" s="163" t="str">
        <f>IFERROR(UPPER(LEFT(Request!A18,FIND(",",Request!A18)-1)),"")</f>
        <v/>
      </c>
      <c r="N14" s="163" t="str">
        <f>IFERROR(MID(Request!A18,FIND(",",Request!A18,1)+2,20),"")</f>
        <v/>
      </c>
      <c r="O14" s="163" t="str">
        <f t="shared" si="0"/>
        <v xml:space="preserve"> </v>
      </c>
      <c r="P14" s="164">
        <f>Request!G18</f>
        <v>0</v>
      </c>
      <c r="Q14" s="164">
        <f>Request!H18</f>
        <v>0</v>
      </c>
      <c r="R14" s="164" t="str">
        <f t="shared" si="1"/>
        <v/>
      </c>
      <c r="S14" s="163">
        <f>Request!E18</f>
        <v>0</v>
      </c>
    </row>
    <row r="15" spans="1:19">
      <c r="A15" s="3"/>
      <c r="B15" s="4"/>
      <c r="C15" s="4"/>
      <c r="D15" s="48"/>
      <c r="E15" s="7"/>
      <c r="M15" s="163" t="str">
        <f>IFERROR(UPPER(LEFT(Request!A19,FIND(",",Request!A19)-1)),"")</f>
        <v/>
      </c>
      <c r="N15" s="163" t="str">
        <f>IFERROR(MID(Request!A19,FIND(",",Request!A19,1)+2,20),"")</f>
        <v/>
      </c>
      <c r="O15" s="163" t="str">
        <f t="shared" si="0"/>
        <v xml:space="preserve"> </v>
      </c>
      <c r="P15" s="164">
        <f>Request!G19</f>
        <v>0</v>
      </c>
      <c r="Q15" s="164">
        <f>Request!H19</f>
        <v>0</v>
      </c>
      <c r="R15" s="164" t="str">
        <f t="shared" si="1"/>
        <v/>
      </c>
      <c r="S15" s="163">
        <f>Request!E19</f>
        <v>0</v>
      </c>
    </row>
    <row r="16" spans="1:19">
      <c r="A16" s="3"/>
      <c r="B16" s="4"/>
      <c r="C16" s="4"/>
      <c r="D16" s="48"/>
      <c r="M16" s="163" t="str">
        <f>IFERROR(UPPER(LEFT(Request!A20,FIND(",",Request!A20)-1)),"")</f>
        <v/>
      </c>
      <c r="N16" s="163" t="str">
        <f>IFERROR(MID(Request!A20,FIND(",",Request!A20,1)+2,20),"")</f>
        <v/>
      </c>
      <c r="O16" s="163" t="str">
        <f t="shared" si="0"/>
        <v xml:space="preserve"> </v>
      </c>
      <c r="P16" s="164">
        <f>Request!G20</f>
        <v>0</v>
      </c>
      <c r="Q16" s="164">
        <f>Request!H20</f>
        <v>0</v>
      </c>
      <c r="R16" s="164" t="str">
        <f t="shared" si="1"/>
        <v/>
      </c>
      <c r="S16" s="163">
        <f>Request!E20</f>
        <v>0</v>
      </c>
    </row>
    <row r="17" spans="1:19">
      <c r="A17" s="3"/>
      <c r="B17" s="4"/>
      <c r="C17" s="4"/>
      <c r="D17" s="48"/>
      <c r="M17" s="163" t="str">
        <f>IFERROR(UPPER(LEFT(Request!A21,FIND(",",Request!A21)-1)),"")</f>
        <v/>
      </c>
      <c r="N17" s="163" t="str">
        <f>IFERROR(MID(Request!A21,FIND(",",Request!A21,1)+2,20),"")</f>
        <v/>
      </c>
      <c r="O17" s="163" t="str">
        <f t="shared" si="0"/>
        <v xml:space="preserve"> </v>
      </c>
      <c r="P17" s="164">
        <f>Request!G21</f>
        <v>0</v>
      </c>
      <c r="Q17" s="164">
        <f>Request!H21</f>
        <v>0</v>
      </c>
      <c r="R17" s="164" t="str">
        <f t="shared" si="1"/>
        <v/>
      </c>
      <c r="S17" s="163">
        <f>Request!E21</f>
        <v>0</v>
      </c>
    </row>
    <row r="18" spans="1:19">
      <c r="A18" s="3"/>
      <c r="B18" s="4"/>
      <c r="C18" s="4"/>
      <c r="D18" s="48"/>
      <c r="M18" s="163" t="str">
        <f>IFERROR(UPPER(LEFT(Request!A22,FIND(",",Request!A22)-1)),"")</f>
        <v/>
      </c>
      <c r="N18" s="163" t="str">
        <f>IFERROR(MID(Request!A22,FIND(",",Request!A22,1)+2,20),"")</f>
        <v/>
      </c>
      <c r="O18" s="163" t="str">
        <f t="shared" si="0"/>
        <v xml:space="preserve"> </v>
      </c>
      <c r="P18" s="164">
        <f>Request!G22</f>
        <v>0</v>
      </c>
      <c r="Q18" s="164">
        <f>Request!H22</f>
        <v>0</v>
      </c>
      <c r="R18" s="164" t="str">
        <f t="shared" si="1"/>
        <v/>
      </c>
      <c r="S18" s="163">
        <f>Request!E22</f>
        <v>0</v>
      </c>
    </row>
    <row r="19" spans="1:19">
      <c r="A19" s="3"/>
      <c r="B19" s="4"/>
      <c r="C19" s="4"/>
      <c r="D19" s="48"/>
      <c r="M19" s="163" t="str">
        <f>IFERROR(UPPER(LEFT(Request!A23,FIND(",",Request!A23)-1)),"")</f>
        <v/>
      </c>
      <c r="N19" s="163" t="str">
        <f>IFERROR(MID(Request!A23,FIND(",",Request!A23,1)+2,20),"")</f>
        <v/>
      </c>
      <c r="O19" s="163" t="str">
        <f t="shared" si="0"/>
        <v xml:space="preserve"> </v>
      </c>
      <c r="P19" s="164">
        <f>Request!G23</f>
        <v>0</v>
      </c>
      <c r="Q19" s="164">
        <f>Request!H23</f>
        <v>0</v>
      </c>
      <c r="R19" s="164" t="str">
        <f t="shared" si="1"/>
        <v/>
      </c>
      <c r="S19" s="163">
        <f>Request!E23</f>
        <v>0</v>
      </c>
    </row>
    <row r="20" spans="1:19">
      <c r="A20" s="3"/>
      <c r="B20" s="4"/>
      <c r="C20" s="4"/>
      <c r="D20" s="48"/>
      <c r="M20" s="163" t="str">
        <f>IFERROR(UPPER(LEFT(Request!A24,FIND(",",Request!A24)-1)),"")</f>
        <v/>
      </c>
      <c r="N20" s="163" t="str">
        <f>IFERROR(MID(Request!A24,FIND(",",Request!A24,1)+2,20),"")</f>
        <v/>
      </c>
      <c r="O20" s="163" t="str">
        <f t="shared" si="0"/>
        <v xml:space="preserve"> </v>
      </c>
      <c r="P20" s="164">
        <f>Request!G24</f>
        <v>0</v>
      </c>
      <c r="Q20" s="164">
        <f>Request!H24</f>
        <v>0</v>
      </c>
      <c r="R20" s="164" t="str">
        <f t="shared" si="1"/>
        <v/>
      </c>
      <c r="S20" s="163">
        <f>Request!E24</f>
        <v>0</v>
      </c>
    </row>
    <row r="21" spans="1:19">
      <c r="A21" s="3"/>
      <c r="B21" s="4"/>
      <c r="C21" s="4"/>
      <c r="D21" s="48"/>
      <c r="M21" s="163" t="str">
        <f>IFERROR(UPPER(LEFT(Request!A25,FIND(",",Request!A25)-1)),"")</f>
        <v/>
      </c>
      <c r="N21" s="163" t="str">
        <f>IFERROR(MID(Request!A25,FIND(",",Request!A25,1)+2,20),"")</f>
        <v/>
      </c>
      <c r="O21" s="163" t="str">
        <f t="shared" si="0"/>
        <v xml:space="preserve"> </v>
      </c>
      <c r="P21" s="164">
        <f>Request!G25</f>
        <v>0</v>
      </c>
      <c r="Q21" s="164">
        <f>Request!H25</f>
        <v>0</v>
      </c>
      <c r="R21" s="164" t="str">
        <f t="shared" si="1"/>
        <v/>
      </c>
      <c r="S21" s="163">
        <f>Request!E25</f>
        <v>0</v>
      </c>
    </row>
    <row r="22" spans="1:19">
      <c r="A22" s="3"/>
      <c r="B22" s="4"/>
      <c r="C22" s="4"/>
      <c r="D22" s="48"/>
      <c r="M22" s="163" t="str">
        <f>IFERROR(UPPER(LEFT(Request!A26,FIND(",",Request!A26)-1)),"")</f>
        <v/>
      </c>
      <c r="N22" s="163" t="str">
        <f>IFERROR(MID(Request!A26,FIND(",",Request!A26,1)+2,20),"")</f>
        <v/>
      </c>
      <c r="O22" s="163" t="str">
        <f t="shared" si="0"/>
        <v xml:space="preserve"> </v>
      </c>
      <c r="P22" s="164">
        <f>Request!G26</f>
        <v>0</v>
      </c>
      <c r="Q22" s="164">
        <f>Request!H26</f>
        <v>0</v>
      </c>
      <c r="R22" s="164" t="str">
        <f t="shared" si="1"/>
        <v/>
      </c>
      <c r="S22" s="163">
        <f>Request!E26</f>
        <v>0</v>
      </c>
    </row>
    <row r="23" spans="1:19">
      <c r="A23" s="3"/>
      <c r="B23" s="4"/>
      <c r="C23" s="4"/>
      <c r="D23" s="48"/>
      <c r="M23" s="163" t="str">
        <f>IFERROR(UPPER(LEFT(Request!A27,FIND(",",Request!A27)-1)),"")</f>
        <v/>
      </c>
      <c r="N23" s="163" t="str">
        <f>IFERROR(MID(Request!A27,FIND(",",Request!A27,1)+2,20),"")</f>
        <v/>
      </c>
      <c r="O23" s="163" t="str">
        <f t="shared" si="0"/>
        <v xml:space="preserve"> </v>
      </c>
      <c r="P23" s="164">
        <f>Request!G27</f>
        <v>0</v>
      </c>
      <c r="Q23" s="164">
        <f>Request!H27</f>
        <v>0</v>
      </c>
      <c r="R23" s="164" t="str">
        <f t="shared" si="1"/>
        <v/>
      </c>
      <c r="S23" s="163">
        <f>Request!E27</f>
        <v>0</v>
      </c>
    </row>
    <row r="24" spans="1:19">
      <c r="A24" s="3"/>
      <c r="B24" s="4"/>
      <c r="C24" s="4"/>
      <c r="D24" s="48"/>
      <c r="M24" s="163" t="str">
        <f>IFERROR(UPPER(LEFT(Request!A28,FIND(",",Request!A28)-1)),"")</f>
        <v/>
      </c>
      <c r="N24" s="163" t="str">
        <f>IFERROR(MID(Request!A28,FIND(",",Request!A28,1)+2,20),"")</f>
        <v/>
      </c>
      <c r="O24" s="163" t="str">
        <f t="shared" si="0"/>
        <v xml:space="preserve"> </v>
      </c>
      <c r="P24" s="164">
        <f>Request!G28</f>
        <v>0</v>
      </c>
      <c r="Q24" s="164">
        <f>Request!H28</f>
        <v>0</v>
      </c>
      <c r="R24" s="164" t="str">
        <f t="shared" si="1"/>
        <v/>
      </c>
      <c r="S24" s="163">
        <f>Request!E28</f>
        <v>0</v>
      </c>
    </row>
    <row r="25" spans="1:19">
      <c r="A25" s="3"/>
      <c r="B25" s="4"/>
      <c r="C25" s="4"/>
      <c r="D25" s="48"/>
      <c r="M25" s="163" t="str">
        <f>IFERROR(UPPER(LEFT(Request!A29,FIND(",",Request!A29)-1)),"")</f>
        <v/>
      </c>
      <c r="N25" s="163" t="str">
        <f>IFERROR(MID(Request!A29,FIND(",",Request!A29,1)+2,20),"")</f>
        <v/>
      </c>
      <c r="O25" s="163" t="str">
        <f t="shared" si="0"/>
        <v xml:space="preserve"> </v>
      </c>
      <c r="P25" s="164">
        <f>Request!G29</f>
        <v>0</v>
      </c>
      <c r="Q25" s="164">
        <f>Request!H29</f>
        <v>0</v>
      </c>
      <c r="R25" s="164" t="str">
        <f t="shared" si="1"/>
        <v/>
      </c>
      <c r="S25" s="163">
        <f>Request!E29</f>
        <v>0</v>
      </c>
    </row>
    <row r="26" spans="1:19">
      <c r="A26" s="3"/>
      <c r="B26" s="4"/>
      <c r="C26" s="4"/>
      <c r="D26" s="48"/>
      <c r="M26" s="163" t="str">
        <f>IFERROR(UPPER(LEFT(Request!A30,FIND(",",Request!A30)-1)),"")</f>
        <v/>
      </c>
      <c r="N26" s="163" t="str">
        <f>IFERROR(MID(Request!A30,FIND(",",Request!A30,1)+2,20),"")</f>
        <v/>
      </c>
      <c r="O26" s="163" t="str">
        <f t="shared" si="0"/>
        <v xml:space="preserve"> </v>
      </c>
      <c r="P26" s="164">
        <f>Request!G30</f>
        <v>0</v>
      </c>
      <c r="Q26" s="164">
        <f>Request!H30</f>
        <v>0</v>
      </c>
      <c r="R26" s="164" t="str">
        <f t="shared" si="1"/>
        <v/>
      </c>
      <c r="S26" s="163">
        <f>Request!E30</f>
        <v>0</v>
      </c>
    </row>
    <row r="27" spans="1:19">
      <c r="A27" s="3"/>
      <c r="B27" s="4"/>
      <c r="C27" s="4"/>
      <c r="D27" s="48"/>
      <c r="M27" s="163" t="str">
        <f>IFERROR(UPPER(LEFT(Request!A31,FIND(",",Request!A31)-1)),"")</f>
        <v/>
      </c>
      <c r="N27" s="163" t="str">
        <f>IFERROR(MID(Request!A31,FIND(",",Request!A31,1)+2,20),"")</f>
        <v/>
      </c>
      <c r="O27" s="163" t="str">
        <f t="shared" si="0"/>
        <v xml:space="preserve"> </v>
      </c>
      <c r="P27" s="164">
        <f>Request!G31</f>
        <v>0</v>
      </c>
      <c r="Q27" s="164">
        <f>Request!H31</f>
        <v>0</v>
      </c>
      <c r="R27" s="164" t="str">
        <f t="shared" si="1"/>
        <v/>
      </c>
      <c r="S27" s="163">
        <f>Request!E31</f>
        <v>0</v>
      </c>
    </row>
    <row r="28" spans="1:19">
      <c r="A28" s="3"/>
      <c r="B28" s="4"/>
      <c r="C28" s="4"/>
      <c r="D28" s="48"/>
      <c r="M28" s="163" t="str">
        <f>IFERROR(UPPER(LEFT(Request!A32,FIND(",",Request!A32)-1)),"")</f>
        <v/>
      </c>
      <c r="N28" s="163" t="str">
        <f>IFERROR(MID(Request!A32,FIND(",",Request!A32,1)+2,20),"")</f>
        <v/>
      </c>
      <c r="O28" s="163" t="str">
        <f t="shared" si="0"/>
        <v xml:space="preserve"> </v>
      </c>
      <c r="P28" s="164">
        <f>Request!G32</f>
        <v>0</v>
      </c>
      <c r="Q28" s="164">
        <f>Request!H32</f>
        <v>0</v>
      </c>
      <c r="R28" s="164" t="str">
        <f t="shared" si="1"/>
        <v/>
      </c>
      <c r="S28" s="163">
        <f>Request!E32</f>
        <v>0</v>
      </c>
    </row>
    <row r="29" spans="1:19">
      <c r="A29" s="3"/>
      <c r="B29" s="4"/>
      <c r="C29" s="4"/>
      <c r="D29" s="48"/>
      <c r="M29" s="163" t="str">
        <f>IFERROR(UPPER(LEFT(Request!A33,FIND(",",Request!A33)-1)),"")</f>
        <v/>
      </c>
      <c r="N29" s="163" t="str">
        <f>IFERROR(MID(Request!A33,FIND(",",Request!A33,1)+2,20),"")</f>
        <v/>
      </c>
      <c r="O29" s="163" t="str">
        <f t="shared" si="0"/>
        <v xml:space="preserve"> </v>
      </c>
      <c r="P29" s="164">
        <f>Request!G33</f>
        <v>0</v>
      </c>
      <c r="Q29" s="164">
        <f>Request!H33</f>
        <v>0</v>
      </c>
      <c r="R29" s="164" t="str">
        <f t="shared" si="1"/>
        <v/>
      </c>
      <c r="S29" s="163">
        <f>Request!E33</f>
        <v>0</v>
      </c>
    </row>
    <row r="30" spans="1:19">
      <c r="A30" s="3"/>
      <c r="B30" s="4"/>
      <c r="C30" s="4"/>
      <c r="D30" s="48"/>
      <c r="M30" s="163" t="str">
        <f>IFERROR(UPPER(LEFT(Request!A34,FIND(",",Request!A34)-1)),"")</f>
        <v/>
      </c>
      <c r="N30" s="163" t="str">
        <f>IFERROR(MID(Request!A34,FIND(",",Request!A34,1)+2,20),"")</f>
        <v/>
      </c>
      <c r="O30" s="163" t="str">
        <f t="shared" si="0"/>
        <v xml:space="preserve"> </v>
      </c>
      <c r="P30" s="164">
        <f>Request!G34</f>
        <v>0</v>
      </c>
      <c r="Q30" s="164">
        <f>Request!H34</f>
        <v>0</v>
      </c>
      <c r="R30" s="164" t="str">
        <f t="shared" si="1"/>
        <v/>
      </c>
      <c r="S30" s="163">
        <f>Request!E34</f>
        <v>0</v>
      </c>
    </row>
    <row r="31" spans="1:19">
      <c r="A31" s="3"/>
      <c r="B31" s="4"/>
      <c r="C31" s="4"/>
      <c r="D31" s="48"/>
      <c r="M31" s="163" t="str">
        <f>IFERROR(UPPER(LEFT(Request!A35,FIND(",",Request!A35)-1)),"")</f>
        <v/>
      </c>
      <c r="N31" s="163" t="str">
        <f>IFERROR(MID(Request!A35,FIND(",",Request!A35,1)+2,20),"")</f>
        <v/>
      </c>
      <c r="O31" s="163" t="str">
        <f t="shared" si="0"/>
        <v xml:space="preserve"> </v>
      </c>
      <c r="P31" s="164">
        <f>Request!G35</f>
        <v>0</v>
      </c>
      <c r="Q31" s="164">
        <f>Request!H35</f>
        <v>0</v>
      </c>
      <c r="R31" s="164" t="str">
        <f t="shared" si="1"/>
        <v/>
      </c>
      <c r="S31" s="163">
        <f>Request!E35</f>
        <v>0</v>
      </c>
    </row>
    <row r="32" spans="1:19">
      <c r="A32" s="3"/>
      <c r="B32" s="4"/>
      <c r="C32" s="4"/>
      <c r="D32" s="48"/>
      <c r="M32" s="163" t="str">
        <f>IFERROR(UPPER(LEFT(Request!A36,FIND(",",Request!A36)-1)),"")</f>
        <v/>
      </c>
      <c r="N32" s="163" t="str">
        <f>IFERROR(MID(Request!A36,FIND(",",Request!A36,1)+2,20),"")</f>
        <v/>
      </c>
      <c r="O32" s="163" t="str">
        <f t="shared" si="0"/>
        <v xml:space="preserve"> </v>
      </c>
      <c r="P32" s="164">
        <f>Request!G36</f>
        <v>0</v>
      </c>
      <c r="Q32" s="164">
        <f>Request!H36</f>
        <v>0</v>
      </c>
      <c r="R32" s="164" t="str">
        <f t="shared" si="1"/>
        <v/>
      </c>
      <c r="S32" s="163">
        <f>Request!E36</f>
        <v>0</v>
      </c>
    </row>
    <row r="33" spans="1:19">
      <c r="A33" s="3"/>
      <c r="B33" s="4"/>
      <c r="C33" s="4"/>
      <c r="D33" s="48"/>
      <c r="M33" s="163" t="str">
        <f>IFERROR(UPPER(LEFT(Request!A37,FIND(",",Request!A37)-1)),"")</f>
        <v/>
      </c>
      <c r="N33" s="163" t="str">
        <f>IFERROR(MID(Request!A37,FIND(",",Request!A37,1)+2,20),"")</f>
        <v/>
      </c>
      <c r="O33" s="163" t="str">
        <f t="shared" si="0"/>
        <v xml:space="preserve"> </v>
      </c>
      <c r="P33" s="164">
        <f>Request!G37</f>
        <v>0</v>
      </c>
      <c r="Q33" s="164">
        <f>Request!H37</f>
        <v>0</v>
      </c>
      <c r="R33" s="164" t="str">
        <f t="shared" si="1"/>
        <v/>
      </c>
      <c r="S33" s="163">
        <f>Request!E37</f>
        <v>0</v>
      </c>
    </row>
    <row r="34" spans="1:19">
      <c r="A34" s="3"/>
      <c r="B34" s="4"/>
      <c r="C34" s="4"/>
      <c r="D34" s="48"/>
      <c r="M34" s="163" t="str">
        <f>IFERROR(UPPER(LEFT(Request!A38,FIND(",",Request!A38)-1)),"")</f>
        <v/>
      </c>
      <c r="N34" s="163" t="str">
        <f>IFERROR(MID(Request!A38,FIND(",",Request!A38,1)+2,20),"")</f>
        <v/>
      </c>
      <c r="O34" s="163" t="str">
        <f t="shared" si="0"/>
        <v xml:space="preserve"> </v>
      </c>
      <c r="P34" s="164">
        <f>Request!G38</f>
        <v>0</v>
      </c>
      <c r="Q34" s="164">
        <f>Request!H38</f>
        <v>0</v>
      </c>
      <c r="R34" s="164" t="str">
        <f t="shared" si="1"/>
        <v/>
      </c>
      <c r="S34" s="163">
        <f>Request!E38</f>
        <v>0</v>
      </c>
    </row>
    <row r="35" spans="1:19">
      <c r="A35" s="3"/>
      <c r="B35" s="4"/>
      <c r="C35" s="4"/>
      <c r="D35" s="48"/>
      <c r="M35" s="163" t="str">
        <f>IFERROR(UPPER(LEFT(Request!A39,FIND(",",Request!A39)-1)),"")</f>
        <v/>
      </c>
      <c r="N35" s="163" t="str">
        <f>IFERROR(MID(Request!A39,FIND(",",Request!A39,1)+2,20),"")</f>
        <v/>
      </c>
      <c r="O35" s="163" t="str">
        <f t="shared" si="0"/>
        <v xml:space="preserve"> </v>
      </c>
      <c r="P35" s="164">
        <f>Request!G39</f>
        <v>0</v>
      </c>
      <c r="Q35" s="164">
        <f>Request!H39</f>
        <v>0</v>
      </c>
      <c r="R35" s="164" t="str">
        <f t="shared" si="1"/>
        <v/>
      </c>
      <c r="S35" s="163">
        <f>Request!E39</f>
        <v>0</v>
      </c>
    </row>
    <row r="36" spans="1:19">
      <c r="A36" s="3"/>
      <c r="B36" s="4"/>
      <c r="C36" s="4"/>
      <c r="D36" s="48"/>
      <c r="M36" s="163" t="str">
        <f>IFERROR(UPPER(LEFT(Request!A40,FIND(",",Request!A40)-1)),"")</f>
        <v/>
      </c>
      <c r="N36" s="163" t="str">
        <f>IFERROR(MID(Request!A40,FIND(",",Request!A40,1)+2,20),"")</f>
        <v/>
      </c>
      <c r="O36" s="163" t="str">
        <f t="shared" si="0"/>
        <v xml:space="preserve"> </v>
      </c>
      <c r="P36" s="164">
        <f>Request!G40</f>
        <v>0</v>
      </c>
      <c r="Q36" s="164">
        <f>Request!H40</f>
        <v>0</v>
      </c>
      <c r="R36" s="164" t="str">
        <f t="shared" si="1"/>
        <v/>
      </c>
      <c r="S36" s="163">
        <f>Request!E40</f>
        <v>0</v>
      </c>
    </row>
    <row r="37" spans="1:19">
      <c r="A37" s="3"/>
      <c r="B37" s="4"/>
      <c r="C37" s="4"/>
      <c r="D37" s="48"/>
      <c r="M37" s="163" t="str">
        <f>IFERROR(UPPER(LEFT(Request!A41,FIND(",",Request!A41)-1)),"")</f>
        <v/>
      </c>
      <c r="N37" s="163" t="str">
        <f>IFERROR(MID(Request!A41,FIND(",",Request!A41,1)+2,20),"")</f>
        <v/>
      </c>
      <c r="O37" s="163" t="str">
        <f t="shared" si="0"/>
        <v xml:space="preserve"> </v>
      </c>
      <c r="P37" s="164">
        <f>Request!G41</f>
        <v>0</v>
      </c>
      <c r="Q37" s="164">
        <f>Request!H41</f>
        <v>0</v>
      </c>
      <c r="R37" s="164" t="str">
        <f t="shared" si="1"/>
        <v/>
      </c>
      <c r="S37" s="163">
        <f>Request!E41</f>
        <v>0</v>
      </c>
    </row>
    <row r="38" spans="1:19">
      <c r="A38" s="3"/>
      <c r="B38" s="4"/>
      <c r="C38" s="4"/>
      <c r="D38" s="48"/>
      <c r="M38" s="163" t="str">
        <f>IFERROR(UPPER(LEFT(Request!A42,FIND(",",Request!A42)-1)),"")</f>
        <v/>
      </c>
      <c r="N38" s="163" t="str">
        <f>IFERROR(MID(Request!A42,FIND(",",Request!A42,1)+2,20),"")</f>
        <v/>
      </c>
      <c r="O38" s="163" t="str">
        <f t="shared" si="0"/>
        <v xml:space="preserve"> </v>
      </c>
      <c r="P38" s="164">
        <f>Request!G42</f>
        <v>0</v>
      </c>
      <c r="Q38" s="164">
        <f>Request!H42</f>
        <v>0</v>
      </c>
      <c r="R38" s="164" t="str">
        <f t="shared" si="1"/>
        <v/>
      </c>
      <c r="S38" s="163">
        <f>Request!E42</f>
        <v>0</v>
      </c>
    </row>
    <row r="39" spans="1:19">
      <c r="A39" s="3"/>
      <c r="B39" s="4"/>
      <c r="C39" s="4"/>
      <c r="D39" s="48"/>
      <c r="M39" s="163" t="str">
        <f>IFERROR(UPPER(LEFT(Request!A43,FIND(",",Request!A43)-1)),"")</f>
        <v/>
      </c>
      <c r="N39" s="163" t="str">
        <f>IFERROR(MID(Request!A43,FIND(",",Request!A43,1)+2,20),"")</f>
        <v/>
      </c>
      <c r="O39" s="163" t="str">
        <f t="shared" si="0"/>
        <v xml:space="preserve"> </v>
      </c>
      <c r="P39" s="164">
        <f>Request!G43</f>
        <v>0</v>
      </c>
      <c r="Q39" s="164">
        <f>Request!H43</f>
        <v>0</v>
      </c>
      <c r="R39" s="164" t="str">
        <f t="shared" si="1"/>
        <v/>
      </c>
      <c r="S39" s="163">
        <f>Request!E43</f>
        <v>0</v>
      </c>
    </row>
    <row r="40" spans="1:19">
      <c r="A40" s="3"/>
      <c r="B40" s="4"/>
      <c r="C40" s="4"/>
      <c r="D40" s="48"/>
      <c r="M40" s="163" t="str">
        <f>IFERROR(UPPER(LEFT(Request!A44,FIND(",",Request!A44)-1)),"")</f>
        <v/>
      </c>
      <c r="N40" s="163" t="str">
        <f>IFERROR(MID(Request!A44,FIND(",",Request!A44,1)+2,20),"")</f>
        <v/>
      </c>
      <c r="O40" s="163" t="str">
        <f t="shared" si="0"/>
        <v xml:space="preserve"> </v>
      </c>
      <c r="P40" s="164">
        <f>Request!G44</f>
        <v>0</v>
      </c>
      <c r="Q40" s="164">
        <f>Request!H44</f>
        <v>0</v>
      </c>
      <c r="R40" s="164" t="str">
        <f t="shared" si="1"/>
        <v/>
      </c>
      <c r="S40" s="163">
        <f>Request!E44</f>
        <v>0</v>
      </c>
    </row>
    <row r="41" spans="1:19">
      <c r="A41" s="3"/>
      <c r="B41" s="4"/>
      <c r="C41" s="4"/>
      <c r="D41" s="48"/>
      <c r="M41" s="163" t="str">
        <f>IFERROR(UPPER(LEFT(Request!A45,FIND(",",Request!A45)-1)),"")</f>
        <v/>
      </c>
      <c r="N41" s="163" t="str">
        <f>IFERROR(MID(Request!A45,FIND(",",Request!A45,1)+2,20),"")</f>
        <v/>
      </c>
      <c r="O41" s="163" t="str">
        <f t="shared" si="0"/>
        <v xml:space="preserve"> </v>
      </c>
      <c r="P41" s="164">
        <f>Request!G45</f>
        <v>0</v>
      </c>
      <c r="Q41" s="164">
        <f>Request!H45</f>
        <v>0</v>
      </c>
      <c r="R41" s="164" t="str">
        <f t="shared" si="1"/>
        <v/>
      </c>
      <c r="S41" s="163">
        <f>Request!E45</f>
        <v>0</v>
      </c>
    </row>
    <row r="42" spans="1:19">
      <c r="A42" s="3"/>
      <c r="B42" s="4"/>
      <c r="C42" s="4"/>
      <c r="D42" s="48"/>
      <c r="M42" s="163" t="str">
        <f>IFERROR(UPPER(LEFT(Request!A46,FIND(",",Request!A46)-1)),"")</f>
        <v/>
      </c>
      <c r="N42" s="163" t="str">
        <f>IFERROR(MID(Request!A46,FIND(",",Request!A46,1)+2,20),"")</f>
        <v/>
      </c>
      <c r="O42" s="163" t="str">
        <f t="shared" si="0"/>
        <v xml:space="preserve"> </v>
      </c>
      <c r="P42" s="164">
        <f>Request!G46</f>
        <v>0</v>
      </c>
      <c r="Q42" s="164">
        <f>Request!H46</f>
        <v>0</v>
      </c>
      <c r="R42" s="164" t="str">
        <f t="shared" si="1"/>
        <v/>
      </c>
      <c r="S42" s="163">
        <f>Request!E46</f>
        <v>0</v>
      </c>
    </row>
    <row r="43" spans="1:19">
      <c r="A43" s="3"/>
      <c r="B43" s="4"/>
      <c r="C43" s="4"/>
      <c r="D43" s="48"/>
      <c r="M43" s="163" t="str">
        <f>IFERROR(UPPER(LEFT(Request!A47,FIND(",",Request!A47)-1)),"")</f>
        <v/>
      </c>
      <c r="N43" s="163" t="str">
        <f>IFERROR(MID(Request!A47,FIND(",",Request!A47,1)+2,20),"")</f>
        <v/>
      </c>
      <c r="O43" s="163" t="str">
        <f t="shared" si="0"/>
        <v xml:space="preserve"> </v>
      </c>
      <c r="P43" s="164">
        <f>Request!G47</f>
        <v>0</v>
      </c>
      <c r="Q43" s="164">
        <f>Request!H47</f>
        <v>0</v>
      </c>
      <c r="R43" s="164" t="str">
        <f t="shared" si="1"/>
        <v/>
      </c>
      <c r="S43" s="163">
        <f>Request!E47</f>
        <v>0</v>
      </c>
    </row>
    <row r="44" spans="1:19">
      <c r="A44" s="3"/>
      <c r="B44" s="4"/>
      <c r="C44" s="4"/>
      <c r="D44" s="48"/>
      <c r="M44" s="163" t="str">
        <f>IFERROR(UPPER(LEFT(Request!A48,FIND(",",Request!A48)-1)),"")</f>
        <v/>
      </c>
      <c r="N44" s="163" t="str">
        <f>IFERROR(MID(Request!A48,FIND(",",Request!A48,1)+2,20),"")</f>
        <v/>
      </c>
      <c r="O44" s="163" t="str">
        <f t="shared" si="0"/>
        <v xml:space="preserve"> </v>
      </c>
      <c r="P44" s="164">
        <f>Request!G48</f>
        <v>0</v>
      </c>
      <c r="Q44" s="164">
        <f>Request!H48</f>
        <v>0</v>
      </c>
      <c r="R44" s="164" t="str">
        <f t="shared" si="1"/>
        <v/>
      </c>
      <c r="S44" s="163">
        <f>Request!E48</f>
        <v>0</v>
      </c>
    </row>
    <row r="45" spans="1:19">
      <c r="A45" s="3"/>
      <c r="B45" s="4"/>
      <c r="C45" s="4"/>
      <c r="D45" s="48"/>
      <c r="M45" s="163" t="str">
        <f>IFERROR(UPPER(LEFT(Request!A49,FIND(",",Request!A49)-1)),"")</f>
        <v/>
      </c>
      <c r="N45" s="163" t="str">
        <f>IFERROR(MID(Request!A49,FIND(",",Request!A49,1)+2,20),"")</f>
        <v/>
      </c>
      <c r="O45" s="163" t="str">
        <f t="shared" si="0"/>
        <v xml:space="preserve"> </v>
      </c>
      <c r="P45" s="164">
        <f>Request!G49</f>
        <v>0</v>
      </c>
      <c r="Q45" s="164">
        <f>Request!H49</f>
        <v>0</v>
      </c>
      <c r="R45" s="164" t="str">
        <f t="shared" si="1"/>
        <v/>
      </c>
      <c r="S45" s="163">
        <f>Request!E49</f>
        <v>0</v>
      </c>
    </row>
    <row r="46" spans="1:19">
      <c r="A46" s="3"/>
      <c r="B46" s="4"/>
      <c r="C46" s="4"/>
      <c r="D46" s="48"/>
      <c r="M46" s="163" t="str">
        <f>IFERROR(UPPER(LEFT(Request!A50,FIND(",",Request!A50)-1)),"")</f>
        <v/>
      </c>
      <c r="N46" s="163" t="str">
        <f>IFERROR(MID(Request!A50,FIND(",",Request!A50,1)+2,20),"")</f>
        <v/>
      </c>
      <c r="O46" s="163" t="str">
        <f t="shared" si="0"/>
        <v xml:space="preserve"> </v>
      </c>
      <c r="P46" s="164">
        <f>Request!G50</f>
        <v>0</v>
      </c>
      <c r="Q46" s="164">
        <f>Request!H50</f>
        <v>0</v>
      </c>
      <c r="R46" s="164" t="str">
        <f t="shared" si="1"/>
        <v/>
      </c>
      <c r="S46" s="163">
        <f>Request!E50</f>
        <v>0</v>
      </c>
    </row>
    <row r="47" spans="1:19">
      <c r="A47" s="3"/>
      <c r="B47" s="4"/>
      <c r="C47" s="4"/>
      <c r="D47" s="48"/>
      <c r="M47" s="163" t="str">
        <f>IFERROR(UPPER(LEFT(Request!A51,FIND(",",Request!A51)-1)),"")</f>
        <v/>
      </c>
      <c r="N47" s="163" t="str">
        <f>IFERROR(MID(Request!A51,FIND(",",Request!A51,1)+2,20),"")</f>
        <v/>
      </c>
      <c r="O47" s="163" t="str">
        <f t="shared" si="0"/>
        <v xml:space="preserve"> </v>
      </c>
      <c r="P47" s="164">
        <f>Request!G51</f>
        <v>0</v>
      </c>
      <c r="Q47" s="164">
        <f>Request!H51</f>
        <v>0</v>
      </c>
      <c r="R47" s="164" t="str">
        <f t="shared" si="1"/>
        <v/>
      </c>
      <c r="S47" s="163">
        <f>Request!E51</f>
        <v>0</v>
      </c>
    </row>
    <row r="48" spans="1:19">
      <c r="A48" s="3"/>
      <c r="B48" s="4"/>
      <c r="C48" s="4"/>
      <c r="D48" s="48"/>
      <c r="M48" s="163" t="str">
        <f>IFERROR(UPPER(LEFT(Request!A52,FIND(",",Request!A52)-1)),"")</f>
        <v/>
      </c>
      <c r="N48" s="163" t="str">
        <f>IFERROR(MID(Request!A52,FIND(",",Request!A52,1)+2,20),"")</f>
        <v/>
      </c>
      <c r="O48" s="163" t="str">
        <f t="shared" si="0"/>
        <v xml:space="preserve"> </v>
      </c>
      <c r="P48" s="164">
        <f>Request!G52</f>
        <v>0</v>
      </c>
      <c r="Q48" s="164">
        <f>Request!H52</f>
        <v>0</v>
      </c>
      <c r="R48" s="164" t="str">
        <f t="shared" si="1"/>
        <v/>
      </c>
      <c r="S48" s="163">
        <f>Request!E52</f>
        <v>0</v>
      </c>
    </row>
    <row r="49" spans="1:19">
      <c r="A49" s="3"/>
      <c r="B49" s="4"/>
      <c r="C49" s="4"/>
      <c r="D49" s="48"/>
      <c r="M49" s="163" t="str">
        <f>IFERROR(UPPER(LEFT(Request!A53,FIND(",",Request!A53)-1)),"")</f>
        <v/>
      </c>
      <c r="N49" s="163" t="str">
        <f>IFERROR(MID(Request!A53,FIND(",",Request!A53,1)+2,20),"")</f>
        <v/>
      </c>
      <c r="O49" s="163" t="str">
        <f t="shared" si="0"/>
        <v xml:space="preserve"> </v>
      </c>
      <c r="P49" s="164">
        <f>Request!G53</f>
        <v>0</v>
      </c>
      <c r="Q49" s="164">
        <f>Request!H53</f>
        <v>0</v>
      </c>
      <c r="R49" s="164" t="str">
        <f t="shared" si="1"/>
        <v/>
      </c>
      <c r="S49" s="163">
        <f>Request!E53</f>
        <v>0</v>
      </c>
    </row>
    <row r="50" spans="1:19">
      <c r="A50" s="3"/>
      <c r="B50" s="4"/>
      <c r="C50" s="4"/>
      <c r="D50" s="48"/>
      <c r="M50" s="163" t="str">
        <f>IFERROR(UPPER(LEFT(Request!A54,FIND(",",Request!A54)-1)),"")</f>
        <v/>
      </c>
      <c r="N50" s="163" t="str">
        <f>IFERROR(MID(Request!A54,FIND(",",Request!A54,1)+2,20),"")</f>
        <v/>
      </c>
      <c r="O50" s="163" t="str">
        <f t="shared" si="0"/>
        <v xml:space="preserve"> </v>
      </c>
      <c r="P50" s="164">
        <f>Request!G54</f>
        <v>0</v>
      </c>
      <c r="Q50" s="164">
        <f>Request!H54</f>
        <v>0</v>
      </c>
      <c r="R50" s="164" t="str">
        <f t="shared" si="1"/>
        <v/>
      </c>
      <c r="S50" s="163">
        <f>Request!E54</f>
        <v>0</v>
      </c>
    </row>
    <row r="51" spans="1:19">
      <c r="A51" s="3"/>
      <c r="B51" s="4"/>
      <c r="C51" s="4"/>
      <c r="D51" s="48"/>
      <c r="M51" s="163" t="str">
        <f>IFERROR(UPPER(LEFT(Request!A55,FIND(",",Request!A55)-1)),"")</f>
        <v/>
      </c>
      <c r="N51" s="163" t="str">
        <f>IFERROR(MID(Request!A55,FIND(",",Request!A55,1)+2,20),"")</f>
        <v/>
      </c>
      <c r="O51" s="163" t="str">
        <f t="shared" si="0"/>
        <v xml:space="preserve"> </v>
      </c>
      <c r="P51" s="164">
        <f>Request!G55</f>
        <v>0</v>
      </c>
      <c r="Q51" s="164">
        <f>Request!H55</f>
        <v>0</v>
      </c>
      <c r="R51" s="164" t="str">
        <f t="shared" si="1"/>
        <v/>
      </c>
      <c r="S51" s="163">
        <f>Request!E55</f>
        <v>0</v>
      </c>
    </row>
    <row r="52" spans="1:19">
      <c r="A52" s="3"/>
      <c r="B52" s="4"/>
      <c r="C52" s="4"/>
      <c r="D52" s="48"/>
      <c r="M52" s="163" t="str">
        <f>IFERROR(UPPER(LEFT(Request!A56,FIND(",",Request!A56)-1)),"")</f>
        <v/>
      </c>
      <c r="N52" s="163" t="str">
        <f>IFERROR(MID(Request!A56,FIND(",",Request!A56,1)+2,20),"")</f>
        <v/>
      </c>
      <c r="O52" s="163" t="str">
        <f t="shared" si="0"/>
        <v xml:space="preserve"> </v>
      </c>
      <c r="P52" s="164">
        <f>Request!G56</f>
        <v>0</v>
      </c>
      <c r="Q52" s="164">
        <f>Request!H56</f>
        <v>0</v>
      </c>
      <c r="R52" s="164" t="str">
        <f t="shared" si="1"/>
        <v/>
      </c>
      <c r="S52" s="163">
        <f>Request!E56</f>
        <v>0</v>
      </c>
    </row>
    <row r="53" spans="1:19">
      <c r="A53" s="3"/>
      <c r="B53" s="4"/>
      <c r="C53" s="4"/>
      <c r="D53" s="48"/>
      <c r="M53" s="163" t="str">
        <f>IFERROR(UPPER(LEFT(Request!A57,FIND(",",Request!A57)-1)),"")</f>
        <v/>
      </c>
      <c r="N53" s="163" t="str">
        <f>IFERROR(MID(Request!A57,FIND(",",Request!A57,1)+2,20),"")</f>
        <v/>
      </c>
      <c r="O53" s="163" t="str">
        <f t="shared" si="0"/>
        <v xml:space="preserve"> </v>
      </c>
      <c r="P53" s="164">
        <f>Request!G57</f>
        <v>0</v>
      </c>
      <c r="Q53" s="164">
        <f>Request!H57</f>
        <v>0</v>
      </c>
      <c r="R53" s="164" t="str">
        <f t="shared" si="1"/>
        <v/>
      </c>
      <c r="S53" s="163">
        <f>Request!E57</f>
        <v>0</v>
      </c>
    </row>
    <row r="54" spans="1:19">
      <c r="A54" s="3"/>
      <c r="B54" s="4"/>
      <c r="C54" s="4"/>
      <c r="D54" s="48"/>
      <c r="M54" s="163" t="str">
        <f>IFERROR(UPPER(LEFT(Request!A58,FIND(",",Request!A58)-1)),"")</f>
        <v/>
      </c>
      <c r="N54" s="163" t="str">
        <f>IFERROR(MID(Request!A58,FIND(",",Request!A58,1)+2,20),"")</f>
        <v/>
      </c>
      <c r="O54" s="163" t="str">
        <f t="shared" si="0"/>
        <v xml:space="preserve"> </v>
      </c>
      <c r="P54" s="164">
        <f>Request!G58</f>
        <v>0</v>
      </c>
      <c r="Q54" s="164">
        <f>Request!H58</f>
        <v>0</v>
      </c>
      <c r="R54" s="164" t="str">
        <f t="shared" si="1"/>
        <v/>
      </c>
      <c r="S54" s="163">
        <f>Request!E58</f>
        <v>0</v>
      </c>
    </row>
    <row r="55" spans="1:19">
      <c r="A55" s="3"/>
      <c r="B55" s="4"/>
      <c r="C55" s="4"/>
      <c r="D55" s="48"/>
      <c r="M55" s="163" t="str">
        <f>IFERROR(UPPER(LEFT(Request!A59,FIND(",",Request!A59)-1)),"")</f>
        <v/>
      </c>
      <c r="N55" s="163" t="str">
        <f>IFERROR(MID(Request!A59,FIND(",",Request!A59,1)+2,20),"")</f>
        <v/>
      </c>
      <c r="O55" s="163" t="str">
        <f t="shared" si="0"/>
        <v xml:space="preserve"> </v>
      </c>
      <c r="P55" s="164">
        <f>Request!G59</f>
        <v>0</v>
      </c>
      <c r="Q55" s="164">
        <f>Request!H59</f>
        <v>0</v>
      </c>
      <c r="R55" s="164" t="str">
        <f t="shared" si="1"/>
        <v/>
      </c>
      <c r="S55" s="163">
        <f>Request!E59</f>
        <v>0</v>
      </c>
    </row>
    <row r="56" spans="1:19">
      <c r="A56" s="3"/>
      <c r="B56" s="4"/>
      <c r="C56" s="4"/>
      <c r="D56" s="48"/>
      <c r="M56" s="163" t="str">
        <f>IFERROR(UPPER(LEFT(Request!A60,FIND(",",Request!A60)-1)),"")</f>
        <v/>
      </c>
      <c r="N56" s="163" t="str">
        <f>IFERROR(MID(Request!A60,FIND(",",Request!A60,1)+2,20),"")</f>
        <v/>
      </c>
      <c r="O56" s="163" t="str">
        <f t="shared" si="0"/>
        <v xml:space="preserve"> </v>
      </c>
      <c r="P56" s="164">
        <f>Request!G60</f>
        <v>0</v>
      </c>
      <c r="Q56" s="164">
        <f>Request!H60</f>
        <v>0</v>
      </c>
      <c r="R56" s="164" t="str">
        <f t="shared" si="1"/>
        <v/>
      </c>
      <c r="S56" s="163">
        <f>Request!E60</f>
        <v>0</v>
      </c>
    </row>
    <row r="57" spans="1:19">
      <c r="A57" s="3"/>
      <c r="B57" s="4"/>
      <c r="C57" s="4"/>
      <c r="D57" s="48"/>
      <c r="M57" s="163" t="str">
        <f>IFERROR(UPPER(LEFT(Request!A61,FIND(",",Request!A61)-1)),"")</f>
        <v/>
      </c>
      <c r="N57" s="163" t="str">
        <f>IFERROR(MID(Request!A61,FIND(",",Request!A61,1)+2,20),"")</f>
        <v/>
      </c>
      <c r="O57" s="163" t="str">
        <f t="shared" si="0"/>
        <v xml:space="preserve"> </v>
      </c>
      <c r="P57" s="164">
        <f>Request!G61</f>
        <v>0</v>
      </c>
      <c r="Q57" s="164">
        <f>Request!H61</f>
        <v>0</v>
      </c>
      <c r="R57" s="164" t="str">
        <f t="shared" si="1"/>
        <v/>
      </c>
      <c r="S57" s="163">
        <f>Request!E61</f>
        <v>0</v>
      </c>
    </row>
    <row r="58" spans="1:19">
      <c r="A58" s="3"/>
      <c r="B58" s="4"/>
      <c r="C58" s="4"/>
      <c r="D58" s="48"/>
      <c r="M58" s="163" t="str">
        <f>IFERROR(UPPER(LEFT(Request!A62,FIND(",",Request!A62)-1)),"")</f>
        <v/>
      </c>
      <c r="N58" s="163" t="str">
        <f>IFERROR(MID(Request!A62,FIND(",",Request!A62,1)+2,20),"")</f>
        <v/>
      </c>
      <c r="O58" s="163" t="str">
        <f t="shared" si="0"/>
        <v xml:space="preserve"> </v>
      </c>
      <c r="P58" s="164">
        <f>Request!G62</f>
        <v>0</v>
      </c>
      <c r="Q58" s="164">
        <f>Request!H62</f>
        <v>0</v>
      </c>
      <c r="R58" s="164" t="str">
        <f t="shared" si="1"/>
        <v/>
      </c>
      <c r="S58" s="163">
        <f>Request!E62</f>
        <v>0</v>
      </c>
    </row>
    <row r="59" spans="1:19">
      <c r="A59" s="3"/>
      <c r="B59" s="4"/>
      <c r="C59" s="4"/>
      <c r="D59" s="48"/>
      <c r="M59" s="163" t="str">
        <f>IFERROR(UPPER(LEFT(Request!A63,FIND(",",Request!A63)-1)),"")</f>
        <v/>
      </c>
      <c r="N59" s="163" t="str">
        <f>IFERROR(MID(Request!A63,FIND(",",Request!A63,1)+2,20),"")</f>
        <v/>
      </c>
      <c r="O59" s="163" t="str">
        <f t="shared" si="0"/>
        <v xml:space="preserve"> </v>
      </c>
      <c r="P59" s="164">
        <f>Request!G63</f>
        <v>0</v>
      </c>
      <c r="Q59" s="164">
        <f>Request!H63</f>
        <v>0</v>
      </c>
      <c r="R59" s="164" t="str">
        <f t="shared" si="1"/>
        <v/>
      </c>
      <c r="S59" s="163">
        <f>Request!E63</f>
        <v>0</v>
      </c>
    </row>
    <row r="60" spans="1:19">
      <c r="A60" s="3"/>
      <c r="B60" s="4"/>
      <c r="C60" s="4"/>
      <c r="D60" s="48"/>
      <c r="M60" s="163" t="str">
        <f>IFERROR(UPPER(LEFT(Request!A64,FIND(",",Request!A64)-1)),"")</f>
        <v/>
      </c>
      <c r="N60" s="163" t="str">
        <f>IFERROR(MID(Request!A64,FIND(",",Request!A64,1)+2,20),"")</f>
        <v/>
      </c>
      <c r="O60" s="163" t="str">
        <f t="shared" si="0"/>
        <v xml:space="preserve"> </v>
      </c>
      <c r="P60" s="164">
        <f>Request!G64</f>
        <v>0</v>
      </c>
      <c r="Q60" s="164">
        <f>Request!H64</f>
        <v>0</v>
      </c>
      <c r="R60" s="164" t="str">
        <f t="shared" si="1"/>
        <v/>
      </c>
      <c r="S60" s="163">
        <f>Request!E64</f>
        <v>0</v>
      </c>
    </row>
    <row r="61" spans="1:19">
      <c r="A61" s="3"/>
      <c r="B61" s="4"/>
      <c r="C61" s="4"/>
      <c r="D61" s="48"/>
      <c r="M61" s="163" t="str">
        <f>IFERROR(UPPER(LEFT(Request!A65,FIND(",",Request!A65)-1)),"")</f>
        <v/>
      </c>
      <c r="N61" s="163" t="str">
        <f>IFERROR(MID(Request!A65,FIND(",",Request!A65,1)+2,20),"")</f>
        <v/>
      </c>
      <c r="O61" s="163" t="str">
        <f t="shared" si="0"/>
        <v xml:space="preserve"> </v>
      </c>
      <c r="P61" s="164">
        <f>Request!G65</f>
        <v>0</v>
      </c>
      <c r="Q61" s="164">
        <f>Request!H65</f>
        <v>0</v>
      </c>
      <c r="R61" s="164" t="str">
        <f t="shared" si="1"/>
        <v/>
      </c>
      <c r="S61" s="163">
        <f>Request!E65</f>
        <v>0</v>
      </c>
    </row>
    <row r="62" spans="1:19">
      <c r="A62" s="3"/>
      <c r="B62" s="4"/>
      <c r="C62" s="4"/>
      <c r="D62" s="48"/>
      <c r="M62" s="163" t="str">
        <f>IFERROR(UPPER(LEFT(Request!A66,FIND(",",Request!A66)-1)),"")</f>
        <v/>
      </c>
      <c r="N62" s="163" t="str">
        <f>IFERROR(MID(Request!A66,FIND(",",Request!A66,1)+2,20),"")</f>
        <v/>
      </c>
      <c r="O62" s="163" t="str">
        <f t="shared" si="0"/>
        <v xml:space="preserve"> </v>
      </c>
      <c r="P62" s="164">
        <f>Request!G66</f>
        <v>0</v>
      </c>
      <c r="Q62" s="164">
        <f>Request!H66</f>
        <v>0</v>
      </c>
      <c r="R62" s="164" t="str">
        <f t="shared" si="1"/>
        <v/>
      </c>
      <c r="S62" s="163">
        <f>Request!E66</f>
        <v>0</v>
      </c>
    </row>
    <row r="63" spans="1:19">
      <c r="A63" s="3"/>
      <c r="B63" s="4"/>
      <c r="C63" s="4"/>
      <c r="D63" s="48"/>
      <c r="M63" s="163" t="str">
        <f>IFERROR(UPPER(LEFT(Request!A67,FIND(",",Request!A67)-1)),"")</f>
        <v/>
      </c>
      <c r="N63" s="163" t="str">
        <f>IFERROR(MID(Request!A67,FIND(",",Request!A67,1)+2,20),"")</f>
        <v/>
      </c>
      <c r="O63" s="163" t="str">
        <f t="shared" si="0"/>
        <v xml:space="preserve"> </v>
      </c>
      <c r="P63" s="164">
        <f>Request!G67</f>
        <v>0</v>
      </c>
      <c r="Q63" s="164">
        <f>Request!H67</f>
        <v>0</v>
      </c>
      <c r="R63" s="164" t="str">
        <f t="shared" si="1"/>
        <v/>
      </c>
      <c r="S63" s="163">
        <f>Request!E67</f>
        <v>0</v>
      </c>
    </row>
    <row r="64" spans="1:19">
      <c r="A64" s="3"/>
      <c r="B64" s="4"/>
      <c r="C64" s="4"/>
      <c r="D64" s="48"/>
      <c r="M64" s="163" t="str">
        <f>IFERROR(UPPER(LEFT(Request!A68,FIND(",",Request!A68)-1)),"")</f>
        <v/>
      </c>
      <c r="N64" s="163" t="str">
        <f>IFERROR(MID(Request!A68,FIND(",",Request!A68,1)+2,20),"")</f>
        <v/>
      </c>
      <c r="O64" s="163" t="str">
        <f t="shared" si="0"/>
        <v xml:space="preserve"> </v>
      </c>
      <c r="P64" s="164">
        <f>Request!G68</f>
        <v>0</v>
      </c>
      <c r="Q64" s="164">
        <f>Request!H68</f>
        <v>0</v>
      </c>
      <c r="R64" s="164" t="str">
        <f t="shared" si="1"/>
        <v/>
      </c>
      <c r="S64" s="163">
        <f>Request!E68</f>
        <v>0</v>
      </c>
    </row>
    <row r="65" spans="1:19">
      <c r="A65" s="3"/>
      <c r="B65" s="4"/>
      <c r="C65" s="4"/>
      <c r="D65" s="48"/>
      <c r="M65" s="163" t="str">
        <f>IFERROR(UPPER(LEFT(Request!A69,FIND(",",Request!A69)-1)),"")</f>
        <v/>
      </c>
      <c r="N65" s="163" t="str">
        <f>IFERROR(MID(Request!A69,FIND(",",Request!A69,1)+2,20),"")</f>
        <v/>
      </c>
      <c r="O65" s="163" t="str">
        <f t="shared" si="0"/>
        <v xml:space="preserve"> </v>
      </c>
      <c r="P65" s="164">
        <f>Request!G69</f>
        <v>0</v>
      </c>
      <c r="Q65" s="164">
        <f>Request!H69</f>
        <v>0</v>
      </c>
      <c r="R65" s="164" t="str">
        <f t="shared" si="1"/>
        <v/>
      </c>
      <c r="S65" s="163">
        <f>Request!E69</f>
        <v>0</v>
      </c>
    </row>
    <row r="66" spans="1:19">
      <c r="A66" s="3"/>
      <c r="B66" s="4"/>
      <c r="C66" s="4"/>
      <c r="D66" s="48"/>
      <c r="M66" s="163" t="str">
        <f>IFERROR(UPPER(LEFT(Request!A70,FIND(",",Request!A70)-1)),"")</f>
        <v/>
      </c>
      <c r="N66" s="163" t="str">
        <f>IFERROR(MID(Request!A70,FIND(",",Request!A70,1)+2,20),"")</f>
        <v/>
      </c>
      <c r="O66" s="163" t="str">
        <f t="shared" si="0"/>
        <v xml:space="preserve"> </v>
      </c>
      <c r="P66" s="164">
        <f>Request!G70</f>
        <v>0</v>
      </c>
      <c r="Q66" s="164">
        <f>Request!H70</f>
        <v>0</v>
      </c>
      <c r="R66" s="164" t="str">
        <f t="shared" si="1"/>
        <v/>
      </c>
      <c r="S66" s="163">
        <f>Request!E70</f>
        <v>0</v>
      </c>
    </row>
    <row r="67" spans="1:19">
      <c r="A67" s="3"/>
      <c r="B67" s="4"/>
      <c r="C67" s="4"/>
      <c r="D67" s="48"/>
      <c r="M67" s="163" t="str">
        <f>IFERROR(UPPER(LEFT(Request!A71,FIND(",",Request!A71)-1)),"")</f>
        <v/>
      </c>
      <c r="N67" s="163" t="str">
        <f>IFERROR(MID(Request!A71,FIND(",",Request!A71,1)+2,20),"")</f>
        <v/>
      </c>
      <c r="O67" s="163" t="str">
        <f t="shared" ref="O67:O130" si="2">M67&amp;" "&amp;N67</f>
        <v xml:space="preserve"> </v>
      </c>
      <c r="P67" s="164">
        <f>Request!G71</f>
        <v>0</v>
      </c>
      <c r="Q67" s="164">
        <f>Request!H71</f>
        <v>0</v>
      </c>
      <c r="R67" s="164" t="str">
        <f t="shared" ref="R67:R130" si="3">IF(S67="REFUSED","HR",IF(S67="APPROVED","HA",IF(S67="PENDING","En attente",IF(S67="SUBMITTED","HS",""))))</f>
        <v/>
      </c>
      <c r="S67" s="163">
        <f>Request!E71</f>
        <v>0</v>
      </c>
    </row>
    <row r="68" spans="1:19">
      <c r="A68" s="3"/>
      <c r="B68" s="4"/>
      <c r="C68" s="4"/>
      <c r="D68" s="48"/>
      <c r="M68" s="163" t="str">
        <f>IFERROR(UPPER(LEFT(Request!A72,FIND(",",Request!A72)-1)),"")</f>
        <v/>
      </c>
      <c r="N68" s="163" t="str">
        <f>IFERROR(MID(Request!A72,FIND(",",Request!A72,1)+2,20),"")</f>
        <v/>
      </c>
      <c r="O68" s="163" t="str">
        <f t="shared" si="2"/>
        <v xml:space="preserve"> </v>
      </c>
      <c r="P68" s="164">
        <f>Request!G72</f>
        <v>0</v>
      </c>
      <c r="Q68" s="164">
        <f>Request!H72</f>
        <v>0</v>
      </c>
      <c r="R68" s="164" t="str">
        <f t="shared" si="3"/>
        <v/>
      </c>
      <c r="S68" s="163">
        <f>Request!E72</f>
        <v>0</v>
      </c>
    </row>
    <row r="69" spans="1:19">
      <c r="A69" s="3"/>
      <c r="B69" s="4"/>
      <c r="C69" s="4"/>
      <c r="D69" s="48"/>
      <c r="M69" s="163" t="str">
        <f>IFERROR(UPPER(LEFT(Request!A73,FIND(",",Request!A73)-1)),"")</f>
        <v/>
      </c>
      <c r="N69" s="163" t="str">
        <f>IFERROR(MID(Request!A73,FIND(",",Request!A73,1)+2,20),"")</f>
        <v/>
      </c>
      <c r="O69" s="163" t="str">
        <f t="shared" si="2"/>
        <v xml:space="preserve"> </v>
      </c>
      <c r="P69" s="164">
        <f>Request!G73</f>
        <v>0</v>
      </c>
      <c r="Q69" s="164">
        <f>Request!H73</f>
        <v>0</v>
      </c>
      <c r="R69" s="164" t="str">
        <f t="shared" si="3"/>
        <v/>
      </c>
      <c r="S69" s="163">
        <f>Request!E73</f>
        <v>0</v>
      </c>
    </row>
    <row r="70" spans="1:19">
      <c r="A70" s="3"/>
      <c r="B70" s="4"/>
      <c r="C70" s="4"/>
      <c r="D70" s="48"/>
      <c r="M70" s="163" t="str">
        <f>IFERROR(UPPER(LEFT(Request!A74,FIND(",",Request!A74)-1)),"")</f>
        <v/>
      </c>
      <c r="N70" s="163" t="str">
        <f>IFERROR(MID(Request!A74,FIND(",",Request!A74,1)+2,20),"")</f>
        <v/>
      </c>
      <c r="O70" s="163" t="str">
        <f t="shared" si="2"/>
        <v xml:space="preserve"> </v>
      </c>
      <c r="P70" s="164">
        <f>Request!G74</f>
        <v>0</v>
      </c>
      <c r="Q70" s="164">
        <f>Request!H74</f>
        <v>0</v>
      </c>
      <c r="R70" s="164" t="str">
        <f t="shared" si="3"/>
        <v/>
      </c>
      <c r="S70" s="163">
        <f>Request!E74</f>
        <v>0</v>
      </c>
    </row>
    <row r="71" spans="1:19">
      <c r="A71" s="3"/>
      <c r="B71" s="4"/>
      <c r="C71" s="4"/>
      <c r="D71" s="48"/>
      <c r="M71" s="163" t="str">
        <f>IFERROR(UPPER(LEFT(Request!A75,FIND(",",Request!A75)-1)),"")</f>
        <v/>
      </c>
      <c r="N71" s="163" t="str">
        <f>IFERROR(MID(Request!A75,FIND(",",Request!A75,1)+2,20),"")</f>
        <v/>
      </c>
      <c r="O71" s="163" t="str">
        <f t="shared" si="2"/>
        <v xml:space="preserve"> </v>
      </c>
      <c r="P71" s="164">
        <f>Request!G75</f>
        <v>0</v>
      </c>
      <c r="Q71" s="164">
        <f>Request!H75</f>
        <v>0</v>
      </c>
      <c r="R71" s="164" t="str">
        <f t="shared" si="3"/>
        <v/>
      </c>
      <c r="S71" s="163">
        <f>Request!E75</f>
        <v>0</v>
      </c>
    </row>
    <row r="72" spans="1:19">
      <c r="A72" s="3"/>
      <c r="B72" s="4"/>
      <c r="C72" s="4"/>
      <c r="D72" s="48"/>
      <c r="M72" s="163" t="str">
        <f>IFERROR(UPPER(LEFT(Request!A76,FIND(",",Request!A76)-1)),"")</f>
        <v/>
      </c>
      <c r="N72" s="163" t="str">
        <f>IFERROR(MID(Request!A76,FIND(",",Request!A76,1)+2,20),"")</f>
        <v/>
      </c>
      <c r="O72" s="163" t="str">
        <f t="shared" si="2"/>
        <v xml:space="preserve"> </v>
      </c>
      <c r="P72" s="164">
        <f>Request!G76</f>
        <v>0</v>
      </c>
      <c r="Q72" s="164">
        <f>Request!H76</f>
        <v>0</v>
      </c>
      <c r="R72" s="164" t="str">
        <f t="shared" si="3"/>
        <v/>
      </c>
      <c r="S72" s="163">
        <f>Request!E76</f>
        <v>0</v>
      </c>
    </row>
    <row r="73" spans="1:19">
      <c r="A73" s="3"/>
      <c r="B73" s="4"/>
      <c r="C73" s="4"/>
      <c r="D73" s="48"/>
      <c r="M73" s="163" t="str">
        <f>IFERROR(UPPER(LEFT(Request!A77,FIND(",",Request!A77)-1)),"")</f>
        <v/>
      </c>
      <c r="N73" s="163" t="str">
        <f>IFERROR(MID(Request!A77,FIND(",",Request!A77,1)+2,20),"")</f>
        <v/>
      </c>
      <c r="O73" s="163" t="str">
        <f t="shared" si="2"/>
        <v xml:space="preserve"> </v>
      </c>
      <c r="P73" s="164">
        <f>Request!G77</f>
        <v>0</v>
      </c>
      <c r="Q73" s="164">
        <f>Request!H77</f>
        <v>0</v>
      </c>
      <c r="R73" s="164" t="str">
        <f t="shared" si="3"/>
        <v/>
      </c>
      <c r="S73" s="163">
        <f>Request!E77</f>
        <v>0</v>
      </c>
    </row>
    <row r="74" spans="1:19">
      <c r="A74" s="3"/>
      <c r="B74" s="4"/>
      <c r="C74" s="4"/>
      <c r="D74" s="48"/>
      <c r="M74" s="163" t="str">
        <f>IFERROR(UPPER(LEFT(Request!A78,FIND(",",Request!A78)-1)),"")</f>
        <v/>
      </c>
      <c r="N74" s="163" t="str">
        <f>IFERROR(MID(Request!A78,FIND(",",Request!A78,1)+2,20),"")</f>
        <v/>
      </c>
      <c r="O74" s="163" t="str">
        <f t="shared" si="2"/>
        <v xml:space="preserve"> </v>
      </c>
      <c r="P74" s="164">
        <f>Request!G78</f>
        <v>0</v>
      </c>
      <c r="Q74" s="164">
        <f>Request!H78</f>
        <v>0</v>
      </c>
      <c r="R74" s="164" t="str">
        <f t="shared" si="3"/>
        <v/>
      </c>
      <c r="S74" s="163">
        <f>Request!E78</f>
        <v>0</v>
      </c>
    </row>
    <row r="75" spans="1:19">
      <c r="A75" s="3"/>
      <c r="B75" s="4"/>
      <c r="C75" s="4"/>
      <c r="D75" s="48"/>
      <c r="M75" s="163" t="str">
        <f>IFERROR(UPPER(LEFT(Request!A79,FIND(",",Request!A79)-1)),"")</f>
        <v/>
      </c>
      <c r="N75" s="163" t="str">
        <f>IFERROR(MID(Request!A79,FIND(",",Request!A79,1)+2,20),"")</f>
        <v/>
      </c>
      <c r="O75" s="163" t="str">
        <f t="shared" si="2"/>
        <v xml:space="preserve"> </v>
      </c>
      <c r="P75" s="164">
        <f>Request!G79</f>
        <v>0</v>
      </c>
      <c r="Q75" s="164">
        <f>Request!H79</f>
        <v>0</v>
      </c>
      <c r="R75" s="164" t="str">
        <f t="shared" si="3"/>
        <v/>
      </c>
      <c r="S75" s="163">
        <f>Request!E79</f>
        <v>0</v>
      </c>
    </row>
    <row r="76" spans="1:19">
      <c r="A76" s="3"/>
      <c r="B76" s="4"/>
      <c r="C76" s="4"/>
      <c r="D76" s="48"/>
      <c r="M76" s="163" t="str">
        <f>IFERROR(UPPER(LEFT(Request!A80,FIND(",",Request!A80)-1)),"")</f>
        <v/>
      </c>
      <c r="N76" s="163" t="str">
        <f>IFERROR(MID(Request!A80,FIND(",",Request!A80,1)+2,20),"")</f>
        <v/>
      </c>
      <c r="O76" s="163" t="str">
        <f t="shared" si="2"/>
        <v xml:space="preserve"> </v>
      </c>
      <c r="P76" s="164">
        <f>Request!G80</f>
        <v>0</v>
      </c>
      <c r="Q76" s="164">
        <f>Request!H80</f>
        <v>0</v>
      </c>
      <c r="R76" s="164" t="str">
        <f t="shared" si="3"/>
        <v/>
      </c>
      <c r="S76" s="163">
        <f>Request!E80</f>
        <v>0</v>
      </c>
    </row>
    <row r="77" spans="1:19">
      <c r="A77" s="3"/>
      <c r="B77" s="4"/>
      <c r="C77" s="4"/>
      <c r="D77" s="48"/>
      <c r="M77" s="163" t="str">
        <f>IFERROR(UPPER(LEFT(Request!A81,FIND(",",Request!A81)-1)),"")</f>
        <v/>
      </c>
      <c r="N77" s="163" t="str">
        <f>IFERROR(MID(Request!A81,FIND(",",Request!A81,1)+2,20),"")</f>
        <v/>
      </c>
      <c r="O77" s="163" t="str">
        <f t="shared" si="2"/>
        <v xml:space="preserve"> </v>
      </c>
      <c r="P77" s="164">
        <f>Request!G81</f>
        <v>0</v>
      </c>
      <c r="Q77" s="164">
        <f>Request!H81</f>
        <v>0</v>
      </c>
      <c r="R77" s="164" t="str">
        <f t="shared" si="3"/>
        <v/>
      </c>
      <c r="S77" s="163">
        <f>Request!E81</f>
        <v>0</v>
      </c>
    </row>
    <row r="78" spans="1:19">
      <c r="A78" s="3"/>
      <c r="B78" s="4"/>
      <c r="C78" s="4"/>
      <c r="D78" s="48"/>
      <c r="M78" s="163" t="str">
        <f>IFERROR(UPPER(LEFT(Request!A82,FIND(",",Request!A82)-1)),"")</f>
        <v/>
      </c>
      <c r="N78" s="163" t="str">
        <f>IFERROR(MID(Request!A82,FIND(",",Request!A82,1)+2,20),"")</f>
        <v/>
      </c>
      <c r="O78" s="163" t="str">
        <f t="shared" si="2"/>
        <v xml:space="preserve"> </v>
      </c>
      <c r="P78" s="164">
        <f>Request!G82</f>
        <v>0</v>
      </c>
      <c r="Q78" s="164">
        <f>Request!H82</f>
        <v>0</v>
      </c>
      <c r="R78" s="164" t="str">
        <f t="shared" si="3"/>
        <v/>
      </c>
      <c r="S78" s="163">
        <f>Request!E82</f>
        <v>0</v>
      </c>
    </row>
    <row r="79" spans="1:19">
      <c r="A79" s="3"/>
      <c r="B79" s="4"/>
      <c r="C79" s="4"/>
      <c r="D79" s="48"/>
      <c r="M79" s="163" t="str">
        <f>IFERROR(UPPER(LEFT(Request!A83,FIND(",",Request!A83)-1)),"")</f>
        <v/>
      </c>
      <c r="N79" s="163" t="str">
        <f>IFERROR(MID(Request!A83,FIND(",",Request!A83,1)+2,20),"")</f>
        <v/>
      </c>
      <c r="O79" s="163" t="str">
        <f t="shared" si="2"/>
        <v xml:space="preserve"> </v>
      </c>
      <c r="P79" s="164">
        <f>Request!G83</f>
        <v>0</v>
      </c>
      <c r="Q79" s="164">
        <f>Request!H83</f>
        <v>0</v>
      </c>
      <c r="R79" s="164" t="str">
        <f t="shared" si="3"/>
        <v/>
      </c>
      <c r="S79" s="163">
        <f>Request!E83</f>
        <v>0</v>
      </c>
    </row>
    <row r="80" spans="1:19">
      <c r="A80" s="3"/>
      <c r="B80" s="4"/>
      <c r="C80" s="4"/>
      <c r="D80" s="48"/>
      <c r="M80" s="163" t="str">
        <f>IFERROR(UPPER(LEFT(Request!A84,FIND(",",Request!A84)-1)),"")</f>
        <v/>
      </c>
      <c r="N80" s="163" t="str">
        <f>IFERROR(MID(Request!A84,FIND(",",Request!A84,1)+2,20),"")</f>
        <v/>
      </c>
      <c r="O80" s="163" t="str">
        <f t="shared" si="2"/>
        <v xml:space="preserve"> </v>
      </c>
      <c r="P80" s="164">
        <f>Request!G84</f>
        <v>0</v>
      </c>
      <c r="Q80" s="164">
        <f>Request!H84</f>
        <v>0</v>
      </c>
      <c r="R80" s="164" t="str">
        <f t="shared" si="3"/>
        <v/>
      </c>
      <c r="S80" s="163">
        <f>Request!E84</f>
        <v>0</v>
      </c>
    </row>
    <row r="81" spans="1:19">
      <c r="A81" s="3"/>
      <c r="B81" s="4"/>
      <c r="C81" s="4"/>
      <c r="D81" s="48"/>
      <c r="M81" s="163" t="str">
        <f>IFERROR(UPPER(LEFT(Request!A85,FIND(",",Request!A85)-1)),"")</f>
        <v/>
      </c>
      <c r="N81" s="163" t="str">
        <f>IFERROR(MID(Request!A85,FIND(",",Request!A85,1)+2,20),"")</f>
        <v/>
      </c>
      <c r="O81" s="163" t="str">
        <f t="shared" si="2"/>
        <v xml:space="preserve"> </v>
      </c>
      <c r="P81" s="164">
        <f>Request!G85</f>
        <v>0</v>
      </c>
      <c r="Q81" s="164">
        <f>Request!H85</f>
        <v>0</v>
      </c>
      <c r="R81" s="164" t="str">
        <f t="shared" si="3"/>
        <v/>
      </c>
      <c r="S81" s="163">
        <f>Request!E85</f>
        <v>0</v>
      </c>
    </row>
    <row r="82" spans="1:19">
      <c r="A82" s="3"/>
      <c r="B82" s="4"/>
      <c r="C82" s="4"/>
      <c r="D82" s="48"/>
      <c r="M82" s="163" t="str">
        <f>IFERROR(UPPER(LEFT(Request!A86,FIND(",",Request!A86)-1)),"")</f>
        <v/>
      </c>
      <c r="N82" s="163" t="str">
        <f>IFERROR(MID(Request!A86,FIND(",",Request!A86,1)+2,20),"")</f>
        <v/>
      </c>
      <c r="O82" s="163" t="str">
        <f t="shared" si="2"/>
        <v xml:space="preserve"> </v>
      </c>
      <c r="P82" s="164">
        <f>Request!G86</f>
        <v>0</v>
      </c>
      <c r="Q82" s="164">
        <f>Request!H86</f>
        <v>0</v>
      </c>
      <c r="R82" s="164" t="str">
        <f t="shared" si="3"/>
        <v/>
      </c>
      <c r="S82" s="163">
        <f>Request!E86</f>
        <v>0</v>
      </c>
    </row>
    <row r="83" spans="1:19">
      <c r="A83" s="3"/>
      <c r="B83" s="4"/>
      <c r="C83" s="4"/>
      <c r="D83" s="48"/>
      <c r="M83" s="163" t="str">
        <f>IFERROR(UPPER(LEFT(Request!A87,FIND(",",Request!A87)-1)),"")</f>
        <v/>
      </c>
      <c r="N83" s="163" t="str">
        <f>IFERROR(MID(Request!A87,FIND(",",Request!A87,1)+2,20),"")</f>
        <v/>
      </c>
      <c r="O83" s="163" t="str">
        <f t="shared" si="2"/>
        <v xml:space="preserve"> </v>
      </c>
      <c r="P83" s="164">
        <f>Request!G87</f>
        <v>0</v>
      </c>
      <c r="Q83" s="164">
        <f>Request!H87</f>
        <v>0</v>
      </c>
      <c r="R83" s="164" t="str">
        <f t="shared" si="3"/>
        <v/>
      </c>
      <c r="S83" s="163">
        <f>Request!E87</f>
        <v>0</v>
      </c>
    </row>
    <row r="84" spans="1:19">
      <c r="A84" s="3"/>
      <c r="B84" s="4"/>
      <c r="C84" s="4"/>
      <c r="D84" s="48"/>
      <c r="M84" s="163" t="str">
        <f>IFERROR(UPPER(LEFT(Request!A88,FIND(",",Request!A88)-1)),"")</f>
        <v/>
      </c>
      <c r="N84" s="163" t="str">
        <f>IFERROR(MID(Request!A88,FIND(",",Request!A88,1)+2,20),"")</f>
        <v/>
      </c>
      <c r="O84" s="163" t="str">
        <f t="shared" si="2"/>
        <v xml:space="preserve"> </v>
      </c>
      <c r="P84" s="164">
        <f>Request!G88</f>
        <v>0</v>
      </c>
      <c r="Q84" s="164">
        <f>Request!H88</f>
        <v>0</v>
      </c>
      <c r="R84" s="164" t="str">
        <f t="shared" si="3"/>
        <v/>
      </c>
      <c r="S84" s="163">
        <f>Request!E88</f>
        <v>0</v>
      </c>
    </row>
    <row r="85" spans="1:19">
      <c r="A85" s="3"/>
      <c r="B85" s="4"/>
      <c r="C85" s="4"/>
      <c r="D85" s="48"/>
      <c r="M85" s="163" t="str">
        <f>IFERROR(UPPER(LEFT(Request!A89,FIND(",",Request!A89)-1)),"")</f>
        <v/>
      </c>
      <c r="N85" s="163" t="str">
        <f>IFERROR(MID(Request!A89,FIND(",",Request!A89,1)+2,20),"")</f>
        <v/>
      </c>
      <c r="O85" s="163" t="str">
        <f t="shared" si="2"/>
        <v xml:space="preserve"> </v>
      </c>
      <c r="P85" s="164">
        <f>Request!G89</f>
        <v>0</v>
      </c>
      <c r="Q85" s="164">
        <f>Request!H89</f>
        <v>0</v>
      </c>
      <c r="R85" s="164" t="str">
        <f t="shared" si="3"/>
        <v/>
      </c>
      <c r="S85" s="163">
        <f>Request!E89</f>
        <v>0</v>
      </c>
    </row>
    <row r="86" spans="1:19">
      <c r="A86" s="3"/>
      <c r="B86" s="4"/>
      <c r="C86" s="4"/>
      <c r="D86" s="48"/>
      <c r="M86" s="163" t="str">
        <f>IFERROR(UPPER(LEFT(Request!A90,FIND(",",Request!A90)-1)),"")</f>
        <v/>
      </c>
      <c r="N86" s="163" t="str">
        <f>IFERROR(MID(Request!A90,FIND(",",Request!A90,1)+2,20),"")</f>
        <v/>
      </c>
      <c r="O86" s="163" t="str">
        <f t="shared" si="2"/>
        <v xml:space="preserve"> </v>
      </c>
      <c r="P86" s="164">
        <f>Request!G90</f>
        <v>0</v>
      </c>
      <c r="Q86" s="164">
        <f>Request!H90</f>
        <v>0</v>
      </c>
      <c r="R86" s="164" t="str">
        <f t="shared" si="3"/>
        <v/>
      </c>
      <c r="S86" s="163">
        <f>Request!E90</f>
        <v>0</v>
      </c>
    </row>
    <row r="87" spans="1:19">
      <c r="A87" s="3"/>
      <c r="B87" s="4"/>
      <c r="C87" s="4"/>
      <c r="D87" s="48"/>
      <c r="M87" s="163" t="str">
        <f>IFERROR(UPPER(LEFT(Request!A91,FIND(",",Request!A91)-1)),"")</f>
        <v/>
      </c>
      <c r="N87" s="163" t="str">
        <f>IFERROR(MID(Request!A91,FIND(",",Request!A91,1)+2,20),"")</f>
        <v/>
      </c>
      <c r="O87" s="163" t="str">
        <f t="shared" si="2"/>
        <v xml:space="preserve"> </v>
      </c>
      <c r="P87" s="164">
        <f>Request!G91</f>
        <v>0</v>
      </c>
      <c r="Q87" s="164">
        <f>Request!H91</f>
        <v>0</v>
      </c>
      <c r="R87" s="164" t="str">
        <f t="shared" si="3"/>
        <v/>
      </c>
      <c r="S87" s="163">
        <f>Request!E91</f>
        <v>0</v>
      </c>
    </row>
    <row r="88" spans="1:19">
      <c r="A88" s="3"/>
      <c r="B88" s="4"/>
      <c r="C88" s="4"/>
      <c r="D88" s="48"/>
      <c r="M88" s="163" t="str">
        <f>IFERROR(UPPER(LEFT(Request!A92,FIND(",",Request!A92)-1)),"")</f>
        <v/>
      </c>
      <c r="N88" s="163" t="str">
        <f>IFERROR(MID(Request!A92,FIND(",",Request!A92,1)+2,20),"")</f>
        <v/>
      </c>
      <c r="O88" s="163" t="str">
        <f t="shared" si="2"/>
        <v xml:space="preserve"> </v>
      </c>
      <c r="P88" s="164">
        <f>Request!G92</f>
        <v>0</v>
      </c>
      <c r="Q88" s="164">
        <f>Request!H92</f>
        <v>0</v>
      </c>
      <c r="R88" s="164" t="str">
        <f t="shared" si="3"/>
        <v/>
      </c>
      <c r="S88" s="163">
        <f>Request!E92</f>
        <v>0</v>
      </c>
    </row>
    <row r="89" spans="1:19">
      <c r="A89" s="3"/>
      <c r="B89" s="4"/>
      <c r="C89" s="4"/>
      <c r="D89" s="48"/>
      <c r="M89" s="163" t="str">
        <f>IFERROR(UPPER(LEFT(Request!A93,FIND(",",Request!A93)-1)),"")</f>
        <v/>
      </c>
      <c r="N89" s="163" t="str">
        <f>IFERROR(MID(Request!A93,FIND(",",Request!A93,1)+2,20),"")</f>
        <v/>
      </c>
      <c r="O89" s="163" t="str">
        <f t="shared" si="2"/>
        <v xml:space="preserve"> </v>
      </c>
      <c r="P89" s="164">
        <f>Request!G93</f>
        <v>0</v>
      </c>
      <c r="Q89" s="164">
        <f>Request!H93</f>
        <v>0</v>
      </c>
      <c r="R89" s="164" t="str">
        <f t="shared" si="3"/>
        <v/>
      </c>
      <c r="S89" s="163">
        <f>Request!E93</f>
        <v>0</v>
      </c>
    </row>
    <row r="90" spans="1:19">
      <c r="A90" s="3"/>
      <c r="B90" s="4"/>
      <c r="C90" s="4"/>
      <c r="D90" s="48"/>
      <c r="M90" s="163" t="str">
        <f>IFERROR(UPPER(LEFT(Request!A94,FIND(",",Request!A94)-1)),"")</f>
        <v/>
      </c>
      <c r="N90" s="163" t="str">
        <f>IFERROR(MID(Request!A94,FIND(",",Request!A94,1)+2,20),"")</f>
        <v/>
      </c>
      <c r="O90" s="163" t="str">
        <f t="shared" si="2"/>
        <v xml:space="preserve"> </v>
      </c>
      <c r="P90" s="164">
        <f>Request!G94</f>
        <v>0</v>
      </c>
      <c r="Q90" s="164">
        <f>Request!H94</f>
        <v>0</v>
      </c>
      <c r="R90" s="164" t="str">
        <f t="shared" si="3"/>
        <v/>
      </c>
      <c r="S90" s="163">
        <f>Request!E94</f>
        <v>0</v>
      </c>
    </row>
    <row r="91" spans="1:19">
      <c r="A91" s="3"/>
      <c r="B91" s="4"/>
      <c r="C91" s="4"/>
      <c r="D91" s="48"/>
      <c r="M91" s="163" t="str">
        <f>IFERROR(UPPER(LEFT(Request!A95,FIND(",",Request!A95)-1)),"")</f>
        <v/>
      </c>
      <c r="N91" s="163" t="str">
        <f>IFERROR(MID(Request!A95,FIND(",",Request!A95,1)+2,20),"")</f>
        <v/>
      </c>
      <c r="O91" s="163" t="str">
        <f t="shared" si="2"/>
        <v xml:space="preserve"> </v>
      </c>
      <c r="P91" s="164">
        <f>Request!G95</f>
        <v>0</v>
      </c>
      <c r="Q91" s="164">
        <f>Request!H95</f>
        <v>0</v>
      </c>
      <c r="R91" s="164" t="str">
        <f t="shared" si="3"/>
        <v/>
      </c>
      <c r="S91" s="163">
        <f>Request!E95</f>
        <v>0</v>
      </c>
    </row>
    <row r="92" spans="1:19">
      <c r="A92" s="3"/>
      <c r="B92" s="4"/>
      <c r="C92" s="4"/>
      <c r="D92" s="48"/>
      <c r="M92" s="163" t="str">
        <f>IFERROR(UPPER(LEFT(Request!A96,FIND(",",Request!A96)-1)),"")</f>
        <v/>
      </c>
      <c r="N92" s="163" t="str">
        <f>IFERROR(MID(Request!A96,FIND(",",Request!A96,1)+2,20),"")</f>
        <v/>
      </c>
      <c r="O92" s="163" t="str">
        <f t="shared" si="2"/>
        <v xml:space="preserve"> </v>
      </c>
      <c r="P92" s="164">
        <f>Request!G96</f>
        <v>0</v>
      </c>
      <c r="Q92" s="164">
        <f>Request!H96</f>
        <v>0</v>
      </c>
      <c r="R92" s="164" t="str">
        <f t="shared" si="3"/>
        <v/>
      </c>
      <c r="S92" s="163">
        <f>Request!E96</f>
        <v>0</v>
      </c>
    </row>
    <row r="93" spans="1:19">
      <c r="A93" s="3"/>
      <c r="B93" s="4"/>
      <c r="C93" s="4"/>
      <c r="D93" s="48"/>
      <c r="M93" s="163" t="str">
        <f>IFERROR(UPPER(LEFT(Request!A97,FIND(",",Request!A97)-1)),"")</f>
        <v/>
      </c>
      <c r="N93" s="163" t="str">
        <f>IFERROR(MID(Request!A97,FIND(",",Request!A97,1)+2,20),"")</f>
        <v/>
      </c>
      <c r="O93" s="163" t="str">
        <f t="shared" si="2"/>
        <v xml:space="preserve"> </v>
      </c>
      <c r="P93" s="164">
        <f>Request!G97</f>
        <v>0</v>
      </c>
      <c r="Q93" s="164">
        <f>Request!H97</f>
        <v>0</v>
      </c>
      <c r="R93" s="164" t="str">
        <f t="shared" si="3"/>
        <v/>
      </c>
      <c r="S93" s="163">
        <f>Request!E97</f>
        <v>0</v>
      </c>
    </row>
    <row r="94" spans="1:19">
      <c r="A94" s="3"/>
      <c r="B94" s="4"/>
      <c r="C94" s="4"/>
      <c r="D94" s="48"/>
      <c r="M94" s="163" t="str">
        <f>IFERROR(UPPER(LEFT(Request!A98,FIND(",",Request!A98)-1)),"")</f>
        <v/>
      </c>
      <c r="N94" s="163" t="str">
        <f>IFERROR(MID(Request!A98,FIND(",",Request!A98,1)+2,20),"")</f>
        <v/>
      </c>
      <c r="O94" s="163" t="str">
        <f t="shared" si="2"/>
        <v xml:space="preserve"> </v>
      </c>
      <c r="P94" s="164">
        <f>Request!G98</f>
        <v>0</v>
      </c>
      <c r="Q94" s="164">
        <f>Request!H98</f>
        <v>0</v>
      </c>
      <c r="R94" s="164" t="str">
        <f t="shared" si="3"/>
        <v/>
      </c>
      <c r="S94" s="163">
        <f>Request!E98</f>
        <v>0</v>
      </c>
    </row>
    <row r="95" spans="1:19">
      <c r="A95" s="3"/>
      <c r="B95" s="4"/>
      <c r="C95" s="4"/>
      <c r="D95" s="48"/>
      <c r="M95" s="163" t="str">
        <f>IFERROR(UPPER(LEFT(Request!A99,FIND(",",Request!A99)-1)),"")</f>
        <v/>
      </c>
      <c r="N95" s="163" t="str">
        <f>IFERROR(MID(Request!A99,FIND(",",Request!A99,1)+2,20),"")</f>
        <v/>
      </c>
      <c r="O95" s="163" t="str">
        <f t="shared" si="2"/>
        <v xml:space="preserve"> </v>
      </c>
      <c r="P95" s="164">
        <f>Request!G99</f>
        <v>0</v>
      </c>
      <c r="Q95" s="164">
        <f>Request!H99</f>
        <v>0</v>
      </c>
      <c r="R95" s="164" t="str">
        <f t="shared" si="3"/>
        <v/>
      </c>
      <c r="S95" s="163">
        <f>Request!E99</f>
        <v>0</v>
      </c>
    </row>
    <row r="96" spans="1:19">
      <c r="A96" s="3"/>
      <c r="B96" s="4"/>
      <c r="C96" s="4"/>
      <c r="D96" s="48"/>
      <c r="M96" s="163" t="str">
        <f>IFERROR(UPPER(LEFT(Request!A100,FIND(",",Request!A100)-1)),"")</f>
        <v/>
      </c>
      <c r="N96" s="163" t="str">
        <f>IFERROR(MID(Request!A100,FIND(",",Request!A100,1)+2,20),"")</f>
        <v/>
      </c>
      <c r="O96" s="163" t="str">
        <f t="shared" si="2"/>
        <v xml:space="preserve"> </v>
      </c>
      <c r="P96" s="164">
        <f>Request!G100</f>
        <v>0</v>
      </c>
      <c r="Q96" s="164">
        <f>Request!H100</f>
        <v>0</v>
      </c>
      <c r="R96" s="164" t="str">
        <f t="shared" si="3"/>
        <v/>
      </c>
      <c r="S96" s="163">
        <f>Request!E100</f>
        <v>0</v>
      </c>
    </row>
    <row r="97" spans="1:19">
      <c r="A97" s="3"/>
      <c r="B97" s="4"/>
      <c r="C97" s="4"/>
      <c r="D97" s="48"/>
      <c r="M97" s="163" t="str">
        <f>IFERROR(UPPER(LEFT(Request!A101,FIND(",",Request!A101)-1)),"")</f>
        <v/>
      </c>
      <c r="N97" s="163" t="str">
        <f>IFERROR(MID(Request!A101,FIND(",",Request!A101,1)+2,20),"")</f>
        <v/>
      </c>
      <c r="O97" s="163" t="str">
        <f t="shared" si="2"/>
        <v xml:space="preserve"> </v>
      </c>
      <c r="P97" s="164">
        <f>Request!G101</f>
        <v>0</v>
      </c>
      <c r="Q97" s="164">
        <f>Request!H101</f>
        <v>0</v>
      </c>
      <c r="R97" s="164" t="str">
        <f t="shared" si="3"/>
        <v/>
      </c>
      <c r="S97" s="163">
        <f>Request!E101</f>
        <v>0</v>
      </c>
    </row>
    <row r="98" spans="1:19">
      <c r="A98" s="3"/>
      <c r="B98" s="4"/>
      <c r="C98" s="4"/>
      <c r="D98" s="48"/>
      <c r="M98" s="163" t="str">
        <f>IFERROR(UPPER(LEFT(Request!A102,FIND(",",Request!A102)-1)),"")</f>
        <v/>
      </c>
      <c r="N98" s="163" t="str">
        <f>IFERROR(MID(Request!A102,FIND(",",Request!A102,1)+2,20),"")</f>
        <v/>
      </c>
      <c r="O98" s="163" t="str">
        <f t="shared" si="2"/>
        <v xml:space="preserve"> </v>
      </c>
      <c r="P98" s="164">
        <f>Request!G102</f>
        <v>0</v>
      </c>
      <c r="Q98" s="164">
        <f>Request!H102</f>
        <v>0</v>
      </c>
      <c r="R98" s="164" t="str">
        <f t="shared" si="3"/>
        <v/>
      </c>
      <c r="S98" s="163">
        <f>Request!E102</f>
        <v>0</v>
      </c>
    </row>
    <row r="99" spans="1:19">
      <c r="A99" s="3"/>
      <c r="B99" s="4"/>
      <c r="C99" s="4"/>
      <c r="D99" s="48"/>
      <c r="M99" s="163" t="str">
        <f>IFERROR(UPPER(LEFT(Request!A103,FIND(",",Request!A103)-1)),"")</f>
        <v/>
      </c>
      <c r="N99" s="163" t="str">
        <f>IFERROR(MID(Request!A103,FIND(",",Request!A103,1)+2,20),"")</f>
        <v/>
      </c>
      <c r="O99" s="163" t="str">
        <f t="shared" si="2"/>
        <v xml:space="preserve"> </v>
      </c>
      <c r="P99" s="164">
        <f>Request!G103</f>
        <v>0</v>
      </c>
      <c r="Q99" s="164">
        <f>Request!H103</f>
        <v>0</v>
      </c>
      <c r="R99" s="164" t="str">
        <f t="shared" si="3"/>
        <v/>
      </c>
      <c r="S99" s="163">
        <f>Request!E103</f>
        <v>0</v>
      </c>
    </row>
    <row r="100" spans="1:19">
      <c r="A100" s="3"/>
      <c r="B100" s="4"/>
      <c r="C100" s="4"/>
      <c r="D100" s="48"/>
      <c r="M100" s="163" t="str">
        <f>IFERROR(UPPER(LEFT(Request!A104,FIND(",",Request!A104)-1)),"")</f>
        <v/>
      </c>
      <c r="N100" s="163" t="str">
        <f>IFERROR(MID(Request!A104,FIND(",",Request!A104,1)+2,20),"")</f>
        <v/>
      </c>
      <c r="O100" s="163" t="str">
        <f t="shared" si="2"/>
        <v xml:space="preserve"> </v>
      </c>
      <c r="P100" s="164">
        <f>Request!G104</f>
        <v>0</v>
      </c>
      <c r="Q100" s="164">
        <f>Request!H104</f>
        <v>0</v>
      </c>
      <c r="R100" s="164" t="str">
        <f t="shared" si="3"/>
        <v/>
      </c>
      <c r="S100" s="163">
        <f>Request!E104</f>
        <v>0</v>
      </c>
    </row>
    <row r="101" spans="1:19">
      <c r="A101" s="3"/>
      <c r="B101" s="4"/>
      <c r="C101" s="4"/>
      <c r="D101" s="48"/>
      <c r="M101" s="163" t="str">
        <f>IFERROR(UPPER(LEFT(Request!A105,FIND(",",Request!A105)-1)),"")</f>
        <v/>
      </c>
      <c r="N101" s="163" t="str">
        <f>IFERROR(MID(Request!A105,FIND(",",Request!A105,1)+2,20),"")</f>
        <v/>
      </c>
      <c r="O101" s="163" t="str">
        <f t="shared" si="2"/>
        <v xml:space="preserve"> </v>
      </c>
      <c r="P101" s="164">
        <f>Request!G105</f>
        <v>0</v>
      </c>
      <c r="Q101" s="164">
        <f>Request!H105</f>
        <v>0</v>
      </c>
      <c r="R101" s="164" t="str">
        <f t="shared" si="3"/>
        <v/>
      </c>
      <c r="S101" s="163">
        <f>Request!E105</f>
        <v>0</v>
      </c>
    </row>
    <row r="102" spans="1:19">
      <c r="A102" s="3"/>
      <c r="B102" s="4"/>
      <c r="C102" s="4"/>
      <c r="D102" s="48"/>
      <c r="M102" s="163" t="str">
        <f>IFERROR(UPPER(LEFT(Request!A106,FIND(",",Request!A106)-1)),"")</f>
        <v/>
      </c>
      <c r="N102" s="163" t="str">
        <f>IFERROR(MID(Request!A106,FIND(",",Request!A106,1)+2,20),"")</f>
        <v/>
      </c>
      <c r="O102" s="163" t="str">
        <f t="shared" si="2"/>
        <v xml:space="preserve"> </v>
      </c>
      <c r="P102" s="164">
        <f>Request!G106</f>
        <v>0</v>
      </c>
      <c r="Q102" s="164">
        <f>Request!H106</f>
        <v>0</v>
      </c>
      <c r="R102" s="164" t="str">
        <f t="shared" si="3"/>
        <v/>
      </c>
      <c r="S102" s="163">
        <f>Request!E106</f>
        <v>0</v>
      </c>
    </row>
    <row r="103" spans="1:19">
      <c r="A103" s="3"/>
      <c r="B103" s="4"/>
      <c r="C103" s="4"/>
      <c r="D103" s="48"/>
      <c r="M103" s="163" t="str">
        <f>IFERROR(UPPER(LEFT(Request!A107,FIND(",",Request!A107)-1)),"")</f>
        <v/>
      </c>
      <c r="N103" s="163" t="str">
        <f>IFERROR(MID(Request!A107,FIND(",",Request!A107,1)+2,20),"")</f>
        <v/>
      </c>
      <c r="O103" s="163" t="str">
        <f t="shared" si="2"/>
        <v xml:space="preserve"> </v>
      </c>
      <c r="P103" s="164">
        <f>Request!G107</f>
        <v>0</v>
      </c>
      <c r="Q103" s="164">
        <f>Request!H107</f>
        <v>0</v>
      </c>
      <c r="R103" s="164" t="str">
        <f t="shared" si="3"/>
        <v/>
      </c>
      <c r="S103" s="163">
        <f>Request!E107</f>
        <v>0</v>
      </c>
    </row>
    <row r="104" spans="1:19">
      <c r="A104" s="3"/>
      <c r="B104" s="4"/>
      <c r="C104" s="4"/>
      <c r="D104" s="48"/>
      <c r="M104" s="163" t="str">
        <f>IFERROR(UPPER(LEFT(Request!A108,FIND(",",Request!A108)-1)),"")</f>
        <v/>
      </c>
      <c r="N104" s="163" t="str">
        <f>IFERROR(MID(Request!A108,FIND(",",Request!A108,1)+2,20),"")</f>
        <v/>
      </c>
      <c r="O104" s="163" t="str">
        <f t="shared" si="2"/>
        <v xml:space="preserve"> </v>
      </c>
      <c r="P104" s="164">
        <f>Request!G108</f>
        <v>0</v>
      </c>
      <c r="Q104" s="164">
        <f>Request!H108</f>
        <v>0</v>
      </c>
      <c r="R104" s="164" t="str">
        <f t="shared" si="3"/>
        <v/>
      </c>
      <c r="S104" s="163">
        <f>Request!E108</f>
        <v>0</v>
      </c>
    </row>
    <row r="105" spans="1:19">
      <c r="A105" s="3"/>
      <c r="B105" s="4"/>
      <c r="C105" s="4"/>
      <c r="D105" s="48"/>
      <c r="M105" s="163" t="str">
        <f>IFERROR(UPPER(LEFT(Request!A109,FIND(",",Request!A109)-1)),"")</f>
        <v/>
      </c>
      <c r="N105" s="163" t="str">
        <f>IFERROR(MID(Request!A109,FIND(",",Request!A109,1)+2,20),"")</f>
        <v/>
      </c>
      <c r="O105" s="163" t="str">
        <f t="shared" si="2"/>
        <v xml:space="preserve"> </v>
      </c>
      <c r="P105" s="164">
        <f>Request!G109</f>
        <v>0</v>
      </c>
      <c r="Q105" s="164">
        <f>Request!H109</f>
        <v>0</v>
      </c>
      <c r="R105" s="164" t="str">
        <f t="shared" si="3"/>
        <v/>
      </c>
      <c r="S105" s="163">
        <f>Request!E109</f>
        <v>0</v>
      </c>
    </row>
    <row r="106" spans="1:19">
      <c r="A106" s="3"/>
      <c r="B106" s="4"/>
      <c r="C106" s="4"/>
      <c r="D106" s="48"/>
      <c r="M106" s="163" t="str">
        <f>IFERROR(UPPER(LEFT(Request!A110,FIND(",",Request!A110)-1)),"")</f>
        <v/>
      </c>
      <c r="N106" s="163" t="str">
        <f>IFERROR(MID(Request!A110,FIND(",",Request!A110,1)+2,20),"")</f>
        <v/>
      </c>
      <c r="O106" s="163" t="str">
        <f t="shared" si="2"/>
        <v xml:space="preserve"> </v>
      </c>
      <c r="P106" s="164">
        <f>Request!G110</f>
        <v>0</v>
      </c>
      <c r="Q106" s="164">
        <f>Request!H110</f>
        <v>0</v>
      </c>
      <c r="R106" s="164" t="str">
        <f t="shared" si="3"/>
        <v/>
      </c>
      <c r="S106" s="163">
        <f>Request!E110</f>
        <v>0</v>
      </c>
    </row>
    <row r="107" spans="1:19">
      <c r="A107" s="3"/>
      <c r="B107" s="4"/>
      <c r="C107" s="4"/>
      <c r="D107" s="48"/>
      <c r="M107" s="163" t="str">
        <f>IFERROR(UPPER(LEFT(Request!A111,FIND(",",Request!A111)-1)),"")</f>
        <v/>
      </c>
      <c r="N107" s="163" t="str">
        <f>IFERROR(MID(Request!A111,FIND(",",Request!A111,1)+2,20),"")</f>
        <v/>
      </c>
      <c r="O107" s="163" t="str">
        <f t="shared" si="2"/>
        <v xml:space="preserve"> </v>
      </c>
      <c r="P107" s="164">
        <f>Request!G111</f>
        <v>0</v>
      </c>
      <c r="Q107" s="164">
        <f>Request!H111</f>
        <v>0</v>
      </c>
      <c r="R107" s="164" t="str">
        <f t="shared" si="3"/>
        <v/>
      </c>
      <c r="S107" s="163">
        <f>Request!E111</f>
        <v>0</v>
      </c>
    </row>
    <row r="108" spans="1:19">
      <c r="A108" s="3"/>
      <c r="B108" s="4"/>
      <c r="C108" s="4"/>
      <c r="D108" s="48"/>
      <c r="M108" s="163" t="str">
        <f>IFERROR(UPPER(LEFT(Request!A112,FIND(",",Request!A112)-1)),"")</f>
        <v/>
      </c>
      <c r="N108" s="163" t="str">
        <f>IFERROR(MID(Request!A112,FIND(",",Request!A112,1)+2,20),"")</f>
        <v/>
      </c>
      <c r="O108" s="163" t="str">
        <f t="shared" si="2"/>
        <v xml:space="preserve"> </v>
      </c>
      <c r="P108" s="164">
        <f>Request!G112</f>
        <v>0</v>
      </c>
      <c r="Q108" s="164">
        <f>Request!H112</f>
        <v>0</v>
      </c>
      <c r="R108" s="164" t="str">
        <f t="shared" si="3"/>
        <v/>
      </c>
      <c r="S108" s="163">
        <f>Request!E112</f>
        <v>0</v>
      </c>
    </row>
    <row r="109" spans="1:19">
      <c r="A109" s="3"/>
      <c r="B109" s="4"/>
      <c r="C109" s="4"/>
      <c r="D109" s="48"/>
      <c r="M109" s="163" t="str">
        <f>IFERROR(UPPER(LEFT(Request!A113,FIND(",",Request!A113)-1)),"")</f>
        <v/>
      </c>
      <c r="N109" s="163" t="str">
        <f>IFERROR(MID(Request!A113,FIND(",",Request!A113,1)+2,20),"")</f>
        <v/>
      </c>
      <c r="O109" s="163" t="str">
        <f t="shared" si="2"/>
        <v xml:space="preserve"> </v>
      </c>
      <c r="P109" s="164">
        <f>Request!G113</f>
        <v>0</v>
      </c>
      <c r="Q109" s="164">
        <f>Request!H113</f>
        <v>0</v>
      </c>
      <c r="R109" s="164" t="str">
        <f t="shared" si="3"/>
        <v/>
      </c>
      <c r="S109" s="163">
        <f>Request!E113</f>
        <v>0</v>
      </c>
    </row>
    <row r="110" spans="1:19">
      <c r="A110" s="3"/>
      <c r="B110" s="4"/>
      <c r="C110" s="4"/>
      <c r="D110" s="48"/>
      <c r="M110" s="163" t="str">
        <f>IFERROR(UPPER(LEFT(Request!A114,FIND(",",Request!A114)-1)),"")</f>
        <v/>
      </c>
      <c r="N110" s="163" t="str">
        <f>IFERROR(MID(Request!A114,FIND(",",Request!A114,1)+2,20),"")</f>
        <v/>
      </c>
      <c r="O110" s="163" t="str">
        <f t="shared" si="2"/>
        <v xml:space="preserve"> </v>
      </c>
      <c r="P110" s="164">
        <f>Request!G114</f>
        <v>0</v>
      </c>
      <c r="Q110" s="164">
        <f>Request!H114</f>
        <v>0</v>
      </c>
      <c r="R110" s="164" t="str">
        <f t="shared" si="3"/>
        <v/>
      </c>
      <c r="S110" s="163">
        <f>Request!E114</f>
        <v>0</v>
      </c>
    </row>
    <row r="111" spans="1:19">
      <c r="A111" s="3"/>
      <c r="B111" s="4"/>
      <c r="C111" s="4"/>
      <c r="D111" s="48"/>
      <c r="M111" s="163" t="str">
        <f>IFERROR(UPPER(LEFT(Request!A115,FIND(",",Request!A115)-1)),"")</f>
        <v/>
      </c>
      <c r="N111" s="163" t="str">
        <f>IFERROR(MID(Request!A115,FIND(",",Request!A115,1)+2,20),"")</f>
        <v/>
      </c>
      <c r="O111" s="163" t="str">
        <f t="shared" si="2"/>
        <v xml:space="preserve"> </v>
      </c>
      <c r="P111" s="164">
        <f>Request!G115</f>
        <v>0</v>
      </c>
      <c r="Q111" s="164">
        <f>Request!H115</f>
        <v>0</v>
      </c>
      <c r="R111" s="164" t="str">
        <f t="shared" si="3"/>
        <v/>
      </c>
      <c r="S111" s="163">
        <f>Request!E115</f>
        <v>0</v>
      </c>
    </row>
    <row r="112" spans="1:19">
      <c r="A112" s="3"/>
      <c r="B112" s="4"/>
      <c r="C112" s="4"/>
      <c r="D112" s="48"/>
      <c r="M112" s="163" t="str">
        <f>IFERROR(UPPER(LEFT(Request!A116,FIND(",",Request!A116)-1)),"")</f>
        <v/>
      </c>
      <c r="N112" s="163" t="str">
        <f>IFERROR(MID(Request!A116,FIND(",",Request!A116,1)+2,20),"")</f>
        <v/>
      </c>
      <c r="O112" s="163" t="str">
        <f t="shared" si="2"/>
        <v xml:space="preserve"> </v>
      </c>
      <c r="P112" s="164">
        <f>Request!G116</f>
        <v>0</v>
      </c>
      <c r="Q112" s="164">
        <f>Request!H116</f>
        <v>0</v>
      </c>
      <c r="R112" s="164" t="str">
        <f t="shared" si="3"/>
        <v/>
      </c>
      <c r="S112" s="163">
        <f>Request!E116</f>
        <v>0</v>
      </c>
    </row>
    <row r="113" spans="1:19">
      <c r="A113" s="3"/>
      <c r="B113" s="4"/>
      <c r="C113" s="4"/>
      <c r="D113" s="48"/>
      <c r="M113" s="163" t="str">
        <f>IFERROR(UPPER(LEFT(Request!A117,FIND(",",Request!A117)-1)),"")</f>
        <v/>
      </c>
      <c r="N113" s="163" t="str">
        <f>IFERROR(MID(Request!A117,FIND(",",Request!A117,1)+2,20),"")</f>
        <v/>
      </c>
      <c r="O113" s="163" t="str">
        <f t="shared" si="2"/>
        <v xml:space="preserve"> </v>
      </c>
      <c r="P113" s="164">
        <f>Request!G117</f>
        <v>0</v>
      </c>
      <c r="Q113" s="164">
        <f>Request!H117</f>
        <v>0</v>
      </c>
      <c r="R113" s="164" t="str">
        <f t="shared" si="3"/>
        <v/>
      </c>
      <c r="S113" s="163">
        <f>Request!E117</f>
        <v>0</v>
      </c>
    </row>
    <row r="114" spans="1:19">
      <c r="A114" s="3"/>
      <c r="B114" s="4"/>
      <c r="C114" s="4"/>
      <c r="D114" s="48"/>
      <c r="M114" s="163" t="str">
        <f>IFERROR(UPPER(LEFT(Request!A118,FIND(",",Request!A118)-1)),"")</f>
        <v/>
      </c>
      <c r="N114" s="163" t="str">
        <f>IFERROR(MID(Request!A118,FIND(",",Request!A118,1)+2,20),"")</f>
        <v/>
      </c>
      <c r="O114" s="163" t="str">
        <f t="shared" si="2"/>
        <v xml:space="preserve"> </v>
      </c>
      <c r="P114" s="164">
        <f>Request!G118</f>
        <v>0</v>
      </c>
      <c r="Q114" s="164">
        <f>Request!H118</f>
        <v>0</v>
      </c>
      <c r="R114" s="164" t="str">
        <f t="shared" si="3"/>
        <v/>
      </c>
      <c r="S114" s="163">
        <f>Request!E118</f>
        <v>0</v>
      </c>
    </row>
    <row r="115" spans="1:19">
      <c r="A115" s="3"/>
      <c r="B115" s="4"/>
      <c r="C115" s="4"/>
      <c r="D115" s="48"/>
      <c r="M115" s="163" t="str">
        <f>IFERROR(UPPER(LEFT(Request!A119,FIND(",",Request!A119)-1)),"")</f>
        <v/>
      </c>
      <c r="N115" s="163" t="str">
        <f>IFERROR(MID(Request!A119,FIND(",",Request!A119,1)+2,20),"")</f>
        <v/>
      </c>
      <c r="O115" s="163" t="str">
        <f t="shared" si="2"/>
        <v xml:space="preserve"> </v>
      </c>
      <c r="P115" s="164">
        <f>Request!G119</f>
        <v>0</v>
      </c>
      <c r="Q115" s="164">
        <f>Request!H119</f>
        <v>0</v>
      </c>
      <c r="R115" s="164" t="str">
        <f t="shared" si="3"/>
        <v/>
      </c>
      <c r="S115" s="163">
        <f>Request!E119</f>
        <v>0</v>
      </c>
    </row>
    <row r="116" spans="1:19">
      <c r="A116" s="3"/>
      <c r="B116" s="4"/>
      <c r="C116" s="4"/>
      <c r="D116" s="48"/>
      <c r="M116" s="163" t="str">
        <f>IFERROR(UPPER(LEFT(Request!A120,FIND(",",Request!A120)-1)),"")</f>
        <v/>
      </c>
      <c r="N116" s="163" t="str">
        <f>IFERROR(MID(Request!A120,FIND(",",Request!A120,1)+2,20),"")</f>
        <v/>
      </c>
      <c r="O116" s="163" t="str">
        <f t="shared" si="2"/>
        <v xml:space="preserve"> </v>
      </c>
      <c r="P116" s="164">
        <f>Request!G120</f>
        <v>0</v>
      </c>
      <c r="Q116" s="164">
        <f>Request!H120</f>
        <v>0</v>
      </c>
      <c r="R116" s="164" t="str">
        <f t="shared" si="3"/>
        <v/>
      </c>
      <c r="S116" s="163">
        <f>Request!E120</f>
        <v>0</v>
      </c>
    </row>
    <row r="117" spans="1:19">
      <c r="A117" s="3"/>
      <c r="B117" s="4"/>
      <c r="C117" s="4"/>
      <c r="D117" s="48"/>
      <c r="M117" s="163" t="str">
        <f>IFERROR(UPPER(LEFT(Request!A121,FIND(",",Request!A121)-1)),"")</f>
        <v/>
      </c>
      <c r="N117" s="163" t="str">
        <f>IFERROR(MID(Request!A121,FIND(",",Request!A121,1)+2,20),"")</f>
        <v/>
      </c>
      <c r="O117" s="163" t="str">
        <f t="shared" si="2"/>
        <v xml:space="preserve"> </v>
      </c>
      <c r="P117" s="164">
        <f>Request!G121</f>
        <v>0</v>
      </c>
      <c r="Q117" s="164">
        <f>Request!H121</f>
        <v>0</v>
      </c>
      <c r="R117" s="164" t="str">
        <f t="shared" si="3"/>
        <v/>
      </c>
      <c r="S117" s="163">
        <f>Request!E121</f>
        <v>0</v>
      </c>
    </row>
    <row r="118" spans="1:19">
      <c r="A118" s="3"/>
      <c r="B118" s="4"/>
      <c r="C118" s="4"/>
      <c r="D118" s="48"/>
      <c r="M118" s="163" t="str">
        <f>IFERROR(UPPER(LEFT(Request!A122,FIND(",",Request!A122)-1)),"")</f>
        <v/>
      </c>
      <c r="N118" s="163" t="str">
        <f>IFERROR(MID(Request!A122,FIND(",",Request!A122,1)+2,20),"")</f>
        <v/>
      </c>
      <c r="O118" s="163" t="str">
        <f t="shared" si="2"/>
        <v xml:space="preserve"> </v>
      </c>
      <c r="P118" s="164">
        <f>Request!G122</f>
        <v>0</v>
      </c>
      <c r="Q118" s="164">
        <f>Request!H122</f>
        <v>0</v>
      </c>
      <c r="R118" s="164" t="str">
        <f t="shared" si="3"/>
        <v/>
      </c>
      <c r="S118" s="163">
        <f>Request!E122</f>
        <v>0</v>
      </c>
    </row>
    <row r="119" spans="1:19">
      <c r="A119" s="3"/>
      <c r="B119" s="4"/>
      <c r="C119" s="4"/>
      <c r="D119" s="48"/>
      <c r="M119" s="163" t="str">
        <f>IFERROR(UPPER(LEFT(Request!A123,FIND(",",Request!A123)-1)),"")</f>
        <v/>
      </c>
      <c r="N119" s="163" t="str">
        <f>IFERROR(MID(Request!A123,FIND(",",Request!A123,1)+2,20),"")</f>
        <v/>
      </c>
      <c r="O119" s="163" t="str">
        <f t="shared" si="2"/>
        <v xml:space="preserve"> </v>
      </c>
      <c r="P119" s="164">
        <f>Request!G123</f>
        <v>0</v>
      </c>
      <c r="Q119" s="164">
        <f>Request!H123</f>
        <v>0</v>
      </c>
      <c r="R119" s="164" t="str">
        <f t="shared" si="3"/>
        <v/>
      </c>
      <c r="S119" s="163">
        <f>Request!E123</f>
        <v>0</v>
      </c>
    </row>
    <row r="120" spans="1:19">
      <c r="A120" s="3"/>
      <c r="B120" s="4"/>
      <c r="C120" s="4"/>
      <c r="D120" s="48"/>
      <c r="M120" s="163" t="str">
        <f>IFERROR(UPPER(LEFT(Request!A124,FIND(",",Request!A124)-1)),"")</f>
        <v/>
      </c>
      <c r="N120" s="163" t="str">
        <f>IFERROR(MID(Request!A124,FIND(",",Request!A124,1)+2,20),"")</f>
        <v/>
      </c>
      <c r="O120" s="163" t="str">
        <f t="shared" si="2"/>
        <v xml:space="preserve"> </v>
      </c>
      <c r="P120" s="164">
        <f>Request!G124</f>
        <v>0</v>
      </c>
      <c r="Q120" s="164">
        <f>Request!H124</f>
        <v>0</v>
      </c>
      <c r="R120" s="164" t="str">
        <f t="shared" si="3"/>
        <v/>
      </c>
      <c r="S120" s="163">
        <f>Request!E124</f>
        <v>0</v>
      </c>
    </row>
    <row r="121" spans="1:19">
      <c r="A121" s="3"/>
      <c r="B121" s="4"/>
      <c r="C121" s="4"/>
      <c r="D121" s="48"/>
      <c r="M121" s="163" t="str">
        <f>IFERROR(UPPER(LEFT(Request!A125,FIND(",",Request!A125)-1)),"")</f>
        <v/>
      </c>
      <c r="N121" s="163" t="str">
        <f>IFERROR(MID(Request!A125,FIND(",",Request!A125,1)+2,20),"")</f>
        <v/>
      </c>
      <c r="O121" s="163" t="str">
        <f t="shared" si="2"/>
        <v xml:space="preserve"> </v>
      </c>
      <c r="P121" s="164">
        <f>Request!G125</f>
        <v>0</v>
      </c>
      <c r="Q121" s="164">
        <f>Request!H125</f>
        <v>0</v>
      </c>
      <c r="R121" s="164" t="str">
        <f t="shared" si="3"/>
        <v/>
      </c>
      <c r="S121" s="163">
        <f>Request!E125</f>
        <v>0</v>
      </c>
    </row>
    <row r="122" spans="1:19">
      <c r="A122" s="3"/>
      <c r="B122" s="4"/>
      <c r="C122" s="4"/>
      <c r="D122" s="48"/>
      <c r="M122" s="163" t="str">
        <f>IFERROR(UPPER(LEFT(Request!A126,FIND(",",Request!A126)-1)),"")</f>
        <v/>
      </c>
      <c r="N122" s="163" t="str">
        <f>IFERROR(MID(Request!A126,FIND(",",Request!A126,1)+2,20),"")</f>
        <v/>
      </c>
      <c r="O122" s="163" t="str">
        <f t="shared" si="2"/>
        <v xml:space="preserve"> </v>
      </c>
      <c r="P122" s="164">
        <f>Request!G126</f>
        <v>0</v>
      </c>
      <c r="Q122" s="164">
        <f>Request!H126</f>
        <v>0</v>
      </c>
      <c r="R122" s="164" t="str">
        <f t="shared" si="3"/>
        <v/>
      </c>
      <c r="S122" s="163">
        <f>Request!E126</f>
        <v>0</v>
      </c>
    </row>
    <row r="123" spans="1:19">
      <c r="A123" s="3"/>
      <c r="B123" s="4"/>
      <c r="C123" s="4"/>
      <c r="D123" s="48"/>
      <c r="M123" s="163" t="str">
        <f>IFERROR(UPPER(LEFT(Request!A127,FIND(",",Request!A127)-1)),"")</f>
        <v/>
      </c>
      <c r="N123" s="163" t="str">
        <f>IFERROR(MID(Request!A127,FIND(",",Request!A127,1)+2,20),"")</f>
        <v/>
      </c>
      <c r="O123" s="163" t="str">
        <f t="shared" si="2"/>
        <v xml:space="preserve"> </v>
      </c>
      <c r="P123" s="164">
        <f>Request!G127</f>
        <v>0</v>
      </c>
      <c r="Q123" s="164">
        <f>Request!H127</f>
        <v>0</v>
      </c>
      <c r="R123" s="164" t="str">
        <f t="shared" si="3"/>
        <v/>
      </c>
      <c r="S123" s="163">
        <f>Request!E127</f>
        <v>0</v>
      </c>
    </row>
    <row r="124" spans="1:19">
      <c r="A124" s="3"/>
      <c r="B124" s="4"/>
      <c r="C124" s="4"/>
      <c r="D124" s="48"/>
      <c r="M124" s="163" t="str">
        <f>IFERROR(UPPER(LEFT(Request!A128,FIND(",",Request!A128)-1)),"")</f>
        <v/>
      </c>
      <c r="N124" s="163" t="str">
        <f>IFERROR(MID(Request!A128,FIND(",",Request!A128,1)+2,20),"")</f>
        <v/>
      </c>
      <c r="O124" s="163" t="str">
        <f t="shared" si="2"/>
        <v xml:space="preserve"> </v>
      </c>
      <c r="P124" s="164">
        <f>Request!G128</f>
        <v>0</v>
      </c>
      <c r="Q124" s="164">
        <f>Request!H128</f>
        <v>0</v>
      </c>
      <c r="R124" s="164" t="str">
        <f t="shared" si="3"/>
        <v/>
      </c>
      <c r="S124" s="163">
        <f>Request!E128</f>
        <v>0</v>
      </c>
    </row>
    <row r="125" spans="1:19">
      <c r="A125" s="3"/>
      <c r="B125" s="4"/>
      <c r="C125" s="4"/>
      <c r="D125" s="48"/>
      <c r="M125" s="163" t="str">
        <f>IFERROR(UPPER(LEFT(Request!A129,FIND(",",Request!A129)-1)),"")</f>
        <v/>
      </c>
      <c r="N125" s="163" t="str">
        <f>IFERROR(MID(Request!A129,FIND(",",Request!A129,1)+2,20),"")</f>
        <v/>
      </c>
      <c r="O125" s="163" t="str">
        <f t="shared" si="2"/>
        <v xml:space="preserve"> </v>
      </c>
      <c r="P125" s="164">
        <f>Request!G129</f>
        <v>0</v>
      </c>
      <c r="Q125" s="164">
        <f>Request!H129</f>
        <v>0</v>
      </c>
      <c r="R125" s="164" t="str">
        <f t="shared" si="3"/>
        <v/>
      </c>
      <c r="S125" s="163">
        <f>Request!E129</f>
        <v>0</v>
      </c>
    </row>
    <row r="126" spans="1:19">
      <c r="A126" s="3"/>
      <c r="B126" s="4"/>
      <c r="C126" s="4"/>
      <c r="D126" s="48"/>
      <c r="M126" s="163" t="str">
        <f>IFERROR(UPPER(LEFT(Request!A130,FIND(",",Request!A130)-1)),"")</f>
        <v/>
      </c>
      <c r="N126" s="163" t="str">
        <f>IFERROR(MID(Request!A130,FIND(",",Request!A130,1)+2,20),"")</f>
        <v/>
      </c>
      <c r="O126" s="163" t="str">
        <f t="shared" si="2"/>
        <v xml:space="preserve"> </v>
      </c>
      <c r="P126" s="164">
        <f>Request!G130</f>
        <v>0</v>
      </c>
      <c r="Q126" s="164">
        <f>Request!H130</f>
        <v>0</v>
      </c>
      <c r="R126" s="164" t="str">
        <f t="shared" si="3"/>
        <v/>
      </c>
      <c r="S126" s="163">
        <f>Request!E130</f>
        <v>0</v>
      </c>
    </row>
    <row r="127" spans="1:19">
      <c r="A127" s="3"/>
      <c r="B127" s="4"/>
      <c r="C127" s="4"/>
      <c r="D127" s="48"/>
      <c r="M127" s="163" t="str">
        <f>IFERROR(UPPER(LEFT(Request!A131,FIND(",",Request!A131)-1)),"")</f>
        <v/>
      </c>
      <c r="N127" s="163" t="str">
        <f>IFERROR(MID(Request!A131,FIND(",",Request!A131,1)+2,20),"")</f>
        <v/>
      </c>
      <c r="O127" s="163" t="str">
        <f t="shared" si="2"/>
        <v xml:space="preserve"> </v>
      </c>
      <c r="P127" s="164">
        <f>Request!G131</f>
        <v>0</v>
      </c>
      <c r="Q127" s="164">
        <f>Request!H131</f>
        <v>0</v>
      </c>
      <c r="R127" s="164" t="str">
        <f t="shared" si="3"/>
        <v/>
      </c>
      <c r="S127" s="163">
        <f>Request!E131</f>
        <v>0</v>
      </c>
    </row>
    <row r="128" spans="1:19">
      <c r="A128" s="3"/>
      <c r="B128" s="4"/>
      <c r="C128" s="4"/>
      <c r="D128" s="48"/>
      <c r="M128" s="163" t="str">
        <f>IFERROR(UPPER(LEFT(Request!A132,FIND(",",Request!A132)-1)),"")</f>
        <v/>
      </c>
      <c r="N128" s="163" t="str">
        <f>IFERROR(MID(Request!A132,FIND(",",Request!A132,1)+2,20),"")</f>
        <v/>
      </c>
      <c r="O128" s="163" t="str">
        <f t="shared" si="2"/>
        <v xml:space="preserve"> </v>
      </c>
      <c r="P128" s="164">
        <f>Request!G132</f>
        <v>0</v>
      </c>
      <c r="Q128" s="164">
        <f>Request!H132</f>
        <v>0</v>
      </c>
      <c r="R128" s="164" t="str">
        <f t="shared" si="3"/>
        <v/>
      </c>
      <c r="S128" s="163">
        <f>Request!E132</f>
        <v>0</v>
      </c>
    </row>
    <row r="129" spans="1:19">
      <c r="A129" s="3"/>
      <c r="B129" s="4"/>
      <c r="C129" s="4"/>
      <c r="D129" s="48"/>
      <c r="M129" s="163" t="str">
        <f>IFERROR(UPPER(LEFT(Request!A133,FIND(",",Request!A133)-1)),"")</f>
        <v/>
      </c>
      <c r="N129" s="163" t="str">
        <f>IFERROR(MID(Request!A133,FIND(",",Request!A133,1)+2,20),"")</f>
        <v/>
      </c>
      <c r="O129" s="163" t="str">
        <f t="shared" si="2"/>
        <v xml:space="preserve"> </v>
      </c>
      <c r="P129" s="164">
        <f>Request!G133</f>
        <v>0</v>
      </c>
      <c r="Q129" s="164">
        <f>Request!H133</f>
        <v>0</v>
      </c>
      <c r="R129" s="164" t="str">
        <f t="shared" si="3"/>
        <v/>
      </c>
      <c r="S129" s="163">
        <f>Request!E133</f>
        <v>0</v>
      </c>
    </row>
    <row r="130" spans="1:19">
      <c r="A130" s="3"/>
      <c r="B130" s="4"/>
      <c r="C130" s="4"/>
      <c r="D130" s="48"/>
      <c r="M130" s="163" t="str">
        <f>IFERROR(UPPER(LEFT(Request!A134,FIND(",",Request!A134)-1)),"")</f>
        <v/>
      </c>
      <c r="N130" s="163" t="str">
        <f>IFERROR(MID(Request!A134,FIND(",",Request!A134,1)+2,20),"")</f>
        <v/>
      </c>
      <c r="O130" s="163" t="str">
        <f t="shared" si="2"/>
        <v xml:space="preserve"> </v>
      </c>
      <c r="P130" s="164">
        <f>Request!G134</f>
        <v>0</v>
      </c>
      <c r="Q130" s="164">
        <f>Request!H134</f>
        <v>0</v>
      </c>
      <c r="R130" s="164" t="str">
        <f t="shared" si="3"/>
        <v/>
      </c>
      <c r="S130" s="163">
        <f>Request!E134</f>
        <v>0</v>
      </c>
    </row>
    <row r="131" spans="1:19">
      <c r="A131" s="3"/>
      <c r="B131" s="4"/>
      <c r="C131" s="4"/>
      <c r="D131" s="48"/>
      <c r="M131" s="163" t="str">
        <f>IFERROR(UPPER(LEFT(Request!A135,FIND(",",Request!A135)-1)),"")</f>
        <v/>
      </c>
      <c r="N131" s="163" t="str">
        <f>IFERROR(MID(Request!A135,FIND(",",Request!A135,1)+2,20),"")</f>
        <v/>
      </c>
      <c r="O131" s="163" t="str">
        <f t="shared" ref="O131:O194" si="4">M131&amp;" "&amp;N131</f>
        <v xml:space="preserve"> </v>
      </c>
      <c r="P131" s="164">
        <f>Request!G135</f>
        <v>0</v>
      </c>
      <c r="Q131" s="164">
        <f>Request!H135</f>
        <v>0</v>
      </c>
      <c r="R131" s="164" t="str">
        <f t="shared" ref="R131:R194" si="5">IF(S131="REFUSED","HR",IF(S131="APPROVED","HA",IF(S131="PENDING","En attente",IF(S131="SUBMITTED","HS",""))))</f>
        <v/>
      </c>
      <c r="S131" s="163">
        <f>Request!E135</f>
        <v>0</v>
      </c>
    </row>
    <row r="132" spans="1:19">
      <c r="A132" s="3"/>
      <c r="B132" s="4"/>
      <c r="C132" s="4"/>
      <c r="D132" s="48"/>
      <c r="M132" s="163" t="str">
        <f>IFERROR(UPPER(LEFT(Request!A136,FIND(",",Request!A136)-1)),"")</f>
        <v/>
      </c>
      <c r="N132" s="163" t="str">
        <f>IFERROR(MID(Request!A136,FIND(",",Request!A136,1)+2,20),"")</f>
        <v/>
      </c>
      <c r="O132" s="163" t="str">
        <f t="shared" si="4"/>
        <v xml:space="preserve"> </v>
      </c>
      <c r="P132" s="164">
        <f>Request!G136</f>
        <v>0</v>
      </c>
      <c r="Q132" s="164">
        <f>Request!H136</f>
        <v>0</v>
      </c>
      <c r="R132" s="164" t="str">
        <f t="shared" si="5"/>
        <v/>
      </c>
      <c r="S132" s="163">
        <f>Request!E136</f>
        <v>0</v>
      </c>
    </row>
    <row r="133" spans="1:19">
      <c r="A133" s="3"/>
      <c r="B133" s="4"/>
      <c r="C133" s="4"/>
      <c r="D133" s="48"/>
      <c r="M133" s="163" t="str">
        <f>IFERROR(UPPER(LEFT(Request!A137,FIND(",",Request!A137)-1)),"")</f>
        <v/>
      </c>
      <c r="N133" s="163" t="str">
        <f>IFERROR(MID(Request!A137,FIND(",",Request!A137,1)+2,20),"")</f>
        <v/>
      </c>
      <c r="O133" s="163" t="str">
        <f t="shared" si="4"/>
        <v xml:space="preserve"> </v>
      </c>
      <c r="P133" s="164">
        <f>Request!G137</f>
        <v>0</v>
      </c>
      <c r="Q133" s="164">
        <f>Request!H137</f>
        <v>0</v>
      </c>
      <c r="R133" s="164" t="str">
        <f t="shared" si="5"/>
        <v/>
      </c>
      <c r="S133" s="163">
        <f>Request!E137</f>
        <v>0</v>
      </c>
    </row>
    <row r="134" spans="1:19">
      <c r="A134" s="3"/>
      <c r="B134" s="4"/>
      <c r="C134" s="4"/>
      <c r="D134" s="48"/>
      <c r="M134" s="163" t="str">
        <f>IFERROR(UPPER(LEFT(Request!A138,FIND(",",Request!A138)-1)),"")</f>
        <v/>
      </c>
      <c r="N134" s="163" t="str">
        <f>IFERROR(MID(Request!A138,FIND(",",Request!A138,1)+2,20),"")</f>
        <v/>
      </c>
      <c r="O134" s="163" t="str">
        <f t="shared" si="4"/>
        <v xml:space="preserve"> </v>
      </c>
      <c r="P134" s="164">
        <f>Request!G138</f>
        <v>0</v>
      </c>
      <c r="Q134" s="164">
        <f>Request!H138</f>
        <v>0</v>
      </c>
      <c r="R134" s="164" t="str">
        <f t="shared" si="5"/>
        <v/>
      </c>
      <c r="S134" s="163">
        <f>Request!E138</f>
        <v>0</v>
      </c>
    </row>
    <row r="135" spans="1:19">
      <c r="A135" s="3"/>
      <c r="B135" s="4"/>
      <c r="C135" s="4"/>
      <c r="D135" s="48"/>
      <c r="M135" s="163" t="str">
        <f>IFERROR(UPPER(LEFT(Request!A139,FIND(",",Request!A139)-1)),"")</f>
        <v/>
      </c>
      <c r="N135" s="163" t="str">
        <f>IFERROR(MID(Request!A139,FIND(",",Request!A139,1)+2,20),"")</f>
        <v/>
      </c>
      <c r="O135" s="163" t="str">
        <f t="shared" si="4"/>
        <v xml:space="preserve"> </v>
      </c>
      <c r="P135" s="164">
        <f>Request!G139</f>
        <v>0</v>
      </c>
      <c r="Q135" s="164">
        <f>Request!H139</f>
        <v>0</v>
      </c>
      <c r="R135" s="164" t="str">
        <f t="shared" si="5"/>
        <v/>
      </c>
      <c r="S135" s="163">
        <f>Request!E139</f>
        <v>0</v>
      </c>
    </row>
    <row r="136" spans="1:19">
      <c r="A136" s="3"/>
      <c r="B136" s="4"/>
      <c r="C136" s="4"/>
      <c r="D136" s="48"/>
      <c r="M136" s="163" t="str">
        <f>IFERROR(UPPER(LEFT(Request!A140,FIND(",",Request!A140)-1)),"")</f>
        <v/>
      </c>
      <c r="N136" s="163" t="str">
        <f>IFERROR(MID(Request!A140,FIND(",",Request!A140,1)+2,20),"")</f>
        <v/>
      </c>
      <c r="O136" s="163" t="str">
        <f t="shared" si="4"/>
        <v xml:space="preserve"> </v>
      </c>
      <c r="P136" s="164">
        <f>Request!G140</f>
        <v>0</v>
      </c>
      <c r="Q136" s="164">
        <f>Request!H140</f>
        <v>0</v>
      </c>
      <c r="R136" s="164" t="str">
        <f t="shared" si="5"/>
        <v/>
      </c>
      <c r="S136" s="163">
        <f>Request!E140</f>
        <v>0</v>
      </c>
    </row>
    <row r="137" spans="1:19">
      <c r="A137" s="3"/>
      <c r="B137" s="4"/>
      <c r="C137" s="4"/>
      <c r="D137" s="48"/>
      <c r="M137" s="163" t="str">
        <f>IFERROR(UPPER(LEFT(Request!A141,FIND(",",Request!A141)-1)),"")</f>
        <v/>
      </c>
      <c r="N137" s="163" t="str">
        <f>IFERROR(MID(Request!A141,FIND(",",Request!A141,1)+2,20),"")</f>
        <v/>
      </c>
      <c r="O137" s="163" t="str">
        <f t="shared" si="4"/>
        <v xml:space="preserve"> </v>
      </c>
      <c r="P137" s="164">
        <f>Request!G141</f>
        <v>0</v>
      </c>
      <c r="Q137" s="164">
        <f>Request!H141</f>
        <v>0</v>
      </c>
      <c r="R137" s="164" t="str">
        <f t="shared" si="5"/>
        <v/>
      </c>
      <c r="S137" s="163">
        <f>Request!E141</f>
        <v>0</v>
      </c>
    </row>
    <row r="138" spans="1:19">
      <c r="A138" s="3"/>
      <c r="B138" s="4"/>
      <c r="C138" s="4"/>
      <c r="D138" s="48"/>
      <c r="M138" s="163" t="str">
        <f>IFERROR(UPPER(LEFT(Request!A142,FIND(",",Request!A142)-1)),"")</f>
        <v/>
      </c>
      <c r="N138" s="163" t="str">
        <f>IFERROR(MID(Request!A142,FIND(",",Request!A142,1)+2,20),"")</f>
        <v/>
      </c>
      <c r="O138" s="163" t="str">
        <f t="shared" si="4"/>
        <v xml:space="preserve"> </v>
      </c>
      <c r="P138" s="164">
        <f>Request!G142</f>
        <v>0</v>
      </c>
      <c r="Q138" s="164">
        <f>Request!H142</f>
        <v>0</v>
      </c>
      <c r="R138" s="164" t="str">
        <f t="shared" si="5"/>
        <v/>
      </c>
      <c r="S138" s="163">
        <f>Request!E142</f>
        <v>0</v>
      </c>
    </row>
    <row r="139" spans="1:19">
      <c r="A139" s="3"/>
      <c r="B139" s="4"/>
      <c r="C139" s="4"/>
      <c r="D139" s="48"/>
      <c r="M139" s="163" t="str">
        <f>IFERROR(UPPER(LEFT(Request!A143,FIND(",",Request!A143)-1)),"")</f>
        <v/>
      </c>
      <c r="N139" s="163" t="str">
        <f>IFERROR(MID(Request!A143,FIND(",",Request!A143,1)+2,20),"")</f>
        <v/>
      </c>
      <c r="O139" s="163" t="str">
        <f t="shared" si="4"/>
        <v xml:space="preserve"> </v>
      </c>
      <c r="P139" s="164">
        <f>Request!G143</f>
        <v>0</v>
      </c>
      <c r="Q139" s="164">
        <f>Request!H143</f>
        <v>0</v>
      </c>
      <c r="R139" s="164" t="str">
        <f t="shared" si="5"/>
        <v/>
      </c>
      <c r="S139" s="163">
        <f>Request!E143</f>
        <v>0</v>
      </c>
    </row>
    <row r="140" spans="1:19">
      <c r="A140" s="3"/>
      <c r="B140" s="4"/>
      <c r="C140" s="4"/>
      <c r="D140" s="48"/>
      <c r="M140" s="163" t="str">
        <f>IFERROR(UPPER(LEFT(Request!A144,FIND(",",Request!A144)-1)),"")</f>
        <v/>
      </c>
      <c r="N140" s="163" t="str">
        <f>IFERROR(MID(Request!A144,FIND(",",Request!A144,1)+2,20),"")</f>
        <v/>
      </c>
      <c r="O140" s="163" t="str">
        <f t="shared" si="4"/>
        <v xml:space="preserve"> </v>
      </c>
      <c r="P140" s="164">
        <f>Request!G144</f>
        <v>0</v>
      </c>
      <c r="Q140" s="164">
        <f>Request!H144</f>
        <v>0</v>
      </c>
      <c r="R140" s="164" t="str">
        <f t="shared" si="5"/>
        <v/>
      </c>
      <c r="S140" s="163">
        <f>Request!E144</f>
        <v>0</v>
      </c>
    </row>
    <row r="141" spans="1:19">
      <c r="A141" s="3"/>
      <c r="B141" s="4"/>
      <c r="C141" s="4"/>
      <c r="D141" s="48"/>
      <c r="M141" s="163" t="str">
        <f>IFERROR(UPPER(LEFT(Request!A145,FIND(",",Request!A145)-1)),"")</f>
        <v/>
      </c>
      <c r="N141" s="163" t="str">
        <f>IFERROR(MID(Request!A145,FIND(",",Request!A145,1)+2,20),"")</f>
        <v/>
      </c>
      <c r="O141" s="163" t="str">
        <f t="shared" si="4"/>
        <v xml:space="preserve"> </v>
      </c>
      <c r="P141" s="164">
        <f>Request!G145</f>
        <v>0</v>
      </c>
      <c r="Q141" s="164">
        <f>Request!H145</f>
        <v>0</v>
      </c>
      <c r="R141" s="164" t="str">
        <f t="shared" si="5"/>
        <v/>
      </c>
      <c r="S141" s="163">
        <f>Request!E145</f>
        <v>0</v>
      </c>
    </row>
    <row r="142" spans="1:19">
      <c r="A142" s="3"/>
      <c r="B142" s="4"/>
      <c r="C142" s="4"/>
      <c r="D142" s="48"/>
      <c r="M142" s="163" t="str">
        <f>IFERROR(UPPER(LEFT(Request!A146,FIND(",",Request!A146)-1)),"")</f>
        <v/>
      </c>
      <c r="N142" s="163" t="str">
        <f>IFERROR(MID(Request!A146,FIND(",",Request!A146,1)+2,20),"")</f>
        <v/>
      </c>
      <c r="O142" s="163" t="str">
        <f t="shared" si="4"/>
        <v xml:space="preserve"> </v>
      </c>
      <c r="P142" s="164">
        <f>Request!G146</f>
        <v>0</v>
      </c>
      <c r="Q142" s="164">
        <f>Request!H146</f>
        <v>0</v>
      </c>
      <c r="R142" s="164" t="str">
        <f t="shared" si="5"/>
        <v/>
      </c>
      <c r="S142" s="163">
        <f>Request!E146</f>
        <v>0</v>
      </c>
    </row>
    <row r="143" spans="1:19">
      <c r="A143" s="3"/>
      <c r="B143" s="4"/>
      <c r="C143" s="4"/>
      <c r="D143" s="48"/>
      <c r="M143" s="163" t="str">
        <f>IFERROR(UPPER(LEFT(Request!A147,FIND(",",Request!A147)-1)),"")</f>
        <v/>
      </c>
      <c r="N143" s="163" t="str">
        <f>IFERROR(MID(Request!A147,FIND(",",Request!A147,1)+2,20),"")</f>
        <v/>
      </c>
      <c r="O143" s="163" t="str">
        <f t="shared" si="4"/>
        <v xml:space="preserve"> </v>
      </c>
      <c r="P143" s="164">
        <f>Request!G147</f>
        <v>0</v>
      </c>
      <c r="Q143" s="164">
        <f>Request!H147</f>
        <v>0</v>
      </c>
      <c r="R143" s="164" t="str">
        <f t="shared" si="5"/>
        <v/>
      </c>
      <c r="S143" s="163">
        <f>Request!E147</f>
        <v>0</v>
      </c>
    </row>
    <row r="144" spans="1:19">
      <c r="A144" s="3"/>
      <c r="B144" s="4"/>
      <c r="C144" s="4"/>
      <c r="D144" s="48"/>
      <c r="M144" s="163" t="str">
        <f>IFERROR(UPPER(LEFT(Request!A148,FIND(",",Request!A148)-1)),"")</f>
        <v/>
      </c>
      <c r="N144" s="163" t="str">
        <f>IFERROR(MID(Request!A148,FIND(",",Request!A148,1)+2,20),"")</f>
        <v/>
      </c>
      <c r="O144" s="163" t="str">
        <f t="shared" si="4"/>
        <v xml:space="preserve"> </v>
      </c>
      <c r="P144" s="164">
        <f>Request!G148</f>
        <v>0</v>
      </c>
      <c r="Q144" s="164">
        <f>Request!H148</f>
        <v>0</v>
      </c>
      <c r="R144" s="164" t="str">
        <f t="shared" si="5"/>
        <v/>
      </c>
      <c r="S144" s="163">
        <f>Request!E148</f>
        <v>0</v>
      </c>
    </row>
    <row r="145" spans="1:19">
      <c r="A145" s="3"/>
      <c r="B145" s="4"/>
      <c r="C145" s="4"/>
      <c r="D145" s="48"/>
      <c r="M145" s="163" t="str">
        <f>IFERROR(UPPER(LEFT(Request!A149,FIND(",",Request!A149)-1)),"")</f>
        <v/>
      </c>
      <c r="N145" s="163" t="str">
        <f>IFERROR(MID(Request!A149,FIND(",",Request!A149,1)+2,20),"")</f>
        <v/>
      </c>
      <c r="O145" s="163" t="str">
        <f t="shared" si="4"/>
        <v xml:space="preserve"> </v>
      </c>
      <c r="P145" s="164">
        <f>Request!G149</f>
        <v>0</v>
      </c>
      <c r="Q145" s="164">
        <f>Request!H149</f>
        <v>0</v>
      </c>
      <c r="R145" s="164" t="str">
        <f t="shared" si="5"/>
        <v/>
      </c>
      <c r="S145" s="163">
        <f>Request!E149</f>
        <v>0</v>
      </c>
    </row>
    <row r="146" spans="1:19">
      <c r="A146" s="3"/>
      <c r="B146" s="4"/>
      <c r="C146" s="4"/>
      <c r="D146" s="48"/>
      <c r="M146" s="163" t="str">
        <f>IFERROR(UPPER(LEFT(Request!A150,FIND(",",Request!A150)-1)),"")</f>
        <v/>
      </c>
      <c r="N146" s="163" t="str">
        <f>IFERROR(MID(Request!A150,FIND(",",Request!A150,1)+2,20),"")</f>
        <v/>
      </c>
      <c r="O146" s="163" t="str">
        <f t="shared" si="4"/>
        <v xml:space="preserve"> </v>
      </c>
      <c r="P146" s="164">
        <f>Request!G150</f>
        <v>0</v>
      </c>
      <c r="Q146" s="164">
        <f>Request!H150</f>
        <v>0</v>
      </c>
      <c r="R146" s="164" t="str">
        <f t="shared" si="5"/>
        <v/>
      </c>
      <c r="S146" s="163">
        <f>Request!E150</f>
        <v>0</v>
      </c>
    </row>
    <row r="147" spans="1:19">
      <c r="A147" s="3"/>
      <c r="B147" s="4"/>
      <c r="C147" s="4"/>
      <c r="D147" s="48"/>
      <c r="M147" s="163" t="str">
        <f>IFERROR(UPPER(LEFT(Request!A151,FIND(",",Request!A151)-1)),"")</f>
        <v/>
      </c>
      <c r="N147" s="163" t="str">
        <f>IFERROR(MID(Request!A151,FIND(",",Request!A151,1)+2,20),"")</f>
        <v/>
      </c>
      <c r="O147" s="163" t="str">
        <f t="shared" si="4"/>
        <v xml:space="preserve"> </v>
      </c>
      <c r="P147" s="164">
        <f>Request!G151</f>
        <v>0</v>
      </c>
      <c r="Q147" s="164">
        <f>Request!H151</f>
        <v>0</v>
      </c>
      <c r="R147" s="164" t="str">
        <f t="shared" si="5"/>
        <v/>
      </c>
      <c r="S147" s="163">
        <f>Request!E151</f>
        <v>0</v>
      </c>
    </row>
    <row r="148" spans="1:19">
      <c r="A148" s="3"/>
      <c r="B148" s="4"/>
      <c r="C148" s="4"/>
      <c r="D148" s="48"/>
      <c r="M148" s="163" t="str">
        <f>IFERROR(UPPER(LEFT(Request!A152,FIND(",",Request!A152)-1)),"")</f>
        <v/>
      </c>
      <c r="N148" s="163" t="str">
        <f>IFERROR(MID(Request!A152,FIND(",",Request!A152,1)+2,20),"")</f>
        <v/>
      </c>
      <c r="O148" s="163" t="str">
        <f t="shared" si="4"/>
        <v xml:space="preserve"> </v>
      </c>
      <c r="P148" s="164">
        <f>Request!G152</f>
        <v>0</v>
      </c>
      <c r="Q148" s="164">
        <f>Request!H152</f>
        <v>0</v>
      </c>
      <c r="R148" s="164" t="str">
        <f t="shared" si="5"/>
        <v/>
      </c>
      <c r="S148" s="163">
        <f>Request!E152</f>
        <v>0</v>
      </c>
    </row>
    <row r="149" spans="1:19">
      <c r="A149" s="3"/>
      <c r="B149" s="4"/>
      <c r="C149" s="4"/>
      <c r="D149" s="48"/>
      <c r="M149" s="163" t="str">
        <f>IFERROR(UPPER(LEFT(Request!A153,FIND(",",Request!A153)-1)),"")</f>
        <v/>
      </c>
      <c r="N149" s="163" t="str">
        <f>IFERROR(MID(Request!A153,FIND(",",Request!A153,1)+2,20),"")</f>
        <v/>
      </c>
      <c r="O149" s="163" t="str">
        <f t="shared" si="4"/>
        <v xml:space="preserve"> </v>
      </c>
      <c r="P149" s="164">
        <f>Request!G153</f>
        <v>0</v>
      </c>
      <c r="Q149" s="164">
        <f>Request!H153</f>
        <v>0</v>
      </c>
      <c r="R149" s="164" t="str">
        <f t="shared" si="5"/>
        <v/>
      </c>
      <c r="S149" s="163">
        <f>Request!E153</f>
        <v>0</v>
      </c>
    </row>
    <row r="150" spans="1:19">
      <c r="A150" s="3"/>
      <c r="B150" s="4"/>
      <c r="C150" s="4"/>
      <c r="D150" s="48"/>
      <c r="M150" s="163" t="str">
        <f>IFERROR(UPPER(LEFT(Request!A154,FIND(",",Request!A154)-1)),"")</f>
        <v/>
      </c>
      <c r="N150" s="163" t="str">
        <f>IFERROR(MID(Request!A154,FIND(",",Request!A154,1)+2,20),"")</f>
        <v/>
      </c>
      <c r="O150" s="163" t="str">
        <f t="shared" si="4"/>
        <v xml:space="preserve"> </v>
      </c>
      <c r="P150" s="164">
        <f>Request!G154</f>
        <v>0</v>
      </c>
      <c r="Q150" s="164">
        <f>Request!H154</f>
        <v>0</v>
      </c>
      <c r="R150" s="164" t="str">
        <f t="shared" si="5"/>
        <v/>
      </c>
      <c r="S150" s="163">
        <f>Request!E154</f>
        <v>0</v>
      </c>
    </row>
    <row r="151" spans="1:19">
      <c r="A151" s="3"/>
      <c r="B151" s="4"/>
      <c r="C151" s="4"/>
      <c r="D151" s="48"/>
      <c r="M151" s="163" t="str">
        <f>IFERROR(UPPER(LEFT(Request!A155,FIND(",",Request!A155)-1)),"")</f>
        <v/>
      </c>
      <c r="N151" s="163" t="str">
        <f>IFERROR(MID(Request!A155,FIND(",",Request!A155,1)+2,20),"")</f>
        <v/>
      </c>
      <c r="O151" s="163" t="str">
        <f t="shared" si="4"/>
        <v xml:space="preserve"> </v>
      </c>
      <c r="P151" s="164">
        <f>Request!G155</f>
        <v>0</v>
      </c>
      <c r="Q151" s="164">
        <f>Request!H155</f>
        <v>0</v>
      </c>
      <c r="R151" s="164" t="str">
        <f t="shared" si="5"/>
        <v/>
      </c>
      <c r="S151" s="163">
        <f>Request!E155</f>
        <v>0</v>
      </c>
    </row>
    <row r="152" spans="1:19">
      <c r="A152" s="3"/>
      <c r="B152" s="4"/>
      <c r="C152" s="4"/>
      <c r="D152" s="48"/>
      <c r="M152" s="163" t="str">
        <f>IFERROR(UPPER(LEFT(Request!A156,FIND(",",Request!A156)-1)),"")</f>
        <v/>
      </c>
      <c r="N152" s="163" t="str">
        <f>IFERROR(MID(Request!A156,FIND(",",Request!A156,1)+2,20),"")</f>
        <v/>
      </c>
      <c r="O152" s="163" t="str">
        <f t="shared" si="4"/>
        <v xml:space="preserve"> </v>
      </c>
      <c r="P152" s="164">
        <f>Request!G156</f>
        <v>0</v>
      </c>
      <c r="Q152" s="164">
        <f>Request!H156</f>
        <v>0</v>
      </c>
      <c r="R152" s="164" t="str">
        <f t="shared" si="5"/>
        <v/>
      </c>
      <c r="S152" s="163">
        <f>Request!E156</f>
        <v>0</v>
      </c>
    </row>
    <row r="153" spans="1:19">
      <c r="A153" s="3"/>
      <c r="B153" s="4"/>
      <c r="C153" s="4"/>
      <c r="D153" s="48"/>
      <c r="M153" s="163" t="str">
        <f>IFERROR(UPPER(LEFT(Request!A157,FIND(",",Request!A157)-1)),"")</f>
        <v/>
      </c>
      <c r="N153" s="163" t="str">
        <f>IFERROR(MID(Request!A157,FIND(",",Request!A157,1)+2,20),"")</f>
        <v/>
      </c>
      <c r="O153" s="163" t="str">
        <f t="shared" si="4"/>
        <v xml:space="preserve"> </v>
      </c>
      <c r="P153" s="164">
        <f>Request!G157</f>
        <v>0</v>
      </c>
      <c r="Q153" s="164">
        <f>Request!H157</f>
        <v>0</v>
      </c>
      <c r="R153" s="164" t="str">
        <f t="shared" si="5"/>
        <v/>
      </c>
      <c r="S153" s="163">
        <f>Request!E157</f>
        <v>0</v>
      </c>
    </row>
    <row r="154" spans="1:19">
      <c r="A154" s="3"/>
      <c r="B154" s="4"/>
      <c r="C154" s="4"/>
      <c r="D154" s="48"/>
      <c r="M154" s="163" t="str">
        <f>IFERROR(UPPER(LEFT(Request!A158,FIND(",",Request!A158)-1)),"")</f>
        <v/>
      </c>
      <c r="N154" s="163" t="str">
        <f>IFERROR(MID(Request!A158,FIND(",",Request!A158,1)+2,20),"")</f>
        <v/>
      </c>
      <c r="O154" s="163" t="str">
        <f t="shared" si="4"/>
        <v xml:space="preserve"> </v>
      </c>
      <c r="P154" s="164">
        <f>Request!G158</f>
        <v>0</v>
      </c>
      <c r="Q154" s="164">
        <f>Request!H158</f>
        <v>0</v>
      </c>
      <c r="R154" s="164" t="str">
        <f t="shared" si="5"/>
        <v/>
      </c>
      <c r="S154" s="163">
        <f>Request!E158</f>
        <v>0</v>
      </c>
    </row>
    <row r="155" spans="1:19">
      <c r="A155" s="3"/>
      <c r="B155" s="4"/>
      <c r="C155" s="4"/>
      <c r="D155" s="48"/>
      <c r="M155" s="163" t="str">
        <f>IFERROR(UPPER(LEFT(Request!A159,FIND(",",Request!A159)-1)),"")</f>
        <v/>
      </c>
      <c r="N155" s="163" t="str">
        <f>IFERROR(MID(Request!A159,FIND(",",Request!A159,1)+2,20),"")</f>
        <v/>
      </c>
      <c r="O155" s="163" t="str">
        <f t="shared" si="4"/>
        <v xml:space="preserve"> </v>
      </c>
      <c r="P155" s="164">
        <f>Request!G159</f>
        <v>0</v>
      </c>
      <c r="Q155" s="164">
        <f>Request!H159</f>
        <v>0</v>
      </c>
      <c r="R155" s="164" t="str">
        <f t="shared" si="5"/>
        <v/>
      </c>
      <c r="S155" s="163">
        <f>Request!E159</f>
        <v>0</v>
      </c>
    </row>
    <row r="156" spans="1:19">
      <c r="A156" s="3"/>
      <c r="B156" s="4"/>
      <c r="C156" s="4"/>
      <c r="D156" s="48"/>
      <c r="M156" s="163" t="str">
        <f>IFERROR(UPPER(LEFT(Request!A160,FIND(",",Request!A160)-1)),"")</f>
        <v/>
      </c>
      <c r="N156" s="163" t="str">
        <f>IFERROR(MID(Request!A160,FIND(",",Request!A160,1)+2,20),"")</f>
        <v/>
      </c>
      <c r="O156" s="163" t="str">
        <f t="shared" si="4"/>
        <v xml:space="preserve"> </v>
      </c>
      <c r="P156" s="164">
        <f>Request!G160</f>
        <v>0</v>
      </c>
      <c r="Q156" s="164">
        <f>Request!H160</f>
        <v>0</v>
      </c>
      <c r="R156" s="164" t="str">
        <f t="shared" si="5"/>
        <v/>
      </c>
      <c r="S156" s="163">
        <f>Request!E160</f>
        <v>0</v>
      </c>
    </row>
    <row r="157" spans="1:19">
      <c r="A157" s="3"/>
      <c r="B157" s="4"/>
      <c r="C157" s="4"/>
      <c r="D157" s="48"/>
      <c r="M157" s="163" t="str">
        <f>IFERROR(UPPER(LEFT(Request!A161,FIND(",",Request!A161)-1)),"")</f>
        <v/>
      </c>
      <c r="N157" s="163" t="str">
        <f>IFERROR(MID(Request!A161,FIND(",",Request!A161,1)+2,20),"")</f>
        <v/>
      </c>
      <c r="O157" s="163" t="str">
        <f t="shared" si="4"/>
        <v xml:space="preserve"> </v>
      </c>
      <c r="P157" s="164">
        <f>Request!G161</f>
        <v>0</v>
      </c>
      <c r="Q157" s="164">
        <f>Request!H161</f>
        <v>0</v>
      </c>
      <c r="R157" s="164" t="str">
        <f t="shared" si="5"/>
        <v/>
      </c>
      <c r="S157" s="163">
        <f>Request!E161</f>
        <v>0</v>
      </c>
    </row>
    <row r="158" spans="1:19">
      <c r="A158" s="3"/>
      <c r="B158" s="4"/>
      <c r="C158" s="4"/>
      <c r="D158" s="48"/>
      <c r="M158" s="163" t="str">
        <f>IFERROR(UPPER(LEFT(Request!A162,FIND(",",Request!A162)-1)),"")</f>
        <v/>
      </c>
      <c r="N158" s="163" t="str">
        <f>IFERROR(MID(Request!A162,FIND(",",Request!A162,1)+2,20),"")</f>
        <v/>
      </c>
      <c r="O158" s="163" t="str">
        <f t="shared" si="4"/>
        <v xml:space="preserve"> </v>
      </c>
      <c r="P158" s="164">
        <f>Request!G162</f>
        <v>0</v>
      </c>
      <c r="Q158" s="164">
        <f>Request!H162</f>
        <v>0</v>
      </c>
      <c r="R158" s="164" t="str">
        <f t="shared" si="5"/>
        <v/>
      </c>
      <c r="S158" s="163">
        <f>Request!E162</f>
        <v>0</v>
      </c>
    </row>
    <row r="159" spans="1:19">
      <c r="A159" s="3"/>
      <c r="B159" s="4"/>
      <c r="C159" s="4"/>
      <c r="D159" s="48"/>
      <c r="M159" s="163" t="str">
        <f>IFERROR(UPPER(LEFT(Request!A163,FIND(",",Request!A163)-1)),"")</f>
        <v/>
      </c>
      <c r="N159" s="163" t="str">
        <f>IFERROR(MID(Request!A163,FIND(",",Request!A163,1)+2,20),"")</f>
        <v/>
      </c>
      <c r="O159" s="163" t="str">
        <f t="shared" si="4"/>
        <v xml:space="preserve"> </v>
      </c>
      <c r="P159" s="164">
        <f>Request!G163</f>
        <v>0</v>
      </c>
      <c r="Q159" s="164">
        <f>Request!H163</f>
        <v>0</v>
      </c>
      <c r="R159" s="164" t="str">
        <f t="shared" si="5"/>
        <v/>
      </c>
      <c r="S159" s="163">
        <f>Request!E163</f>
        <v>0</v>
      </c>
    </row>
    <row r="160" spans="1:19">
      <c r="A160" s="3"/>
      <c r="B160" s="4"/>
      <c r="C160" s="4"/>
      <c r="D160" s="48"/>
      <c r="M160" s="163" t="str">
        <f>IFERROR(UPPER(LEFT(Request!A164,FIND(",",Request!A164)-1)),"")</f>
        <v/>
      </c>
      <c r="N160" s="163" t="str">
        <f>IFERROR(MID(Request!A164,FIND(",",Request!A164,1)+2,20),"")</f>
        <v/>
      </c>
      <c r="O160" s="163" t="str">
        <f t="shared" si="4"/>
        <v xml:space="preserve"> </v>
      </c>
      <c r="P160" s="164">
        <f>Request!G164</f>
        <v>0</v>
      </c>
      <c r="Q160" s="164">
        <f>Request!H164</f>
        <v>0</v>
      </c>
      <c r="R160" s="164" t="str">
        <f t="shared" si="5"/>
        <v/>
      </c>
      <c r="S160" s="163">
        <f>Request!E164</f>
        <v>0</v>
      </c>
    </row>
    <row r="161" spans="1:19">
      <c r="A161" s="3"/>
      <c r="B161" s="4"/>
      <c r="C161" s="4"/>
      <c r="D161" s="48"/>
      <c r="M161" s="163" t="str">
        <f>IFERROR(UPPER(LEFT(Request!A165,FIND(",",Request!A165)-1)),"")</f>
        <v/>
      </c>
      <c r="N161" s="163" t="str">
        <f>IFERROR(MID(Request!A165,FIND(",",Request!A165,1)+2,20),"")</f>
        <v/>
      </c>
      <c r="O161" s="163" t="str">
        <f t="shared" si="4"/>
        <v xml:space="preserve"> </v>
      </c>
      <c r="P161" s="164">
        <f>Request!G165</f>
        <v>0</v>
      </c>
      <c r="Q161" s="164">
        <f>Request!H165</f>
        <v>0</v>
      </c>
      <c r="R161" s="164" t="str">
        <f t="shared" si="5"/>
        <v/>
      </c>
      <c r="S161" s="163">
        <f>Request!E165</f>
        <v>0</v>
      </c>
    </row>
    <row r="162" spans="1:19">
      <c r="A162" s="3"/>
      <c r="B162" s="4"/>
      <c r="C162" s="4"/>
      <c r="D162" s="48"/>
      <c r="M162" s="163" t="str">
        <f>IFERROR(UPPER(LEFT(Request!A166,FIND(",",Request!A166)-1)),"")</f>
        <v/>
      </c>
      <c r="N162" s="163" t="str">
        <f>IFERROR(MID(Request!A166,FIND(",",Request!A166,1)+2,20),"")</f>
        <v/>
      </c>
      <c r="O162" s="163" t="str">
        <f t="shared" si="4"/>
        <v xml:space="preserve"> </v>
      </c>
      <c r="P162" s="164">
        <f>Request!G166</f>
        <v>0</v>
      </c>
      <c r="Q162" s="164">
        <f>Request!H166</f>
        <v>0</v>
      </c>
      <c r="R162" s="164" t="str">
        <f t="shared" si="5"/>
        <v/>
      </c>
      <c r="S162" s="163">
        <f>Request!E166</f>
        <v>0</v>
      </c>
    </row>
    <row r="163" spans="1:19">
      <c r="A163" s="3"/>
      <c r="B163" s="4"/>
      <c r="C163" s="4"/>
      <c r="D163" s="48"/>
      <c r="M163" s="163" t="str">
        <f>IFERROR(UPPER(LEFT(Request!A167,FIND(",",Request!A167)-1)),"")</f>
        <v/>
      </c>
      <c r="N163" s="163" t="str">
        <f>IFERROR(MID(Request!A167,FIND(",",Request!A167,1)+2,20),"")</f>
        <v/>
      </c>
      <c r="O163" s="163" t="str">
        <f t="shared" si="4"/>
        <v xml:space="preserve"> </v>
      </c>
      <c r="P163" s="164">
        <f>Request!G167</f>
        <v>0</v>
      </c>
      <c r="Q163" s="164">
        <f>Request!H167</f>
        <v>0</v>
      </c>
      <c r="R163" s="164" t="str">
        <f t="shared" si="5"/>
        <v/>
      </c>
      <c r="S163" s="163">
        <f>Request!E167</f>
        <v>0</v>
      </c>
    </row>
    <row r="164" spans="1:19">
      <c r="A164" s="3"/>
      <c r="B164" s="4"/>
      <c r="C164" s="4"/>
      <c r="D164" s="48"/>
      <c r="M164" s="163" t="str">
        <f>IFERROR(UPPER(LEFT(Request!A168,FIND(",",Request!A168)-1)),"")</f>
        <v/>
      </c>
      <c r="N164" s="163" t="str">
        <f>IFERROR(MID(Request!A168,FIND(",",Request!A168,1)+2,20),"")</f>
        <v/>
      </c>
      <c r="O164" s="163" t="str">
        <f t="shared" si="4"/>
        <v xml:space="preserve"> </v>
      </c>
      <c r="P164" s="164">
        <f>Request!G168</f>
        <v>0</v>
      </c>
      <c r="Q164" s="164">
        <f>Request!H168</f>
        <v>0</v>
      </c>
      <c r="R164" s="164" t="str">
        <f t="shared" si="5"/>
        <v/>
      </c>
      <c r="S164" s="163">
        <f>Request!E168</f>
        <v>0</v>
      </c>
    </row>
    <row r="165" spans="1:19">
      <c r="A165" s="3"/>
      <c r="B165" s="4"/>
      <c r="C165" s="4"/>
      <c r="D165" s="48"/>
      <c r="M165" s="163" t="str">
        <f>IFERROR(UPPER(LEFT(Request!A169,FIND(",",Request!A169)-1)),"")</f>
        <v/>
      </c>
      <c r="N165" s="163" t="str">
        <f>IFERROR(MID(Request!A169,FIND(",",Request!A169,1)+2,20),"")</f>
        <v/>
      </c>
      <c r="O165" s="163" t="str">
        <f t="shared" si="4"/>
        <v xml:space="preserve"> </v>
      </c>
      <c r="P165" s="164">
        <f>Request!G169</f>
        <v>0</v>
      </c>
      <c r="Q165" s="164">
        <f>Request!H169</f>
        <v>0</v>
      </c>
      <c r="R165" s="164" t="str">
        <f t="shared" si="5"/>
        <v/>
      </c>
      <c r="S165" s="163">
        <f>Request!E169</f>
        <v>0</v>
      </c>
    </row>
    <row r="166" spans="1:19">
      <c r="A166" s="3"/>
      <c r="B166" s="4"/>
      <c r="C166" s="4"/>
      <c r="D166" s="48"/>
      <c r="M166" s="163" t="str">
        <f>IFERROR(UPPER(LEFT(Request!A170,FIND(",",Request!A170)-1)),"")</f>
        <v/>
      </c>
      <c r="N166" s="163" t="str">
        <f>IFERROR(MID(Request!A170,FIND(",",Request!A170,1)+2,20),"")</f>
        <v/>
      </c>
      <c r="O166" s="163" t="str">
        <f t="shared" si="4"/>
        <v xml:space="preserve"> </v>
      </c>
      <c r="P166" s="164">
        <f>Request!G170</f>
        <v>0</v>
      </c>
      <c r="Q166" s="164">
        <f>Request!H170</f>
        <v>0</v>
      </c>
      <c r="R166" s="164" t="str">
        <f t="shared" si="5"/>
        <v/>
      </c>
      <c r="S166" s="163">
        <f>Request!E170</f>
        <v>0</v>
      </c>
    </row>
    <row r="167" spans="1:19">
      <c r="A167" s="3"/>
      <c r="B167" s="4"/>
      <c r="C167" s="4"/>
      <c r="D167" s="48"/>
      <c r="M167" s="163" t="str">
        <f>IFERROR(UPPER(LEFT(Request!A171,FIND(",",Request!A171)-1)),"")</f>
        <v/>
      </c>
      <c r="N167" s="163" t="str">
        <f>IFERROR(MID(Request!A171,FIND(",",Request!A171,1)+2,20),"")</f>
        <v/>
      </c>
      <c r="O167" s="163" t="str">
        <f t="shared" si="4"/>
        <v xml:space="preserve"> </v>
      </c>
      <c r="P167" s="164">
        <f>Request!G171</f>
        <v>0</v>
      </c>
      <c r="Q167" s="164">
        <f>Request!H171</f>
        <v>0</v>
      </c>
      <c r="R167" s="164" t="str">
        <f t="shared" si="5"/>
        <v/>
      </c>
      <c r="S167" s="163">
        <f>Request!E171</f>
        <v>0</v>
      </c>
    </row>
    <row r="168" spans="1:19">
      <c r="A168" s="3"/>
      <c r="B168" s="4"/>
      <c r="C168" s="4"/>
      <c r="D168" s="48"/>
      <c r="M168" s="163" t="str">
        <f>IFERROR(UPPER(LEFT(Request!A172,FIND(",",Request!A172)-1)),"")</f>
        <v/>
      </c>
      <c r="N168" s="163" t="str">
        <f>IFERROR(MID(Request!A172,FIND(",",Request!A172,1)+2,20),"")</f>
        <v/>
      </c>
      <c r="O168" s="163" t="str">
        <f t="shared" si="4"/>
        <v xml:space="preserve"> </v>
      </c>
      <c r="P168" s="164">
        <f>Request!G172</f>
        <v>0</v>
      </c>
      <c r="Q168" s="164">
        <f>Request!H172</f>
        <v>0</v>
      </c>
      <c r="R168" s="164" t="str">
        <f t="shared" si="5"/>
        <v/>
      </c>
      <c r="S168" s="163">
        <f>Request!E172</f>
        <v>0</v>
      </c>
    </row>
    <row r="169" spans="1:19">
      <c r="A169" s="3"/>
      <c r="B169" s="4"/>
      <c r="C169" s="4"/>
      <c r="D169" s="48"/>
      <c r="M169" s="163" t="str">
        <f>IFERROR(UPPER(LEFT(Request!A173,FIND(",",Request!A173)-1)),"")</f>
        <v/>
      </c>
      <c r="N169" s="163" t="str">
        <f>IFERROR(MID(Request!A173,FIND(",",Request!A173,1)+2,20),"")</f>
        <v/>
      </c>
      <c r="O169" s="163" t="str">
        <f t="shared" si="4"/>
        <v xml:space="preserve"> </v>
      </c>
      <c r="P169" s="164">
        <f>Request!G173</f>
        <v>0</v>
      </c>
      <c r="Q169" s="164">
        <f>Request!H173</f>
        <v>0</v>
      </c>
      <c r="R169" s="164" t="str">
        <f t="shared" si="5"/>
        <v/>
      </c>
      <c r="S169" s="163">
        <f>Request!E173</f>
        <v>0</v>
      </c>
    </row>
    <row r="170" spans="1:19">
      <c r="A170" s="3"/>
      <c r="B170" s="4"/>
      <c r="C170" s="4"/>
      <c r="D170" s="48"/>
      <c r="M170" s="163" t="str">
        <f>IFERROR(UPPER(LEFT(Request!A174,FIND(",",Request!A174)-1)),"")</f>
        <v/>
      </c>
      <c r="N170" s="163" t="str">
        <f>IFERROR(MID(Request!A174,FIND(",",Request!A174,1)+2,20),"")</f>
        <v/>
      </c>
      <c r="O170" s="163" t="str">
        <f t="shared" si="4"/>
        <v xml:space="preserve"> </v>
      </c>
      <c r="P170" s="164">
        <f>Request!G174</f>
        <v>0</v>
      </c>
      <c r="Q170" s="164">
        <f>Request!H174</f>
        <v>0</v>
      </c>
      <c r="R170" s="164" t="str">
        <f t="shared" si="5"/>
        <v/>
      </c>
      <c r="S170" s="163">
        <f>Request!E174</f>
        <v>0</v>
      </c>
    </row>
    <row r="171" spans="1:19">
      <c r="A171" s="3"/>
      <c r="B171" s="4"/>
      <c r="C171" s="4"/>
      <c r="D171" s="48"/>
      <c r="M171" s="163" t="str">
        <f>IFERROR(UPPER(LEFT(Request!A175,FIND(",",Request!A175)-1)),"")</f>
        <v/>
      </c>
      <c r="N171" s="163" t="str">
        <f>IFERROR(MID(Request!A175,FIND(",",Request!A175,1)+2,20),"")</f>
        <v/>
      </c>
      <c r="O171" s="163" t="str">
        <f t="shared" si="4"/>
        <v xml:space="preserve"> </v>
      </c>
      <c r="P171" s="164">
        <f>Request!G175</f>
        <v>0</v>
      </c>
      <c r="Q171" s="164">
        <f>Request!H175</f>
        <v>0</v>
      </c>
      <c r="R171" s="164" t="str">
        <f t="shared" si="5"/>
        <v/>
      </c>
      <c r="S171" s="163">
        <f>Request!E175</f>
        <v>0</v>
      </c>
    </row>
    <row r="172" spans="1:19">
      <c r="A172" s="3"/>
      <c r="B172" s="4"/>
      <c r="C172" s="4"/>
      <c r="D172" s="48"/>
      <c r="M172" s="163" t="str">
        <f>IFERROR(UPPER(LEFT(Request!A176,FIND(",",Request!A176)-1)),"")</f>
        <v/>
      </c>
      <c r="N172" s="163" t="str">
        <f>IFERROR(MID(Request!A176,FIND(",",Request!A176,1)+2,20),"")</f>
        <v/>
      </c>
      <c r="O172" s="163" t="str">
        <f t="shared" si="4"/>
        <v xml:space="preserve"> </v>
      </c>
      <c r="P172" s="164">
        <f>Request!G176</f>
        <v>0</v>
      </c>
      <c r="Q172" s="164">
        <f>Request!H176</f>
        <v>0</v>
      </c>
      <c r="R172" s="164" t="str">
        <f t="shared" si="5"/>
        <v/>
      </c>
      <c r="S172" s="163">
        <f>Request!E176</f>
        <v>0</v>
      </c>
    </row>
    <row r="173" spans="1:19">
      <c r="A173" s="3"/>
      <c r="B173" s="4"/>
      <c r="C173" s="4"/>
      <c r="D173" s="48"/>
      <c r="M173" s="163" t="str">
        <f>IFERROR(UPPER(LEFT(Request!A177,FIND(",",Request!A177)-1)),"")</f>
        <v/>
      </c>
      <c r="N173" s="163" t="str">
        <f>IFERROR(MID(Request!A177,FIND(",",Request!A177,1)+2,20),"")</f>
        <v/>
      </c>
      <c r="O173" s="163" t="str">
        <f t="shared" si="4"/>
        <v xml:space="preserve"> </v>
      </c>
      <c r="P173" s="164">
        <f>Request!G177</f>
        <v>0</v>
      </c>
      <c r="Q173" s="164">
        <f>Request!H177</f>
        <v>0</v>
      </c>
      <c r="R173" s="164" t="str">
        <f t="shared" si="5"/>
        <v/>
      </c>
      <c r="S173" s="163">
        <f>Request!E177</f>
        <v>0</v>
      </c>
    </row>
    <row r="174" spans="1:19">
      <c r="A174" s="3"/>
      <c r="B174" s="4"/>
      <c r="C174" s="4"/>
      <c r="D174" s="48"/>
      <c r="M174" s="163" t="str">
        <f>IFERROR(UPPER(LEFT(Request!A178,FIND(",",Request!A178)-1)),"")</f>
        <v/>
      </c>
      <c r="N174" s="163" t="str">
        <f>IFERROR(MID(Request!A178,FIND(",",Request!A178,1)+2,20),"")</f>
        <v/>
      </c>
      <c r="O174" s="163" t="str">
        <f t="shared" si="4"/>
        <v xml:space="preserve"> </v>
      </c>
      <c r="P174" s="164">
        <f>Request!G178</f>
        <v>0</v>
      </c>
      <c r="Q174" s="164">
        <f>Request!H178</f>
        <v>0</v>
      </c>
      <c r="R174" s="164" t="str">
        <f t="shared" si="5"/>
        <v/>
      </c>
      <c r="S174" s="163">
        <f>Request!E178</f>
        <v>0</v>
      </c>
    </row>
    <row r="175" spans="1:19">
      <c r="A175" s="3"/>
      <c r="B175" s="4"/>
      <c r="C175" s="4"/>
      <c r="D175" s="48"/>
      <c r="M175" s="163" t="str">
        <f>IFERROR(UPPER(LEFT(Request!A179,FIND(",",Request!A179)-1)),"")</f>
        <v/>
      </c>
      <c r="N175" s="163" t="str">
        <f>IFERROR(MID(Request!A179,FIND(",",Request!A179,1)+2,20),"")</f>
        <v/>
      </c>
      <c r="O175" s="163" t="str">
        <f t="shared" si="4"/>
        <v xml:space="preserve"> </v>
      </c>
      <c r="P175" s="164">
        <f>Request!G179</f>
        <v>0</v>
      </c>
      <c r="Q175" s="164">
        <f>Request!H179</f>
        <v>0</v>
      </c>
      <c r="R175" s="164" t="str">
        <f t="shared" si="5"/>
        <v/>
      </c>
      <c r="S175" s="163">
        <f>Request!E179</f>
        <v>0</v>
      </c>
    </row>
    <row r="176" spans="1:19">
      <c r="A176" s="3"/>
      <c r="B176" s="4"/>
      <c r="C176" s="4"/>
      <c r="D176" s="48"/>
      <c r="M176" s="163" t="str">
        <f>IFERROR(UPPER(LEFT(Request!A180,FIND(",",Request!A180)-1)),"")</f>
        <v/>
      </c>
      <c r="N176" s="163" t="str">
        <f>IFERROR(MID(Request!A180,FIND(",",Request!A180,1)+2,20),"")</f>
        <v/>
      </c>
      <c r="O176" s="163" t="str">
        <f t="shared" si="4"/>
        <v xml:space="preserve"> </v>
      </c>
      <c r="P176" s="164">
        <f>Request!G180</f>
        <v>0</v>
      </c>
      <c r="Q176" s="164">
        <f>Request!H180</f>
        <v>0</v>
      </c>
      <c r="R176" s="164" t="str">
        <f t="shared" si="5"/>
        <v/>
      </c>
      <c r="S176" s="163">
        <f>Request!E180</f>
        <v>0</v>
      </c>
    </row>
    <row r="177" spans="1:19">
      <c r="A177" s="3"/>
      <c r="B177" s="4"/>
      <c r="C177" s="4"/>
      <c r="D177" s="48"/>
      <c r="M177" s="163" t="str">
        <f>IFERROR(UPPER(LEFT(Request!A181,FIND(",",Request!A181)-1)),"")</f>
        <v/>
      </c>
      <c r="N177" s="163" t="str">
        <f>IFERROR(MID(Request!A181,FIND(",",Request!A181,1)+2,20),"")</f>
        <v/>
      </c>
      <c r="O177" s="163" t="str">
        <f t="shared" si="4"/>
        <v xml:space="preserve"> </v>
      </c>
      <c r="P177" s="164">
        <f>Request!G181</f>
        <v>0</v>
      </c>
      <c r="Q177" s="164">
        <f>Request!H181</f>
        <v>0</v>
      </c>
      <c r="R177" s="164" t="str">
        <f t="shared" si="5"/>
        <v/>
      </c>
      <c r="S177" s="163">
        <f>Request!E181</f>
        <v>0</v>
      </c>
    </row>
    <row r="178" spans="1:19">
      <c r="A178" s="3"/>
      <c r="B178" s="4"/>
      <c r="C178" s="4"/>
      <c r="D178" s="48"/>
      <c r="M178" s="163" t="str">
        <f>IFERROR(UPPER(LEFT(Request!A182,FIND(",",Request!A182)-1)),"")</f>
        <v/>
      </c>
      <c r="N178" s="163" t="str">
        <f>IFERROR(MID(Request!A182,FIND(",",Request!A182,1)+2,20),"")</f>
        <v/>
      </c>
      <c r="O178" s="163" t="str">
        <f t="shared" si="4"/>
        <v xml:space="preserve"> </v>
      </c>
      <c r="P178" s="164">
        <f>Request!G182</f>
        <v>0</v>
      </c>
      <c r="Q178" s="164">
        <f>Request!H182</f>
        <v>0</v>
      </c>
      <c r="R178" s="164" t="str">
        <f t="shared" si="5"/>
        <v/>
      </c>
      <c r="S178" s="163">
        <f>Request!E182</f>
        <v>0</v>
      </c>
    </row>
    <row r="179" spans="1:19">
      <c r="A179" s="3"/>
      <c r="B179" s="4"/>
      <c r="C179" s="4"/>
      <c r="D179" s="48"/>
      <c r="M179" s="163" t="str">
        <f>IFERROR(UPPER(LEFT(Request!A183,FIND(",",Request!A183)-1)),"")</f>
        <v/>
      </c>
      <c r="N179" s="163" t="str">
        <f>IFERROR(MID(Request!A183,FIND(",",Request!A183,1)+2,20),"")</f>
        <v/>
      </c>
      <c r="O179" s="163" t="str">
        <f t="shared" si="4"/>
        <v xml:space="preserve"> </v>
      </c>
      <c r="P179" s="164">
        <f>Request!G183</f>
        <v>0</v>
      </c>
      <c r="Q179" s="164">
        <f>Request!H183</f>
        <v>0</v>
      </c>
      <c r="R179" s="164" t="str">
        <f t="shared" si="5"/>
        <v/>
      </c>
      <c r="S179" s="163">
        <f>Request!E183</f>
        <v>0</v>
      </c>
    </row>
    <row r="180" spans="1:19">
      <c r="A180" s="3"/>
      <c r="B180" s="4"/>
      <c r="C180" s="4"/>
      <c r="D180" s="48"/>
      <c r="M180" s="163" t="str">
        <f>IFERROR(UPPER(LEFT(Request!A184,FIND(",",Request!A184)-1)),"")</f>
        <v/>
      </c>
      <c r="N180" s="163" t="str">
        <f>IFERROR(MID(Request!A184,FIND(",",Request!A184,1)+2,20),"")</f>
        <v/>
      </c>
      <c r="O180" s="163" t="str">
        <f t="shared" si="4"/>
        <v xml:space="preserve"> </v>
      </c>
      <c r="P180" s="164">
        <f>Request!G184</f>
        <v>0</v>
      </c>
      <c r="Q180" s="164">
        <f>Request!H184</f>
        <v>0</v>
      </c>
      <c r="R180" s="164" t="str">
        <f t="shared" si="5"/>
        <v/>
      </c>
      <c r="S180" s="163">
        <f>Request!E184</f>
        <v>0</v>
      </c>
    </row>
    <row r="181" spans="1:19">
      <c r="A181" s="3"/>
      <c r="B181" s="4"/>
      <c r="C181" s="4"/>
      <c r="D181" s="48"/>
      <c r="M181" s="163" t="str">
        <f>IFERROR(UPPER(LEFT(Request!A185,FIND(",",Request!A185)-1)),"")</f>
        <v/>
      </c>
      <c r="N181" s="163" t="str">
        <f>IFERROR(MID(Request!A185,FIND(",",Request!A185,1)+2,20),"")</f>
        <v/>
      </c>
      <c r="O181" s="163" t="str">
        <f t="shared" si="4"/>
        <v xml:space="preserve"> </v>
      </c>
      <c r="P181" s="164">
        <f>Request!G185</f>
        <v>0</v>
      </c>
      <c r="Q181" s="164">
        <f>Request!H185</f>
        <v>0</v>
      </c>
      <c r="R181" s="164" t="str">
        <f t="shared" si="5"/>
        <v/>
      </c>
      <c r="S181" s="163">
        <f>Request!E185</f>
        <v>0</v>
      </c>
    </row>
    <row r="182" spans="1:19">
      <c r="A182" s="3"/>
      <c r="B182" s="4"/>
      <c r="C182" s="4"/>
      <c r="D182" s="48"/>
      <c r="M182" s="163" t="str">
        <f>IFERROR(UPPER(LEFT(Request!A186,FIND(",",Request!A186)-1)),"")</f>
        <v/>
      </c>
      <c r="N182" s="163" t="str">
        <f>IFERROR(MID(Request!A186,FIND(",",Request!A186,1)+2,20),"")</f>
        <v/>
      </c>
      <c r="O182" s="163" t="str">
        <f t="shared" si="4"/>
        <v xml:space="preserve"> </v>
      </c>
      <c r="P182" s="164">
        <f>Request!G186</f>
        <v>0</v>
      </c>
      <c r="Q182" s="164">
        <f>Request!H186</f>
        <v>0</v>
      </c>
      <c r="R182" s="164" t="str">
        <f t="shared" si="5"/>
        <v/>
      </c>
      <c r="S182" s="163">
        <f>Request!E186</f>
        <v>0</v>
      </c>
    </row>
    <row r="183" spans="1:19">
      <c r="A183" s="3"/>
      <c r="B183" s="4"/>
      <c r="C183" s="4"/>
      <c r="D183" s="48"/>
      <c r="M183" s="163" t="str">
        <f>IFERROR(UPPER(LEFT(Request!A187,FIND(",",Request!A187)-1)),"")</f>
        <v/>
      </c>
      <c r="N183" s="163" t="str">
        <f>IFERROR(MID(Request!A187,FIND(",",Request!A187,1)+2,20),"")</f>
        <v/>
      </c>
      <c r="O183" s="163" t="str">
        <f t="shared" si="4"/>
        <v xml:space="preserve"> </v>
      </c>
      <c r="P183" s="164">
        <f>Request!G187</f>
        <v>0</v>
      </c>
      <c r="Q183" s="164">
        <f>Request!H187</f>
        <v>0</v>
      </c>
      <c r="R183" s="164" t="str">
        <f t="shared" si="5"/>
        <v/>
      </c>
      <c r="S183" s="163">
        <f>Request!E187</f>
        <v>0</v>
      </c>
    </row>
    <row r="184" spans="1:19">
      <c r="A184" s="3"/>
      <c r="B184" s="4"/>
      <c r="C184" s="4"/>
      <c r="D184" s="48"/>
      <c r="M184" s="163" t="str">
        <f>IFERROR(UPPER(LEFT(Request!A188,FIND(",",Request!A188)-1)),"")</f>
        <v/>
      </c>
      <c r="N184" s="163" t="str">
        <f>IFERROR(MID(Request!A188,FIND(",",Request!A188,1)+2,20),"")</f>
        <v/>
      </c>
      <c r="O184" s="163" t="str">
        <f t="shared" si="4"/>
        <v xml:space="preserve"> </v>
      </c>
      <c r="P184" s="164">
        <f>Request!G188</f>
        <v>0</v>
      </c>
      <c r="Q184" s="164">
        <f>Request!H188</f>
        <v>0</v>
      </c>
      <c r="R184" s="164" t="str">
        <f t="shared" si="5"/>
        <v/>
      </c>
      <c r="S184" s="163">
        <f>Request!E188</f>
        <v>0</v>
      </c>
    </row>
    <row r="185" spans="1:19">
      <c r="A185" s="3"/>
      <c r="B185" s="4"/>
      <c r="C185" s="4"/>
      <c r="D185" s="48"/>
      <c r="M185" s="163" t="str">
        <f>IFERROR(UPPER(LEFT(Request!A189,FIND(",",Request!A189)-1)),"")</f>
        <v/>
      </c>
      <c r="N185" s="163" t="str">
        <f>IFERROR(MID(Request!A189,FIND(",",Request!A189,1)+2,20),"")</f>
        <v/>
      </c>
      <c r="O185" s="163" t="str">
        <f t="shared" si="4"/>
        <v xml:space="preserve"> </v>
      </c>
      <c r="P185" s="164">
        <f>Request!G189</f>
        <v>0</v>
      </c>
      <c r="Q185" s="164">
        <f>Request!H189</f>
        <v>0</v>
      </c>
      <c r="R185" s="164" t="str">
        <f t="shared" si="5"/>
        <v/>
      </c>
      <c r="S185" s="163">
        <f>Request!E189</f>
        <v>0</v>
      </c>
    </row>
    <row r="186" spans="1:19">
      <c r="A186" s="3"/>
      <c r="B186" s="4"/>
      <c r="C186" s="4"/>
      <c r="D186" s="48"/>
      <c r="M186" s="163" t="str">
        <f>IFERROR(UPPER(LEFT(Request!A190,FIND(",",Request!A190)-1)),"")</f>
        <v/>
      </c>
      <c r="N186" s="163" t="str">
        <f>IFERROR(MID(Request!A190,FIND(",",Request!A190,1)+2,20),"")</f>
        <v/>
      </c>
      <c r="O186" s="163" t="str">
        <f t="shared" si="4"/>
        <v xml:space="preserve"> </v>
      </c>
      <c r="P186" s="164">
        <f>Request!G190</f>
        <v>0</v>
      </c>
      <c r="Q186" s="164">
        <f>Request!H190</f>
        <v>0</v>
      </c>
      <c r="R186" s="164" t="str">
        <f t="shared" si="5"/>
        <v/>
      </c>
      <c r="S186" s="163">
        <f>Request!E190</f>
        <v>0</v>
      </c>
    </row>
    <row r="187" spans="1:19">
      <c r="A187" s="3"/>
      <c r="B187" s="4"/>
      <c r="C187" s="4"/>
      <c r="D187" s="48"/>
      <c r="M187" s="163" t="str">
        <f>IFERROR(UPPER(LEFT(Request!A191,FIND(",",Request!A191)-1)),"")</f>
        <v/>
      </c>
      <c r="N187" s="163" t="str">
        <f>IFERROR(MID(Request!A191,FIND(",",Request!A191,1)+2,20),"")</f>
        <v/>
      </c>
      <c r="O187" s="163" t="str">
        <f t="shared" si="4"/>
        <v xml:space="preserve"> </v>
      </c>
      <c r="P187" s="164">
        <f>Request!G191</f>
        <v>0</v>
      </c>
      <c r="Q187" s="164">
        <f>Request!H191</f>
        <v>0</v>
      </c>
      <c r="R187" s="164" t="str">
        <f t="shared" si="5"/>
        <v/>
      </c>
      <c r="S187" s="163">
        <f>Request!E191</f>
        <v>0</v>
      </c>
    </row>
    <row r="188" spans="1:19">
      <c r="A188" s="3"/>
      <c r="B188" s="4"/>
      <c r="C188" s="4"/>
      <c r="D188" s="48"/>
      <c r="M188" s="163" t="str">
        <f>IFERROR(UPPER(LEFT(Request!A192,FIND(",",Request!A192)-1)),"")</f>
        <v/>
      </c>
      <c r="N188" s="163" t="str">
        <f>IFERROR(MID(Request!A192,FIND(",",Request!A192,1)+2,20),"")</f>
        <v/>
      </c>
      <c r="O188" s="163" t="str">
        <f t="shared" si="4"/>
        <v xml:space="preserve"> </v>
      </c>
      <c r="P188" s="164">
        <f>Request!G192</f>
        <v>0</v>
      </c>
      <c r="Q188" s="164">
        <f>Request!H192</f>
        <v>0</v>
      </c>
      <c r="R188" s="164" t="str">
        <f t="shared" si="5"/>
        <v/>
      </c>
      <c r="S188" s="163">
        <f>Request!E192</f>
        <v>0</v>
      </c>
    </row>
    <row r="189" spans="1:19">
      <c r="A189" s="3"/>
      <c r="B189" s="4"/>
      <c r="C189" s="4"/>
      <c r="D189" s="48"/>
      <c r="M189" s="163" t="str">
        <f>IFERROR(UPPER(LEFT(Request!A193,FIND(",",Request!A193)-1)),"")</f>
        <v/>
      </c>
      <c r="N189" s="163" t="str">
        <f>IFERROR(MID(Request!A193,FIND(",",Request!A193,1)+2,20),"")</f>
        <v/>
      </c>
      <c r="O189" s="163" t="str">
        <f t="shared" si="4"/>
        <v xml:space="preserve"> </v>
      </c>
      <c r="P189" s="164">
        <f>Request!G193</f>
        <v>0</v>
      </c>
      <c r="Q189" s="164">
        <f>Request!H193</f>
        <v>0</v>
      </c>
      <c r="R189" s="164" t="str">
        <f t="shared" si="5"/>
        <v/>
      </c>
      <c r="S189" s="163">
        <f>Request!E193</f>
        <v>0</v>
      </c>
    </row>
    <row r="190" spans="1:19">
      <c r="A190" s="3"/>
      <c r="B190" s="4"/>
      <c r="C190" s="4"/>
      <c r="D190" s="48"/>
      <c r="M190" s="163" t="str">
        <f>IFERROR(UPPER(LEFT(Request!A194,FIND(",",Request!A194)-1)),"")</f>
        <v/>
      </c>
      <c r="N190" s="163" t="str">
        <f>IFERROR(MID(Request!A194,FIND(",",Request!A194,1)+2,20),"")</f>
        <v/>
      </c>
      <c r="O190" s="163" t="str">
        <f t="shared" si="4"/>
        <v xml:space="preserve"> </v>
      </c>
      <c r="P190" s="164">
        <f>Request!G194</f>
        <v>0</v>
      </c>
      <c r="Q190" s="164">
        <f>Request!H194</f>
        <v>0</v>
      </c>
      <c r="R190" s="164" t="str">
        <f t="shared" si="5"/>
        <v/>
      </c>
      <c r="S190" s="163">
        <f>Request!E194</f>
        <v>0</v>
      </c>
    </row>
    <row r="191" spans="1:19">
      <c r="A191" s="3"/>
      <c r="B191" s="4"/>
      <c r="C191" s="4"/>
      <c r="D191" s="48"/>
      <c r="M191" s="163" t="str">
        <f>IFERROR(UPPER(LEFT(Request!A195,FIND(",",Request!A195)-1)),"")</f>
        <v/>
      </c>
      <c r="N191" s="163" t="str">
        <f>IFERROR(MID(Request!A195,FIND(",",Request!A195,1)+2,20),"")</f>
        <v/>
      </c>
      <c r="O191" s="163" t="str">
        <f t="shared" si="4"/>
        <v xml:space="preserve"> </v>
      </c>
      <c r="P191" s="164">
        <f>Request!G195</f>
        <v>0</v>
      </c>
      <c r="Q191" s="164">
        <f>Request!H195</f>
        <v>0</v>
      </c>
      <c r="R191" s="164" t="str">
        <f t="shared" si="5"/>
        <v/>
      </c>
      <c r="S191" s="163">
        <f>Request!E195</f>
        <v>0</v>
      </c>
    </row>
    <row r="192" spans="1:19">
      <c r="A192" s="3"/>
      <c r="B192" s="4"/>
      <c r="C192" s="4"/>
      <c r="D192" s="48"/>
      <c r="M192" s="163" t="str">
        <f>IFERROR(UPPER(LEFT(Request!A196,FIND(",",Request!A196)-1)),"")</f>
        <v/>
      </c>
      <c r="N192" s="163" t="str">
        <f>IFERROR(MID(Request!A196,FIND(",",Request!A196,1)+2,20),"")</f>
        <v/>
      </c>
      <c r="O192" s="163" t="str">
        <f t="shared" si="4"/>
        <v xml:space="preserve"> </v>
      </c>
      <c r="P192" s="164">
        <f>Request!G196</f>
        <v>0</v>
      </c>
      <c r="Q192" s="164">
        <f>Request!H196</f>
        <v>0</v>
      </c>
      <c r="R192" s="164" t="str">
        <f t="shared" si="5"/>
        <v/>
      </c>
      <c r="S192" s="163">
        <f>Request!E196</f>
        <v>0</v>
      </c>
    </row>
    <row r="193" spans="1:19">
      <c r="A193" s="3"/>
      <c r="B193" s="4"/>
      <c r="C193" s="4"/>
      <c r="D193" s="48"/>
      <c r="M193" s="163" t="str">
        <f>IFERROR(UPPER(LEFT(Request!A197,FIND(",",Request!A197)-1)),"")</f>
        <v/>
      </c>
      <c r="N193" s="163" t="str">
        <f>IFERROR(MID(Request!A197,FIND(",",Request!A197,1)+2,20),"")</f>
        <v/>
      </c>
      <c r="O193" s="163" t="str">
        <f t="shared" si="4"/>
        <v xml:space="preserve"> </v>
      </c>
      <c r="P193" s="164">
        <f>Request!G197</f>
        <v>0</v>
      </c>
      <c r="Q193" s="164">
        <f>Request!H197</f>
        <v>0</v>
      </c>
      <c r="R193" s="164" t="str">
        <f t="shared" si="5"/>
        <v/>
      </c>
      <c r="S193" s="163">
        <f>Request!E197</f>
        <v>0</v>
      </c>
    </row>
    <row r="194" spans="1:19">
      <c r="A194" s="3"/>
      <c r="B194" s="4"/>
      <c r="C194" s="4"/>
      <c r="D194" s="48"/>
      <c r="M194" s="163" t="str">
        <f>IFERROR(UPPER(LEFT(Request!A198,FIND(",",Request!A198)-1)),"")</f>
        <v/>
      </c>
      <c r="N194" s="163" t="str">
        <f>IFERROR(MID(Request!A198,FIND(",",Request!A198,1)+2,20),"")</f>
        <v/>
      </c>
      <c r="O194" s="163" t="str">
        <f t="shared" si="4"/>
        <v xml:space="preserve"> </v>
      </c>
      <c r="P194" s="164">
        <f>Request!G198</f>
        <v>0</v>
      </c>
      <c r="Q194" s="164">
        <f>Request!H198</f>
        <v>0</v>
      </c>
      <c r="R194" s="164" t="str">
        <f t="shared" si="5"/>
        <v/>
      </c>
      <c r="S194" s="163">
        <f>Request!E198</f>
        <v>0</v>
      </c>
    </row>
    <row r="195" spans="1:19">
      <c r="A195" s="3"/>
      <c r="B195" s="4"/>
      <c r="C195" s="4"/>
      <c r="D195" s="48"/>
      <c r="M195" s="163" t="str">
        <f>IFERROR(UPPER(LEFT(Request!A199,FIND(",",Request!A199)-1)),"")</f>
        <v/>
      </c>
      <c r="N195" s="163" t="str">
        <f>IFERROR(MID(Request!A199,FIND(",",Request!A199,1)+2,20),"")</f>
        <v/>
      </c>
      <c r="O195" s="163" t="str">
        <f t="shared" ref="O195:O258" si="6">M195&amp;" "&amp;N195</f>
        <v xml:space="preserve"> </v>
      </c>
      <c r="P195" s="164">
        <f>Request!G199</f>
        <v>0</v>
      </c>
      <c r="Q195" s="164">
        <f>Request!H199</f>
        <v>0</v>
      </c>
      <c r="R195" s="164" t="str">
        <f t="shared" ref="R195:R258" si="7">IF(S195="REFUSED","HR",IF(S195="APPROVED","HA",IF(S195="PENDING","En attente",IF(S195="SUBMITTED","HS",""))))</f>
        <v/>
      </c>
      <c r="S195" s="163">
        <f>Request!E199</f>
        <v>0</v>
      </c>
    </row>
    <row r="196" spans="1:19">
      <c r="A196" s="3"/>
      <c r="B196" s="4"/>
      <c r="C196" s="4"/>
      <c r="D196" s="48"/>
      <c r="M196" s="163" t="str">
        <f>IFERROR(UPPER(LEFT(Request!A200,FIND(",",Request!A200)-1)),"")</f>
        <v/>
      </c>
      <c r="N196" s="163" t="str">
        <f>IFERROR(MID(Request!A200,FIND(",",Request!A200,1)+2,20),"")</f>
        <v/>
      </c>
      <c r="O196" s="163" t="str">
        <f t="shared" si="6"/>
        <v xml:space="preserve"> </v>
      </c>
      <c r="P196" s="164">
        <f>Request!G200</f>
        <v>0</v>
      </c>
      <c r="Q196" s="164">
        <f>Request!H200</f>
        <v>0</v>
      </c>
      <c r="R196" s="164" t="str">
        <f t="shared" si="7"/>
        <v/>
      </c>
      <c r="S196" s="163">
        <f>Request!E200</f>
        <v>0</v>
      </c>
    </row>
    <row r="197" spans="1:19">
      <c r="A197" s="3"/>
      <c r="B197" s="4"/>
      <c r="C197" s="4"/>
      <c r="D197" s="48"/>
      <c r="M197" s="163" t="str">
        <f>IFERROR(UPPER(LEFT(Request!A201,FIND(",",Request!A201)-1)),"")</f>
        <v/>
      </c>
      <c r="N197" s="163" t="str">
        <f>IFERROR(MID(Request!A201,FIND(",",Request!A201,1)+2,20),"")</f>
        <v/>
      </c>
      <c r="O197" s="163" t="str">
        <f t="shared" si="6"/>
        <v xml:space="preserve"> </v>
      </c>
      <c r="P197" s="164">
        <f>Request!G201</f>
        <v>0</v>
      </c>
      <c r="Q197" s="164">
        <f>Request!H201</f>
        <v>0</v>
      </c>
      <c r="R197" s="164" t="str">
        <f t="shared" si="7"/>
        <v/>
      </c>
      <c r="S197" s="163">
        <f>Request!E201</f>
        <v>0</v>
      </c>
    </row>
    <row r="198" spans="1:19">
      <c r="A198" s="3"/>
      <c r="B198" s="4"/>
      <c r="C198" s="4"/>
      <c r="D198" s="48"/>
      <c r="M198" s="163" t="str">
        <f>IFERROR(UPPER(LEFT(Request!A202,FIND(",",Request!A202)-1)),"")</f>
        <v/>
      </c>
      <c r="N198" s="163" t="str">
        <f>IFERROR(MID(Request!A202,FIND(",",Request!A202,1)+2,20),"")</f>
        <v/>
      </c>
      <c r="O198" s="163" t="str">
        <f t="shared" si="6"/>
        <v xml:space="preserve"> </v>
      </c>
      <c r="P198" s="164">
        <f>Request!G202</f>
        <v>0</v>
      </c>
      <c r="Q198" s="164">
        <f>Request!H202</f>
        <v>0</v>
      </c>
      <c r="R198" s="164" t="str">
        <f t="shared" si="7"/>
        <v/>
      </c>
      <c r="S198" s="163">
        <f>Request!E202</f>
        <v>0</v>
      </c>
    </row>
    <row r="199" spans="1:19">
      <c r="A199" s="3"/>
      <c r="B199" s="4"/>
      <c r="C199" s="4"/>
      <c r="D199" s="48"/>
      <c r="M199" s="163" t="str">
        <f>IFERROR(UPPER(LEFT(Request!A203,FIND(",",Request!A203)-1)),"")</f>
        <v/>
      </c>
      <c r="N199" s="163" t="str">
        <f>IFERROR(MID(Request!A203,FIND(",",Request!A203,1)+2,20),"")</f>
        <v/>
      </c>
      <c r="O199" s="163" t="str">
        <f t="shared" si="6"/>
        <v xml:space="preserve"> </v>
      </c>
      <c r="P199" s="164">
        <f>Request!G203</f>
        <v>0</v>
      </c>
      <c r="Q199" s="164">
        <f>Request!H203</f>
        <v>0</v>
      </c>
      <c r="R199" s="164" t="str">
        <f t="shared" si="7"/>
        <v/>
      </c>
      <c r="S199" s="163">
        <f>Request!E203</f>
        <v>0</v>
      </c>
    </row>
    <row r="200" spans="1:19">
      <c r="A200" s="3"/>
      <c r="B200" s="4"/>
      <c r="C200" s="4"/>
      <c r="D200" s="48"/>
      <c r="M200" s="163" t="str">
        <f>IFERROR(UPPER(LEFT(Request!A204,FIND(",",Request!A204)-1)),"")</f>
        <v/>
      </c>
      <c r="N200" s="163" t="str">
        <f>IFERROR(MID(Request!A204,FIND(",",Request!A204,1)+2,20),"")</f>
        <v/>
      </c>
      <c r="O200" s="163" t="str">
        <f t="shared" si="6"/>
        <v xml:space="preserve"> </v>
      </c>
      <c r="P200" s="164">
        <f>Request!G204</f>
        <v>0</v>
      </c>
      <c r="Q200" s="164">
        <f>Request!H204</f>
        <v>0</v>
      </c>
      <c r="R200" s="164" t="str">
        <f t="shared" si="7"/>
        <v/>
      </c>
      <c r="S200" s="163">
        <f>Request!E204</f>
        <v>0</v>
      </c>
    </row>
    <row r="201" spans="1:19">
      <c r="A201" s="3"/>
      <c r="B201" s="4"/>
      <c r="C201" s="4"/>
      <c r="D201" s="48"/>
      <c r="M201" s="163" t="str">
        <f>IFERROR(UPPER(LEFT(Request!A205,FIND(",",Request!A205)-1)),"")</f>
        <v/>
      </c>
      <c r="N201" s="163" t="str">
        <f>IFERROR(MID(Request!A205,FIND(",",Request!A205,1)+2,20),"")</f>
        <v/>
      </c>
      <c r="O201" s="163" t="str">
        <f t="shared" si="6"/>
        <v xml:space="preserve"> </v>
      </c>
      <c r="P201" s="164">
        <f>Request!G205</f>
        <v>0</v>
      </c>
      <c r="Q201" s="164">
        <f>Request!H205</f>
        <v>0</v>
      </c>
      <c r="R201" s="164" t="str">
        <f t="shared" si="7"/>
        <v/>
      </c>
      <c r="S201" s="163">
        <f>Request!E205</f>
        <v>0</v>
      </c>
    </row>
    <row r="202" spans="1:19">
      <c r="A202" s="3"/>
      <c r="B202" s="4"/>
      <c r="C202" s="4"/>
      <c r="D202" s="48"/>
      <c r="M202" s="163" t="str">
        <f>IFERROR(UPPER(LEFT(Request!A206,FIND(",",Request!A206)-1)),"")</f>
        <v/>
      </c>
      <c r="N202" s="163" t="str">
        <f>IFERROR(MID(Request!A206,FIND(",",Request!A206,1)+2,20),"")</f>
        <v/>
      </c>
      <c r="O202" s="163" t="str">
        <f t="shared" si="6"/>
        <v xml:space="preserve"> </v>
      </c>
      <c r="P202" s="164">
        <f>Request!G206</f>
        <v>0</v>
      </c>
      <c r="Q202" s="164">
        <f>Request!H206</f>
        <v>0</v>
      </c>
      <c r="R202" s="164" t="str">
        <f t="shared" si="7"/>
        <v/>
      </c>
      <c r="S202" s="163">
        <f>Request!E206</f>
        <v>0</v>
      </c>
    </row>
    <row r="203" spans="1:19">
      <c r="A203" s="3"/>
      <c r="B203" s="4"/>
      <c r="C203" s="4"/>
      <c r="D203" s="48"/>
      <c r="M203" s="163" t="str">
        <f>IFERROR(UPPER(LEFT(Request!A207,FIND(",",Request!A207)-1)),"")</f>
        <v/>
      </c>
      <c r="N203" s="163" t="str">
        <f>IFERROR(MID(Request!A207,FIND(",",Request!A207,1)+2,20),"")</f>
        <v/>
      </c>
      <c r="O203" s="163" t="str">
        <f t="shared" si="6"/>
        <v xml:space="preserve"> </v>
      </c>
      <c r="P203" s="164">
        <f>Request!G207</f>
        <v>0</v>
      </c>
      <c r="Q203" s="164">
        <f>Request!H207</f>
        <v>0</v>
      </c>
      <c r="R203" s="164" t="str">
        <f t="shared" si="7"/>
        <v/>
      </c>
      <c r="S203" s="163">
        <f>Request!E207</f>
        <v>0</v>
      </c>
    </row>
    <row r="204" spans="1:19">
      <c r="A204" s="3"/>
      <c r="B204" s="4"/>
      <c r="C204" s="4"/>
      <c r="D204" s="48"/>
      <c r="M204" s="163" t="str">
        <f>IFERROR(UPPER(LEFT(Request!A208,FIND(",",Request!A208)-1)),"")</f>
        <v/>
      </c>
      <c r="N204" s="163" t="str">
        <f>IFERROR(MID(Request!A208,FIND(",",Request!A208,1)+2,20),"")</f>
        <v/>
      </c>
      <c r="O204" s="163" t="str">
        <f t="shared" si="6"/>
        <v xml:space="preserve"> </v>
      </c>
      <c r="P204" s="164">
        <f>Request!G208</f>
        <v>0</v>
      </c>
      <c r="Q204" s="164">
        <f>Request!H208</f>
        <v>0</v>
      </c>
      <c r="R204" s="164" t="str">
        <f t="shared" si="7"/>
        <v/>
      </c>
      <c r="S204" s="163">
        <f>Request!E208</f>
        <v>0</v>
      </c>
    </row>
    <row r="205" spans="1:19">
      <c r="A205" s="3"/>
      <c r="B205" s="4"/>
      <c r="C205" s="4"/>
      <c r="D205" s="48"/>
      <c r="M205" s="163" t="str">
        <f>IFERROR(UPPER(LEFT(Request!A209,FIND(",",Request!A209)-1)),"")</f>
        <v/>
      </c>
      <c r="N205" s="163" t="str">
        <f>IFERROR(MID(Request!A209,FIND(",",Request!A209,1)+2,20),"")</f>
        <v/>
      </c>
      <c r="O205" s="163" t="str">
        <f t="shared" si="6"/>
        <v xml:space="preserve"> </v>
      </c>
      <c r="P205" s="164">
        <f>Request!G209</f>
        <v>0</v>
      </c>
      <c r="Q205" s="164">
        <f>Request!H209</f>
        <v>0</v>
      </c>
      <c r="R205" s="164" t="str">
        <f t="shared" si="7"/>
        <v/>
      </c>
      <c r="S205" s="163">
        <f>Request!E209</f>
        <v>0</v>
      </c>
    </row>
    <row r="206" spans="1:19">
      <c r="A206" s="3"/>
      <c r="B206" s="4"/>
      <c r="C206" s="4"/>
      <c r="D206" s="48"/>
      <c r="M206" s="163" t="str">
        <f>IFERROR(UPPER(LEFT(Request!A210,FIND(",",Request!A210)-1)),"")</f>
        <v/>
      </c>
      <c r="N206" s="163" t="str">
        <f>IFERROR(MID(Request!A210,FIND(",",Request!A210,1)+2,20),"")</f>
        <v/>
      </c>
      <c r="O206" s="163" t="str">
        <f t="shared" si="6"/>
        <v xml:space="preserve"> </v>
      </c>
      <c r="P206" s="164">
        <f>Request!G210</f>
        <v>0</v>
      </c>
      <c r="Q206" s="164">
        <f>Request!H210</f>
        <v>0</v>
      </c>
      <c r="R206" s="164" t="str">
        <f t="shared" si="7"/>
        <v/>
      </c>
      <c r="S206" s="163">
        <f>Request!E210</f>
        <v>0</v>
      </c>
    </row>
    <row r="207" spans="1:19">
      <c r="A207" s="3"/>
      <c r="B207" s="4"/>
      <c r="C207" s="4"/>
      <c r="D207" s="48"/>
      <c r="M207" s="163" t="str">
        <f>IFERROR(UPPER(LEFT(Request!A211,FIND(",",Request!A211)-1)),"")</f>
        <v/>
      </c>
      <c r="N207" s="163" t="str">
        <f>IFERROR(MID(Request!A211,FIND(",",Request!A211,1)+2,20),"")</f>
        <v/>
      </c>
      <c r="O207" s="163" t="str">
        <f t="shared" si="6"/>
        <v xml:space="preserve"> </v>
      </c>
      <c r="P207" s="164">
        <f>Request!G211</f>
        <v>0</v>
      </c>
      <c r="Q207" s="164">
        <f>Request!H211</f>
        <v>0</v>
      </c>
      <c r="R207" s="164" t="str">
        <f t="shared" si="7"/>
        <v/>
      </c>
      <c r="S207" s="163">
        <f>Request!E211</f>
        <v>0</v>
      </c>
    </row>
    <row r="208" spans="1:19">
      <c r="A208" s="3"/>
      <c r="B208" s="4"/>
      <c r="C208" s="4"/>
      <c r="D208" s="48"/>
      <c r="M208" s="163" t="str">
        <f>IFERROR(UPPER(LEFT(Request!A212,FIND(",",Request!A212)-1)),"")</f>
        <v/>
      </c>
      <c r="N208" s="163" t="str">
        <f>IFERROR(MID(Request!A212,FIND(",",Request!A212,1)+2,20),"")</f>
        <v/>
      </c>
      <c r="O208" s="163" t="str">
        <f t="shared" si="6"/>
        <v xml:space="preserve"> </v>
      </c>
      <c r="P208" s="164">
        <f>Request!G212</f>
        <v>0</v>
      </c>
      <c r="Q208" s="164">
        <f>Request!H212</f>
        <v>0</v>
      </c>
      <c r="R208" s="164" t="str">
        <f t="shared" si="7"/>
        <v/>
      </c>
      <c r="S208" s="163">
        <f>Request!E212</f>
        <v>0</v>
      </c>
    </row>
    <row r="209" spans="1:19">
      <c r="A209" s="3"/>
      <c r="B209" s="4"/>
      <c r="C209" s="4"/>
      <c r="D209" s="48"/>
      <c r="M209" s="163" t="str">
        <f>IFERROR(UPPER(LEFT(Request!A213,FIND(",",Request!A213)-1)),"")</f>
        <v/>
      </c>
      <c r="N209" s="163" t="str">
        <f>IFERROR(MID(Request!A213,FIND(",",Request!A213,1)+2,20),"")</f>
        <v/>
      </c>
      <c r="O209" s="163" t="str">
        <f t="shared" si="6"/>
        <v xml:space="preserve"> </v>
      </c>
      <c r="P209" s="164">
        <f>Request!G213</f>
        <v>0</v>
      </c>
      <c r="Q209" s="164">
        <f>Request!H213</f>
        <v>0</v>
      </c>
      <c r="R209" s="164" t="str">
        <f t="shared" si="7"/>
        <v/>
      </c>
      <c r="S209" s="163">
        <f>Request!E213</f>
        <v>0</v>
      </c>
    </row>
    <row r="210" spans="1:19">
      <c r="A210" s="3"/>
      <c r="B210" s="4"/>
      <c r="C210" s="4"/>
      <c r="D210" s="48"/>
      <c r="M210" s="163" t="str">
        <f>IFERROR(UPPER(LEFT(Request!A214,FIND(",",Request!A214)-1)),"")</f>
        <v/>
      </c>
      <c r="N210" s="163" t="str">
        <f>IFERROR(MID(Request!A214,FIND(",",Request!A214,1)+2,20),"")</f>
        <v/>
      </c>
      <c r="O210" s="163" t="str">
        <f t="shared" si="6"/>
        <v xml:space="preserve"> </v>
      </c>
      <c r="P210" s="164">
        <f>Request!G214</f>
        <v>0</v>
      </c>
      <c r="Q210" s="164">
        <f>Request!H214</f>
        <v>0</v>
      </c>
      <c r="R210" s="164" t="str">
        <f t="shared" si="7"/>
        <v/>
      </c>
      <c r="S210" s="163">
        <f>Request!E214</f>
        <v>0</v>
      </c>
    </row>
    <row r="211" spans="1:19">
      <c r="A211" s="3"/>
      <c r="B211" s="4"/>
      <c r="C211" s="4"/>
      <c r="D211" s="48"/>
      <c r="M211" s="163" t="str">
        <f>IFERROR(UPPER(LEFT(Request!A215,FIND(",",Request!A215)-1)),"")</f>
        <v/>
      </c>
      <c r="N211" s="163" t="str">
        <f>IFERROR(MID(Request!A215,FIND(",",Request!A215,1)+2,20),"")</f>
        <v/>
      </c>
      <c r="O211" s="163" t="str">
        <f t="shared" si="6"/>
        <v xml:space="preserve"> </v>
      </c>
      <c r="P211" s="164">
        <f>Request!G215</f>
        <v>0</v>
      </c>
      <c r="Q211" s="164">
        <f>Request!H215</f>
        <v>0</v>
      </c>
      <c r="R211" s="164" t="str">
        <f t="shared" si="7"/>
        <v/>
      </c>
      <c r="S211" s="163">
        <f>Request!E215</f>
        <v>0</v>
      </c>
    </row>
    <row r="212" spans="1:19">
      <c r="A212" s="3"/>
      <c r="B212" s="4"/>
      <c r="C212" s="4"/>
      <c r="D212" s="48"/>
      <c r="M212" s="163" t="str">
        <f>IFERROR(UPPER(LEFT(Request!A216,FIND(",",Request!A216)-1)),"")</f>
        <v/>
      </c>
      <c r="N212" s="163" t="str">
        <f>IFERROR(MID(Request!A216,FIND(",",Request!A216,1)+2,20),"")</f>
        <v/>
      </c>
      <c r="O212" s="163" t="str">
        <f t="shared" si="6"/>
        <v xml:space="preserve"> </v>
      </c>
      <c r="P212" s="164">
        <f>Request!G216</f>
        <v>0</v>
      </c>
      <c r="Q212" s="164">
        <f>Request!H216</f>
        <v>0</v>
      </c>
      <c r="R212" s="164" t="str">
        <f t="shared" si="7"/>
        <v/>
      </c>
      <c r="S212" s="163">
        <f>Request!E216</f>
        <v>0</v>
      </c>
    </row>
    <row r="213" spans="1:19">
      <c r="A213" s="3"/>
      <c r="B213" s="4"/>
      <c r="C213" s="4"/>
      <c r="D213" s="48"/>
      <c r="M213" s="163" t="str">
        <f>IFERROR(UPPER(LEFT(Request!A217,FIND(",",Request!A217)-1)),"")</f>
        <v/>
      </c>
      <c r="N213" s="163" t="str">
        <f>IFERROR(MID(Request!A217,FIND(",",Request!A217,1)+2,20),"")</f>
        <v/>
      </c>
      <c r="O213" s="163" t="str">
        <f t="shared" si="6"/>
        <v xml:space="preserve"> </v>
      </c>
      <c r="P213" s="164">
        <f>Request!G217</f>
        <v>0</v>
      </c>
      <c r="Q213" s="164">
        <f>Request!H217</f>
        <v>0</v>
      </c>
      <c r="R213" s="164" t="str">
        <f t="shared" si="7"/>
        <v/>
      </c>
      <c r="S213" s="163">
        <f>Request!E217</f>
        <v>0</v>
      </c>
    </row>
    <row r="214" spans="1:19">
      <c r="A214" s="3"/>
      <c r="B214" s="4"/>
      <c r="C214" s="4"/>
      <c r="D214" s="48"/>
      <c r="M214" s="163" t="str">
        <f>IFERROR(UPPER(LEFT(Request!A218,FIND(",",Request!A218)-1)),"")</f>
        <v/>
      </c>
      <c r="N214" s="163" t="str">
        <f>IFERROR(MID(Request!A218,FIND(",",Request!A218,1)+2,20),"")</f>
        <v/>
      </c>
      <c r="O214" s="163" t="str">
        <f t="shared" si="6"/>
        <v xml:space="preserve"> </v>
      </c>
      <c r="P214" s="164">
        <f>Request!G218</f>
        <v>0</v>
      </c>
      <c r="Q214" s="164">
        <f>Request!H218</f>
        <v>0</v>
      </c>
      <c r="R214" s="164" t="str">
        <f t="shared" si="7"/>
        <v/>
      </c>
      <c r="S214" s="163">
        <f>Request!E218</f>
        <v>0</v>
      </c>
    </row>
    <row r="215" spans="1:19">
      <c r="A215" s="3"/>
      <c r="B215" s="4"/>
      <c r="C215" s="4"/>
      <c r="D215" s="48"/>
      <c r="M215" s="163" t="str">
        <f>IFERROR(UPPER(LEFT(Request!A219,FIND(",",Request!A219)-1)),"")</f>
        <v/>
      </c>
      <c r="N215" s="163" t="str">
        <f>IFERROR(MID(Request!A219,FIND(",",Request!A219,1)+2,20),"")</f>
        <v/>
      </c>
      <c r="O215" s="163" t="str">
        <f t="shared" si="6"/>
        <v xml:space="preserve"> </v>
      </c>
      <c r="P215" s="164">
        <f>Request!G219</f>
        <v>0</v>
      </c>
      <c r="Q215" s="164">
        <f>Request!H219</f>
        <v>0</v>
      </c>
      <c r="R215" s="164" t="str">
        <f t="shared" si="7"/>
        <v/>
      </c>
      <c r="S215" s="163">
        <f>Request!E219</f>
        <v>0</v>
      </c>
    </row>
    <row r="216" spans="1:19">
      <c r="A216" s="3"/>
      <c r="B216" s="4"/>
      <c r="C216" s="4"/>
      <c r="D216" s="48"/>
      <c r="M216" s="163" t="str">
        <f>IFERROR(UPPER(LEFT(Request!A220,FIND(",",Request!A220)-1)),"")</f>
        <v/>
      </c>
      <c r="N216" s="163" t="str">
        <f>IFERROR(MID(Request!A220,FIND(",",Request!A220,1)+2,20),"")</f>
        <v/>
      </c>
      <c r="O216" s="163" t="str">
        <f t="shared" si="6"/>
        <v xml:space="preserve"> </v>
      </c>
      <c r="P216" s="164">
        <f>Request!G220</f>
        <v>0</v>
      </c>
      <c r="Q216" s="164">
        <f>Request!H220</f>
        <v>0</v>
      </c>
      <c r="R216" s="164" t="str">
        <f t="shared" si="7"/>
        <v/>
      </c>
      <c r="S216" s="163">
        <f>Request!E220</f>
        <v>0</v>
      </c>
    </row>
    <row r="217" spans="1:19">
      <c r="A217" s="3"/>
      <c r="B217" s="4"/>
      <c r="C217" s="4"/>
      <c r="D217" s="48"/>
      <c r="M217" s="163" t="str">
        <f>IFERROR(UPPER(LEFT(Request!A221,FIND(",",Request!A221)-1)),"")</f>
        <v/>
      </c>
      <c r="N217" s="163" t="str">
        <f>IFERROR(MID(Request!A221,FIND(",",Request!A221,1)+2,20),"")</f>
        <v/>
      </c>
      <c r="O217" s="163" t="str">
        <f t="shared" si="6"/>
        <v xml:space="preserve"> </v>
      </c>
      <c r="P217" s="164">
        <f>Request!G221</f>
        <v>0</v>
      </c>
      <c r="Q217" s="164">
        <f>Request!H221</f>
        <v>0</v>
      </c>
      <c r="R217" s="164" t="str">
        <f t="shared" si="7"/>
        <v/>
      </c>
      <c r="S217" s="163">
        <f>Request!E221</f>
        <v>0</v>
      </c>
    </row>
    <row r="218" spans="1:19">
      <c r="A218" s="3"/>
      <c r="B218" s="4"/>
      <c r="C218" s="4"/>
      <c r="D218" s="48"/>
      <c r="M218" s="163" t="str">
        <f>IFERROR(UPPER(LEFT(Request!A222,FIND(",",Request!A222)-1)),"")</f>
        <v/>
      </c>
      <c r="N218" s="163" t="str">
        <f>IFERROR(MID(Request!A222,FIND(",",Request!A222,1)+2,20),"")</f>
        <v/>
      </c>
      <c r="O218" s="163" t="str">
        <f t="shared" si="6"/>
        <v xml:space="preserve"> </v>
      </c>
      <c r="P218" s="164">
        <f>Request!G222</f>
        <v>0</v>
      </c>
      <c r="Q218" s="164">
        <f>Request!H222</f>
        <v>0</v>
      </c>
      <c r="R218" s="164" t="str">
        <f t="shared" si="7"/>
        <v/>
      </c>
      <c r="S218" s="163">
        <f>Request!E222</f>
        <v>0</v>
      </c>
    </row>
    <row r="219" spans="1:19">
      <c r="A219" s="3"/>
      <c r="B219" s="4"/>
      <c r="C219" s="4"/>
      <c r="D219" s="48"/>
      <c r="M219" s="163" t="str">
        <f>IFERROR(UPPER(LEFT(Request!A223,FIND(",",Request!A223)-1)),"")</f>
        <v/>
      </c>
      <c r="N219" s="163" t="str">
        <f>IFERROR(MID(Request!A223,FIND(",",Request!A223,1)+2,20),"")</f>
        <v/>
      </c>
      <c r="O219" s="163" t="str">
        <f t="shared" si="6"/>
        <v xml:space="preserve"> </v>
      </c>
      <c r="P219" s="164">
        <f>Request!G223</f>
        <v>0</v>
      </c>
      <c r="Q219" s="164">
        <f>Request!H223</f>
        <v>0</v>
      </c>
      <c r="R219" s="164" t="str">
        <f t="shared" si="7"/>
        <v/>
      </c>
      <c r="S219" s="163">
        <f>Request!E223</f>
        <v>0</v>
      </c>
    </row>
    <row r="220" spans="1:19">
      <c r="A220" s="3"/>
      <c r="B220" s="4"/>
      <c r="C220" s="4"/>
      <c r="D220" s="48"/>
      <c r="M220" s="163" t="str">
        <f>IFERROR(UPPER(LEFT(Request!A224,FIND(",",Request!A224)-1)),"")</f>
        <v/>
      </c>
      <c r="N220" s="163" t="str">
        <f>IFERROR(MID(Request!A224,FIND(",",Request!A224,1)+2,20),"")</f>
        <v/>
      </c>
      <c r="O220" s="163" t="str">
        <f t="shared" si="6"/>
        <v xml:space="preserve"> </v>
      </c>
      <c r="P220" s="164">
        <f>Request!G224</f>
        <v>0</v>
      </c>
      <c r="Q220" s="164">
        <f>Request!H224</f>
        <v>0</v>
      </c>
      <c r="R220" s="164" t="str">
        <f t="shared" si="7"/>
        <v/>
      </c>
      <c r="S220" s="163">
        <f>Request!E224</f>
        <v>0</v>
      </c>
    </row>
    <row r="221" spans="1:19">
      <c r="A221" s="3"/>
      <c r="B221" s="4"/>
      <c r="C221" s="4"/>
      <c r="D221" s="48"/>
      <c r="M221" s="163" t="str">
        <f>IFERROR(UPPER(LEFT(Request!A225,FIND(",",Request!A225)-1)),"")</f>
        <v/>
      </c>
      <c r="N221" s="163" t="str">
        <f>IFERROR(MID(Request!A225,FIND(",",Request!A225,1)+2,20),"")</f>
        <v/>
      </c>
      <c r="O221" s="163" t="str">
        <f t="shared" si="6"/>
        <v xml:space="preserve"> </v>
      </c>
      <c r="P221" s="164">
        <f>Request!G225</f>
        <v>0</v>
      </c>
      <c r="Q221" s="164">
        <f>Request!H225</f>
        <v>0</v>
      </c>
      <c r="R221" s="164" t="str">
        <f t="shared" si="7"/>
        <v/>
      </c>
      <c r="S221" s="163">
        <f>Request!E225</f>
        <v>0</v>
      </c>
    </row>
    <row r="222" spans="1:19">
      <c r="A222" s="3"/>
      <c r="B222" s="4"/>
      <c r="C222" s="4"/>
      <c r="D222" s="48"/>
      <c r="M222" s="163" t="str">
        <f>IFERROR(UPPER(LEFT(Request!A226,FIND(",",Request!A226)-1)),"")</f>
        <v/>
      </c>
      <c r="N222" s="163" t="str">
        <f>IFERROR(MID(Request!A226,FIND(",",Request!A226,1)+2,20),"")</f>
        <v/>
      </c>
      <c r="O222" s="163" t="str">
        <f t="shared" si="6"/>
        <v xml:space="preserve"> </v>
      </c>
      <c r="P222" s="164">
        <f>Request!G226</f>
        <v>0</v>
      </c>
      <c r="Q222" s="164">
        <f>Request!H226</f>
        <v>0</v>
      </c>
      <c r="R222" s="164" t="str">
        <f t="shared" si="7"/>
        <v/>
      </c>
      <c r="S222" s="163">
        <f>Request!E226</f>
        <v>0</v>
      </c>
    </row>
    <row r="223" spans="1:19">
      <c r="A223" s="3"/>
      <c r="B223" s="4"/>
      <c r="C223" s="4"/>
      <c r="D223" s="48"/>
      <c r="M223" s="163" t="str">
        <f>IFERROR(UPPER(LEFT(Request!A227,FIND(",",Request!A227)-1)),"")</f>
        <v/>
      </c>
      <c r="N223" s="163" t="str">
        <f>IFERROR(MID(Request!A227,FIND(",",Request!A227,1)+2,20),"")</f>
        <v/>
      </c>
      <c r="O223" s="163" t="str">
        <f t="shared" si="6"/>
        <v xml:space="preserve"> </v>
      </c>
      <c r="P223" s="164">
        <f>Request!G227</f>
        <v>0</v>
      </c>
      <c r="Q223" s="164">
        <f>Request!H227</f>
        <v>0</v>
      </c>
      <c r="R223" s="164" t="str">
        <f t="shared" si="7"/>
        <v/>
      </c>
      <c r="S223" s="163">
        <f>Request!E227</f>
        <v>0</v>
      </c>
    </row>
    <row r="224" spans="1:19">
      <c r="A224" s="3"/>
      <c r="B224" s="4"/>
      <c r="C224" s="4"/>
      <c r="D224" s="48"/>
      <c r="M224" s="163" t="str">
        <f>IFERROR(UPPER(LEFT(Request!A228,FIND(",",Request!A228)-1)),"")</f>
        <v/>
      </c>
      <c r="N224" s="163" t="str">
        <f>IFERROR(MID(Request!A228,FIND(",",Request!A228,1)+2,20),"")</f>
        <v/>
      </c>
      <c r="O224" s="163" t="str">
        <f t="shared" si="6"/>
        <v xml:space="preserve"> </v>
      </c>
      <c r="P224" s="164">
        <f>Request!G228</f>
        <v>0</v>
      </c>
      <c r="Q224" s="164">
        <f>Request!H228</f>
        <v>0</v>
      </c>
      <c r="R224" s="164" t="str">
        <f t="shared" si="7"/>
        <v/>
      </c>
      <c r="S224" s="163">
        <f>Request!E228</f>
        <v>0</v>
      </c>
    </row>
    <row r="225" spans="1:19">
      <c r="A225" s="3"/>
      <c r="B225" s="4"/>
      <c r="C225" s="4"/>
      <c r="D225" s="48"/>
      <c r="M225" s="163" t="str">
        <f>IFERROR(UPPER(LEFT(Request!A229,FIND(",",Request!A229)-1)),"")</f>
        <v/>
      </c>
      <c r="N225" s="163" t="str">
        <f>IFERROR(MID(Request!A229,FIND(",",Request!A229,1)+2,20),"")</f>
        <v/>
      </c>
      <c r="O225" s="163" t="str">
        <f t="shared" si="6"/>
        <v xml:space="preserve"> </v>
      </c>
      <c r="P225" s="164">
        <f>Request!G229</f>
        <v>0</v>
      </c>
      <c r="Q225" s="164">
        <f>Request!H229</f>
        <v>0</v>
      </c>
      <c r="R225" s="164" t="str">
        <f t="shared" si="7"/>
        <v/>
      </c>
      <c r="S225" s="163">
        <f>Request!E229</f>
        <v>0</v>
      </c>
    </row>
    <row r="226" spans="1:19">
      <c r="A226" s="3"/>
      <c r="B226" s="4"/>
      <c r="C226" s="4"/>
      <c r="D226" s="48"/>
      <c r="M226" s="163" t="str">
        <f>IFERROR(UPPER(LEFT(Request!A230,FIND(",",Request!A230)-1)),"")</f>
        <v/>
      </c>
      <c r="N226" s="163" t="str">
        <f>IFERROR(MID(Request!A230,FIND(",",Request!A230,1)+2,20),"")</f>
        <v/>
      </c>
      <c r="O226" s="163" t="str">
        <f t="shared" si="6"/>
        <v xml:space="preserve"> </v>
      </c>
      <c r="P226" s="164">
        <f>Request!G230</f>
        <v>0</v>
      </c>
      <c r="Q226" s="164">
        <f>Request!H230</f>
        <v>0</v>
      </c>
      <c r="R226" s="164" t="str">
        <f t="shared" si="7"/>
        <v/>
      </c>
      <c r="S226" s="163">
        <f>Request!E230</f>
        <v>0</v>
      </c>
    </row>
    <row r="227" spans="1:19">
      <c r="A227" s="3"/>
      <c r="B227" s="4"/>
      <c r="C227" s="4"/>
      <c r="D227" s="48"/>
      <c r="M227" s="163" t="str">
        <f>IFERROR(UPPER(LEFT(Request!A231,FIND(",",Request!A231)-1)),"")</f>
        <v/>
      </c>
      <c r="N227" s="163" t="str">
        <f>IFERROR(MID(Request!A231,FIND(",",Request!A231,1)+2,20),"")</f>
        <v/>
      </c>
      <c r="O227" s="163" t="str">
        <f t="shared" si="6"/>
        <v xml:space="preserve"> </v>
      </c>
      <c r="P227" s="164">
        <f>Request!G231</f>
        <v>0</v>
      </c>
      <c r="Q227" s="164">
        <f>Request!H231</f>
        <v>0</v>
      </c>
      <c r="R227" s="164" t="str">
        <f t="shared" si="7"/>
        <v/>
      </c>
      <c r="S227" s="163">
        <f>Request!E231</f>
        <v>0</v>
      </c>
    </row>
    <row r="228" spans="1:19">
      <c r="A228" s="3"/>
      <c r="B228" s="4"/>
      <c r="C228" s="4"/>
      <c r="D228" s="48"/>
      <c r="M228" s="163" t="str">
        <f>IFERROR(UPPER(LEFT(Request!A232,FIND(",",Request!A232)-1)),"")</f>
        <v/>
      </c>
      <c r="N228" s="163" t="str">
        <f>IFERROR(MID(Request!A232,FIND(",",Request!A232,1)+2,20),"")</f>
        <v/>
      </c>
      <c r="O228" s="163" t="str">
        <f t="shared" si="6"/>
        <v xml:space="preserve"> </v>
      </c>
      <c r="P228" s="164">
        <f>Request!G232</f>
        <v>0</v>
      </c>
      <c r="Q228" s="164">
        <f>Request!H232</f>
        <v>0</v>
      </c>
      <c r="R228" s="164" t="str">
        <f t="shared" si="7"/>
        <v/>
      </c>
      <c r="S228" s="163">
        <f>Request!E232</f>
        <v>0</v>
      </c>
    </row>
    <row r="229" spans="1:19">
      <c r="A229" s="3"/>
      <c r="B229" s="4"/>
      <c r="C229" s="4"/>
      <c r="D229" s="48"/>
      <c r="M229" s="163" t="str">
        <f>IFERROR(UPPER(LEFT(Request!A233,FIND(",",Request!A233)-1)),"")</f>
        <v/>
      </c>
      <c r="N229" s="163" t="str">
        <f>IFERROR(MID(Request!A233,FIND(",",Request!A233,1)+2,20),"")</f>
        <v/>
      </c>
      <c r="O229" s="163" t="str">
        <f t="shared" si="6"/>
        <v xml:space="preserve"> </v>
      </c>
      <c r="P229" s="164">
        <f>Request!G233</f>
        <v>0</v>
      </c>
      <c r="Q229" s="164">
        <f>Request!H233</f>
        <v>0</v>
      </c>
      <c r="R229" s="164" t="str">
        <f t="shared" si="7"/>
        <v/>
      </c>
      <c r="S229" s="163">
        <f>Request!E233</f>
        <v>0</v>
      </c>
    </row>
    <row r="230" spans="1:19">
      <c r="A230" s="3"/>
      <c r="B230" s="4"/>
      <c r="C230" s="4"/>
      <c r="D230" s="48"/>
      <c r="M230" s="163" t="str">
        <f>IFERROR(UPPER(LEFT(Request!A234,FIND(",",Request!A234)-1)),"")</f>
        <v/>
      </c>
      <c r="N230" s="163" t="str">
        <f>IFERROR(MID(Request!A234,FIND(",",Request!A234,1)+2,20),"")</f>
        <v/>
      </c>
      <c r="O230" s="163" t="str">
        <f t="shared" si="6"/>
        <v xml:space="preserve"> </v>
      </c>
      <c r="P230" s="164">
        <f>Request!G234</f>
        <v>0</v>
      </c>
      <c r="Q230" s="164">
        <f>Request!H234</f>
        <v>0</v>
      </c>
      <c r="R230" s="164" t="str">
        <f t="shared" si="7"/>
        <v/>
      </c>
      <c r="S230" s="163">
        <f>Request!E234</f>
        <v>0</v>
      </c>
    </row>
    <row r="231" spans="1:19">
      <c r="A231" s="3"/>
      <c r="B231" s="4"/>
      <c r="C231" s="4"/>
      <c r="D231" s="48"/>
      <c r="M231" s="163" t="str">
        <f>IFERROR(UPPER(LEFT(Request!A235,FIND(",",Request!A235)-1)),"")</f>
        <v/>
      </c>
      <c r="N231" s="163" t="str">
        <f>IFERROR(MID(Request!A235,FIND(",",Request!A235,1)+2,20),"")</f>
        <v/>
      </c>
      <c r="O231" s="163" t="str">
        <f t="shared" si="6"/>
        <v xml:space="preserve"> </v>
      </c>
      <c r="P231" s="164">
        <f>Request!G235</f>
        <v>0</v>
      </c>
      <c r="Q231" s="164">
        <f>Request!H235</f>
        <v>0</v>
      </c>
      <c r="R231" s="164" t="str">
        <f t="shared" si="7"/>
        <v/>
      </c>
      <c r="S231" s="163">
        <f>Request!E235</f>
        <v>0</v>
      </c>
    </row>
    <row r="232" spans="1:19">
      <c r="A232" s="3"/>
      <c r="B232" s="4"/>
      <c r="C232" s="4"/>
      <c r="D232" s="48"/>
      <c r="M232" s="163" t="str">
        <f>IFERROR(UPPER(LEFT(Request!A236,FIND(",",Request!A236)-1)),"")</f>
        <v/>
      </c>
      <c r="N232" s="163" t="str">
        <f>IFERROR(MID(Request!A236,FIND(",",Request!A236,1)+2,20),"")</f>
        <v/>
      </c>
      <c r="O232" s="163" t="str">
        <f t="shared" si="6"/>
        <v xml:space="preserve"> </v>
      </c>
      <c r="P232" s="164">
        <f>Request!G236</f>
        <v>0</v>
      </c>
      <c r="Q232" s="164">
        <f>Request!H236</f>
        <v>0</v>
      </c>
      <c r="R232" s="164" t="str">
        <f t="shared" si="7"/>
        <v/>
      </c>
      <c r="S232" s="163">
        <f>Request!E236</f>
        <v>0</v>
      </c>
    </row>
    <row r="233" spans="1:19">
      <c r="A233" s="3"/>
      <c r="B233" s="4"/>
      <c r="C233" s="4"/>
      <c r="D233" s="48"/>
      <c r="M233" s="163" t="str">
        <f>IFERROR(UPPER(LEFT(Request!A237,FIND(",",Request!A237)-1)),"")</f>
        <v/>
      </c>
      <c r="N233" s="163" t="str">
        <f>IFERROR(MID(Request!A237,FIND(",",Request!A237,1)+2,20),"")</f>
        <v/>
      </c>
      <c r="O233" s="163" t="str">
        <f t="shared" si="6"/>
        <v xml:space="preserve"> </v>
      </c>
      <c r="P233" s="164">
        <f>Request!G237</f>
        <v>0</v>
      </c>
      <c r="Q233" s="164">
        <f>Request!H237</f>
        <v>0</v>
      </c>
      <c r="R233" s="164" t="str">
        <f t="shared" si="7"/>
        <v/>
      </c>
      <c r="S233" s="163">
        <f>Request!E237</f>
        <v>0</v>
      </c>
    </row>
    <row r="234" spans="1:19">
      <c r="A234" s="3"/>
      <c r="B234" s="4"/>
      <c r="C234" s="4"/>
      <c r="D234" s="48"/>
      <c r="M234" s="163" t="str">
        <f>IFERROR(UPPER(LEFT(Request!A238,FIND(",",Request!A238)-1)),"")</f>
        <v/>
      </c>
      <c r="N234" s="163" t="str">
        <f>IFERROR(MID(Request!A238,FIND(",",Request!A238,1)+2,20),"")</f>
        <v/>
      </c>
      <c r="O234" s="163" t="str">
        <f t="shared" si="6"/>
        <v xml:space="preserve"> </v>
      </c>
      <c r="P234" s="164">
        <f>Request!G238</f>
        <v>0</v>
      </c>
      <c r="Q234" s="164">
        <f>Request!H238</f>
        <v>0</v>
      </c>
      <c r="R234" s="164" t="str">
        <f t="shared" si="7"/>
        <v/>
      </c>
      <c r="S234" s="163">
        <f>Request!E238</f>
        <v>0</v>
      </c>
    </row>
    <row r="235" spans="1:19">
      <c r="A235" s="3"/>
      <c r="B235" s="4"/>
      <c r="C235" s="4"/>
      <c r="D235" s="48"/>
      <c r="M235" s="163" t="str">
        <f>IFERROR(UPPER(LEFT(Request!A239,FIND(",",Request!A239)-1)),"")</f>
        <v/>
      </c>
      <c r="N235" s="163" t="str">
        <f>IFERROR(MID(Request!A239,FIND(",",Request!A239,1)+2,20),"")</f>
        <v/>
      </c>
      <c r="O235" s="163" t="str">
        <f t="shared" si="6"/>
        <v xml:space="preserve"> </v>
      </c>
      <c r="P235" s="164">
        <f>Request!G239</f>
        <v>0</v>
      </c>
      <c r="Q235" s="164">
        <f>Request!H239</f>
        <v>0</v>
      </c>
      <c r="R235" s="164" t="str">
        <f t="shared" si="7"/>
        <v/>
      </c>
      <c r="S235" s="163">
        <f>Request!E239</f>
        <v>0</v>
      </c>
    </row>
    <row r="236" spans="1:19">
      <c r="A236" s="3"/>
      <c r="B236" s="4"/>
      <c r="C236" s="4"/>
      <c r="D236" s="48"/>
      <c r="M236" s="163" t="str">
        <f>IFERROR(UPPER(LEFT(Request!A240,FIND(",",Request!A240)-1)),"")</f>
        <v/>
      </c>
      <c r="N236" s="163" t="str">
        <f>IFERROR(MID(Request!A240,FIND(",",Request!A240,1)+2,20),"")</f>
        <v/>
      </c>
      <c r="O236" s="163" t="str">
        <f t="shared" si="6"/>
        <v xml:space="preserve"> </v>
      </c>
      <c r="P236" s="164">
        <f>Request!G240</f>
        <v>0</v>
      </c>
      <c r="Q236" s="164">
        <f>Request!H240</f>
        <v>0</v>
      </c>
      <c r="R236" s="164" t="str">
        <f t="shared" si="7"/>
        <v/>
      </c>
      <c r="S236" s="163">
        <f>Request!E240</f>
        <v>0</v>
      </c>
    </row>
    <row r="237" spans="1:19">
      <c r="A237" s="3"/>
      <c r="B237" s="4"/>
      <c r="C237" s="4"/>
      <c r="D237" s="48"/>
      <c r="M237" s="163" t="str">
        <f>IFERROR(UPPER(LEFT(Request!A241,FIND(",",Request!A241)-1)),"")</f>
        <v/>
      </c>
      <c r="N237" s="163" t="str">
        <f>IFERROR(MID(Request!A241,FIND(",",Request!A241,1)+2,20),"")</f>
        <v/>
      </c>
      <c r="O237" s="163" t="str">
        <f t="shared" si="6"/>
        <v xml:space="preserve"> </v>
      </c>
      <c r="P237" s="164">
        <f>Request!G241</f>
        <v>0</v>
      </c>
      <c r="Q237" s="164">
        <f>Request!H241</f>
        <v>0</v>
      </c>
      <c r="R237" s="164" t="str">
        <f t="shared" si="7"/>
        <v/>
      </c>
      <c r="S237" s="163">
        <f>Request!E241</f>
        <v>0</v>
      </c>
    </row>
    <row r="238" spans="1:19">
      <c r="A238" s="3"/>
      <c r="B238" s="4"/>
      <c r="C238" s="4"/>
      <c r="D238" s="48"/>
      <c r="M238" s="163" t="str">
        <f>IFERROR(UPPER(LEFT(Request!A242,FIND(",",Request!A242)-1)),"")</f>
        <v/>
      </c>
      <c r="N238" s="163" t="str">
        <f>IFERROR(MID(Request!A242,FIND(",",Request!A242,1)+2,20),"")</f>
        <v/>
      </c>
      <c r="O238" s="163" t="str">
        <f t="shared" si="6"/>
        <v xml:space="preserve"> </v>
      </c>
      <c r="P238" s="164">
        <f>Request!G242</f>
        <v>0</v>
      </c>
      <c r="Q238" s="164">
        <f>Request!H242</f>
        <v>0</v>
      </c>
      <c r="R238" s="164" t="str">
        <f t="shared" si="7"/>
        <v/>
      </c>
      <c r="S238" s="163">
        <f>Request!E242</f>
        <v>0</v>
      </c>
    </row>
    <row r="239" spans="1:19">
      <c r="A239" s="3"/>
      <c r="B239" s="4"/>
      <c r="C239" s="4"/>
      <c r="D239" s="48"/>
      <c r="M239" s="163" t="str">
        <f>IFERROR(UPPER(LEFT(Request!A243,FIND(",",Request!A243)-1)),"")</f>
        <v/>
      </c>
      <c r="N239" s="163" t="str">
        <f>IFERROR(MID(Request!A243,FIND(",",Request!A243,1)+2,20),"")</f>
        <v/>
      </c>
      <c r="O239" s="163" t="str">
        <f t="shared" si="6"/>
        <v xml:space="preserve"> </v>
      </c>
      <c r="P239" s="164">
        <f>Request!G243</f>
        <v>0</v>
      </c>
      <c r="Q239" s="164">
        <f>Request!H243</f>
        <v>0</v>
      </c>
      <c r="R239" s="164" t="str">
        <f t="shared" si="7"/>
        <v/>
      </c>
      <c r="S239" s="163">
        <f>Request!E243</f>
        <v>0</v>
      </c>
    </row>
    <row r="240" spans="1:19">
      <c r="A240" s="3"/>
      <c r="B240" s="4"/>
      <c r="C240" s="4"/>
      <c r="D240" s="48"/>
      <c r="M240" s="163" t="str">
        <f>IFERROR(UPPER(LEFT(Request!A244,FIND(",",Request!A244)-1)),"")</f>
        <v/>
      </c>
      <c r="N240" s="163" t="str">
        <f>IFERROR(MID(Request!A244,FIND(",",Request!A244,1)+2,20),"")</f>
        <v/>
      </c>
      <c r="O240" s="163" t="str">
        <f t="shared" si="6"/>
        <v xml:space="preserve"> </v>
      </c>
      <c r="P240" s="164">
        <f>Request!G244</f>
        <v>0</v>
      </c>
      <c r="Q240" s="164">
        <f>Request!H244</f>
        <v>0</v>
      </c>
      <c r="R240" s="164" t="str">
        <f t="shared" si="7"/>
        <v/>
      </c>
      <c r="S240" s="163">
        <f>Request!E244</f>
        <v>0</v>
      </c>
    </row>
    <row r="241" spans="1:19">
      <c r="A241" s="3"/>
      <c r="B241" s="4"/>
      <c r="C241" s="4"/>
      <c r="D241" s="48"/>
      <c r="M241" s="163" t="str">
        <f>IFERROR(UPPER(LEFT(Request!A245,FIND(",",Request!A245)-1)),"")</f>
        <v/>
      </c>
      <c r="N241" s="163" t="str">
        <f>IFERROR(MID(Request!A245,FIND(",",Request!A245,1)+2,20),"")</f>
        <v/>
      </c>
      <c r="O241" s="163" t="str">
        <f t="shared" si="6"/>
        <v xml:space="preserve"> </v>
      </c>
      <c r="P241" s="164">
        <f>Request!G245</f>
        <v>0</v>
      </c>
      <c r="Q241" s="164">
        <f>Request!H245</f>
        <v>0</v>
      </c>
      <c r="R241" s="164" t="str">
        <f t="shared" si="7"/>
        <v/>
      </c>
      <c r="S241" s="163">
        <f>Request!E245</f>
        <v>0</v>
      </c>
    </row>
    <row r="242" spans="1:19">
      <c r="A242" s="3"/>
      <c r="B242" s="4"/>
      <c r="C242" s="4"/>
      <c r="D242" s="48"/>
      <c r="M242" s="163" t="str">
        <f>IFERROR(UPPER(LEFT(Request!A246,FIND(",",Request!A246)-1)),"")</f>
        <v/>
      </c>
      <c r="N242" s="163" t="str">
        <f>IFERROR(MID(Request!A246,FIND(",",Request!A246,1)+2,20),"")</f>
        <v/>
      </c>
      <c r="O242" s="163" t="str">
        <f t="shared" si="6"/>
        <v xml:space="preserve"> </v>
      </c>
      <c r="P242" s="164">
        <f>Request!G246</f>
        <v>0</v>
      </c>
      <c r="Q242" s="164">
        <f>Request!H246</f>
        <v>0</v>
      </c>
      <c r="R242" s="164" t="str">
        <f t="shared" si="7"/>
        <v/>
      </c>
      <c r="S242" s="163">
        <f>Request!E246</f>
        <v>0</v>
      </c>
    </row>
    <row r="243" spans="1:19">
      <c r="A243" s="3"/>
      <c r="B243" s="4"/>
      <c r="C243" s="4"/>
      <c r="D243" s="48"/>
      <c r="M243" s="163" t="str">
        <f>IFERROR(UPPER(LEFT(Request!A247,FIND(",",Request!A247)-1)),"")</f>
        <v/>
      </c>
      <c r="N243" s="163" t="str">
        <f>IFERROR(MID(Request!A247,FIND(",",Request!A247,1)+2,20),"")</f>
        <v/>
      </c>
      <c r="O243" s="163" t="str">
        <f t="shared" si="6"/>
        <v xml:space="preserve"> </v>
      </c>
      <c r="P243" s="164">
        <f>Request!G247</f>
        <v>0</v>
      </c>
      <c r="Q243" s="164">
        <f>Request!H247</f>
        <v>0</v>
      </c>
      <c r="R243" s="164" t="str">
        <f t="shared" si="7"/>
        <v/>
      </c>
      <c r="S243" s="163">
        <f>Request!E247</f>
        <v>0</v>
      </c>
    </row>
    <row r="244" spans="1:19">
      <c r="A244" s="3"/>
      <c r="B244" s="4"/>
      <c r="C244" s="4"/>
      <c r="D244" s="48"/>
      <c r="M244" s="163" t="str">
        <f>IFERROR(UPPER(LEFT(Request!A248,FIND(",",Request!A248)-1)),"")</f>
        <v/>
      </c>
      <c r="N244" s="163" t="str">
        <f>IFERROR(MID(Request!A248,FIND(",",Request!A248,1)+2,20),"")</f>
        <v/>
      </c>
      <c r="O244" s="163" t="str">
        <f t="shared" si="6"/>
        <v xml:space="preserve"> </v>
      </c>
      <c r="P244" s="164">
        <f>Request!G248</f>
        <v>0</v>
      </c>
      <c r="Q244" s="164">
        <f>Request!H248</f>
        <v>0</v>
      </c>
      <c r="R244" s="164" t="str">
        <f t="shared" si="7"/>
        <v/>
      </c>
      <c r="S244" s="163">
        <f>Request!E248</f>
        <v>0</v>
      </c>
    </row>
    <row r="245" spans="1:19">
      <c r="A245" s="3"/>
      <c r="B245" s="4"/>
      <c r="C245" s="4"/>
      <c r="D245" s="48"/>
      <c r="M245" s="163" t="str">
        <f>IFERROR(UPPER(LEFT(Request!A249,FIND(",",Request!A249)-1)),"")</f>
        <v/>
      </c>
      <c r="N245" s="163" t="str">
        <f>IFERROR(MID(Request!A249,FIND(",",Request!A249,1)+2,20),"")</f>
        <v/>
      </c>
      <c r="O245" s="163" t="str">
        <f t="shared" si="6"/>
        <v xml:space="preserve"> </v>
      </c>
      <c r="P245" s="164">
        <f>Request!G249</f>
        <v>0</v>
      </c>
      <c r="Q245" s="164">
        <f>Request!H249</f>
        <v>0</v>
      </c>
      <c r="R245" s="164" t="str">
        <f t="shared" si="7"/>
        <v/>
      </c>
      <c r="S245" s="163">
        <f>Request!E249</f>
        <v>0</v>
      </c>
    </row>
    <row r="246" spans="1:19">
      <c r="A246" s="3"/>
      <c r="B246" s="4"/>
      <c r="C246" s="4"/>
      <c r="D246" s="48"/>
      <c r="M246" s="163" t="str">
        <f>IFERROR(UPPER(LEFT(Request!A250,FIND(",",Request!A250)-1)),"")</f>
        <v/>
      </c>
      <c r="N246" s="163" t="str">
        <f>IFERROR(MID(Request!A250,FIND(",",Request!A250,1)+2,20),"")</f>
        <v/>
      </c>
      <c r="O246" s="163" t="str">
        <f t="shared" si="6"/>
        <v xml:space="preserve"> </v>
      </c>
      <c r="P246" s="164">
        <f>Request!G250</f>
        <v>0</v>
      </c>
      <c r="Q246" s="164">
        <f>Request!H250</f>
        <v>0</v>
      </c>
      <c r="R246" s="164" t="str">
        <f t="shared" si="7"/>
        <v/>
      </c>
      <c r="S246" s="163">
        <f>Request!E250</f>
        <v>0</v>
      </c>
    </row>
    <row r="247" spans="1:19">
      <c r="A247" s="3"/>
      <c r="B247" s="4"/>
      <c r="C247" s="4"/>
      <c r="D247" s="48"/>
      <c r="M247" s="163" t="str">
        <f>IFERROR(UPPER(LEFT(Request!A251,FIND(",",Request!A251)-1)),"")</f>
        <v/>
      </c>
      <c r="N247" s="163" t="str">
        <f>IFERROR(MID(Request!A251,FIND(",",Request!A251,1)+2,20),"")</f>
        <v/>
      </c>
      <c r="O247" s="163" t="str">
        <f t="shared" si="6"/>
        <v xml:space="preserve"> </v>
      </c>
      <c r="P247" s="164">
        <f>Request!G251</f>
        <v>0</v>
      </c>
      <c r="Q247" s="164">
        <f>Request!H251</f>
        <v>0</v>
      </c>
      <c r="R247" s="164" t="str">
        <f t="shared" si="7"/>
        <v/>
      </c>
      <c r="S247" s="163">
        <f>Request!E251</f>
        <v>0</v>
      </c>
    </row>
    <row r="248" spans="1:19">
      <c r="A248" s="3"/>
      <c r="B248" s="4"/>
      <c r="C248" s="4"/>
      <c r="D248" s="48"/>
      <c r="M248" s="163" t="str">
        <f>IFERROR(UPPER(LEFT(Request!A252,FIND(",",Request!A252)-1)),"")</f>
        <v/>
      </c>
      <c r="N248" s="163" t="str">
        <f>IFERROR(MID(Request!A252,FIND(",",Request!A252,1)+2,20),"")</f>
        <v/>
      </c>
      <c r="O248" s="163" t="str">
        <f t="shared" si="6"/>
        <v xml:space="preserve"> </v>
      </c>
      <c r="P248" s="164">
        <f>Request!G252</f>
        <v>0</v>
      </c>
      <c r="Q248" s="164">
        <f>Request!H252</f>
        <v>0</v>
      </c>
      <c r="R248" s="164" t="str">
        <f t="shared" si="7"/>
        <v/>
      </c>
      <c r="S248" s="163">
        <f>Request!E252</f>
        <v>0</v>
      </c>
    </row>
    <row r="249" spans="1:19">
      <c r="A249" s="3"/>
      <c r="B249" s="4"/>
      <c r="C249" s="4"/>
      <c r="D249" s="48"/>
      <c r="M249" s="163" t="str">
        <f>IFERROR(UPPER(LEFT(Request!A253,FIND(",",Request!A253)-1)),"")</f>
        <v/>
      </c>
      <c r="N249" s="163" t="str">
        <f>IFERROR(MID(Request!A253,FIND(",",Request!A253,1)+2,20),"")</f>
        <v/>
      </c>
      <c r="O249" s="163" t="str">
        <f t="shared" si="6"/>
        <v xml:space="preserve"> </v>
      </c>
      <c r="P249" s="164">
        <f>Request!G253</f>
        <v>0</v>
      </c>
      <c r="Q249" s="164">
        <f>Request!H253</f>
        <v>0</v>
      </c>
      <c r="R249" s="164" t="str">
        <f t="shared" si="7"/>
        <v/>
      </c>
      <c r="S249" s="163">
        <f>Request!E253</f>
        <v>0</v>
      </c>
    </row>
    <row r="250" spans="1:19">
      <c r="A250" s="3"/>
      <c r="B250" s="4"/>
      <c r="C250" s="4"/>
      <c r="D250" s="48"/>
      <c r="M250" s="163" t="str">
        <f>IFERROR(UPPER(LEFT(Request!A254,FIND(",",Request!A254)-1)),"")</f>
        <v/>
      </c>
      <c r="N250" s="163" t="str">
        <f>IFERROR(MID(Request!A254,FIND(",",Request!A254,1)+2,20),"")</f>
        <v/>
      </c>
      <c r="O250" s="163" t="str">
        <f t="shared" si="6"/>
        <v xml:space="preserve"> </v>
      </c>
      <c r="P250" s="164">
        <f>Request!G254</f>
        <v>0</v>
      </c>
      <c r="Q250" s="164">
        <f>Request!H254</f>
        <v>0</v>
      </c>
      <c r="R250" s="164" t="str">
        <f t="shared" si="7"/>
        <v/>
      </c>
      <c r="S250" s="163">
        <f>Request!E254</f>
        <v>0</v>
      </c>
    </row>
    <row r="251" spans="1:19">
      <c r="A251" s="3"/>
      <c r="B251" s="4"/>
      <c r="C251" s="4"/>
      <c r="D251" s="48"/>
      <c r="M251" s="163" t="str">
        <f>IFERROR(UPPER(LEFT(Request!A255,FIND(",",Request!A255)-1)),"")</f>
        <v/>
      </c>
      <c r="N251" s="163" t="str">
        <f>IFERROR(MID(Request!A255,FIND(",",Request!A255,1)+2,20),"")</f>
        <v/>
      </c>
      <c r="O251" s="163" t="str">
        <f t="shared" si="6"/>
        <v xml:space="preserve"> </v>
      </c>
      <c r="P251" s="164">
        <f>Request!G255</f>
        <v>0</v>
      </c>
      <c r="Q251" s="164">
        <f>Request!H255</f>
        <v>0</v>
      </c>
      <c r="R251" s="164" t="str">
        <f t="shared" si="7"/>
        <v/>
      </c>
      <c r="S251" s="163">
        <f>Request!E255</f>
        <v>0</v>
      </c>
    </row>
    <row r="252" spans="1:19">
      <c r="A252" s="3"/>
      <c r="B252" s="4"/>
      <c r="C252" s="4"/>
      <c r="D252" s="48"/>
      <c r="M252" s="163" t="str">
        <f>IFERROR(UPPER(LEFT(Request!A256,FIND(",",Request!A256)-1)),"")</f>
        <v/>
      </c>
      <c r="N252" s="163" t="str">
        <f>IFERROR(MID(Request!A256,FIND(",",Request!A256,1)+2,20),"")</f>
        <v/>
      </c>
      <c r="O252" s="163" t="str">
        <f t="shared" si="6"/>
        <v xml:space="preserve"> </v>
      </c>
      <c r="P252" s="164">
        <f>Request!G256</f>
        <v>0</v>
      </c>
      <c r="Q252" s="164">
        <f>Request!H256</f>
        <v>0</v>
      </c>
      <c r="R252" s="164" t="str">
        <f t="shared" si="7"/>
        <v/>
      </c>
      <c r="S252" s="163">
        <f>Request!E256</f>
        <v>0</v>
      </c>
    </row>
    <row r="253" spans="1:19">
      <c r="A253" s="3"/>
      <c r="B253" s="4"/>
      <c r="C253" s="4"/>
      <c r="D253" s="48"/>
      <c r="M253" s="163" t="str">
        <f>IFERROR(UPPER(LEFT(Request!A257,FIND(",",Request!A257)-1)),"")</f>
        <v/>
      </c>
      <c r="N253" s="163" t="str">
        <f>IFERROR(MID(Request!A257,FIND(",",Request!A257,1)+2,20),"")</f>
        <v/>
      </c>
      <c r="O253" s="163" t="str">
        <f t="shared" si="6"/>
        <v xml:space="preserve"> </v>
      </c>
      <c r="P253" s="164">
        <f>Request!G257</f>
        <v>0</v>
      </c>
      <c r="Q253" s="164">
        <f>Request!H257</f>
        <v>0</v>
      </c>
      <c r="R253" s="164" t="str">
        <f t="shared" si="7"/>
        <v/>
      </c>
      <c r="S253" s="163">
        <f>Request!E257</f>
        <v>0</v>
      </c>
    </row>
    <row r="254" spans="1:19">
      <c r="A254" s="3"/>
      <c r="B254" s="4"/>
      <c r="C254" s="4"/>
      <c r="D254" s="48"/>
      <c r="M254" s="163" t="str">
        <f>IFERROR(UPPER(LEFT(Request!A258,FIND(",",Request!A258)-1)),"")</f>
        <v/>
      </c>
      <c r="N254" s="163" t="str">
        <f>IFERROR(MID(Request!A258,FIND(",",Request!A258,1)+2,20),"")</f>
        <v/>
      </c>
      <c r="O254" s="163" t="str">
        <f t="shared" si="6"/>
        <v xml:space="preserve"> </v>
      </c>
      <c r="P254" s="164">
        <f>Request!G258</f>
        <v>0</v>
      </c>
      <c r="Q254" s="164">
        <f>Request!H258</f>
        <v>0</v>
      </c>
      <c r="R254" s="164" t="str">
        <f t="shared" si="7"/>
        <v/>
      </c>
      <c r="S254" s="163">
        <f>Request!E258</f>
        <v>0</v>
      </c>
    </row>
    <row r="255" spans="1:19">
      <c r="A255" s="3"/>
      <c r="B255" s="4"/>
      <c r="C255" s="4"/>
      <c r="D255" s="48"/>
      <c r="M255" s="163" t="str">
        <f>IFERROR(UPPER(LEFT(Request!A259,FIND(",",Request!A259)-1)),"")</f>
        <v/>
      </c>
      <c r="N255" s="163" t="str">
        <f>IFERROR(MID(Request!A259,FIND(",",Request!A259,1)+2,20),"")</f>
        <v/>
      </c>
      <c r="O255" s="163" t="str">
        <f t="shared" si="6"/>
        <v xml:space="preserve"> </v>
      </c>
      <c r="P255" s="164">
        <f>Request!G259</f>
        <v>0</v>
      </c>
      <c r="Q255" s="164">
        <f>Request!H259</f>
        <v>0</v>
      </c>
      <c r="R255" s="164" t="str">
        <f t="shared" si="7"/>
        <v/>
      </c>
      <c r="S255" s="163">
        <f>Request!E259</f>
        <v>0</v>
      </c>
    </row>
    <row r="256" spans="1:19">
      <c r="A256" s="3"/>
      <c r="B256" s="4"/>
      <c r="C256" s="4"/>
      <c r="D256" s="48"/>
      <c r="M256" s="163" t="str">
        <f>IFERROR(UPPER(LEFT(Request!A260,FIND(",",Request!A260)-1)),"")</f>
        <v/>
      </c>
      <c r="N256" s="163" t="str">
        <f>IFERROR(MID(Request!A260,FIND(",",Request!A260,1)+2,20),"")</f>
        <v/>
      </c>
      <c r="O256" s="163" t="str">
        <f t="shared" si="6"/>
        <v xml:space="preserve"> </v>
      </c>
      <c r="P256" s="164">
        <f>Request!G260</f>
        <v>0</v>
      </c>
      <c r="Q256" s="164">
        <f>Request!H260</f>
        <v>0</v>
      </c>
      <c r="R256" s="164" t="str">
        <f t="shared" si="7"/>
        <v/>
      </c>
      <c r="S256" s="163">
        <f>Request!E260</f>
        <v>0</v>
      </c>
    </row>
    <row r="257" spans="1:19">
      <c r="A257" s="3"/>
      <c r="B257" s="4"/>
      <c r="C257" s="4"/>
      <c r="D257" s="48"/>
      <c r="M257" s="163" t="str">
        <f>IFERROR(UPPER(LEFT(Request!A261,FIND(",",Request!A261)-1)),"")</f>
        <v/>
      </c>
      <c r="N257" s="163" t="str">
        <f>IFERROR(MID(Request!A261,FIND(",",Request!A261,1)+2,20),"")</f>
        <v/>
      </c>
      <c r="O257" s="163" t="str">
        <f t="shared" si="6"/>
        <v xml:space="preserve"> </v>
      </c>
      <c r="P257" s="164">
        <f>Request!G261</f>
        <v>0</v>
      </c>
      <c r="Q257" s="164">
        <f>Request!H261</f>
        <v>0</v>
      </c>
      <c r="R257" s="164" t="str">
        <f t="shared" si="7"/>
        <v/>
      </c>
      <c r="S257" s="163">
        <f>Request!E261</f>
        <v>0</v>
      </c>
    </row>
    <row r="258" spans="1:19">
      <c r="A258" s="3"/>
      <c r="B258" s="4"/>
      <c r="C258" s="4"/>
      <c r="D258" s="48"/>
      <c r="M258" s="163" t="str">
        <f>IFERROR(UPPER(LEFT(Request!A262,FIND(",",Request!A262)-1)),"")</f>
        <v/>
      </c>
      <c r="N258" s="163" t="str">
        <f>IFERROR(MID(Request!A262,FIND(",",Request!A262,1)+2,20),"")</f>
        <v/>
      </c>
      <c r="O258" s="163" t="str">
        <f t="shared" si="6"/>
        <v xml:space="preserve"> </v>
      </c>
      <c r="P258" s="164">
        <f>Request!G262</f>
        <v>0</v>
      </c>
      <c r="Q258" s="164">
        <f>Request!H262</f>
        <v>0</v>
      </c>
      <c r="R258" s="164" t="str">
        <f t="shared" si="7"/>
        <v/>
      </c>
      <c r="S258" s="163">
        <f>Request!E262</f>
        <v>0</v>
      </c>
    </row>
    <row r="259" spans="1:19">
      <c r="A259" s="3"/>
      <c r="B259" s="4"/>
      <c r="C259" s="4"/>
      <c r="D259" s="48"/>
      <c r="M259" s="163" t="str">
        <f>IFERROR(UPPER(LEFT(Request!A263,FIND(",",Request!A263)-1)),"")</f>
        <v/>
      </c>
      <c r="N259" s="163" t="str">
        <f>IFERROR(MID(Request!A263,FIND(",",Request!A263,1)+2,20),"")</f>
        <v/>
      </c>
      <c r="O259" s="163" t="str">
        <f t="shared" ref="O259:O322" si="8">M259&amp;" "&amp;N259</f>
        <v xml:space="preserve"> </v>
      </c>
      <c r="P259" s="164">
        <f>Request!G263</f>
        <v>0</v>
      </c>
      <c r="Q259" s="164">
        <f>Request!H263</f>
        <v>0</v>
      </c>
      <c r="R259" s="164" t="str">
        <f t="shared" ref="R259:R322" si="9">IF(S259="REFUSED","HR",IF(S259="APPROVED","HA",IF(S259="PENDING","En attente",IF(S259="SUBMITTED","HS",""))))</f>
        <v/>
      </c>
      <c r="S259" s="163">
        <f>Request!E263</f>
        <v>0</v>
      </c>
    </row>
    <row r="260" spans="1:19">
      <c r="A260" s="3"/>
      <c r="B260" s="4"/>
      <c r="C260" s="4"/>
      <c r="D260" s="48"/>
      <c r="M260" s="163" t="str">
        <f>IFERROR(UPPER(LEFT(Request!A264,FIND(",",Request!A264)-1)),"")</f>
        <v/>
      </c>
      <c r="N260" s="163" t="str">
        <f>IFERROR(MID(Request!A264,FIND(",",Request!A264,1)+2,20),"")</f>
        <v/>
      </c>
      <c r="O260" s="163" t="str">
        <f t="shared" si="8"/>
        <v xml:space="preserve"> </v>
      </c>
      <c r="P260" s="164">
        <f>Request!G264</f>
        <v>0</v>
      </c>
      <c r="Q260" s="164">
        <f>Request!H264</f>
        <v>0</v>
      </c>
      <c r="R260" s="164" t="str">
        <f t="shared" si="9"/>
        <v/>
      </c>
      <c r="S260" s="163">
        <f>Request!E264</f>
        <v>0</v>
      </c>
    </row>
    <row r="261" spans="1:19">
      <c r="A261" s="3"/>
      <c r="B261" s="4"/>
      <c r="C261" s="4"/>
      <c r="D261" s="48"/>
      <c r="M261" s="163" t="str">
        <f>IFERROR(UPPER(LEFT(Request!A265,FIND(",",Request!A265)-1)),"")</f>
        <v/>
      </c>
      <c r="N261" s="163" t="str">
        <f>IFERROR(MID(Request!A265,FIND(",",Request!A265,1)+2,20),"")</f>
        <v/>
      </c>
      <c r="O261" s="163" t="str">
        <f t="shared" si="8"/>
        <v xml:space="preserve"> </v>
      </c>
      <c r="P261" s="164">
        <f>Request!G265</f>
        <v>0</v>
      </c>
      <c r="Q261" s="164">
        <f>Request!H265</f>
        <v>0</v>
      </c>
      <c r="R261" s="164" t="str">
        <f t="shared" si="9"/>
        <v/>
      </c>
      <c r="S261" s="163">
        <f>Request!E265</f>
        <v>0</v>
      </c>
    </row>
    <row r="262" spans="1:19">
      <c r="A262" s="3"/>
      <c r="B262" s="4"/>
      <c r="C262" s="4"/>
      <c r="D262" s="48"/>
      <c r="M262" s="163" t="str">
        <f>IFERROR(UPPER(LEFT(Request!A266,FIND(",",Request!A266)-1)),"")</f>
        <v/>
      </c>
      <c r="N262" s="163" t="str">
        <f>IFERROR(MID(Request!A266,FIND(",",Request!A266,1)+2,20),"")</f>
        <v/>
      </c>
      <c r="O262" s="163" t="str">
        <f t="shared" si="8"/>
        <v xml:space="preserve"> </v>
      </c>
      <c r="P262" s="164">
        <f>Request!G266</f>
        <v>0</v>
      </c>
      <c r="Q262" s="164">
        <f>Request!H266</f>
        <v>0</v>
      </c>
      <c r="R262" s="164" t="str">
        <f t="shared" si="9"/>
        <v/>
      </c>
      <c r="S262" s="163">
        <f>Request!E266</f>
        <v>0</v>
      </c>
    </row>
    <row r="263" spans="1:19">
      <c r="A263" s="3"/>
      <c r="B263" s="4"/>
      <c r="C263" s="4"/>
      <c r="D263" s="48"/>
      <c r="M263" s="163" t="str">
        <f>IFERROR(UPPER(LEFT(Request!A267,FIND(",",Request!A267)-1)),"")</f>
        <v/>
      </c>
      <c r="N263" s="163" t="str">
        <f>IFERROR(MID(Request!A267,FIND(",",Request!A267,1)+2,20),"")</f>
        <v/>
      </c>
      <c r="O263" s="163" t="str">
        <f t="shared" si="8"/>
        <v xml:space="preserve"> </v>
      </c>
      <c r="P263" s="164">
        <f>Request!G267</f>
        <v>0</v>
      </c>
      <c r="Q263" s="164">
        <f>Request!H267</f>
        <v>0</v>
      </c>
      <c r="R263" s="164" t="str">
        <f t="shared" si="9"/>
        <v/>
      </c>
      <c r="S263" s="163">
        <f>Request!E267</f>
        <v>0</v>
      </c>
    </row>
    <row r="264" spans="1:19">
      <c r="A264" s="3"/>
      <c r="B264" s="4"/>
      <c r="C264" s="4"/>
      <c r="D264" s="48"/>
      <c r="M264" s="163" t="str">
        <f>IFERROR(UPPER(LEFT(Request!A268,FIND(",",Request!A268)-1)),"")</f>
        <v/>
      </c>
      <c r="N264" s="163" t="str">
        <f>IFERROR(MID(Request!A268,FIND(",",Request!A268,1)+2,20),"")</f>
        <v/>
      </c>
      <c r="O264" s="163" t="str">
        <f t="shared" si="8"/>
        <v xml:space="preserve"> </v>
      </c>
      <c r="P264" s="164">
        <f>Request!G268</f>
        <v>0</v>
      </c>
      <c r="Q264" s="164">
        <f>Request!H268</f>
        <v>0</v>
      </c>
      <c r="R264" s="164" t="str">
        <f t="shared" si="9"/>
        <v/>
      </c>
      <c r="S264" s="163">
        <f>Request!E268</f>
        <v>0</v>
      </c>
    </row>
    <row r="265" spans="1:19">
      <c r="A265" s="3"/>
      <c r="B265" s="4"/>
      <c r="C265" s="4"/>
      <c r="D265" s="48"/>
      <c r="M265" s="163" t="str">
        <f>IFERROR(UPPER(LEFT(Request!A269,FIND(",",Request!A269)-1)),"")</f>
        <v/>
      </c>
      <c r="N265" s="163" t="str">
        <f>IFERROR(MID(Request!A269,FIND(",",Request!A269,1)+2,20),"")</f>
        <v/>
      </c>
      <c r="O265" s="163" t="str">
        <f t="shared" si="8"/>
        <v xml:space="preserve"> </v>
      </c>
      <c r="P265" s="164">
        <f>Request!G269</f>
        <v>0</v>
      </c>
      <c r="Q265" s="164">
        <f>Request!H269</f>
        <v>0</v>
      </c>
      <c r="R265" s="164" t="str">
        <f t="shared" si="9"/>
        <v/>
      </c>
      <c r="S265" s="163">
        <f>Request!E269</f>
        <v>0</v>
      </c>
    </row>
    <row r="266" spans="1:19">
      <c r="A266" s="3"/>
      <c r="B266" s="4"/>
      <c r="C266" s="4"/>
      <c r="D266" s="48"/>
      <c r="M266" s="163" t="str">
        <f>IFERROR(UPPER(LEFT(Request!A270,FIND(",",Request!A270)-1)),"")</f>
        <v/>
      </c>
      <c r="N266" s="163" t="str">
        <f>IFERROR(MID(Request!A270,FIND(",",Request!A270,1)+2,20),"")</f>
        <v/>
      </c>
      <c r="O266" s="163" t="str">
        <f t="shared" si="8"/>
        <v xml:space="preserve"> </v>
      </c>
      <c r="P266" s="164">
        <f>Request!G270</f>
        <v>0</v>
      </c>
      <c r="Q266" s="164">
        <f>Request!H270</f>
        <v>0</v>
      </c>
      <c r="R266" s="164" t="str">
        <f t="shared" si="9"/>
        <v/>
      </c>
      <c r="S266" s="163">
        <f>Request!E270</f>
        <v>0</v>
      </c>
    </row>
    <row r="267" spans="1:19">
      <c r="A267" s="3"/>
      <c r="B267" s="4"/>
      <c r="C267" s="4"/>
      <c r="D267" s="48"/>
      <c r="M267" s="163" t="str">
        <f>IFERROR(UPPER(LEFT(Request!A271,FIND(",",Request!A271)-1)),"")</f>
        <v/>
      </c>
      <c r="N267" s="163" t="str">
        <f>IFERROR(MID(Request!A271,FIND(",",Request!A271,1)+2,20),"")</f>
        <v/>
      </c>
      <c r="O267" s="163" t="str">
        <f t="shared" si="8"/>
        <v xml:space="preserve"> </v>
      </c>
      <c r="P267" s="164">
        <f>Request!G271</f>
        <v>0</v>
      </c>
      <c r="Q267" s="164">
        <f>Request!H271</f>
        <v>0</v>
      </c>
      <c r="R267" s="164" t="str">
        <f t="shared" si="9"/>
        <v/>
      </c>
      <c r="S267" s="163">
        <f>Request!E271</f>
        <v>0</v>
      </c>
    </row>
    <row r="268" spans="1:19">
      <c r="A268" s="3"/>
      <c r="B268" s="4"/>
      <c r="C268" s="4"/>
      <c r="D268" s="48"/>
      <c r="M268" s="163" t="str">
        <f>IFERROR(UPPER(LEFT(Request!A272,FIND(",",Request!A272)-1)),"")</f>
        <v/>
      </c>
      <c r="N268" s="163" t="str">
        <f>IFERROR(MID(Request!A272,FIND(",",Request!A272,1)+2,20),"")</f>
        <v/>
      </c>
      <c r="O268" s="163" t="str">
        <f t="shared" si="8"/>
        <v xml:space="preserve"> </v>
      </c>
      <c r="P268" s="164">
        <f>Request!G272</f>
        <v>0</v>
      </c>
      <c r="Q268" s="164">
        <f>Request!H272</f>
        <v>0</v>
      </c>
      <c r="R268" s="164" t="str">
        <f t="shared" si="9"/>
        <v/>
      </c>
      <c r="S268" s="163">
        <f>Request!E272</f>
        <v>0</v>
      </c>
    </row>
    <row r="269" spans="1:19">
      <c r="A269" s="3"/>
      <c r="B269" s="4"/>
      <c r="C269" s="4"/>
      <c r="D269" s="48"/>
      <c r="M269" s="163" t="str">
        <f>IFERROR(UPPER(LEFT(Request!A273,FIND(",",Request!A273)-1)),"")</f>
        <v/>
      </c>
      <c r="N269" s="163" t="str">
        <f>IFERROR(MID(Request!A273,FIND(",",Request!A273,1)+2,20),"")</f>
        <v/>
      </c>
      <c r="O269" s="163" t="str">
        <f t="shared" si="8"/>
        <v xml:space="preserve"> </v>
      </c>
      <c r="P269" s="164">
        <f>Request!G273</f>
        <v>0</v>
      </c>
      <c r="Q269" s="164">
        <f>Request!H273</f>
        <v>0</v>
      </c>
      <c r="R269" s="164" t="str">
        <f t="shared" si="9"/>
        <v/>
      </c>
      <c r="S269" s="163">
        <f>Request!E273</f>
        <v>0</v>
      </c>
    </row>
    <row r="270" spans="1:19">
      <c r="A270" s="3"/>
      <c r="B270" s="4"/>
      <c r="C270" s="4"/>
      <c r="D270" s="48"/>
      <c r="M270" s="163" t="str">
        <f>IFERROR(UPPER(LEFT(Request!A274,FIND(",",Request!A274)-1)),"")</f>
        <v/>
      </c>
      <c r="N270" s="163" t="str">
        <f>IFERROR(MID(Request!A274,FIND(",",Request!A274,1)+2,20),"")</f>
        <v/>
      </c>
      <c r="O270" s="163" t="str">
        <f t="shared" si="8"/>
        <v xml:space="preserve"> </v>
      </c>
      <c r="P270" s="164">
        <f>Request!G274</f>
        <v>0</v>
      </c>
      <c r="Q270" s="164">
        <f>Request!H274</f>
        <v>0</v>
      </c>
      <c r="R270" s="164" t="str">
        <f t="shared" si="9"/>
        <v/>
      </c>
      <c r="S270" s="163">
        <f>Request!E274</f>
        <v>0</v>
      </c>
    </row>
    <row r="271" spans="1:19">
      <c r="A271" s="3"/>
      <c r="B271" s="4"/>
      <c r="C271" s="4"/>
      <c r="D271" s="48"/>
      <c r="M271" s="163" t="str">
        <f>IFERROR(UPPER(LEFT(Request!A275,FIND(",",Request!A275)-1)),"")</f>
        <v/>
      </c>
      <c r="N271" s="163" t="str">
        <f>IFERROR(MID(Request!A275,FIND(",",Request!A275,1)+2,20),"")</f>
        <v/>
      </c>
      <c r="O271" s="163" t="str">
        <f t="shared" si="8"/>
        <v xml:space="preserve"> </v>
      </c>
      <c r="P271" s="164">
        <f>Request!G275</f>
        <v>0</v>
      </c>
      <c r="Q271" s="164">
        <f>Request!H275</f>
        <v>0</v>
      </c>
      <c r="R271" s="164" t="str">
        <f t="shared" si="9"/>
        <v/>
      </c>
      <c r="S271" s="163">
        <f>Request!E275</f>
        <v>0</v>
      </c>
    </row>
    <row r="272" spans="1:19">
      <c r="A272" s="3"/>
      <c r="B272" s="4"/>
      <c r="C272" s="4"/>
      <c r="D272" s="48"/>
      <c r="M272" s="163" t="str">
        <f>IFERROR(UPPER(LEFT(Request!A276,FIND(",",Request!A276)-1)),"")</f>
        <v/>
      </c>
      <c r="N272" s="163" t="str">
        <f>IFERROR(MID(Request!A276,FIND(",",Request!A276,1)+2,20),"")</f>
        <v/>
      </c>
      <c r="O272" s="163" t="str">
        <f t="shared" si="8"/>
        <v xml:space="preserve"> </v>
      </c>
      <c r="P272" s="164">
        <f>Request!G276</f>
        <v>0</v>
      </c>
      <c r="Q272" s="164">
        <f>Request!H276</f>
        <v>0</v>
      </c>
      <c r="R272" s="164" t="str">
        <f t="shared" si="9"/>
        <v/>
      </c>
      <c r="S272" s="163">
        <f>Request!E276</f>
        <v>0</v>
      </c>
    </row>
    <row r="273" spans="1:19">
      <c r="A273" s="3"/>
      <c r="B273" s="4"/>
      <c r="C273" s="4"/>
      <c r="D273" s="48"/>
      <c r="M273" s="163" t="str">
        <f>IFERROR(UPPER(LEFT(Request!A277,FIND(",",Request!A277)-1)),"")</f>
        <v/>
      </c>
      <c r="N273" s="163" t="str">
        <f>IFERROR(MID(Request!A277,FIND(",",Request!A277,1)+2,20),"")</f>
        <v/>
      </c>
      <c r="O273" s="163" t="str">
        <f t="shared" si="8"/>
        <v xml:space="preserve"> </v>
      </c>
      <c r="P273" s="164">
        <f>Request!G277</f>
        <v>0</v>
      </c>
      <c r="Q273" s="164">
        <f>Request!H277</f>
        <v>0</v>
      </c>
      <c r="R273" s="164" t="str">
        <f t="shared" si="9"/>
        <v/>
      </c>
      <c r="S273" s="163">
        <f>Request!E277</f>
        <v>0</v>
      </c>
    </row>
    <row r="274" spans="1:19">
      <c r="A274" s="3"/>
      <c r="B274" s="4"/>
      <c r="C274" s="4"/>
      <c r="D274" s="48"/>
      <c r="M274" s="163" t="str">
        <f>IFERROR(UPPER(LEFT(Request!A278,FIND(",",Request!A278)-1)),"")</f>
        <v/>
      </c>
      <c r="N274" s="163" t="str">
        <f>IFERROR(MID(Request!A278,FIND(",",Request!A278,1)+2,20),"")</f>
        <v/>
      </c>
      <c r="O274" s="163" t="str">
        <f t="shared" si="8"/>
        <v xml:space="preserve"> </v>
      </c>
      <c r="P274" s="164">
        <f>Request!G278</f>
        <v>0</v>
      </c>
      <c r="Q274" s="164">
        <f>Request!H278</f>
        <v>0</v>
      </c>
      <c r="R274" s="164" t="str">
        <f t="shared" si="9"/>
        <v/>
      </c>
      <c r="S274" s="163">
        <f>Request!E278</f>
        <v>0</v>
      </c>
    </row>
    <row r="275" spans="1:19">
      <c r="A275" s="3"/>
      <c r="B275" s="4"/>
      <c r="C275" s="4"/>
      <c r="D275" s="48"/>
      <c r="M275" s="163" t="str">
        <f>IFERROR(UPPER(LEFT(Request!A279,FIND(",",Request!A279)-1)),"")</f>
        <v/>
      </c>
      <c r="N275" s="163" t="str">
        <f>IFERROR(MID(Request!A279,FIND(",",Request!A279,1)+2,20),"")</f>
        <v/>
      </c>
      <c r="O275" s="163" t="str">
        <f t="shared" si="8"/>
        <v xml:space="preserve"> </v>
      </c>
      <c r="P275" s="164">
        <f>Request!G279</f>
        <v>0</v>
      </c>
      <c r="Q275" s="164">
        <f>Request!H279</f>
        <v>0</v>
      </c>
      <c r="R275" s="164" t="str">
        <f t="shared" si="9"/>
        <v/>
      </c>
      <c r="S275" s="163">
        <f>Request!E279</f>
        <v>0</v>
      </c>
    </row>
    <row r="276" spans="1:19">
      <c r="A276" s="3"/>
      <c r="B276" s="4"/>
      <c r="C276" s="4"/>
      <c r="D276" s="48"/>
      <c r="M276" s="163" t="str">
        <f>IFERROR(UPPER(LEFT(Request!A280,FIND(",",Request!A280)-1)),"")</f>
        <v/>
      </c>
      <c r="N276" s="163" t="str">
        <f>IFERROR(MID(Request!A280,FIND(",",Request!A280,1)+2,20),"")</f>
        <v/>
      </c>
      <c r="O276" s="163" t="str">
        <f t="shared" si="8"/>
        <v xml:space="preserve"> </v>
      </c>
      <c r="P276" s="164">
        <f>Request!G280</f>
        <v>0</v>
      </c>
      <c r="Q276" s="164">
        <f>Request!H280</f>
        <v>0</v>
      </c>
      <c r="R276" s="164" t="str">
        <f t="shared" si="9"/>
        <v/>
      </c>
      <c r="S276" s="163">
        <f>Request!E280</f>
        <v>0</v>
      </c>
    </row>
    <row r="277" spans="1:19">
      <c r="A277" s="3"/>
      <c r="B277" s="4"/>
      <c r="C277" s="4"/>
      <c r="D277" s="48"/>
      <c r="M277" s="163" t="str">
        <f>IFERROR(UPPER(LEFT(Request!A281,FIND(",",Request!A281)-1)),"")</f>
        <v/>
      </c>
      <c r="N277" s="163" t="str">
        <f>IFERROR(MID(Request!A281,FIND(",",Request!A281,1)+2,20),"")</f>
        <v/>
      </c>
      <c r="O277" s="163" t="str">
        <f t="shared" si="8"/>
        <v xml:space="preserve"> </v>
      </c>
      <c r="P277" s="164">
        <f>Request!G281</f>
        <v>0</v>
      </c>
      <c r="Q277" s="164">
        <f>Request!H281</f>
        <v>0</v>
      </c>
      <c r="R277" s="164" t="str">
        <f t="shared" si="9"/>
        <v/>
      </c>
      <c r="S277" s="163">
        <f>Request!E281</f>
        <v>0</v>
      </c>
    </row>
    <row r="278" spans="1:19">
      <c r="A278" s="3"/>
      <c r="B278" s="4"/>
      <c r="C278" s="4"/>
      <c r="D278" s="48"/>
      <c r="M278" s="163" t="str">
        <f>IFERROR(UPPER(LEFT(Request!A282,FIND(",",Request!A282)-1)),"")</f>
        <v/>
      </c>
      <c r="N278" s="163" t="str">
        <f>IFERROR(MID(Request!A282,FIND(",",Request!A282,1)+2,20),"")</f>
        <v/>
      </c>
      <c r="O278" s="163" t="str">
        <f t="shared" si="8"/>
        <v xml:space="preserve"> </v>
      </c>
      <c r="P278" s="164">
        <f>Request!G282</f>
        <v>0</v>
      </c>
      <c r="Q278" s="164">
        <f>Request!H282</f>
        <v>0</v>
      </c>
      <c r="R278" s="164" t="str">
        <f t="shared" si="9"/>
        <v/>
      </c>
      <c r="S278" s="163">
        <f>Request!E282</f>
        <v>0</v>
      </c>
    </row>
    <row r="279" spans="1:19">
      <c r="A279" s="3"/>
      <c r="B279" s="4"/>
      <c r="C279" s="4"/>
      <c r="D279" s="48"/>
      <c r="M279" s="163" t="str">
        <f>IFERROR(UPPER(LEFT(Request!A283,FIND(",",Request!A283)-1)),"")</f>
        <v/>
      </c>
      <c r="N279" s="163" t="str">
        <f>IFERROR(MID(Request!A283,FIND(",",Request!A283,1)+2,20),"")</f>
        <v/>
      </c>
      <c r="O279" s="163" t="str">
        <f t="shared" si="8"/>
        <v xml:space="preserve"> </v>
      </c>
      <c r="P279" s="164">
        <f>Request!G283</f>
        <v>0</v>
      </c>
      <c r="Q279" s="164">
        <f>Request!H283</f>
        <v>0</v>
      </c>
      <c r="R279" s="164" t="str">
        <f t="shared" si="9"/>
        <v/>
      </c>
      <c r="S279" s="163">
        <f>Request!E283</f>
        <v>0</v>
      </c>
    </row>
    <row r="280" spans="1:19">
      <c r="A280" s="3"/>
      <c r="B280" s="4"/>
      <c r="C280" s="4"/>
      <c r="D280" s="48"/>
      <c r="M280" s="163" t="str">
        <f>IFERROR(UPPER(LEFT(Request!A284,FIND(",",Request!A284)-1)),"")</f>
        <v/>
      </c>
      <c r="N280" s="163" t="str">
        <f>IFERROR(MID(Request!A284,FIND(",",Request!A284,1)+2,20),"")</f>
        <v/>
      </c>
      <c r="O280" s="163" t="str">
        <f t="shared" si="8"/>
        <v xml:space="preserve"> </v>
      </c>
      <c r="P280" s="164">
        <f>Request!G284</f>
        <v>0</v>
      </c>
      <c r="Q280" s="164">
        <f>Request!H284</f>
        <v>0</v>
      </c>
      <c r="R280" s="164" t="str">
        <f t="shared" si="9"/>
        <v/>
      </c>
      <c r="S280" s="163">
        <f>Request!E284</f>
        <v>0</v>
      </c>
    </row>
    <row r="281" spans="1:19">
      <c r="A281" s="3"/>
      <c r="B281" s="4"/>
      <c r="C281" s="4"/>
      <c r="D281" s="48"/>
      <c r="M281" s="163" t="str">
        <f>IFERROR(UPPER(LEFT(Request!A285,FIND(",",Request!A285)-1)),"")</f>
        <v/>
      </c>
      <c r="N281" s="163" t="str">
        <f>IFERROR(MID(Request!A285,FIND(",",Request!A285,1)+2,20),"")</f>
        <v/>
      </c>
      <c r="O281" s="163" t="str">
        <f t="shared" si="8"/>
        <v xml:space="preserve"> </v>
      </c>
      <c r="P281" s="164">
        <f>Request!G285</f>
        <v>0</v>
      </c>
      <c r="Q281" s="164">
        <f>Request!H285</f>
        <v>0</v>
      </c>
      <c r="R281" s="164" t="str">
        <f t="shared" si="9"/>
        <v/>
      </c>
      <c r="S281" s="163">
        <f>Request!E285</f>
        <v>0</v>
      </c>
    </row>
    <row r="282" spans="1:19">
      <c r="A282" s="3"/>
      <c r="B282" s="4"/>
      <c r="C282" s="4"/>
      <c r="D282" s="48"/>
      <c r="M282" s="163" t="str">
        <f>IFERROR(UPPER(LEFT(Request!A286,FIND(",",Request!A286)-1)),"")</f>
        <v/>
      </c>
      <c r="N282" s="163" t="str">
        <f>IFERROR(MID(Request!A286,FIND(",",Request!A286,1)+2,20),"")</f>
        <v/>
      </c>
      <c r="O282" s="163" t="str">
        <f t="shared" si="8"/>
        <v xml:space="preserve"> </v>
      </c>
      <c r="P282" s="164">
        <f>Request!G286</f>
        <v>0</v>
      </c>
      <c r="Q282" s="164">
        <f>Request!H286</f>
        <v>0</v>
      </c>
      <c r="R282" s="164" t="str">
        <f t="shared" si="9"/>
        <v/>
      </c>
      <c r="S282" s="163">
        <f>Request!E286</f>
        <v>0</v>
      </c>
    </row>
    <row r="283" spans="1:19">
      <c r="A283" s="3"/>
      <c r="B283" s="4"/>
      <c r="C283" s="4"/>
      <c r="D283" s="48"/>
      <c r="M283" s="163" t="str">
        <f>IFERROR(UPPER(LEFT(Request!A287,FIND(",",Request!A287)-1)),"")</f>
        <v/>
      </c>
      <c r="N283" s="163" t="str">
        <f>IFERROR(MID(Request!A287,FIND(",",Request!A287,1)+2,20),"")</f>
        <v/>
      </c>
      <c r="O283" s="163" t="str">
        <f t="shared" si="8"/>
        <v xml:space="preserve"> </v>
      </c>
      <c r="P283" s="164">
        <f>Request!G287</f>
        <v>0</v>
      </c>
      <c r="Q283" s="164">
        <f>Request!H287</f>
        <v>0</v>
      </c>
      <c r="R283" s="164" t="str">
        <f t="shared" si="9"/>
        <v/>
      </c>
      <c r="S283" s="163">
        <f>Request!E287</f>
        <v>0</v>
      </c>
    </row>
    <row r="284" spans="1:19">
      <c r="A284" s="3"/>
      <c r="B284" s="4"/>
      <c r="C284" s="4"/>
      <c r="D284" s="48"/>
      <c r="M284" s="163" t="str">
        <f>IFERROR(UPPER(LEFT(Request!A288,FIND(",",Request!A288)-1)),"")</f>
        <v/>
      </c>
      <c r="N284" s="163" t="str">
        <f>IFERROR(MID(Request!A288,FIND(",",Request!A288,1)+2,20),"")</f>
        <v/>
      </c>
      <c r="O284" s="163" t="str">
        <f t="shared" si="8"/>
        <v xml:space="preserve"> </v>
      </c>
      <c r="P284" s="164">
        <f>Request!G288</f>
        <v>0</v>
      </c>
      <c r="Q284" s="164">
        <f>Request!H288</f>
        <v>0</v>
      </c>
      <c r="R284" s="164" t="str">
        <f t="shared" si="9"/>
        <v/>
      </c>
      <c r="S284" s="163">
        <f>Request!E288</f>
        <v>0</v>
      </c>
    </row>
    <row r="285" spans="1:19">
      <c r="A285" s="3"/>
      <c r="B285" s="4"/>
      <c r="C285" s="4"/>
      <c r="D285" s="48"/>
      <c r="M285" s="163" t="str">
        <f>IFERROR(UPPER(LEFT(Request!A289,FIND(",",Request!A289)-1)),"")</f>
        <v/>
      </c>
      <c r="N285" s="163" t="str">
        <f>IFERROR(MID(Request!A289,FIND(",",Request!A289,1)+2,20),"")</f>
        <v/>
      </c>
      <c r="O285" s="163" t="str">
        <f t="shared" si="8"/>
        <v xml:space="preserve"> </v>
      </c>
      <c r="P285" s="164">
        <f>Request!G289</f>
        <v>0</v>
      </c>
      <c r="Q285" s="164">
        <f>Request!H289</f>
        <v>0</v>
      </c>
      <c r="R285" s="164" t="str">
        <f t="shared" si="9"/>
        <v/>
      </c>
      <c r="S285" s="163">
        <f>Request!E289</f>
        <v>0</v>
      </c>
    </row>
    <row r="286" spans="1:19">
      <c r="A286" s="3"/>
      <c r="B286" s="4"/>
      <c r="C286" s="4"/>
      <c r="D286" s="48"/>
      <c r="M286" s="163" t="str">
        <f>IFERROR(UPPER(LEFT(Request!A290,FIND(",",Request!A290)-1)),"")</f>
        <v/>
      </c>
      <c r="N286" s="163" t="str">
        <f>IFERROR(MID(Request!A290,FIND(",",Request!A290,1)+2,20),"")</f>
        <v/>
      </c>
      <c r="O286" s="163" t="str">
        <f t="shared" si="8"/>
        <v xml:space="preserve"> </v>
      </c>
      <c r="P286" s="164">
        <f>Request!G290</f>
        <v>0</v>
      </c>
      <c r="Q286" s="164">
        <f>Request!H290</f>
        <v>0</v>
      </c>
      <c r="R286" s="164" t="str">
        <f t="shared" si="9"/>
        <v/>
      </c>
      <c r="S286" s="163">
        <f>Request!E290</f>
        <v>0</v>
      </c>
    </row>
    <row r="287" spans="1:19">
      <c r="A287" s="3"/>
      <c r="B287" s="4"/>
      <c r="C287" s="4"/>
      <c r="D287" s="48"/>
      <c r="M287" s="163" t="str">
        <f>IFERROR(UPPER(LEFT(Request!A291,FIND(",",Request!A291)-1)),"")</f>
        <v/>
      </c>
      <c r="N287" s="163" t="str">
        <f>IFERROR(MID(Request!A291,FIND(",",Request!A291,1)+2,20),"")</f>
        <v/>
      </c>
      <c r="O287" s="163" t="str">
        <f t="shared" si="8"/>
        <v xml:space="preserve"> </v>
      </c>
      <c r="P287" s="164">
        <f>Request!G291</f>
        <v>0</v>
      </c>
      <c r="Q287" s="164">
        <f>Request!H291</f>
        <v>0</v>
      </c>
      <c r="R287" s="164" t="str">
        <f t="shared" si="9"/>
        <v/>
      </c>
      <c r="S287" s="163">
        <f>Request!E291</f>
        <v>0</v>
      </c>
    </row>
    <row r="288" spans="1:19">
      <c r="A288" s="3"/>
      <c r="B288" s="4"/>
      <c r="C288" s="4"/>
      <c r="D288" s="48"/>
      <c r="M288" s="163" t="str">
        <f>IFERROR(UPPER(LEFT(Request!A292,FIND(",",Request!A292)-1)),"")</f>
        <v/>
      </c>
      <c r="N288" s="163" t="str">
        <f>IFERROR(MID(Request!A292,FIND(",",Request!A292,1)+2,20),"")</f>
        <v/>
      </c>
      <c r="O288" s="163" t="str">
        <f t="shared" si="8"/>
        <v xml:space="preserve"> </v>
      </c>
      <c r="P288" s="164">
        <f>Request!G292</f>
        <v>0</v>
      </c>
      <c r="Q288" s="164">
        <f>Request!H292</f>
        <v>0</v>
      </c>
      <c r="R288" s="164" t="str">
        <f t="shared" si="9"/>
        <v/>
      </c>
      <c r="S288" s="163">
        <f>Request!E292</f>
        <v>0</v>
      </c>
    </row>
    <row r="289" spans="1:19">
      <c r="A289" s="3"/>
      <c r="B289" s="4"/>
      <c r="C289" s="4"/>
      <c r="D289" s="48"/>
      <c r="M289" s="163" t="str">
        <f>IFERROR(UPPER(LEFT(Request!A293,FIND(",",Request!A293)-1)),"")</f>
        <v/>
      </c>
      <c r="N289" s="163" t="str">
        <f>IFERROR(MID(Request!A293,FIND(",",Request!A293,1)+2,20),"")</f>
        <v/>
      </c>
      <c r="O289" s="163" t="str">
        <f t="shared" si="8"/>
        <v xml:space="preserve"> </v>
      </c>
      <c r="P289" s="164">
        <f>Request!G293</f>
        <v>0</v>
      </c>
      <c r="Q289" s="164">
        <f>Request!H293</f>
        <v>0</v>
      </c>
      <c r="R289" s="164" t="str">
        <f t="shared" si="9"/>
        <v/>
      </c>
      <c r="S289" s="163">
        <f>Request!E293</f>
        <v>0</v>
      </c>
    </row>
    <row r="290" spans="1:19">
      <c r="A290" s="3"/>
      <c r="B290" s="4"/>
      <c r="C290" s="4"/>
      <c r="D290" s="48"/>
      <c r="M290" s="163" t="str">
        <f>IFERROR(UPPER(LEFT(Request!A294,FIND(",",Request!A294)-1)),"")</f>
        <v/>
      </c>
      <c r="N290" s="163" t="str">
        <f>IFERROR(MID(Request!A294,FIND(",",Request!A294,1)+2,20),"")</f>
        <v/>
      </c>
      <c r="O290" s="163" t="str">
        <f t="shared" si="8"/>
        <v xml:space="preserve"> </v>
      </c>
      <c r="P290" s="164">
        <f>Request!G294</f>
        <v>0</v>
      </c>
      <c r="Q290" s="164">
        <f>Request!H294</f>
        <v>0</v>
      </c>
      <c r="R290" s="164" t="str">
        <f t="shared" si="9"/>
        <v/>
      </c>
      <c r="S290" s="163">
        <f>Request!E294</f>
        <v>0</v>
      </c>
    </row>
    <row r="291" spans="1:19">
      <c r="A291" s="3"/>
      <c r="B291" s="4"/>
      <c r="C291" s="4"/>
      <c r="D291" s="48"/>
      <c r="M291" s="163" t="str">
        <f>IFERROR(UPPER(LEFT(Request!A295,FIND(",",Request!A295)-1)),"")</f>
        <v/>
      </c>
      <c r="N291" s="163" t="str">
        <f>IFERROR(MID(Request!A295,FIND(",",Request!A295,1)+2,20),"")</f>
        <v/>
      </c>
      <c r="O291" s="163" t="str">
        <f t="shared" si="8"/>
        <v xml:space="preserve"> </v>
      </c>
      <c r="P291" s="164">
        <f>Request!G295</f>
        <v>0</v>
      </c>
      <c r="Q291" s="164">
        <f>Request!H295</f>
        <v>0</v>
      </c>
      <c r="R291" s="164" t="str">
        <f t="shared" si="9"/>
        <v/>
      </c>
      <c r="S291" s="163">
        <f>Request!E295</f>
        <v>0</v>
      </c>
    </row>
    <row r="292" spans="1:19">
      <c r="A292" s="3"/>
      <c r="B292" s="4"/>
      <c r="C292" s="4"/>
      <c r="D292" s="48"/>
      <c r="M292" s="163" t="str">
        <f>IFERROR(UPPER(LEFT(Request!A296,FIND(",",Request!A296)-1)),"")</f>
        <v/>
      </c>
      <c r="N292" s="163" t="str">
        <f>IFERROR(MID(Request!A296,FIND(",",Request!A296,1)+2,20),"")</f>
        <v/>
      </c>
      <c r="O292" s="163" t="str">
        <f t="shared" si="8"/>
        <v xml:space="preserve"> </v>
      </c>
      <c r="P292" s="164">
        <f>Request!G296</f>
        <v>0</v>
      </c>
      <c r="Q292" s="164">
        <f>Request!H296</f>
        <v>0</v>
      </c>
      <c r="R292" s="164" t="str">
        <f t="shared" si="9"/>
        <v/>
      </c>
      <c r="S292" s="163">
        <f>Request!E296</f>
        <v>0</v>
      </c>
    </row>
    <row r="293" spans="1:19">
      <c r="A293" s="3"/>
      <c r="B293" s="4"/>
      <c r="C293" s="4"/>
      <c r="D293" s="48"/>
      <c r="M293" s="163" t="str">
        <f>IFERROR(UPPER(LEFT(Request!A297,FIND(",",Request!A297)-1)),"")</f>
        <v/>
      </c>
      <c r="N293" s="163" t="str">
        <f>IFERROR(MID(Request!A297,FIND(",",Request!A297,1)+2,20),"")</f>
        <v/>
      </c>
      <c r="O293" s="163" t="str">
        <f t="shared" si="8"/>
        <v xml:space="preserve"> </v>
      </c>
      <c r="P293" s="164">
        <f>Request!G297</f>
        <v>0</v>
      </c>
      <c r="Q293" s="164">
        <f>Request!H297</f>
        <v>0</v>
      </c>
      <c r="R293" s="164" t="str">
        <f t="shared" si="9"/>
        <v/>
      </c>
      <c r="S293" s="163">
        <f>Request!E297</f>
        <v>0</v>
      </c>
    </row>
    <row r="294" spans="1:19">
      <c r="A294" s="3"/>
      <c r="B294" s="4"/>
      <c r="C294" s="4"/>
      <c r="D294" s="48"/>
      <c r="M294" s="163" t="str">
        <f>IFERROR(UPPER(LEFT(Request!A298,FIND(",",Request!A298)-1)),"")</f>
        <v/>
      </c>
      <c r="N294" s="163" t="str">
        <f>IFERROR(MID(Request!A298,FIND(",",Request!A298,1)+2,20),"")</f>
        <v/>
      </c>
      <c r="O294" s="163" t="str">
        <f t="shared" si="8"/>
        <v xml:space="preserve"> </v>
      </c>
      <c r="P294" s="164">
        <f>Request!G298</f>
        <v>0</v>
      </c>
      <c r="Q294" s="164">
        <f>Request!H298</f>
        <v>0</v>
      </c>
      <c r="R294" s="164" t="str">
        <f t="shared" si="9"/>
        <v/>
      </c>
      <c r="S294" s="163">
        <f>Request!E298</f>
        <v>0</v>
      </c>
    </row>
    <row r="295" spans="1:19">
      <c r="A295" s="3"/>
      <c r="B295" s="4"/>
      <c r="C295" s="4"/>
      <c r="D295" s="48"/>
      <c r="M295" s="163" t="str">
        <f>IFERROR(UPPER(LEFT(Request!A299,FIND(",",Request!A299)-1)),"")</f>
        <v/>
      </c>
      <c r="N295" s="163" t="str">
        <f>IFERROR(MID(Request!A299,FIND(",",Request!A299,1)+2,20),"")</f>
        <v/>
      </c>
      <c r="O295" s="163" t="str">
        <f t="shared" si="8"/>
        <v xml:space="preserve"> </v>
      </c>
      <c r="P295" s="164">
        <f>Request!G299</f>
        <v>0</v>
      </c>
      <c r="Q295" s="164">
        <f>Request!H299</f>
        <v>0</v>
      </c>
      <c r="R295" s="164" t="str">
        <f t="shared" si="9"/>
        <v/>
      </c>
      <c r="S295" s="163">
        <f>Request!E299</f>
        <v>0</v>
      </c>
    </row>
    <row r="296" spans="1:19">
      <c r="A296" s="3"/>
      <c r="B296" s="4"/>
      <c r="C296" s="4"/>
      <c r="D296" s="48"/>
      <c r="M296" s="163" t="str">
        <f>IFERROR(UPPER(LEFT(Request!A300,FIND(",",Request!A300)-1)),"")</f>
        <v/>
      </c>
      <c r="N296" s="163" t="str">
        <f>IFERROR(MID(Request!A300,FIND(",",Request!A300,1)+2,20),"")</f>
        <v/>
      </c>
      <c r="O296" s="163" t="str">
        <f t="shared" si="8"/>
        <v xml:space="preserve"> </v>
      </c>
      <c r="P296" s="164">
        <f>Request!G300</f>
        <v>0</v>
      </c>
      <c r="Q296" s="164">
        <f>Request!H300</f>
        <v>0</v>
      </c>
      <c r="R296" s="164" t="str">
        <f t="shared" si="9"/>
        <v/>
      </c>
      <c r="S296" s="163">
        <f>Request!E300</f>
        <v>0</v>
      </c>
    </row>
    <row r="297" spans="1:19">
      <c r="A297" s="3"/>
      <c r="B297" s="4"/>
      <c r="C297" s="4"/>
      <c r="D297" s="48"/>
      <c r="M297" s="163" t="str">
        <f>IFERROR(UPPER(LEFT(Request!A301,FIND(",",Request!A301)-1)),"")</f>
        <v/>
      </c>
      <c r="N297" s="163" t="str">
        <f>IFERROR(MID(Request!A301,FIND(",",Request!A301,1)+2,20),"")</f>
        <v/>
      </c>
      <c r="O297" s="163" t="str">
        <f t="shared" si="8"/>
        <v xml:space="preserve"> </v>
      </c>
      <c r="P297" s="164">
        <f>Request!G301</f>
        <v>0</v>
      </c>
      <c r="Q297" s="164">
        <f>Request!H301</f>
        <v>0</v>
      </c>
      <c r="R297" s="164" t="str">
        <f t="shared" si="9"/>
        <v/>
      </c>
      <c r="S297" s="163">
        <f>Request!E301</f>
        <v>0</v>
      </c>
    </row>
    <row r="298" spans="1:19">
      <c r="A298" s="3"/>
      <c r="B298" s="4"/>
      <c r="C298" s="4"/>
      <c r="D298" s="48"/>
      <c r="M298" s="163" t="str">
        <f>IFERROR(UPPER(LEFT(Request!A302,FIND(",",Request!A302)-1)),"")</f>
        <v/>
      </c>
      <c r="N298" s="163" t="str">
        <f>IFERROR(MID(Request!A302,FIND(",",Request!A302,1)+2,20),"")</f>
        <v/>
      </c>
      <c r="O298" s="163" t="str">
        <f t="shared" si="8"/>
        <v xml:space="preserve"> </v>
      </c>
      <c r="P298" s="164">
        <f>Request!G302</f>
        <v>0</v>
      </c>
      <c r="Q298" s="164">
        <f>Request!H302</f>
        <v>0</v>
      </c>
      <c r="R298" s="164" t="str">
        <f t="shared" si="9"/>
        <v/>
      </c>
      <c r="S298" s="163">
        <f>Request!E302</f>
        <v>0</v>
      </c>
    </row>
    <row r="299" spans="1:19">
      <c r="A299" s="3"/>
      <c r="B299" s="4"/>
      <c r="C299" s="4"/>
      <c r="D299" s="48"/>
      <c r="M299" s="163" t="str">
        <f>IFERROR(UPPER(LEFT(Request!A303,FIND(",",Request!A303)-1)),"")</f>
        <v/>
      </c>
      <c r="N299" s="163" t="str">
        <f>IFERROR(MID(Request!A303,FIND(",",Request!A303,1)+2,20),"")</f>
        <v/>
      </c>
      <c r="O299" s="163" t="str">
        <f t="shared" si="8"/>
        <v xml:space="preserve"> </v>
      </c>
      <c r="P299" s="164">
        <f>Request!G303</f>
        <v>0</v>
      </c>
      <c r="Q299" s="164">
        <f>Request!H303</f>
        <v>0</v>
      </c>
      <c r="R299" s="164" t="str">
        <f t="shared" si="9"/>
        <v/>
      </c>
      <c r="S299" s="163">
        <f>Request!E303</f>
        <v>0</v>
      </c>
    </row>
    <row r="300" spans="1:19">
      <c r="A300" s="3"/>
      <c r="B300" s="4"/>
      <c r="C300" s="4"/>
      <c r="D300" s="48"/>
      <c r="M300" s="163" t="str">
        <f>IFERROR(UPPER(LEFT(Request!A304,FIND(",",Request!A304)-1)),"")</f>
        <v/>
      </c>
      <c r="N300" s="163" t="str">
        <f>IFERROR(MID(Request!A304,FIND(",",Request!A304,1)+2,20),"")</f>
        <v/>
      </c>
      <c r="O300" s="163" t="str">
        <f t="shared" si="8"/>
        <v xml:space="preserve"> </v>
      </c>
      <c r="P300" s="164">
        <f>Request!G304</f>
        <v>0</v>
      </c>
      <c r="Q300" s="164">
        <f>Request!H304</f>
        <v>0</v>
      </c>
      <c r="R300" s="164" t="str">
        <f t="shared" si="9"/>
        <v/>
      </c>
      <c r="S300" s="163">
        <f>Request!E304</f>
        <v>0</v>
      </c>
    </row>
    <row r="301" spans="1:19">
      <c r="A301" s="3"/>
      <c r="B301" s="4"/>
      <c r="C301" s="4"/>
      <c r="D301" s="48"/>
      <c r="M301" s="163" t="str">
        <f>IFERROR(UPPER(LEFT(Request!A305,FIND(",",Request!A305)-1)),"")</f>
        <v/>
      </c>
      <c r="N301" s="163" t="str">
        <f>IFERROR(MID(Request!A305,FIND(",",Request!A305,1)+2,20),"")</f>
        <v/>
      </c>
      <c r="O301" s="163" t="str">
        <f t="shared" si="8"/>
        <v xml:space="preserve"> </v>
      </c>
      <c r="P301" s="164">
        <f>Request!G305</f>
        <v>0</v>
      </c>
      <c r="Q301" s="164">
        <f>Request!H305</f>
        <v>0</v>
      </c>
      <c r="R301" s="164" t="str">
        <f t="shared" si="9"/>
        <v/>
      </c>
      <c r="S301" s="163">
        <f>Request!E305</f>
        <v>0</v>
      </c>
    </row>
    <row r="302" spans="1:19">
      <c r="A302" s="3"/>
      <c r="B302" s="4"/>
      <c r="C302" s="4"/>
      <c r="D302" s="48"/>
      <c r="M302" s="163" t="str">
        <f>IFERROR(UPPER(LEFT(Request!A306,FIND(",",Request!A306)-1)),"")</f>
        <v/>
      </c>
      <c r="N302" s="163" t="str">
        <f>IFERROR(MID(Request!A306,FIND(",",Request!A306,1)+2,20),"")</f>
        <v/>
      </c>
      <c r="O302" s="163" t="str">
        <f t="shared" si="8"/>
        <v xml:space="preserve"> </v>
      </c>
      <c r="P302" s="164">
        <f>Request!G306</f>
        <v>0</v>
      </c>
      <c r="Q302" s="164">
        <f>Request!H306</f>
        <v>0</v>
      </c>
      <c r="R302" s="164" t="str">
        <f t="shared" si="9"/>
        <v/>
      </c>
      <c r="S302" s="163">
        <f>Request!E306</f>
        <v>0</v>
      </c>
    </row>
    <row r="303" spans="1:19">
      <c r="A303" s="3"/>
      <c r="B303" s="4"/>
      <c r="C303" s="4"/>
      <c r="D303" s="48"/>
      <c r="M303" s="163" t="str">
        <f>IFERROR(UPPER(LEFT(Request!A307,FIND(",",Request!A307)-1)),"")</f>
        <v/>
      </c>
      <c r="N303" s="163" t="str">
        <f>IFERROR(MID(Request!A307,FIND(",",Request!A307,1)+2,20),"")</f>
        <v/>
      </c>
      <c r="O303" s="163" t="str">
        <f t="shared" si="8"/>
        <v xml:space="preserve"> </v>
      </c>
      <c r="P303" s="164">
        <f>Request!G307</f>
        <v>0</v>
      </c>
      <c r="Q303" s="164">
        <f>Request!H307</f>
        <v>0</v>
      </c>
      <c r="R303" s="164" t="str">
        <f t="shared" si="9"/>
        <v/>
      </c>
      <c r="S303" s="163">
        <f>Request!E307</f>
        <v>0</v>
      </c>
    </row>
    <row r="304" spans="1:19">
      <c r="A304" s="3"/>
      <c r="B304" s="4"/>
      <c r="C304" s="4"/>
      <c r="D304" s="48"/>
      <c r="M304" s="163" t="str">
        <f>IFERROR(UPPER(LEFT(Request!A308,FIND(",",Request!A308)-1)),"")</f>
        <v/>
      </c>
      <c r="N304" s="163" t="str">
        <f>IFERROR(MID(Request!A308,FIND(",",Request!A308,1)+2,20),"")</f>
        <v/>
      </c>
      <c r="O304" s="163" t="str">
        <f t="shared" si="8"/>
        <v xml:space="preserve"> </v>
      </c>
      <c r="P304" s="164">
        <f>Request!G308</f>
        <v>0</v>
      </c>
      <c r="Q304" s="164">
        <f>Request!H308</f>
        <v>0</v>
      </c>
      <c r="R304" s="164" t="str">
        <f t="shared" si="9"/>
        <v/>
      </c>
      <c r="S304" s="163">
        <f>Request!E308</f>
        <v>0</v>
      </c>
    </row>
    <row r="305" spans="1:19">
      <c r="A305" s="3"/>
      <c r="B305" s="4"/>
      <c r="C305" s="4"/>
      <c r="D305" s="48"/>
      <c r="M305" s="163" t="str">
        <f>IFERROR(UPPER(LEFT(Request!A309,FIND(",",Request!A309)-1)),"")</f>
        <v/>
      </c>
      <c r="N305" s="163" t="str">
        <f>IFERROR(MID(Request!A309,FIND(",",Request!A309,1)+2,20),"")</f>
        <v/>
      </c>
      <c r="O305" s="163" t="str">
        <f t="shared" si="8"/>
        <v xml:space="preserve"> </v>
      </c>
      <c r="P305" s="164">
        <f>Request!G309</f>
        <v>0</v>
      </c>
      <c r="Q305" s="164">
        <f>Request!H309</f>
        <v>0</v>
      </c>
      <c r="R305" s="164" t="str">
        <f t="shared" si="9"/>
        <v/>
      </c>
      <c r="S305" s="163">
        <f>Request!E309</f>
        <v>0</v>
      </c>
    </row>
    <row r="306" spans="1:19">
      <c r="A306" s="3"/>
      <c r="B306" s="4"/>
      <c r="C306" s="4"/>
      <c r="D306" s="48"/>
      <c r="M306" s="163" t="str">
        <f>IFERROR(UPPER(LEFT(Request!A310,FIND(",",Request!A310)-1)),"")</f>
        <v/>
      </c>
      <c r="N306" s="163" t="str">
        <f>IFERROR(MID(Request!A310,FIND(",",Request!A310,1)+2,20),"")</f>
        <v/>
      </c>
      <c r="O306" s="163" t="str">
        <f t="shared" si="8"/>
        <v xml:space="preserve"> </v>
      </c>
      <c r="P306" s="164">
        <f>Request!G310</f>
        <v>0</v>
      </c>
      <c r="Q306" s="164">
        <f>Request!H310</f>
        <v>0</v>
      </c>
      <c r="R306" s="164" t="str">
        <f t="shared" si="9"/>
        <v/>
      </c>
      <c r="S306" s="163">
        <f>Request!E310</f>
        <v>0</v>
      </c>
    </row>
    <row r="307" spans="1:19">
      <c r="A307" s="3"/>
      <c r="B307" s="4"/>
      <c r="C307" s="4"/>
      <c r="D307" s="48"/>
      <c r="M307" s="163" t="str">
        <f>IFERROR(UPPER(LEFT(Request!A311,FIND(",",Request!A311)-1)),"")</f>
        <v/>
      </c>
      <c r="N307" s="163" t="str">
        <f>IFERROR(MID(Request!A311,FIND(",",Request!A311,1)+2,20),"")</f>
        <v/>
      </c>
      <c r="O307" s="163" t="str">
        <f t="shared" si="8"/>
        <v xml:space="preserve"> </v>
      </c>
      <c r="P307" s="164">
        <f>Request!G311</f>
        <v>0</v>
      </c>
      <c r="Q307" s="164">
        <f>Request!H311</f>
        <v>0</v>
      </c>
      <c r="R307" s="164" t="str">
        <f t="shared" si="9"/>
        <v/>
      </c>
      <c r="S307" s="163">
        <f>Request!E311</f>
        <v>0</v>
      </c>
    </row>
    <row r="308" spans="1:19">
      <c r="A308" s="3"/>
      <c r="B308" s="4"/>
      <c r="C308" s="4"/>
      <c r="D308" s="48"/>
      <c r="M308" s="163" t="str">
        <f>IFERROR(UPPER(LEFT(Request!A312,FIND(",",Request!A312)-1)),"")</f>
        <v/>
      </c>
      <c r="N308" s="163" t="str">
        <f>IFERROR(MID(Request!A312,FIND(",",Request!A312,1)+2,20),"")</f>
        <v/>
      </c>
      <c r="O308" s="163" t="str">
        <f t="shared" si="8"/>
        <v xml:space="preserve"> </v>
      </c>
      <c r="P308" s="164">
        <f>Request!G312</f>
        <v>0</v>
      </c>
      <c r="Q308" s="164">
        <f>Request!H312</f>
        <v>0</v>
      </c>
      <c r="R308" s="164" t="str">
        <f t="shared" si="9"/>
        <v/>
      </c>
      <c r="S308" s="163">
        <f>Request!E312</f>
        <v>0</v>
      </c>
    </row>
    <row r="309" spans="1:19">
      <c r="A309" s="3"/>
      <c r="B309" s="4"/>
      <c r="C309" s="4"/>
      <c r="D309" s="48"/>
      <c r="M309" s="163" t="str">
        <f>IFERROR(UPPER(LEFT(Request!A313,FIND(",",Request!A313)-1)),"")</f>
        <v/>
      </c>
      <c r="N309" s="163" t="str">
        <f>IFERROR(MID(Request!A313,FIND(",",Request!A313,1)+2,20),"")</f>
        <v/>
      </c>
      <c r="O309" s="163" t="str">
        <f t="shared" si="8"/>
        <v xml:space="preserve"> </v>
      </c>
      <c r="P309" s="164">
        <f>Request!G313</f>
        <v>0</v>
      </c>
      <c r="Q309" s="164">
        <f>Request!H313</f>
        <v>0</v>
      </c>
      <c r="R309" s="164" t="str">
        <f t="shared" si="9"/>
        <v/>
      </c>
      <c r="S309" s="163">
        <f>Request!E313</f>
        <v>0</v>
      </c>
    </row>
    <row r="310" spans="1:19">
      <c r="A310" s="3"/>
      <c r="B310" s="4"/>
      <c r="C310" s="4"/>
      <c r="D310" s="48"/>
      <c r="M310" s="163" t="str">
        <f>IFERROR(UPPER(LEFT(Request!A314,FIND(",",Request!A314)-1)),"")</f>
        <v/>
      </c>
      <c r="N310" s="163" t="str">
        <f>IFERROR(MID(Request!A314,FIND(",",Request!A314,1)+2,20),"")</f>
        <v/>
      </c>
      <c r="O310" s="163" t="str">
        <f t="shared" si="8"/>
        <v xml:space="preserve"> </v>
      </c>
      <c r="P310" s="164">
        <f>Request!G314</f>
        <v>0</v>
      </c>
      <c r="Q310" s="164">
        <f>Request!H314</f>
        <v>0</v>
      </c>
      <c r="R310" s="164" t="str">
        <f t="shared" si="9"/>
        <v/>
      </c>
      <c r="S310" s="163">
        <f>Request!E314</f>
        <v>0</v>
      </c>
    </row>
    <row r="311" spans="1:19">
      <c r="A311" s="3"/>
      <c r="B311" s="4"/>
      <c r="C311" s="4"/>
      <c r="D311" s="48"/>
      <c r="M311" s="163" t="str">
        <f>IFERROR(UPPER(LEFT(Request!A315,FIND(",",Request!A315)-1)),"")</f>
        <v/>
      </c>
      <c r="N311" s="163" t="str">
        <f>IFERROR(MID(Request!A315,FIND(",",Request!A315,1)+2,20),"")</f>
        <v/>
      </c>
      <c r="O311" s="163" t="str">
        <f t="shared" si="8"/>
        <v xml:space="preserve"> </v>
      </c>
      <c r="P311" s="164">
        <f>Request!G315</f>
        <v>0</v>
      </c>
      <c r="Q311" s="164">
        <f>Request!H315</f>
        <v>0</v>
      </c>
      <c r="R311" s="164" t="str">
        <f t="shared" si="9"/>
        <v/>
      </c>
      <c r="S311" s="163">
        <f>Request!E315</f>
        <v>0</v>
      </c>
    </row>
    <row r="312" spans="1:19">
      <c r="A312" s="3"/>
      <c r="B312" s="4"/>
      <c r="C312" s="4"/>
      <c r="D312" s="48"/>
      <c r="M312" s="163" t="str">
        <f>IFERROR(UPPER(LEFT(Request!A316,FIND(",",Request!A316)-1)),"")</f>
        <v/>
      </c>
      <c r="N312" s="163" t="str">
        <f>IFERROR(MID(Request!A316,FIND(",",Request!A316,1)+2,20),"")</f>
        <v/>
      </c>
      <c r="O312" s="163" t="str">
        <f t="shared" si="8"/>
        <v xml:space="preserve"> </v>
      </c>
      <c r="P312" s="164">
        <f>Request!G316</f>
        <v>0</v>
      </c>
      <c r="Q312" s="164">
        <f>Request!H316</f>
        <v>0</v>
      </c>
      <c r="R312" s="164" t="str">
        <f t="shared" si="9"/>
        <v/>
      </c>
      <c r="S312" s="163">
        <f>Request!E316</f>
        <v>0</v>
      </c>
    </row>
    <row r="313" spans="1:19">
      <c r="A313" s="3"/>
      <c r="B313" s="4"/>
      <c r="C313" s="4"/>
      <c r="D313" s="48"/>
      <c r="M313" s="163" t="str">
        <f>IFERROR(UPPER(LEFT(Request!A317,FIND(",",Request!A317)-1)),"")</f>
        <v/>
      </c>
      <c r="N313" s="163" t="str">
        <f>IFERROR(MID(Request!A317,FIND(",",Request!A317,1)+2,20),"")</f>
        <v/>
      </c>
      <c r="O313" s="163" t="str">
        <f t="shared" si="8"/>
        <v xml:space="preserve"> </v>
      </c>
      <c r="P313" s="164">
        <f>Request!G317</f>
        <v>0</v>
      </c>
      <c r="Q313" s="164">
        <f>Request!H317</f>
        <v>0</v>
      </c>
      <c r="R313" s="164" t="str">
        <f t="shared" si="9"/>
        <v/>
      </c>
      <c r="S313" s="163">
        <f>Request!E317</f>
        <v>0</v>
      </c>
    </row>
    <row r="314" spans="1:19">
      <c r="A314" s="3"/>
      <c r="B314" s="4"/>
      <c r="C314" s="4"/>
      <c r="D314" s="48"/>
      <c r="M314" s="163" t="str">
        <f>IFERROR(UPPER(LEFT(Request!A318,FIND(",",Request!A318)-1)),"")</f>
        <v/>
      </c>
      <c r="N314" s="163" t="str">
        <f>IFERROR(MID(Request!A318,FIND(",",Request!A318,1)+2,20),"")</f>
        <v/>
      </c>
      <c r="O314" s="163" t="str">
        <f t="shared" si="8"/>
        <v xml:space="preserve"> </v>
      </c>
      <c r="P314" s="164">
        <f>Request!G318</f>
        <v>0</v>
      </c>
      <c r="Q314" s="164">
        <f>Request!H318</f>
        <v>0</v>
      </c>
      <c r="R314" s="164" t="str">
        <f t="shared" si="9"/>
        <v/>
      </c>
      <c r="S314" s="163">
        <f>Request!E318</f>
        <v>0</v>
      </c>
    </row>
    <row r="315" spans="1:19">
      <c r="A315" s="3"/>
      <c r="B315" s="4"/>
      <c r="C315" s="4"/>
      <c r="D315" s="48"/>
      <c r="M315" s="163" t="str">
        <f>IFERROR(UPPER(LEFT(Request!A319,FIND(",",Request!A319)-1)),"")</f>
        <v/>
      </c>
      <c r="N315" s="163" t="str">
        <f>IFERROR(MID(Request!A319,FIND(",",Request!A319,1)+2,20),"")</f>
        <v/>
      </c>
      <c r="O315" s="163" t="str">
        <f t="shared" si="8"/>
        <v xml:space="preserve"> </v>
      </c>
      <c r="P315" s="164">
        <f>Request!G319</f>
        <v>0</v>
      </c>
      <c r="Q315" s="164">
        <f>Request!H319</f>
        <v>0</v>
      </c>
      <c r="R315" s="164" t="str">
        <f t="shared" si="9"/>
        <v/>
      </c>
      <c r="S315" s="163">
        <f>Request!E319</f>
        <v>0</v>
      </c>
    </row>
    <row r="316" spans="1:19">
      <c r="A316" s="3"/>
      <c r="B316" s="4"/>
      <c r="C316" s="4"/>
      <c r="D316" s="48"/>
      <c r="M316" s="163" t="str">
        <f>IFERROR(UPPER(LEFT(Request!A320,FIND(",",Request!A320)-1)),"")</f>
        <v/>
      </c>
      <c r="N316" s="163" t="str">
        <f>IFERROR(MID(Request!A320,FIND(",",Request!A320,1)+2,20),"")</f>
        <v/>
      </c>
      <c r="O316" s="163" t="str">
        <f t="shared" si="8"/>
        <v xml:space="preserve"> </v>
      </c>
      <c r="P316" s="164">
        <f>Request!G320</f>
        <v>0</v>
      </c>
      <c r="Q316" s="164">
        <f>Request!H320</f>
        <v>0</v>
      </c>
      <c r="R316" s="164" t="str">
        <f t="shared" si="9"/>
        <v/>
      </c>
      <c r="S316" s="163">
        <f>Request!E320</f>
        <v>0</v>
      </c>
    </row>
    <row r="317" spans="1:19">
      <c r="A317" s="3"/>
      <c r="B317" s="4"/>
      <c r="C317" s="4"/>
      <c r="D317" s="48"/>
      <c r="M317" s="163" t="str">
        <f>IFERROR(UPPER(LEFT(Request!A321,FIND(",",Request!A321)-1)),"")</f>
        <v/>
      </c>
      <c r="N317" s="163" t="str">
        <f>IFERROR(MID(Request!A321,FIND(",",Request!A321,1)+2,20),"")</f>
        <v/>
      </c>
      <c r="O317" s="163" t="str">
        <f t="shared" si="8"/>
        <v xml:space="preserve"> </v>
      </c>
      <c r="P317" s="164">
        <f>Request!G321</f>
        <v>0</v>
      </c>
      <c r="Q317" s="164">
        <f>Request!H321</f>
        <v>0</v>
      </c>
      <c r="R317" s="164" t="str">
        <f t="shared" si="9"/>
        <v/>
      </c>
      <c r="S317" s="163">
        <f>Request!E321</f>
        <v>0</v>
      </c>
    </row>
    <row r="318" spans="1:19">
      <c r="A318" s="3"/>
      <c r="B318" s="4"/>
      <c r="C318" s="4"/>
      <c r="D318" s="48"/>
      <c r="M318" s="163" t="str">
        <f>IFERROR(UPPER(LEFT(Request!A322,FIND(",",Request!A322)-1)),"")</f>
        <v/>
      </c>
      <c r="N318" s="163" t="str">
        <f>IFERROR(MID(Request!A322,FIND(",",Request!A322,1)+2,20),"")</f>
        <v/>
      </c>
      <c r="O318" s="163" t="str">
        <f t="shared" si="8"/>
        <v xml:space="preserve"> </v>
      </c>
      <c r="P318" s="164">
        <f>Request!G322</f>
        <v>0</v>
      </c>
      <c r="Q318" s="164">
        <f>Request!H322</f>
        <v>0</v>
      </c>
      <c r="R318" s="164" t="str">
        <f t="shared" si="9"/>
        <v/>
      </c>
      <c r="S318" s="163">
        <f>Request!E322</f>
        <v>0</v>
      </c>
    </row>
    <row r="319" spans="1:19">
      <c r="A319" s="3"/>
      <c r="B319" s="4"/>
      <c r="C319" s="4"/>
      <c r="D319" s="48"/>
      <c r="M319" s="163" t="str">
        <f>IFERROR(UPPER(LEFT(Request!A323,FIND(",",Request!A323)-1)),"")</f>
        <v/>
      </c>
      <c r="N319" s="163" t="str">
        <f>IFERROR(MID(Request!A323,FIND(",",Request!A323,1)+2,20),"")</f>
        <v/>
      </c>
      <c r="O319" s="163" t="str">
        <f t="shared" si="8"/>
        <v xml:space="preserve"> </v>
      </c>
      <c r="P319" s="164">
        <f>Request!G323</f>
        <v>0</v>
      </c>
      <c r="Q319" s="164">
        <f>Request!H323</f>
        <v>0</v>
      </c>
      <c r="R319" s="164" t="str">
        <f t="shared" si="9"/>
        <v/>
      </c>
      <c r="S319" s="163">
        <f>Request!E323</f>
        <v>0</v>
      </c>
    </row>
    <row r="320" spans="1:19">
      <c r="A320" s="3"/>
      <c r="B320" s="4"/>
      <c r="C320" s="4"/>
      <c r="D320" s="48"/>
      <c r="M320" s="163" t="str">
        <f>IFERROR(UPPER(LEFT(Request!A324,FIND(",",Request!A324)-1)),"")</f>
        <v/>
      </c>
      <c r="N320" s="163" t="str">
        <f>IFERROR(MID(Request!A324,FIND(",",Request!A324,1)+2,20),"")</f>
        <v/>
      </c>
      <c r="O320" s="163" t="str">
        <f t="shared" si="8"/>
        <v xml:space="preserve"> </v>
      </c>
      <c r="P320" s="164">
        <f>Request!G324</f>
        <v>0</v>
      </c>
      <c r="Q320" s="164">
        <f>Request!H324</f>
        <v>0</v>
      </c>
      <c r="R320" s="164" t="str">
        <f t="shared" si="9"/>
        <v/>
      </c>
      <c r="S320" s="163">
        <f>Request!E324</f>
        <v>0</v>
      </c>
    </row>
    <row r="321" spans="1:19">
      <c r="A321" s="3"/>
      <c r="B321" s="4"/>
      <c r="C321" s="4"/>
      <c r="D321" s="48"/>
      <c r="M321" s="163" t="str">
        <f>IFERROR(UPPER(LEFT(Request!A325,FIND(",",Request!A325)-1)),"")</f>
        <v/>
      </c>
      <c r="N321" s="163" t="str">
        <f>IFERROR(MID(Request!A325,FIND(",",Request!A325,1)+2,20),"")</f>
        <v/>
      </c>
      <c r="O321" s="163" t="str">
        <f t="shared" si="8"/>
        <v xml:space="preserve"> </v>
      </c>
      <c r="P321" s="164">
        <f>Request!G325</f>
        <v>0</v>
      </c>
      <c r="Q321" s="164">
        <f>Request!H325</f>
        <v>0</v>
      </c>
      <c r="R321" s="164" t="str">
        <f t="shared" si="9"/>
        <v/>
      </c>
      <c r="S321" s="163">
        <f>Request!E325</f>
        <v>0</v>
      </c>
    </row>
    <row r="322" spans="1:19">
      <c r="A322" s="3"/>
      <c r="B322" s="4"/>
      <c r="C322" s="4"/>
      <c r="D322" s="48"/>
      <c r="M322" s="163" t="str">
        <f>IFERROR(UPPER(LEFT(Request!A326,FIND(",",Request!A326)-1)),"")</f>
        <v/>
      </c>
      <c r="N322" s="163" t="str">
        <f>IFERROR(MID(Request!A326,FIND(",",Request!A326,1)+2,20),"")</f>
        <v/>
      </c>
      <c r="O322" s="163" t="str">
        <f t="shared" si="8"/>
        <v xml:space="preserve"> </v>
      </c>
      <c r="P322" s="164">
        <f>Request!G326</f>
        <v>0</v>
      </c>
      <c r="Q322" s="164">
        <f>Request!H326</f>
        <v>0</v>
      </c>
      <c r="R322" s="164" t="str">
        <f t="shared" si="9"/>
        <v/>
      </c>
      <c r="S322" s="163">
        <f>Request!E326</f>
        <v>0</v>
      </c>
    </row>
    <row r="323" spans="1:19">
      <c r="A323" s="3"/>
      <c r="B323" s="4"/>
      <c r="C323" s="4"/>
      <c r="D323" s="48"/>
      <c r="M323" s="163" t="str">
        <f>IFERROR(UPPER(LEFT(Request!A327,FIND(",",Request!A327)-1)),"")</f>
        <v/>
      </c>
      <c r="N323" s="163" t="str">
        <f>IFERROR(MID(Request!A327,FIND(",",Request!A327,1)+2,20),"")</f>
        <v/>
      </c>
      <c r="O323" s="163" t="str">
        <f t="shared" ref="O323:O386" si="10">M323&amp;" "&amp;N323</f>
        <v xml:space="preserve"> </v>
      </c>
      <c r="P323" s="164">
        <f>Request!G327</f>
        <v>0</v>
      </c>
      <c r="Q323" s="164">
        <f>Request!H327</f>
        <v>0</v>
      </c>
      <c r="R323" s="164" t="str">
        <f t="shared" ref="R323:R386" si="11">IF(S323="REFUSED","HR",IF(S323="APPROVED","HA",IF(S323="PENDING","En attente",IF(S323="SUBMITTED","HS",""))))</f>
        <v/>
      </c>
      <c r="S323" s="163">
        <f>Request!E327</f>
        <v>0</v>
      </c>
    </row>
    <row r="324" spans="1:19">
      <c r="A324" s="3"/>
      <c r="B324" s="4"/>
      <c r="C324" s="4"/>
      <c r="D324" s="48"/>
      <c r="M324" s="163" t="str">
        <f>IFERROR(UPPER(LEFT(Request!A328,FIND(",",Request!A328)-1)),"")</f>
        <v/>
      </c>
      <c r="N324" s="163" t="str">
        <f>IFERROR(MID(Request!A328,FIND(",",Request!A328,1)+2,20),"")</f>
        <v/>
      </c>
      <c r="O324" s="163" t="str">
        <f t="shared" si="10"/>
        <v xml:space="preserve"> </v>
      </c>
      <c r="P324" s="164">
        <f>Request!G328</f>
        <v>0</v>
      </c>
      <c r="Q324" s="164">
        <f>Request!H328</f>
        <v>0</v>
      </c>
      <c r="R324" s="164" t="str">
        <f t="shared" si="11"/>
        <v/>
      </c>
      <c r="S324" s="163">
        <f>Request!E328</f>
        <v>0</v>
      </c>
    </row>
    <row r="325" spans="1:19">
      <c r="A325" s="3"/>
      <c r="B325" s="4"/>
      <c r="C325" s="4"/>
      <c r="D325" s="48"/>
      <c r="M325" s="163" t="str">
        <f>IFERROR(UPPER(LEFT(Request!A329,FIND(",",Request!A329)-1)),"")</f>
        <v/>
      </c>
      <c r="N325" s="163" t="str">
        <f>IFERROR(MID(Request!A329,FIND(",",Request!A329,1)+2,20),"")</f>
        <v/>
      </c>
      <c r="O325" s="163" t="str">
        <f t="shared" si="10"/>
        <v xml:space="preserve"> </v>
      </c>
      <c r="P325" s="164">
        <f>Request!G329</f>
        <v>0</v>
      </c>
      <c r="Q325" s="164">
        <f>Request!H329</f>
        <v>0</v>
      </c>
      <c r="R325" s="164" t="str">
        <f t="shared" si="11"/>
        <v/>
      </c>
      <c r="S325" s="163">
        <f>Request!E329</f>
        <v>0</v>
      </c>
    </row>
    <row r="326" spans="1:19">
      <c r="A326" s="3"/>
      <c r="B326" s="4"/>
      <c r="C326" s="4"/>
      <c r="D326" s="48"/>
      <c r="M326" s="163" t="str">
        <f>IFERROR(UPPER(LEFT(Request!A330,FIND(",",Request!A330)-1)),"")</f>
        <v/>
      </c>
      <c r="N326" s="163" t="str">
        <f>IFERROR(MID(Request!A330,FIND(",",Request!A330,1)+2,20),"")</f>
        <v/>
      </c>
      <c r="O326" s="163" t="str">
        <f t="shared" si="10"/>
        <v xml:space="preserve"> </v>
      </c>
      <c r="P326" s="164">
        <f>Request!G330</f>
        <v>0</v>
      </c>
      <c r="Q326" s="164">
        <f>Request!H330</f>
        <v>0</v>
      </c>
      <c r="R326" s="164" t="str">
        <f t="shared" si="11"/>
        <v/>
      </c>
      <c r="S326" s="163">
        <f>Request!E330</f>
        <v>0</v>
      </c>
    </row>
    <row r="327" spans="1:19">
      <c r="A327" s="3"/>
      <c r="B327" s="4"/>
      <c r="C327" s="4"/>
      <c r="D327" s="48"/>
      <c r="M327" s="163" t="str">
        <f>IFERROR(UPPER(LEFT(Request!A331,FIND(",",Request!A331)-1)),"")</f>
        <v/>
      </c>
      <c r="N327" s="163" t="str">
        <f>IFERROR(MID(Request!A331,FIND(",",Request!A331,1)+2,20),"")</f>
        <v/>
      </c>
      <c r="O327" s="163" t="str">
        <f t="shared" si="10"/>
        <v xml:space="preserve"> </v>
      </c>
      <c r="P327" s="164">
        <f>Request!G331</f>
        <v>0</v>
      </c>
      <c r="Q327" s="164">
        <f>Request!H331</f>
        <v>0</v>
      </c>
      <c r="R327" s="164" t="str">
        <f t="shared" si="11"/>
        <v/>
      </c>
      <c r="S327" s="163">
        <f>Request!E331</f>
        <v>0</v>
      </c>
    </row>
    <row r="328" spans="1:19">
      <c r="A328" s="3"/>
      <c r="B328" s="4"/>
      <c r="C328" s="4"/>
      <c r="D328" s="48"/>
      <c r="M328" s="163" t="str">
        <f>IFERROR(UPPER(LEFT(Request!A332,FIND(",",Request!A332)-1)),"")</f>
        <v/>
      </c>
      <c r="N328" s="163" t="str">
        <f>IFERROR(MID(Request!A332,FIND(",",Request!A332,1)+2,20),"")</f>
        <v/>
      </c>
      <c r="O328" s="163" t="str">
        <f t="shared" si="10"/>
        <v xml:space="preserve"> </v>
      </c>
      <c r="P328" s="164">
        <f>Request!G332</f>
        <v>0</v>
      </c>
      <c r="Q328" s="164">
        <f>Request!H332</f>
        <v>0</v>
      </c>
      <c r="R328" s="164" t="str">
        <f t="shared" si="11"/>
        <v/>
      </c>
      <c r="S328" s="163">
        <f>Request!E332</f>
        <v>0</v>
      </c>
    </row>
    <row r="329" spans="1:19">
      <c r="A329" s="3"/>
      <c r="B329" s="4"/>
      <c r="C329" s="4"/>
      <c r="D329" s="48"/>
      <c r="M329" s="163" t="str">
        <f>IFERROR(UPPER(LEFT(Request!A333,FIND(",",Request!A333)-1)),"")</f>
        <v/>
      </c>
      <c r="N329" s="163" t="str">
        <f>IFERROR(MID(Request!A333,FIND(",",Request!A333,1)+2,20),"")</f>
        <v/>
      </c>
      <c r="O329" s="163" t="str">
        <f t="shared" si="10"/>
        <v xml:space="preserve"> </v>
      </c>
      <c r="P329" s="164">
        <f>Request!G333</f>
        <v>0</v>
      </c>
      <c r="Q329" s="164">
        <f>Request!H333</f>
        <v>0</v>
      </c>
      <c r="R329" s="164" t="str">
        <f t="shared" si="11"/>
        <v/>
      </c>
      <c r="S329" s="163">
        <f>Request!E333</f>
        <v>0</v>
      </c>
    </row>
    <row r="330" spans="1:19">
      <c r="A330" s="3"/>
      <c r="B330" s="4"/>
      <c r="C330" s="4"/>
      <c r="D330" s="48"/>
      <c r="M330" s="163" t="str">
        <f>IFERROR(UPPER(LEFT(Request!A334,FIND(",",Request!A334)-1)),"")</f>
        <v/>
      </c>
      <c r="N330" s="163" t="str">
        <f>IFERROR(MID(Request!A334,FIND(",",Request!A334,1)+2,20),"")</f>
        <v/>
      </c>
      <c r="O330" s="163" t="str">
        <f t="shared" si="10"/>
        <v xml:space="preserve"> </v>
      </c>
      <c r="P330" s="164">
        <f>Request!G334</f>
        <v>0</v>
      </c>
      <c r="Q330" s="164">
        <f>Request!H334</f>
        <v>0</v>
      </c>
      <c r="R330" s="164" t="str">
        <f t="shared" si="11"/>
        <v/>
      </c>
      <c r="S330" s="163">
        <f>Request!E334</f>
        <v>0</v>
      </c>
    </row>
    <row r="331" spans="1:19">
      <c r="A331" s="3"/>
      <c r="B331" s="4"/>
      <c r="C331" s="4"/>
      <c r="D331" s="48"/>
      <c r="M331" s="163" t="str">
        <f>IFERROR(UPPER(LEFT(Request!A335,FIND(",",Request!A335)-1)),"")</f>
        <v/>
      </c>
      <c r="N331" s="163" t="str">
        <f>IFERROR(MID(Request!A335,FIND(",",Request!A335,1)+2,20),"")</f>
        <v/>
      </c>
      <c r="O331" s="163" t="str">
        <f t="shared" si="10"/>
        <v xml:space="preserve"> </v>
      </c>
      <c r="P331" s="164">
        <f>Request!G335</f>
        <v>0</v>
      </c>
      <c r="Q331" s="164">
        <f>Request!H335</f>
        <v>0</v>
      </c>
      <c r="R331" s="164" t="str">
        <f t="shared" si="11"/>
        <v/>
      </c>
      <c r="S331" s="163">
        <f>Request!E335</f>
        <v>0</v>
      </c>
    </row>
    <row r="332" spans="1:19">
      <c r="A332" s="3"/>
      <c r="B332" s="4"/>
      <c r="C332" s="4"/>
      <c r="D332" s="48"/>
      <c r="M332" s="163" t="str">
        <f>IFERROR(UPPER(LEFT(Request!A336,FIND(",",Request!A336)-1)),"")</f>
        <v/>
      </c>
      <c r="N332" s="163" t="str">
        <f>IFERROR(MID(Request!A336,FIND(",",Request!A336,1)+2,20),"")</f>
        <v/>
      </c>
      <c r="O332" s="163" t="str">
        <f t="shared" si="10"/>
        <v xml:space="preserve"> </v>
      </c>
      <c r="P332" s="164">
        <f>Request!G336</f>
        <v>0</v>
      </c>
      <c r="Q332" s="164">
        <f>Request!H336</f>
        <v>0</v>
      </c>
      <c r="R332" s="164" t="str">
        <f t="shared" si="11"/>
        <v/>
      </c>
      <c r="S332" s="163">
        <f>Request!E336</f>
        <v>0</v>
      </c>
    </row>
    <row r="333" spans="1:19">
      <c r="A333" s="3"/>
      <c r="B333" s="4"/>
      <c r="C333" s="4"/>
      <c r="D333" s="48"/>
      <c r="M333" s="163" t="str">
        <f>IFERROR(UPPER(LEFT(Request!A337,FIND(",",Request!A337)-1)),"")</f>
        <v/>
      </c>
      <c r="N333" s="163" t="str">
        <f>IFERROR(MID(Request!A337,FIND(",",Request!A337,1)+2,20),"")</f>
        <v/>
      </c>
      <c r="O333" s="163" t="str">
        <f t="shared" si="10"/>
        <v xml:space="preserve"> </v>
      </c>
      <c r="P333" s="164">
        <f>Request!G337</f>
        <v>0</v>
      </c>
      <c r="Q333" s="164">
        <f>Request!H337</f>
        <v>0</v>
      </c>
      <c r="R333" s="164" t="str">
        <f t="shared" si="11"/>
        <v/>
      </c>
      <c r="S333" s="163">
        <f>Request!E337</f>
        <v>0</v>
      </c>
    </row>
    <row r="334" spans="1:19">
      <c r="A334" s="3"/>
      <c r="B334" s="4"/>
      <c r="C334" s="4"/>
      <c r="D334" s="48"/>
      <c r="M334" s="163" t="str">
        <f>IFERROR(UPPER(LEFT(Request!A338,FIND(",",Request!A338)-1)),"")</f>
        <v/>
      </c>
      <c r="N334" s="163" t="str">
        <f>IFERROR(MID(Request!A338,FIND(",",Request!A338,1)+2,20),"")</f>
        <v/>
      </c>
      <c r="O334" s="163" t="str">
        <f t="shared" si="10"/>
        <v xml:space="preserve"> </v>
      </c>
      <c r="P334" s="164">
        <f>Request!G338</f>
        <v>0</v>
      </c>
      <c r="Q334" s="164">
        <f>Request!H338</f>
        <v>0</v>
      </c>
      <c r="R334" s="164" t="str">
        <f t="shared" si="11"/>
        <v/>
      </c>
      <c r="S334" s="163">
        <f>Request!E338</f>
        <v>0</v>
      </c>
    </row>
    <row r="335" spans="1:19">
      <c r="A335" s="3"/>
      <c r="B335" s="4"/>
      <c r="C335" s="4"/>
      <c r="D335" s="48"/>
      <c r="M335" s="163" t="str">
        <f>IFERROR(UPPER(LEFT(Request!A339,FIND(",",Request!A339)-1)),"")</f>
        <v/>
      </c>
      <c r="N335" s="163" t="str">
        <f>IFERROR(MID(Request!A339,FIND(",",Request!A339,1)+2,20),"")</f>
        <v/>
      </c>
      <c r="O335" s="163" t="str">
        <f t="shared" si="10"/>
        <v xml:space="preserve"> </v>
      </c>
      <c r="P335" s="164">
        <f>Request!G339</f>
        <v>0</v>
      </c>
      <c r="Q335" s="164">
        <f>Request!H339</f>
        <v>0</v>
      </c>
      <c r="R335" s="164" t="str">
        <f t="shared" si="11"/>
        <v/>
      </c>
      <c r="S335" s="163">
        <f>Request!E339</f>
        <v>0</v>
      </c>
    </row>
    <row r="336" spans="1:19">
      <c r="A336" s="3"/>
      <c r="B336" s="4"/>
      <c r="C336" s="4"/>
      <c r="D336" s="48"/>
      <c r="M336" s="163" t="str">
        <f>IFERROR(UPPER(LEFT(Request!A340,FIND(",",Request!A340)-1)),"")</f>
        <v/>
      </c>
      <c r="N336" s="163" t="str">
        <f>IFERROR(MID(Request!A340,FIND(",",Request!A340,1)+2,20),"")</f>
        <v/>
      </c>
      <c r="O336" s="163" t="str">
        <f t="shared" si="10"/>
        <v xml:space="preserve"> </v>
      </c>
      <c r="P336" s="164">
        <f>Request!G340</f>
        <v>0</v>
      </c>
      <c r="Q336" s="164">
        <f>Request!H340</f>
        <v>0</v>
      </c>
      <c r="R336" s="164" t="str">
        <f t="shared" si="11"/>
        <v/>
      </c>
      <c r="S336" s="163">
        <f>Request!E340</f>
        <v>0</v>
      </c>
    </row>
    <row r="337" spans="1:19">
      <c r="A337" s="3"/>
      <c r="B337" s="4"/>
      <c r="C337" s="4"/>
      <c r="D337" s="48"/>
      <c r="M337" s="163" t="str">
        <f>IFERROR(UPPER(LEFT(Request!A341,FIND(",",Request!A341)-1)),"")</f>
        <v/>
      </c>
      <c r="N337" s="163" t="str">
        <f>IFERROR(MID(Request!A341,FIND(",",Request!A341,1)+2,20),"")</f>
        <v/>
      </c>
      <c r="O337" s="163" t="str">
        <f t="shared" si="10"/>
        <v xml:space="preserve"> </v>
      </c>
      <c r="P337" s="164">
        <f>Request!G341</f>
        <v>0</v>
      </c>
      <c r="Q337" s="164">
        <f>Request!H341</f>
        <v>0</v>
      </c>
      <c r="R337" s="164" t="str">
        <f t="shared" si="11"/>
        <v/>
      </c>
      <c r="S337" s="163">
        <f>Request!E341</f>
        <v>0</v>
      </c>
    </row>
    <row r="338" spans="1:19">
      <c r="A338" s="3"/>
      <c r="B338" s="4"/>
      <c r="C338" s="4"/>
      <c r="D338" s="48"/>
      <c r="M338" s="163" t="str">
        <f>IFERROR(UPPER(LEFT(Request!A342,FIND(",",Request!A342)-1)),"")</f>
        <v/>
      </c>
      <c r="N338" s="163" t="str">
        <f>IFERROR(MID(Request!A342,FIND(",",Request!A342,1)+2,20),"")</f>
        <v/>
      </c>
      <c r="O338" s="163" t="str">
        <f t="shared" si="10"/>
        <v xml:space="preserve"> </v>
      </c>
      <c r="P338" s="164">
        <f>Request!G342</f>
        <v>0</v>
      </c>
      <c r="Q338" s="164">
        <f>Request!H342</f>
        <v>0</v>
      </c>
      <c r="R338" s="164" t="str">
        <f t="shared" si="11"/>
        <v/>
      </c>
      <c r="S338" s="163">
        <f>Request!E342</f>
        <v>0</v>
      </c>
    </row>
    <row r="339" spans="1:19">
      <c r="A339" s="3"/>
      <c r="B339" s="4"/>
      <c r="C339" s="4"/>
      <c r="D339" s="48"/>
      <c r="M339" s="163" t="str">
        <f>IFERROR(UPPER(LEFT(Request!A343,FIND(",",Request!A343)-1)),"")</f>
        <v/>
      </c>
      <c r="N339" s="163" t="str">
        <f>IFERROR(MID(Request!A343,FIND(",",Request!A343,1)+2,20),"")</f>
        <v/>
      </c>
      <c r="O339" s="163" t="str">
        <f t="shared" si="10"/>
        <v xml:space="preserve"> </v>
      </c>
      <c r="P339" s="164">
        <f>Request!G343</f>
        <v>0</v>
      </c>
      <c r="Q339" s="164">
        <f>Request!H343</f>
        <v>0</v>
      </c>
      <c r="R339" s="164" t="str">
        <f t="shared" si="11"/>
        <v/>
      </c>
      <c r="S339" s="163">
        <f>Request!E343</f>
        <v>0</v>
      </c>
    </row>
    <row r="340" spans="1:19">
      <c r="A340" s="3"/>
      <c r="B340" s="4"/>
      <c r="C340" s="4"/>
      <c r="D340" s="48"/>
      <c r="M340" s="163" t="str">
        <f>IFERROR(UPPER(LEFT(Request!A344,FIND(",",Request!A344)-1)),"")</f>
        <v/>
      </c>
      <c r="N340" s="163" t="str">
        <f>IFERROR(MID(Request!A344,FIND(",",Request!A344,1)+2,20),"")</f>
        <v/>
      </c>
      <c r="O340" s="163" t="str">
        <f t="shared" si="10"/>
        <v xml:space="preserve"> </v>
      </c>
      <c r="P340" s="164">
        <f>Request!G344</f>
        <v>0</v>
      </c>
      <c r="Q340" s="164">
        <f>Request!H344</f>
        <v>0</v>
      </c>
      <c r="R340" s="164" t="str">
        <f t="shared" si="11"/>
        <v/>
      </c>
      <c r="S340" s="163">
        <f>Request!E344</f>
        <v>0</v>
      </c>
    </row>
    <row r="341" spans="1:19">
      <c r="A341" s="3"/>
      <c r="B341" s="4"/>
      <c r="C341" s="4"/>
      <c r="D341" s="48"/>
      <c r="M341" s="163" t="str">
        <f>IFERROR(UPPER(LEFT(Request!A345,FIND(",",Request!A345)-1)),"")</f>
        <v/>
      </c>
      <c r="N341" s="163" t="str">
        <f>IFERROR(MID(Request!A345,FIND(",",Request!A345,1)+2,20),"")</f>
        <v/>
      </c>
      <c r="O341" s="163" t="str">
        <f t="shared" si="10"/>
        <v xml:space="preserve"> </v>
      </c>
      <c r="P341" s="164">
        <f>Request!G345</f>
        <v>0</v>
      </c>
      <c r="Q341" s="164">
        <f>Request!H345</f>
        <v>0</v>
      </c>
      <c r="R341" s="164" t="str">
        <f t="shared" si="11"/>
        <v/>
      </c>
      <c r="S341" s="163">
        <f>Request!E345</f>
        <v>0</v>
      </c>
    </row>
    <row r="342" spans="1:19">
      <c r="A342" s="3"/>
      <c r="B342" s="4"/>
      <c r="C342" s="4"/>
      <c r="D342" s="48"/>
      <c r="M342" s="163" t="str">
        <f>IFERROR(UPPER(LEFT(Request!A346,FIND(",",Request!A346)-1)),"")</f>
        <v/>
      </c>
      <c r="N342" s="163" t="str">
        <f>IFERROR(MID(Request!A346,FIND(",",Request!A346,1)+2,20),"")</f>
        <v/>
      </c>
      <c r="O342" s="163" t="str">
        <f t="shared" si="10"/>
        <v xml:space="preserve"> </v>
      </c>
      <c r="P342" s="164">
        <f>Request!G346</f>
        <v>0</v>
      </c>
      <c r="Q342" s="164">
        <f>Request!H346</f>
        <v>0</v>
      </c>
      <c r="R342" s="164" t="str">
        <f t="shared" si="11"/>
        <v/>
      </c>
      <c r="S342" s="163">
        <f>Request!E346</f>
        <v>0</v>
      </c>
    </row>
    <row r="343" spans="1:19">
      <c r="A343" s="3"/>
      <c r="B343" s="4"/>
      <c r="C343" s="4"/>
      <c r="D343" s="48"/>
      <c r="M343" s="163" t="str">
        <f>IFERROR(UPPER(LEFT(Request!A347,FIND(",",Request!A347)-1)),"")</f>
        <v/>
      </c>
      <c r="N343" s="163" t="str">
        <f>IFERROR(MID(Request!A347,FIND(",",Request!A347,1)+2,20),"")</f>
        <v/>
      </c>
      <c r="O343" s="163" t="str">
        <f t="shared" si="10"/>
        <v xml:space="preserve"> </v>
      </c>
      <c r="P343" s="164">
        <f>Request!G347</f>
        <v>0</v>
      </c>
      <c r="Q343" s="164">
        <f>Request!H347</f>
        <v>0</v>
      </c>
      <c r="R343" s="164" t="str">
        <f t="shared" si="11"/>
        <v/>
      </c>
      <c r="S343" s="163">
        <f>Request!E347</f>
        <v>0</v>
      </c>
    </row>
    <row r="344" spans="1:19">
      <c r="A344" s="3"/>
      <c r="B344" s="4"/>
      <c r="C344" s="4"/>
      <c r="D344" s="48"/>
      <c r="M344" s="163" t="str">
        <f>IFERROR(UPPER(LEFT(Request!A348,FIND(",",Request!A348)-1)),"")</f>
        <v/>
      </c>
      <c r="N344" s="163" t="str">
        <f>IFERROR(MID(Request!A348,FIND(",",Request!A348,1)+2,20),"")</f>
        <v/>
      </c>
      <c r="O344" s="163" t="str">
        <f t="shared" si="10"/>
        <v xml:space="preserve"> </v>
      </c>
      <c r="P344" s="164">
        <f>Request!G348</f>
        <v>0</v>
      </c>
      <c r="Q344" s="164">
        <f>Request!H348</f>
        <v>0</v>
      </c>
      <c r="R344" s="164" t="str">
        <f t="shared" si="11"/>
        <v/>
      </c>
      <c r="S344" s="163">
        <f>Request!E348</f>
        <v>0</v>
      </c>
    </row>
    <row r="345" spans="1:19">
      <c r="A345" s="3"/>
      <c r="B345" s="4"/>
      <c r="C345" s="4"/>
      <c r="D345" s="48"/>
      <c r="M345" s="163" t="str">
        <f>IFERROR(UPPER(LEFT(Request!A349,FIND(",",Request!A349)-1)),"")</f>
        <v/>
      </c>
      <c r="N345" s="163" t="str">
        <f>IFERROR(MID(Request!A349,FIND(",",Request!A349,1)+2,20),"")</f>
        <v/>
      </c>
      <c r="O345" s="163" t="str">
        <f t="shared" si="10"/>
        <v xml:space="preserve"> </v>
      </c>
      <c r="P345" s="164">
        <f>Request!G349</f>
        <v>0</v>
      </c>
      <c r="Q345" s="164">
        <f>Request!H349</f>
        <v>0</v>
      </c>
      <c r="R345" s="164" t="str">
        <f t="shared" si="11"/>
        <v/>
      </c>
      <c r="S345" s="163">
        <f>Request!E349</f>
        <v>0</v>
      </c>
    </row>
    <row r="346" spans="1:19">
      <c r="A346" s="3"/>
      <c r="B346" s="4"/>
      <c r="C346" s="4"/>
      <c r="D346" s="48"/>
      <c r="M346" s="163" t="str">
        <f>IFERROR(UPPER(LEFT(Request!A350,FIND(",",Request!A350)-1)),"")</f>
        <v/>
      </c>
      <c r="N346" s="163" t="str">
        <f>IFERROR(MID(Request!A350,FIND(",",Request!A350,1)+2,20),"")</f>
        <v/>
      </c>
      <c r="O346" s="163" t="str">
        <f t="shared" si="10"/>
        <v xml:space="preserve"> </v>
      </c>
      <c r="P346" s="164">
        <f>Request!G350</f>
        <v>0</v>
      </c>
      <c r="Q346" s="164">
        <f>Request!H350</f>
        <v>0</v>
      </c>
      <c r="R346" s="164" t="str">
        <f t="shared" si="11"/>
        <v/>
      </c>
      <c r="S346" s="163">
        <f>Request!E350</f>
        <v>0</v>
      </c>
    </row>
    <row r="347" spans="1:19">
      <c r="A347" s="3"/>
      <c r="B347" s="4"/>
      <c r="C347" s="4"/>
      <c r="D347" s="48"/>
      <c r="M347" s="163" t="str">
        <f>IFERROR(UPPER(LEFT(Request!A351,FIND(",",Request!A351)-1)),"")</f>
        <v/>
      </c>
      <c r="N347" s="163" t="str">
        <f>IFERROR(MID(Request!A351,FIND(",",Request!A351,1)+2,20),"")</f>
        <v/>
      </c>
      <c r="O347" s="163" t="str">
        <f t="shared" si="10"/>
        <v xml:space="preserve"> </v>
      </c>
      <c r="P347" s="164">
        <f>Request!G351</f>
        <v>0</v>
      </c>
      <c r="Q347" s="164">
        <f>Request!H351</f>
        <v>0</v>
      </c>
      <c r="R347" s="164" t="str">
        <f t="shared" si="11"/>
        <v/>
      </c>
      <c r="S347" s="163">
        <f>Request!E351</f>
        <v>0</v>
      </c>
    </row>
    <row r="348" spans="1:19">
      <c r="A348" s="3"/>
      <c r="B348" s="4"/>
      <c r="C348" s="4"/>
      <c r="D348" s="48"/>
      <c r="M348" s="163" t="str">
        <f>IFERROR(UPPER(LEFT(Request!A352,FIND(",",Request!A352)-1)),"")</f>
        <v/>
      </c>
      <c r="N348" s="163" t="str">
        <f>IFERROR(MID(Request!A352,FIND(",",Request!A352,1)+2,20),"")</f>
        <v/>
      </c>
      <c r="O348" s="163" t="str">
        <f t="shared" si="10"/>
        <v xml:space="preserve"> </v>
      </c>
      <c r="P348" s="164">
        <f>Request!G352</f>
        <v>0</v>
      </c>
      <c r="Q348" s="164">
        <f>Request!H352</f>
        <v>0</v>
      </c>
      <c r="R348" s="164" t="str">
        <f t="shared" si="11"/>
        <v/>
      </c>
      <c r="S348" s="163">
        <f>Request!E352</f>
        <v>0</v>
      </c>
    </row>
    <row r="349" spans="1:19">
      <c r="A349" s="3"/>
      <c r="B349" s="4"/>
      <c r="C349" s="4"/>
      <c r="D349" s="48"/>
      <c r="M349" s="163" t="str">
        <f>IFERROR(UPPER(LEFT(Request!A353,FIND(",",Request!A353)-1)),"")</f>
        <v/>
      </c>
      <c r="N349" s="163" t="str">
        <f>IFERROR(MID(Request!A353,FIND(",",Request!A353,1)+2,20),"")</f>
        <v/>
      </c>
      <c r="O349" s="163" t="str">
        <f t="shared" si="10"/>
        <v xml:space="preserve"> </v>
      </c>
      <c r="P349" s="164">
        <f>Request!G353</f>
        <v>0</v>
      </c>
      <c r="Q349" s="164">
        <f>Request!H353</f>
        <v>0</v>
      </c>
      <c r="R349" s="164" t="str">
        <f t="shared" si="11"/>
        <v/>
      </c>
      <c r="S349" s="163">
        <f>Request!E353</f>
        <v>0</v>
      </c>
    </row>
    <row r="350" spans="1:19">
      <c r="A350" s="3"/>
      <c r="B350" s="4"/>
      <c r="C350" s="4"/>
      <c r="D350" s="48"/>
      <c r="M350" s="163" t="str">
        <f>IFERROR(UPPER(LEFT(Request!A354,FIND(",",Request!A354)-1)),"")</f>
        <v/>
      </c>
      <c r="N350" s="163" t="str">
        <f>IFERROR(MID(Request!A354,FIND(",",Request!A354,1)+2,20),"")</f>
        <v/>
      </c>
      <c r="O350" s="163" t="str">
        <f t="shared" si="10"/>
        <v xml:space="preserve"> </v>
      </c>
      <c r="P350" s="164">
        <f>Request!G354</f>
        <v>0</v>
      </c>
      <c r="Q350" s="164">
        <f>Request!H354</f>
        <v>0</v>
      </c>
      <c r="R350" s="164" t="str">
        <f t="shared" si="11"/>
        <v/>
      </c>
      <c r="S350" s="163">
        <f>Request!E354</f>
        <v>0</v>
      </c>
    </row>
    <row r="351" spans="1:19">
      <c r="A351" s="3"/>
      <c r="B351" s="4"/>
      <c r="C351" s="4"/>
      <c r="D351" s="48"/>
      <c r="M351" s="163" t="str">
        <f>IFERROR(UPPER(LEFT(Request!A355,FIND(",",Request!A355)-1)),"")</f>
        <v/>
      </c>
      <c r="N351" s="163" t="str">
        <f>IFERROR(MID(Request!A355,FIND(",",Request!A355,1)+2,20),"")</f>
        <v/>
      </c>
      <c r="O351" s="163" t="str">
        <f t="shared" si="10"/>
        <v xml:space="preserve"> </v>
      </c>
      <c r="P351" s="164">
        <f>Request!G355</f>
        <v>0</v>
      </c>
      <c r="Q351" s="164">
        <f>Request!H355</f>
        <v>0</v>
      </c>
      <c r="R351" s="164" t="str">
        <f t="shared" si="11"/>
        <v/>
      </c>
      <c r="S351" s="163">
        <f>Request!E355</f>
        <v>0</v>
      </c>
    </row>
    <row r="352" spans="1:19">
      <c r="A352" s="3"/>
      <c r="B352" s="4"/>
      <c r="C352" s="4"/>
      <c r="D352" s="48"/>
      <c r="M352" s="163" t="str">
        <f>IFERROR(UPPER(LEFT(Request!A356,FIND(",",Request!A356)-1)),"")</f>
        <v/>
      </c>
      <c r="N352" s="163" t="str">
        <f>IFERROR(MID(Request!A356,FIND(",",Request!A356,1)+2,20),"")</f>
        <v/>
      </c>
      <c r="O352" s="163" t="str">
        <f t="shared" si="10"/>
        <v xml:space="preserve"> </v>
      </c>
      <c r="P352" s="164">
        <f>Request!G356</f>
        <v>0</v>
      </c>
      <c r="Q352" s="164">
        <f>Request!H356</f>
        <v>0</v>
      </c>
      <c r="R352" s="164" t="str">
        <f t="shared" si="11"/>
        <v/>
      </c>
      <c r="S352" s="163">
        <f>Request!E356</f>
        <v>0</v>
      </c>
    </row>
    <row r="353" spans="1:19">
      <c r="A353" s="3"/>
      <c r="B353" s="4"/>
      <c r="C353" s="4"/>
      <c r="D353" s="48"/>
      <c r="M353" s="163" t="str">
        <f>IFERROR(UPPER(LEFT(Request!A357,FIND(",",Request!A357)-1)),"")</f>
        <v/>
      </c>
      <c r="N353" s="163" t="str">
        <f>IFERROR(MID(Request!A357,FIND(",",Request!A357,1)+2,20),"")</f>
        <v/>
      </c>
      <c r="O353" s="163" t="str">
        <f t="shared" si="10"/>
        <v xml:space="preserve"> </v>
      </c>
      <c r="P353" s="164">
        <f>Request!G357</f>
        <v>0</v>
      </c>
      <c r="Q353" s="164">
        <f>Request!H357</f>
        <v>0</v>
      </c>
      <c r="R353" s="164" t="str">
        <f t="shared" si="11"/>
        <v/>
      </c>
      <c r="S353" s="163">
        <f>Request!E357</f>
        <v>0</v>
      </c>
    </row>
    <row r="354" spans="1:19">
      <c r="A354" s="3"/>
      <c r="B354" s="4"/>
      <c r="C354" s="4"/>
      <c r="D354" s="48"/>
      <c r="M354" s="163" t="str">
        <f>IFERROR(UPPER(LEFT(Request!A358,FIND(",",Request!A358)-1)),"")</f>
        <v/>
      </c>
      <c r="N354" s="163" t="str">
        <f>IFERROR(MID(Request!A358,FIND(",",Request!A358,1)+2,20),"")</f>
        <v/>
      </c>
      <c r="O354" s="163" t="str">
        <f t="shared" si="10"/>
        <v xml:space="preserve"> </v>
      </c>
      <c r="P354" s="164">
        <f>Request!G358</f>
        <v>0</v>
      </c>
      <c r="Q354" s="164">
        <f>Request!H358</f>
        <v>0</v>
      </c>
      <c r="R354" s="164" t="str">
        <f t="shared" si="11"/>
        <v/>
      </c>
      <c r="S354" s="163">
        <f>Request!E358</f>
        <v>0</v>
      </c>
    </row>
    <row r="355" spans="1:19">
      <c r="A355" s="3"/>
      <c r="B355" s="4"/>
      <c r="C355" s="4"/>
      <c r="D355" s="48"/>
      <c r="M355" s="163" t="str">
        <f>IFERROR(UPPER(LEFT(Request!A359,FIND(",",Request!A359)-1)),"")</f>
        <v/>
      </c>
      <c r="N355" s="163" t="str">
        <f>IFERROR(MID(Request!A359,FIND(",",Request!A359,1)+2,20),"")</f>
        <v/>
      </c>
      <c r="O355" s="163" t="str">
        <f t="shared" si="10"/>
        <v xml:space="preserve"> </v>
      </c>
      <c r="P355" s="164">
        <f>Request!G359</f>
        <v>0</v>
      </c>
      <c r="Q355" s="164">
        <f>Request!H359</f>
        <v>0</v>
      </c>
      <c r="R355" s="164" t="str">
        <f t="shared" si="11"/>
        <v/>
      </c>
      <c r="S355" s="163">
        <f>Request!E359</f>
        <v>0</v>
      </c>
    </row>
    <row r="356" spans="1:19">
      <c r="A356" s="3"/>
      <c r="B356" s="4"/>
      <c r="C356" s="4"/>
      <c r="D356" s="48"/>
      <c r="M356" s="163" t="str">
        <f>IFERROR(UPPER(LEFT(Request!A360,FIND(",",Request!A360)-1)),"")</f>
        <v/>
      </c>
      <c r="N356" s="163" t="str">
        <f>IFERROR(MID(Request!A360,FIND(",",Request!A360,1)+2,20),"")</f>
        <v/>
      </c>
      <c r="O356" s="163" t="str">
        <f t="shared" si="10"/>
        <v xml:space="preserve"> </v>
      </c>
      <c r="P356" s="164">
        <f>Request!G360</f>
        <v>0</v>
      </c>
      <c r="Q356" s="164">
        <f>Request!H360</f>
        <v>0</v>
      </c>
      <c r="R356" s="164" t="str">
        <f t="shared" si="11"/>
        <v/>
      </c>
      <c r="S356" s="163">
        <f>Request!E360</f>
        <v>0</v>
      </c>
    </row>
    <row r="357" spans="1:19">
      <c r="A357" s="3"/>
      <c r="B357" s="4"/>
      <c r="C357" s="4"/>
      <c r="D357" s="48"/>
      <c r="M357" s="163" t="str">
        <f>IFERROR(UPPER(LEFT(Request!A361,FIND(",",Request!A361)-1)),"")</f>
        <v/>
      </c>
      <c r="N357" s="163" t="str">
        <f>IFERROR(MID(Request!A361,FIND(",",Request!A361,1)+2,20),"")</f>
        <v/>
      </c>
      <c r="O357" s="163" t="str">
        <f t="shared" si="10"/>
        <v xml:space="preserve"> </v>
      </c>
      <c r="P357" s="164">
        <f>Request!G361</f>
        <v>0</v>
      </c>
      <c r="Q357" s="164">
        <f>Request!H361</f>
        <v>0</v>
      </c>
      <c r="R357" s="164" t="str">
        <f t="shared" si="11"/>
        <v/>
      </c>
      <c r="S357" s="163">
        <f>Request!E361</f>
        <v>0</v>
      </c>
    </row>
    <row r="358" spans="1:19">
      <c r="A358" s="3"/>
      <c r="B358" s="4"/>
      <c r="C358" s="4"/>
      <c r="D358" s="48"/>
      <c r="M358" s="163" t="str">
        <f>IFERROR(UPPER(LEFT(Request!A362,FIND(",",Request!A362)-1)),"")</f>
        <v/>
      </c>
      <c r="N358" s="163" t="str">
        <f>IFERROR(MID(Request!A362,FIND(",",Request!A362,1)+2,20),"")</f>
        <v/>
      </c>
      <c r="O358" s="163" t="str">
        <f t="shared" si="10"/>
        <v xml:space="preserve"> </v>
      </c>
      <c r="P358" s="164">
        <f>Request!G362</f>
        <v>0</v>
      </c>
      <c r="Q358" s="164">
        <f>Request!H362</f>
        <v>0</v>
      </c>
      <c r="R358" s="164" t="str">
        <f t="shared" si="11"/>
        <v/>
      </c>
      <c r="S358" s="163">
        <f>Request!E362</f>
        <v>0</v>
      </c>
    </row>
    <row r="359" spans="1:19">
      <c r="A359" s="3"/>
      <c r="B359" s="4"/>
      <c r="C359" s="4"/>
      <c r="D359" s="48"/>
      <c r="M359" s="163" t="str">
        <f>IFERROR(UPPER(LEFT(Request!A363,FIND(",",Request!A363)-1)),"")</f>
        <v/>
      </c>
      <c r="N359" s="163" t="str">
        <f>IFERROR(MID(Request!A363,FIND(",",Request!A363,1)+2,20),"")</f>
        <v/>
      </c>
      <c r="O359" s="163" t="str">
        <f t="shared" si="10"/>
        <v xml:space="preserve"> </v>
      </c>
      <c r="P359" s="164">
        <f>Request!G363</f>
        <v>0</v>
      </c>
      <c r="Q359" s="164">
        <f>Request!H363</f>
        <v>0</v>
      </c>
      <c r="R359" s="164" t="str">
        <f t="shared" si="11"/>
        <v/>
      </c>
      <c r="S359" s="163">
        <f>Request!E363</f>
        <v>0</v>
      </c>
    </row>
    <row r="360" spans="1:19">
      <c r="A360" s="3"/>
      <c r="B360" s="4"/>
      <c r="C360" s="4"/>
      <c r="D360" s="48"/>
      <c r="M360" s="163" t="str">
        <f>IFERROR(UPPER(LEFT(Request!A364,FIND(",",Request!A364)-1)),"")</f>
        <v/>
      </c>
      <c r="N360" s="163" t="str">
        <f>IFERROR(MID(Request!A364,FIND(",",Request!A364,1)+2,20),"")</f>
        <v/>
      </c>
      <c r="O360" s="163" t="str">
        <f t="shared" si="10"/>
        <v xml:space="preserve"> </v>
      </c>
      <c r="P360" s="164">
        <f>Request!G364</f>
        <v>0</v>
      </c>
      <c r="Q360" s="164">
        <f>Request!H364</f>
        <v>0</v>
      </c>
      <c r="R360" s="164" t="str">
        <f t="shared" si="11"/>
        <v/>
      </c>
      <c r="S360" s="163">
        <f>Request!E364</f>
        <v>0</v>
      </c>
    </row>
    <row r="361" spans="1:19">
      <c r="A361" s="3"/>
      <c r="B361" s="4"/>
      <c r="C361" s="4"/>
      <c r="D361" s="48"/>
      <c r="M361" s="163" t="str">
        <f>IFERROR(UPPER(LEFT(Request!A365,FIND(",",Request!A365)-1)),"")</f>
        <v/>
      </c>
      <c r="N361" s="163" t="str">
        <f>IFERROR(MID(Request!A365,FIND(",",Request!A365,1)+2,20),"")</f>
        <v/>
      </c>
      <c r="O361" s="163" t="str">
        <f t="shared" si="10"/>
        <v xml:space="preserve"> </v>
      </c>
      <c r="P361" s="164">
        <f>Request!G365</f>
        <v>0</v>
      </c>
      <c r="Q361" s="164">
        <f>Request!H365</f>
        <v>0</v>
      </c>
      <c r="R361" s="164" t="str">
        <f t="shared" si="11"/>
        <v/>
      </c>
      <c r="S361" s="163">
        <f>Request!E365</f>
        <v>0</v>
      </c>
    </row>
    <row r="362" spans="1:19">
      <c r="A362" s="3"/>
      <c r="B362" s="4"/>
      <c r="C362" s="4"/>
      <c r="D362" s="48"/>
      <c r="M362" s="163" t="str">
        <f>IFERROR(UPPER(LEFT(Request!A366,FIND(",",Request!A366)-1)),"")</f>
        <v/>
      </c>
      <c r="N362" s="163" t="str">
        <f>IFERROR(MID(Request!A366,FIND(",",Request!A366,1)+2,20),"")</f>
        <v/>
      </c>
      <c r="O362" s="163" t="str">
        <f t="shared" si="10"/>
        <v xml:space="preserve"> </v>
      </c>
      <c r="P362" s="164">
        <f>Request!G366</f>
        <v>0</v>
      </c>
      <c r="Q362" s="164">
        <f>Request!H366</f>
        <v>0</v>
      </c>
      <c r="R362" s="164" t="str">
        <f t="shared" si="11"/>
        <v/>
      </c>
      <c r="S362" s="163">
        <f>Request!E366</f>
        <v>0</v>
      </c>
    </row>
    <row r="363" spans="1:19">
      <c r="A363" s="3"/>
      <c r="B363" s="4"/>
      <c r="C363" s="4"/>
      <c r="D363" s="48"/>
      <c r="M363" s="163" t="str">
        <f>IFERROR(UPPER(LEFT(Request!A367,FIND(",",Request!A367)-1)),"")</f>
        <v/>
      </c>
      <c r="N363" s="163" t="str">
        <f>IFERROR(MID(Request!A367,FIND(",",Request!A367,1)+2,20),"")</f>
        <v/>
      </c>
      <c r="O363" s="163" t="str">
        <f t="shared" si="10"/>
        <v xml:space="preserve"> </v>
      </c>
      <c r="P363" s="164">
        <f>Request!G367</f>
        <v>0</v>
      </c>
      <c r="Q363" s="164">
        <f>Request!H367</f>
        <v>0</v>
      </c>
      <c r="R363" s="164" t="str">
        <f t="shared" si="11"/>
        <v/>
      </c>
      <c r="S363" s="163">
        <f>Request!E367</f>
        <v>0</v>
      </c>
    </row>
    <row r="364" spans="1:19">
      <c r="A364" s="3"/>
      <c r="B364" s="4"/>
      <c r="C364" s="4"/>
      <c r="D364" s="48"/>
      <c r="M364" s="163" t="str">
        <f>IFERROR(UPPER(LEFT(Request!A368,FIND(",",Request!A368)-1)),"")</f>
        <v/>
      </c>
      <c r="N364" s="163" t="str">
        <f>IFERROR(MID(Request!A368,FIND(",",Request!A368,1)+2,20),"")</f>
        <v/>
      </c>
      <c r="O364" s="163" t="str">
        <f t="shared" si="10"/>
        <v xml:space="preserve"> </v>
      </c>
      <c r="P364" s="164">
        <f>Request!G368</f>
        <v>0</v>
      </c>
      <c r="Q364" s="164">
        <f>Request!H368</f>
        <v>0</v>
      </c>
      <c r="R364" s="164" t="str">
        <f t="shared" si="11"/>
        <v/>
      </c>
      <c r="S364" s="163">
        <f>Request!E368</f>
        <v>0</v>
      </c>
    </row>
    <row r="365" spans="1:19">
      <c r="A365" s="3"/>
      <c r="B365" s="4"/>
      <c r="C365" s="4"/>
      <c r="D365" s="48"/>
      <c r="M365" s="163" t="str">
        <f>IFERROR(UPPER(LEFT(Request!A369,FIND(",",Request!A369)-1)),"")</f>
        <v/>
      </c>
      <c r="N365" s="163" t="str">
        <f>IFERROR(MID(Request!A369,FIND(",",Request!A369,1)+2,20),"")</f>
        <v/>
      </c>
      <c r="O365" s="163" t="str">
        <f t="shared" si="10"/>
        <v xml:space="preserve"> </v>
      </c>
      <c r="P365" s="164">
        <f>Request!G369</f>
        <v>0</v>
      </c>
      <c r="Q365" s="164">
        <f>Request!H369</f>
        <v>0</v>
      </c>
      <c r="R365" s="164" t="str">
        <f t="shared" si="11"/>
        <v/>
      </c>
      <c r="S365" s="163">
        <f>Request!E369</f>
        <v>0</v>
      </c>
    </row>
    <row r="366" spans="1:19">
      <c r="A366" s="3"/>
      <c r="B366" s="4"/>
      <c r="C366" s="4"/>
      <c r="D366" s="48"/>
      <c r="M366" s="163" t="str">
        <f>IFERROR(UPPER(LEFT(Request!A370,FIND(",",Request!A370)-1)),"")</f>
        <v/>
      </c>
      <c r="N366" s="163" t="str">
        <f>IFERROR(MID(Request!A370,FIND(",",Request!A370,1)+2,20),"")</f>
        <v/>
      </c>
      <c r="O366" s="163" t="str">
        <f t="shared" si="10"/>
        <v xml:space="preserve"> </v>
      </c>
      <c r="P366" s="164">
        <f>Request!G370</f>
        <v>0</v>
      </c>
      <c r="Q366" s="164">
        <f>Request!H370</f>
        <v>0</v>
      </c>
      <c r="R366" s="164" t="str">
        <f t="shared" si="11"/>
        <v/>
      </c>
      <c r="S366" s="163">
        <f>Request!E370</f>
        <v>0</v>
      </c>
    </row>
    <row r="367" spans="1:19">
      <c r="A367" s="3"/>
      <c r="B367" s="4"/>
      <c r="C367" s="4"/>
      <c r="D367" s="48"/>
      <c r="M367" s="163" t="str">
        <f>IFERROR(UPPER(LEFT(Request!A371,FIND(",",Request!A371)-1)),"")</f>
        <v/>
      </c>
      <c r="N367" s="163" t="str">
        <f>IFERROR(MID(Request!A371,FIND(",",Request!A371,1)+2,20),"")</f>
        <v/>
      </c>
      <c r="O367" s="163" t="str">
        <f t="shared" si="10"/>
        <v xml:space="preserve"> </v>
      </c>
      <c r="P367" s="164">
        <f>Request!G371</f>
        <v>0</v>
      </c>
      <c r="Q367" s="164">
        <f>Request!H371</f>
        <v>0</v>
      </c>
      <c r="R367" s="164" t="str">
        <f t="shared" si="11"/>
        <v/>
      </c>
      <c r="S367" s="163">
        <f>Request!E371</f>
        <v>0</v>
      </c>
    </row>
    <row r="368" spans="1:19">
      <c r="A368" s="3"/>
      <c r="B368" s="4"/>
      <c r="C368" s="4"/>
      <c r="D368" s="48"/>
      <c r="M368" s="163" t="str">
        <f>IFERROR(UPPER(LEFT(Request!A372,FIND(",",Request!A372)-1)),"")</f>
        <v/>
      </c>
      <c r="N368" s="163" t="str">
        <f>IFERROR(MID(Request!A372,FIND(",",Request!A372,1)+2,20),"")</f>
        <v/>
      </c>
      <c r="O368" s="163" t="str">
        <f t="shared" si="10"/>
        <v xml:space="preserve"> </v>
      </c>
      <c r="P368" s="164">
        <f>Request!G372</f>
        <v>0</v>
      </c>
      <c r="Q368" s="164">
        <f>Request!H372</f>
        <v>0</v>
      </c>
      <c r="R368" s="164" t="str">
        <f t="shared" si="11"/>
        <v/>
      </c>
      <c r="S368" s="163">
        <f>Request!E372</f>
        <v>0</v>
      </c>
    </row>
    <row r="369" spans="1:19">
      <c r="A369" s="3"/>
      <c r="B369" s="4"/>
      <c r="C369" s="4"/>
      <c r="D369" s="48"/>
      <c r="M369" s="163" t="str">
        <f>IFERROR(UPPER(LEFT(Request!A373,FIND(",",Request!A373)-1)),"")</f>
        <v/>
      </c>
      <c r="N369" s="163" t="str">
        <f>IFERROR(MID(Request!A373,FIND(",",Request!A373,1)+2,20),"")</f>
        <v/>
      </c>
      <c r="O369" s="163" t="str">
        <f t="shared" si="10"/>
        <v xml:space="preserve"> </v>
      </c>
      <c r="P369" s="164">
        <f>Request!G373</f>
        <v>0</v>
      </c>
      <c r="Q369" s="164">
        <f>Request!H373</f>
        <v>0</v>
      </c>
      <c r="R369" s="164" t="str">
        <f t="shared" si="11"/>
        <v/>
      </c>
      <c r="S369" s="163">
        <f>Request!E373</f>
        <v>0</v>
      </c>
    </row>
    <row r="370" spans="1:19">
      <c r="A370" s="3"/>
      <c r="B370" s="4"/>
      <c r="C370" s="4"/>
      <c r="D370" s="48"/>
      <c r="M370" s="163" t="str">
        <f>IFERROR(UPPER(LEFT(Request!A374,FIND(",",Request!A374)-1)),"")</f>
        <v/>
      </c>
      <c r="N370" s="163" t="str">
        <f>IFERROR(MID(Request!A374,FIND(",",Request!A374,1)+2,20),"")</f>
        <v/>
      </c>
      <c r="O370" s="163" t="str">
        <f t="shared" si="10"/>
        <v xml:space="preserve"> </v>
      </c>
      <c r="P370" s="164">
        <f>Request!G374</f>
        <v>0</v>
      </c>
      <c r="Q370" s="164">
        <f>Request!H374</f>
        <v>0</v>
      </c>
      <c r="R370" s="164" t="str">
        <f t="shared" si="11"/>
        <v/>
      </c>
      <c r="S370" s="163">
        <f>Request!E374</f>
        <v>0</v>
      </c>
    </row>
    <row r="371" spans="1:19">
      <c r="A371" s="3"/>
      <c r="B371" s="4"/>
      <c r="C371" s="4"/>
      <c r="D371" s="48"/>
      <c r="M371" s="163" t="str">
        <f>IFERROR(UPPER(LEFT(Request!A375,FIND(",",Request!A375)-1)),"")</f>
        <v/>
      </c>
      <c r="N371" s="163" t="str">
        <f>IFERROR(MID(Request!A375,FIND(",",Request!A375,1)+2,20),"")</f>
        <v/>
      </c>
      <c r="O371" s="163" t="str">
        <f t="shared" si="10"/>
        <v xml:space="preserve"> </v>
      </c>
      <c r="P371" s="164">
        <f>Request!G375</f>
        <v>0</v>
      </c>
      <c r="Q371" s="164">
        <f>Request!H375</f>
        <v>0</v>
      </c>
      <c r="R371" s="164" t="str">
        <f t="shared" si="11"/>
        <v/>
      </c>
      <c r="S371" s="163">
        <f>Request!E375</f>
        <v>0</v>
      </c>
    </row>
    <row r="372" spans="1:19">
      <c r="A372" s="3"/>
      <c r="B372" s="4"/>
      <c r="C372" s="4"/>
      <c r="D372" s="48"/>
      <c r="M372" s="163" t="str">
        <f>IFERROR(UPPER(LEFT(Request!A376,FIND(",",Request!A376)-1)),"")</f>
        <v/>
      </c>
      <c r="N372" s="163" t="str">
        <f>IFERROR(MID(Request!A376,FIND(",",Request!A376,1)+2,20),"")</f>
        <v/>
      </c>
      <c r="O372" s="163" t="str">
        <f t="shared" si="10"/>
        <v xml:space="preserve"> </v>
      </c>
      <c r="P372" s="164">
        <f>Request!G376</f>
        <v>0</v>
      </c>
      <c r="Q372" s="164">
        <f>Request!H376</f>
        <v>0</v>
      </c>
      <c r="R372" s="164" t="str">
        <f t="shared" si="11"/>
        <v/>
      </c>
      <c r="S372" s="163">
        <f>Request!E376</f>
        <v>0</v>
      </c>
    </row>
    <row r="373" spans="1:19">
      <c r="A373" s="3"/>
      <c r="B373" s="4"/>
      <c r="C373" s="4"/>
      <c r="D373" s="48"/>
      <c r="M373" s="163" t="str">
        <f>IFERROR(UPPER(LEFT(Request!A377,FIND(",",Request!A377)-1)),"")</f>
        <v/>
      </c>
      <c r="N373" s="163" t="str">
        <f>IFERROR(MID(Request!A377,FIND(",",Request!A377,1)+2,20),"")</f>
        <v/>
      </c>
      <c r="O373" s="163" t="str">
        <f t="shared" si="10"/>
        <v xml:space="preserve"> </v>
      </c>
      <c r="P373" s="164">
        <f>Request!G377</f>
        <v>0</v>
      </c>
      <c r="Q373" s="164">
        <f>Request!H377</f>
        <v>0</v>
      </c>
      <c r="R373" s="164" t="str">
        <f t="shared" si="11"/>
        <v/>
      </c>
      <c r="S373" s="163">
        <f>Request!E377</f>
        <v>0</v>
      </c>
    </row>
    <row r="374" spans="1:19">
      <c r="A374" s="3"/>
      <c r="B374" s="4"/>
      <c r="C374" s="4"/>
      <c r="D374" s="48"/>
      <c r="M374" s="163" t="str">
        <f>IFERROR(UPPER(LEFT(Request!A378,FIND(",",Request!A378)-1)),"")</f>
        <v/>
      </c>
      <c r="N374" s="163" t="str">
        <f>IFERROR(MID(Request!A378,FIND(",",Request!A378,1)+2,20),"")</f>
        <v/>
      </c>
      <c r="O374" s="163" t="str">
        <f t="shared" si="10"/>
        <v xml:space="preserve"> </v>
      </c>
      <c r="P374" s="164">
        <f>Request!G378</f>
        <v>0</v>
      </c>
      <c r="Q374" s="164">
        <f>Request!H378</f>
        <v>0</v>
      </c>
      <c r="R374" s="164" t="str">
        <f t="shared" si="11"/>
        <v/>
      </c>
      <c r="S374" s="163">
        <f>Request!E378</f>
        <v>0</v>
      </c>
    </row>
    <row r="375" spans="1:19">
      <c r="A375" s="3"/>
      <c r="B375" s="4"/>
      <c r="C375" s="4"/>
      <c r="D375" s="48"/>
      <c r="M375" s="163" t="str">
        <f>IFERROR(UPPER(LEFT(Request!A379,FIND(",",Request!A379)-1)),"")</f>
        <v/>
      </c>
      <c r="N375" s="163" t="str">
        <f>IFERROR(MID(Request!A379,FIND(",",Request!A379,1)+2,20),"")</f>
        <v/>
      </c>
      <c r="O375" s="163" t="str">
        <f t="shared" si="10"/>
        <v xml:space="preserve"> </v>
      </c>
      <c r="P375" s="164">
        <f>Request!G379</f>
        <v>0</v>
      </c>
      <c r="Q375" s="164">
        <f>Request!H379</f>
        <v>0</v>
      </c>
      <c r="R375" s="164" t="str">
        <f t="shared" si="11"/>
        <v/>
      </c>
      <c r="S375" s="163">
        <f>Request!E379</f>
        <v>0</v>
      </c>
    </row>
    <row r="376" spans="1:19">
      <c r="A376" s="3"/>
      <c r="B376" s="4"/>
      <c r="C376" s="4"/>
      <c r="D376" s="48"/>
      <c r="M376" s="163" t="str">
        <f>IFERROR(UPPER(LEFT(Request!A380,FIND(",",Request!A380)-1)),"")</f>
        <v/>
      </c>
      <c r="N376" s="163" t="str">
        <f>IFERROR(MID(Request!A380,FIND(",",Request!A380,1)+2,20),"")</f>
        <v/>
      </c>
      <c r="O376" s="163" t="str">
        <f t="shared" si="10"/>
        <v xml:space="preserve"> </v>
      </c>
      <c r="P376" s="164">
        <f>Request!G380</f>
        <v>0</v>
      </c>
      <c r="Q376" s="164">
        <f>Request!H380</f>
        <v>0</v>
      </c>
      <c r="R376" s="164" t="str">
        <f t="shared" si="11"/>
        <v/>
      </c>
      <c r="S376" s="163">
        <f>Request!E380</f>
        <v>0</v>
      </c>
    </row>
    <row r="377" spans="1:19">
      <c r="A377" s="3"/>
      <c r="B377" s="4"/>
      <c r="C377" s="4"/>
      <c r="D377" s="48"/>
      <c r="M377" s="163" t="str">
        <f>IFERROR(UPPER(LEFT(Request!A381,FIND(",",Request!A381)-1)),"")</f>
        <v/>
      </c>
      <c r="N377" s="163" t="str">
        <f>IFERROR(MID(Request!A381,FIND(",",Request!A381,1)+2,20),"")</f>
        <v/>
      </c>
      <c r="O377" s="163" t="str">
        <f t="shared" si="10"/>
        <v xml:space="preserve"> </v>
      </c>
      <c r="P377" s="164">
        <f>Request!G381</f>
        <v>0</v>
      </c>
      <c r="Q377" s="164">
        <f>Request!H381</f>
        <v>0</v>
      </c>
      <c r="R377" s="164" t="str">
        <f t="shared" si="11"/>
        <v/>
      </c>
      <c r="S377" s="163">
        <f>Request!E381</f>
        <v>0</v>
      </c>
    </row>
    <row r="378" spans="1:19">
      <c r="A378" s="3"/>
      <c r="B378" s="4"/>
      <c r="C378" s="4"/>
      <c r="D378" s="48"/>
      <c r="M378" s="163" t="str">
        <f>IFERROR(UPPER(LEFT(Request!A382,FIND(",",Request!A382)-1)),"")</f>
        <v/>
      </c>
      <c r="N378" s="163" t="str">
        <f>IFERROR(MID(Request!A382,FIND(",",Request!A382,1)+2,20),"")</f>
        <v/>
      </c>
      <c r="O378" s="163" t="str">
        <f t="shared" si="10"/>
        <v xml:space="preserve"> </v>
      </c>
      <c r="P378" s="164">
        <f>Request!G382</f>
        <v>0</v>
      </c>
      <c r="Q378" s="164">
        <f>Request!H382</f>
        <v>0</v>
      </c>
      <c r="R378" s="164" t="str">
        <f t="shared" si="11"/>
        <v/>
      </c>
      <c r="S378" s="163">
        <f>Request!E382</f>
        <v>0</v>
      </c>
    </row>
    <row r="379" spans="1:19">
      <c r="A379" s="3"/>
      <c r="B379" s="4"/>
      <c r="C379" s="4"/>
      <c r="D379" s="48"/>
      <c r="M379" s="163" t="str">
        <f>IFERROR(UPPER(LEFT(Request!A383,FIND(",",Request!A383)-1)),"")</f>
        <v/>
      </c>
      <c r="N379" s="163" t="str">
        <f>IFERROR(MID(Request!A383,FIND(",",Request!A383,1)+2,20),"")</f>
        <v/>
      </c>
      <c r="O379" s="163" t="str">
        <f t="shared" si="10"/>
        <v xml:space="preserve"> </v>
      </c>
      <c r="P379" s="164">
        <f>Request!G383</f>
        <v>0</v>
      </c>
      <c r="Q379" s="164">
        <f>Request!H383</f>
        <v>0</v>
      </c>
      <c r="R379" s="164" t="str">
        <f t="shared" si="11"/>
        <v/>
      </c>
      <c r="S379" s="163">
        <f>Request!E383</f>
        <v>0</v>
      </c>
    </row>
    <row r="380" spans="1:19">
      <c r="A380" s="3"/>
      <c r="B380" s="4"/>
      <c r="C380" s="4"/>
      <c r="D380" s="48"/>
      <c r="M380" s="163" t="str">
        <f>IFERROR(UPPER(LEFT(Request!A384,FIND(",",Request!A384)-1)),"")</f>
        <v/>
      </c>
      <c r="N380" s="163" t="str">
        <f>IFERROR(MID(Request!A384,FIND(",",Request!A384,1)+2,20),"")</f>
        <v/>
      </c>
      <c r="O380" s="163" t="str">
        <f t="shared" si="10"/>
        <v xml:space="preserve"> </v>
      </c>
      <c r="P380" s="164">
        <f>Request!G384</f>
        <v>0</v>
      </c>
      <c r="Q380" s="164">
        <f>Request!H384</f>
        <v>0</v>
      </c>
      <c r="R380" s="164" t="str">
        <f t="shared" si="11"/>
        <v/>
      </c>
      <c r="S380" s="163">
        <f>Request!E384</f>
        <v>0</v>
      </c>
    </row>
    <row r="381" spans="1:19">
      <c r="A381" s="3"/>
      <c r="B381" s="4"/>
      <c r="C381" s="4"/>
      <c r="D381" s="48"/>
      <c r="M381" s="163" t="str">
        <f>IFERROR(UPPER(LEFT(Request!A385,FIND(",",Request!A385)-1)),"")</f>
        <v/>
      </c>
      <c r="N381" s="163" t="str">
        <f>IFERROR(MID(Request!A385,FIND(",",Request!A385,1)+2,20),"")</f>
        <v/>
      </c>
      <c r="O381" s="163" t="str">
        <f t="shared" si="10"/>
        <v xml:space="preserve"> </v>
      </c>
      <c r="P381" s="164">
        <f>Request!G385</f>
        <v>0</v>
      </c>
      <c r="Q381" s="164">
        <f>Request!H385</f>
        <v>0</v>
      </c>
      <c r="R381" s="164" t="str">
        <f t="shared" si="11"/>
        <v/>
      </c>
      <c r="S381" s="163">
        <f>Request!E385</f>
        <v>0</v>
      </c>
    </row>
    <row r="382" spans="1:19">
      <c r="A382" s="3"/>
      <c r="B382" s="4"/>
      <c r="C382" s="4"/>
      <c r="D382" s="48"/>
      <c r="M382" s="163" t="str">
        <f>IFERROR(UPPER(LEFT(Request!A386,FIND(",",Request!A386)-1)),"")</f>
        <v/>
      </c>
      <c r="N382" s="163" t="str">
        <f>IFERROR(MID(Request!A386,FIND(",",Request!A386,1)+2,20),"")</f>
        <v/>
      </c>
      <c r="O382" s="163" t="str">
        <f t="shared" si="10"/>
        <v xml:space="preserve"> </v>
      </c>
      <c r="P382" s="164">
        <f>Request!G386</f>
        <v>0</v>
      </c>
      <c r="Q382" s="164">
        <f>Request!H386</f>
        <v>0</v>
      </c>
      <c r="R382" s="164" t="str">
        <f t="shared" si="11"/>
        <v/>
      </c>
      <c r="S382" s="163">
        <f>Request!E386</f>
        <v>0</v>
      </c>
    </row>
    <row r="383" spans="1:19">
      <c r="A383" s="3"/>
      <c r="B383" s="4"/>
      <c r="C383" s="4"/>
      <c r="D383" s="48"/>
      <c r="M383" s="163" t="str">
        <f>IFERROR(UPPER(LEFT(Request!A387,FIND(",",Request!A387)-1)),"")</f>
        <v/>
      </c>
      <c r="N383" s="163" t="str">
        <f>IFERROR(MID(Request!A387,FIND(",",Request!A387,1)+2,20),"")</f>
        <v/>
      </c>
      <c r="O383" s="163" t="str">
        <f t="shared" si="10"/>
        <v xml:space="preserve"> </v>
      </c>
      <c r="P383" s="164">
        <f>Request!G387</f>
        <v>0</v>
      </c>
      <c r="Q383" s="164">
        <f>Request!H387</f>
        <v>0</v>
      </c>
      <c r="R383" s="164" t="str">
        <f t="shared" si="11"/>
        <v/>
      </c>
      <c r="S383" s="163">
        <f>Request!E387</f>
        <v>0</v>
      </c>
    </row>
    <row r="384" spans="1:19">
      <c r="A384" s="3"/>
      <c r="B384" s="4"/>
      <c r="C384" s="4"/>
      <c r="D384" s="48"/>
      <c r="M384" s="163" t="str">
        <f>IFERROR(UPPER(LEFT(Request!A388,FIND(",",Request!A388)-1)),"")</f>
        <v/>
      </c>
      <c r="N384" s="163" t="str">
        <f>IFERROR(MID(Request!A388,FIND(",",Request!A388,1)+2,20),"")</f>
        <v/>
      </c>
      <c r="O384" s="163" t="str">
        <f t="shared" si="10"/>
        <v xml:space="preserve"> </v>
      </c>
      <c r="P384" s="164">
        <f>Request!G388</f>
        <v>0</v>
      </c>
      <c r="Q384" s="164">
        <f>Request!H388</f>
        <v>0</v>
      </c>
      <c r="R384" s="164" t="str">
        <f t="shared" si="11"/>
        <v/>
      </c>
      <c r="S384" s="163">
        <f>Request!E388</f>
        <v>0</v>
      </c>
    </row>
    <row r="385" spans="1:19">
      <c r="A385" s="3"/>
      <c r="B385" s="4"/>
      <c r="C385" s="4"/>
      <c r="D385" s="48"/>
      <c r="M385" s="163" t="str">
        <f>IFERROR(UPPER(LEFT(Request!A389,FIND(",",Request!A389)-1)),"")</f>
        <v/>
      </c>
      <c r="N385" s="163" t="str">
        <f>IFERROR(MID(Request!A389,FIND(",",Request!A389,1)+2,20),"")</f>
        <v/>
      </c>
      <c r="O385" s="163" t="str">
        <f t="shared" si="10"/>
        <v xml:space="preserve"> </v>
      </c>
      <c r="P385" s="164">
        <f>Request!G389</f>
        <v>0</v>
      </c>
      <c r="Q385" s="164">
        <f>Request!H389</f>
        <v>0</v>
      </c>
      <c r="R385" s="164" t="str">
        <f t="shared" si="11"/>
        <v/>
      </c>
      <c r="S385" s="163">
        <f>Request!E389</f>
        <v>0</v>
      </c>
    </row>
    <row r="386" spans="1:19">
      <c r="A386" s="3"/>
      <c r="B386" s="4"/>
      <c r="C386" s="4"/>
      <c r="D386" s="48"/>
      <c r="M386" s="163" t="str">
        <f>IFERROR(UPPER(LEFT(Request!A390,FIND(",",Request!A390)-1)),"")</f>
        <v/>
      </c>
      <c r="N386" s="163" t="str">
        <f>IFERROR(MID(Request!A390,FIND(",",Request!A390,1)+2,20),"")</f>
        <v/>
      </c>
      <c r="O386" s="163" t="str">
        <f t="shared" si="10"/>
        <v xml:space="preserve"> </v>
      </c>
      <c r="P386" s="164">
        <f>Request!G390</f>
        <v>0</v>
      </c>
      <c r="Q386" s="164">
        <f>Request!H390</f>
        <v>0</v>
      </c>
      <c r="R386" s="164" t="str">
        <f t="shared" si="11"/>
        <v/>
      </c>
      <c r="S386" s="163">
        <f>Request!E390</f>
        <v>0</v>
      </c>
    </row>
    <row r="387" spans="1:19">
      <c r="A387" s="3"/>
      <c r="B387" s="4"/>
      <c r="C387" s="4"/>
      <c r="D387" s="48"/>
      <c r="M387" s="163" t="str">
        <f>IFERROR(UPPER(LEFT(Request!A391,FIND(",",Request!A391)-1)),"")</f>
        <v/>
      </c>
      <c r="N387" s="163" t="str">
        <f>IFERROR(MID(Request!A391,FIND(",",Request!A391,1)+2,20),"")</f>
        <v/>
      </c>
      <c r="O387" s="163" t="str">
        <f t="shared" ref="O387:O450" si="12">M387&amp;" "&amp;N387</f>
        <v xml:space="preserve"> </v>
      </c>
      <c r="P387" s="164">
        <f>Request!G391</f>
        <v>0</v>
      </c>
      <c r="Q387" s="164">
        <f>Request!H391</f>
        <v>0</v>
      </c>
      <c r="R387" s="164" t="str">
        <f t="shared" ref="R387:R450" si="13">IF(S387="REFUSED","HR",IF(S387="APPROVED","HA",IF(S387="PENDING","En attente",IF(S387="SUBMITTED","HS",""))))</f>
        <v/>
      </c>
      <c r="S387" s="163">
        <f>Request!E391</f>
        <v>0</v>
      </c>
    </row>
    <row r="388" spans="1:19">
      <c r="A388" s="3"/>
      <c r="B388" s="4"/>
      <c r="C388" s="4"/>
      <c r="D388" s="48"/>
      <c r="M388" s="163" t="str">
        <f>IFERROR(UPPER(LEFT(Request!A392,FIND(",",Request!A392)-1)),"")</f>
        <v/>
      </c>
      <c r="N388" s="163" t="str">
        <f>IFERROR(MID(Request!A392,FIND(",",Request!A392,1)+2,20),"")</f>
        <v/>
      </c>
      <c r="O388" s="163" t="str">
        <f t="shared" si="12"/>
        <v xml:space="preserve"> </v>
      </c>
      <c r="P388" s="164">
        <f>Request!G392</f>
        <v>0</v>
      </c>
      <c r="Q388" s="164">
        <f>Request!H392</f>
        <v>0</v>
      </c>
      <c r="R388" s="164" t="str">
        <f t="shared" si="13"/>
        <v/>
      </c>
      <c r="S388" s="163">
        <f>Request!E392</f>
        <v>0</v>
      </c>
    </row>
    <row r="389" spans="1:19">
      <c r="A389" s="3"/>
      <c r="B389" s="4"/>
      <c r="C389" s="4"/>
      <c r="D389" s="48"/>
      <c r="M389" s="163" t="str">
        <f>IFERROR(UPPER(LEFT(Request!A393,FIND(",",Request!A393)-1)),"")</f>
        <v/>
      </c>
      <c r="N389" s="163" t="str">
        <f>IFERROR(MID(Request!A393,FIND(",",Request!A393,1)+2,20),"")</f>
        <v/>
      </c>
      <c r="O389" s="163" t="str">
        <f t="shared" si="12"/>
        <v xml:space="preserve"> </v>
      </c>
      <c r="P389" s="164">
        <f>Request!G393</f>
        <v>0</v>
      </c>
      <c r="Q389" s="164">
        <f>Request!H393</f>
        <v>0</v>
      </c>
      <c r="R389" s="164" t="str">
        <f t="shared" si="13"/>
        <v/>
      </c>
      <c r="S389" s="163">
        <f>Request!E393</f>
        <v>0</v>
      </c>
    </row>
    <row r="390" spans="1:19">
      <c r="A390" s="3"/>
      <c r="B390" s="4"/>
      <c r="C390" s="4"/>
      <c r="D390" s="48"/>
      <c r="M390" s="163" t="str">
        <f>IFERROR(UPPER(LEFT(Request!A394,FIND(",",Request!A394)-1)),"")</f>
        <v/>
      </c>
      <c r="N390" s="163" t="str">
        <f>IFERROR(MID(Request!A394,FIND(",",Request!A394,1)+2,20),"")</f>
        <v/>
      </c>
      <c r="O390" s="163" t="str">
        <f t="shared" si="12"/>
        <v xml:space="preserve"> </v>
      </c>
      <c r="P390" s="164">
        <f>Request!G394</f>
        <v>0</v>
      </c>
      <c r="Q390" s="164">
        <f>Request!H394</f>
        <v>0</v>
      </c>
      <c r="R390" s="164" t="str">
        <f t="shared" si="13"/>
        <v/>
      </c>
      <c r="S390" s="163">
        <f>Request!E394</f>
        <v>0</v>
      </c>
    </row>
    <row r="391" spans="1:19">
      <c r="A391" s="3"/>
      <c r="B391" s="4"/>
      <c r="C391" s="4"/>
      <c r="D391" s="48"/>
      <c r="M391" s="163" t="str">
        <f>IFERROR(UPPER(LEFT(Request!A395,FIND(",",Request!A395)-1)),"")</f>
        <v/>
      </c>
      <c r="N391" s="163" t="str">
        <f>IFERROR(MID(Request!A395,FIND(",",Request!A395,1)+2,20),"")</f>
        <v/>
      </c>
      <c r="O391" s="163" t="str">
        <f t="shared" si="12"/>
        <v xml:space="preserve"> </v>
      </c>
      <c r="P391" s="164">
        <f>Request!G395</f>
        <v>0</v>
      </c>
      <c r="Q391" s="164">
        <f>Request!H395</f>
        <v>0</v>
      </c>
      <c r="R391" s="164" t="str">
        <f t="shared" si="13"/>
        <v/>
      </c>
      <c r="S391" s="163">
        <f>Request!E395</f>
        <v>0</v>
      </c>
    </row>
    <row r="392" spans="1:19">
      <c r="A392" s="3"/>
      <c r="B392" s="4"/>
      <c r="C392" s="4"/>
      <c r="D392" s="48"/>
      <c r="M392" s="163" t="str">
        <f>IFERROR(UPPER(LEFT(Request!A396,FIND(",",Request!A396)-1)),"")</f>
        <v/>
      </c>
      <c r="N392" s="163" t="str">
        <f>IFERROR(MID(Request!A396,FIND(",",Request!A396,1)+2,20),"")</f>
        <v/>
      </c>
      <c r="O392" s="163" t="str">
        <f t="shared" si="12"/>
        <v xml:space="preserve"> </v>
      </c>
      <c r="P392" s="164">
        <f>Request!G396</f>
        <v>0</v>
      </c>
      <c r="Q392" s="164">
        <f>Request!H396</f>
        <v>0</v>
      </c>
      <c r="R392" s="164" t="str">
        <f t="shared" si="13"/>
        <v/>
      </c>
      <c r="S392" s="163">
        <f>Request!E396</f>
        <v>0</v>
      </c>
    </row>
    <row r="393" spans="1:19">
      <c r="A393" s="3"/>
      <c r="B393" s="4"/>
      <c r="C393" s="4"/>
      <c r="D393" s="48"/>
      <c r="M393" s="163" t="str">
        <f>IFERROR(UPPER(LEFT(Request!A397,FIND(",",Request!A397)-1)),"")</f>
        <v/>
      </c>
      <c r="N393" s="163" t="str">
        <f>IFERROR(MID(Request!A397,FIND(",",Request!A397,1)+2,20),"")</f>
        <v/>
      </c>
      <c r="O393" s="163" t="str">
        <f t="shared" si="12"/>
        <v xml:space="preserve"> </v>
      </c>
      <c r="P393" s="164">
        <f>Request!G397</f>
        <v>0</v>
      </c>
      <c r="Q393" s="164">
        <f>Request!H397</f>
        <v>0</v>
      </c>
      <c r="R393" s="164" t="str">
        <f t="shared" si="13"/>
        <v/>
      </c>
      <c r="S393" s="163">
        <f>Request!E397</f>
        <v>0</v>
      </c>
    </row>
    <row r="394" spans="1:19">
      <c r="A394" s="3"/>
      <c r="B394" s="4"/>
      <c r="C394" s="4"/>
      <c r="D394" s="48"/>
      <c r="M394" s="163" t="str">
        <f>IFERROR(UPPER(LEFT(Request!A398,FIND(",",Request!A398)-1)),"")</f>
        <v/>
      </c>
      <c r="N394" s="163" t="str">
        <f>IFERROR(MID(Request!A398,FIND(",",Request!A398,1)+2,20),"")</f>
        <v/>
      </c>
      <c r="O394" s="163" t="str">
        <f t="shared" si="12"/>
        <v xml:space="preserve"> </v>
      </c>
      <c r="P394" s="164">
        <f>Request!G398</f>
        <v>0</v>
      </c>
      <c r="Q394" s="164">
        <f>Request!H398</f>
        <v>0</v>
      </c>
      <c r="R394" s="164" t="str">
        <f t="shared" si="13"/>
        <v/>
      </c>
      <c r="S394" s="163">
        <f>Request!E398</f>
        <v>0</v>
      </c>
    </row>
    <row r="395" spans="1:19">
      <c r="A395" s="3"/>
      <c r="B395" s="4"/>
      <c r="C395" s="4"/>
      <c r="D395" s="48"/>
      <c r="M395" s="163" t="str">
        <f>IFERROR(UPPER(LEFT(Request!A399,FIND(",",Request!A399)-1)),"")</f>
        <v/>
      </c>
      <c r="N395" s="163" t="str">
        <f>IFERROR(MID(Request!A399,FIND(",",Request!A399,1)+2,20),"")</f>
        <v/>
      </c>
      <c r="O395" s="163" t="str">
        <f t="shared" si="12"/>
        <v xml:space="preserve"> </v>
      </c>
      <c r="P395" s="164">
        <f>Request!G399</f>
        <v>0</v>
      </c>
      <c r="Q395" s="164">
        <f>Request!H399</f>
        <v>0</v>
      </c>
      <c r="R395" s="164" t="str">
        <f t="shared" si="13"/>
        <v/>
      </c>
      <c r="S395" s="163">
        <f>Request!E399</f>
        <v>0</v>
      </c>
    </row>
    <row r="396" spans="1:19">
      <c r="A396" s="3"/>
      <c r="B396" s="4"/>
      <c r="C396" s="4"/>
      <c r="D396" s="48"/>
      <c r="M396" s="163" t="str">
        <f>IFERROR(UPPER(LEFT(Request!A400,FIND(",",Request!A400)-1)),"")</f>
        <v/>
      </c>
      <c r="N396" s="163" t="str">
        <f>IFERROR(MID(Request!A400,FIND(",",Request!A400,1)+2,20),"")</f>
        <v/>
      </c>
      <c r="O396" s="163" t="str">
        <f t="shared" si="12"/>
        <v xml:space="preserve"> </v>
      </c>
      <c r="P396" s="164">
        <f>Request!G400</f>
        <v>0</v>
      </c>
      <c r="Q396" s="164">
        <f>Request!H400</f>
        <v>0</v>
      </c>
      <c r="R396" s="164" t="str">
        <f t="shared" si="13"/>
        <v/>
      </c>
      <c r="S396" s="163">
        <f>Request!E400</f>
        <v>0</v>
      </c>
    </row>
    <row r="397" spans="1:19">
      <c r="A397" s="3"/>
      <c r="B397" s="4"/>
      <c r="C397" s="4"/>
      <c r="D397" s="48"/>
      <c r="M397" s="163" t="str">
        <f>IFERROR(UPPER(LEFT(Request!A401,FIND(",",Request!A401)-1)),"")</f>
        <v/>
      </c>
      <c r="N397" s="163" t="str">
        <f>IFERROR(MID(Request!A401,FIND(",",Request!A401,1)+2,20),"")</f>
        <v/>
      </c>
      <c r="O397" s="163" t="str">
        <f t="shared" si="12"/>
        <v xml:space="preserve"> </v>
      </c>
      <c r="P397" s="164">
        <f>Request!G401</f>
        <v>0</v>
      </c>
      <c r="Q397" s="164">
        <f>Request!H401</f>
        <v>0</v>
      </c>
      <c r="R397" s="164" t="str">
        <f t="shared" si="13"/>
        <v/>
      </c>
      <c r="S397" s="163">
        <f>Request!E401</f>
        <v>0</v>
      </c>
    </row>
    <row r="398" spans="1:19">
      <c r="A398" s="3"/>
      <c r="B398" s="4"/>
      <c r="C398" s="4"/>
      <c r="D398" s="48"/>
      <c r="M398" s="163" t="str">
        <f>IFERROR(UPPER(LEFT(Request!A402,FIND(",",Request!A402)-1)),"")</f>
        <v/>
      </c>
      <c r="N398" s="163" t="str">
        <f>IFERROR(MID(Request!A402,FIND(",",Request!A402,1)+2,20),"")</f>
        <v/>
      </c>
      <c r="O398" s="163" t="str">
        <f t="shared" si="12"/>
        <v xml:space="preserve"> </v>
      </c>
      <c r="P398" s="164">
        <f>Request!G402</f>
        <v>0</v>
      </c>
      <c r="Q398" s="164">
        <f>Request!H402</f>
        <v>0</v>
      </c>
      <c r="R398" s="164" t="str">
        <f t="shared" si="13"/>
        <v/>
      </c>
      <c r="S398" s="163">
        <f>Request!E402</f>
        <v>0</v>
      </c>
    </row>
    <row r="399" spans="1:19">
      <c r="A399" s="3"/>
      <c r="B399" s="4"/>
      <c r="C399" s="4"/>
      <c r="D399" s="48"/>
      <c r="M399" s="163" t="str">
        <f>IFERROR(UPPER(LEFT(Request!A403,FIND(",",Request!A403)-1)),"")</f>
        <v/>
      </c>
      <c r="N399" s="163" t="str">
        <f>IFERROR(MID(Request!A403,FIND(",",Request!A403,1)+2,20),"")</f>
        <v/>
      </c>
      <c r="O399" s="163" t="str">
        <f t="shared" si="12"/>
        <v xml:space="preserve"> </v>
      </c>
      <c r="P399" s="164">
        <f>Request!G403</f>
        <v>0</v>
      </c>
      <c r="Q399" s="164">
        <f>Request!H403</f>
        <v>0</v>
      </c>
      <c r="R399" s="164" t="str">
        <f t="shared" si="13"/>
        <v/>
      </c>
      <c r="S399" s="163">
        <f>Request!E403</f>
        <v>0</v>
      </c>
    </row>
    <row r="400" spans="1:19">
      <c r="A400" s="3"/>
      <c r="B400" s="4"/>
      <c r="C400" s="4"/>
      <c r="D400" s="48"/>
      <c r="M400" s="163" t="str">
        <f>IFERROR(UPPER(LEFT(Request!A404,FIND(",",Request!A404)-1)),"")</f>
        <v/>
      </c>
      <c r="N400" s="163" t="str">
        <f>IFERROR(MID(Request!A404,FIND(",",Request!A404,1)+2,20),"")</f>
        <v/>
      </c>
      <c r="O400" s="163" t="str">
        <f t="shared" si="12"/>
        <v xml:space="preserve"> </v>
      </c>
      <c r="P400" s="164">
        <f>Request!G404</f>
        <v>0</v>
      </c>
      <c r="Q400" s="164">
        <f>Request!H404</f>
        <v>0</v>
      </c>
      <c r="R400" s="164" t="str">
        <f t="shared" si="13"/>
        <v/>
      </c>
      <c r="S400" s="163">
        <f>Request!E404</f>
        <v>0</v>
      </c>
    </row>
    <row r="401" spans="1:19">
      <c r="A401" s="3"/>
      <c r="B401" s="4"/>
      <c r="C401" s="4"/>
      <c r="D401" s="48"/>
      <c r="M401" s="163" t="str">
        <f>IFERROR(UPPER(LEFT(Request!A405,FIND(",",Request!A405)-1)),"")</f>
        <v/>
      </c>
      <c r="N401" s="163" t="str">
        <f>IFERROR(MID(Request!A405,FIND(",",Request!A405,1)+2,20),"")</f>
        <v/>
      </c>
      <c r="O401" s="163" t="str">
        <f t="shared" si="12"/>
        <v xml:space="preserve"> </v>
      </c>
      <c r="P401" s="164">
        <f>Request!G405</f>
        <v>0</v>
      </c>
      <c r="Q401" s="164">
        <f>Request!H405</f>
        <v>0</v>
      </c>
      <c r="R401" s="164" t="str">
        <f t="shared" si="13"/>
        <v/>
      </c>
      <c r="S401" s="163">
        <f>Request!E405</f>
        <v>0</v>
      </c>
    </row>
    <row r="402" spans="1:19">
      <c r="A402" s="3"/>
      <c r="B402" s="4"/>
      <c r="C402" s="4"/>
      <c r="D402" s="48"/>
      <c r="M402" s="163" t="str">
        <f>IFERROR(UPPER(LEFT(Request!A406,FIND(",",Request!A406)-1)),"")</f>
        <v/>
      </c>
      <c r="N402" s="163" t="str">
        <f>IFERROR(MID(Request!A406,FIND(",",Request!A406,1)+2,20),"")</f>
        <v/>
      </c>
      <c r="O402" s="163" t="str">
        <f t="shared" si="12"/>
        <v xml:space="preserve"> </v>
      </c>
      <c r="P402" s="164">
        <f>Request!G406</f>
        <v>0</v>
      </c>
      <c r="Q402" s="164">
        <f>Request!H406</f>
        <v>0</v>
      </c>
      <c r="R402" s="164" t="str">
        <f t="shared" si="13"/>
        <v/>
      </c>
      <c r="S402" s="163">
        <f>Request!E406</f>
        <v>0</v>
      </c>
    </row>
    <row r="403" spans="1:19">
      <c r="A403" s="3"/>
      <c r="B403" s="4"/>
      <c r="C403" s="4"/>
      <c r="D403" s="48"/>
      <c r="M403" s="163" t="str">
        <f>IFERROR(UPPER(LEFT(Request!A407,FIND(",",Request!A407)-1)),"")</f>
        <v/>
      </c>
      <c r="N403" s="163" t="str">
        <f>IFERROR(MID(Request!A407,FIND(",",Request!A407,1)+2,20),"")</f>
        <v/>
      </c>
      <c r="O403" s="163" t="str">
        <f t="shared" si="12"/>
        <v xml:space="preserve"> </v>
      </c>
      <c r="P403" s="164">
        <f>Request!G407</f>
        <v>0</v>
      </c>
      <c r="Q403" s="164">
        <f>Request!H407</f>
        <v>0</v>
      </c>
      <c r="R403" s="164" t="str">
        <f t="shared" si="13"/>
        <v/>
      </c>
      <c r="S403" s="163">
        <f>Request!E407</f>
        <v>0</v>
      </c>
    </row>
    <row r="404" spans="1:19">
      <c r="A404" s="3"/>
      <c r="B404" s="4"/>
      <c r="C404" s="4"/>
      <c r="D404" s="48"/>
      <c r="M404" s="163" t="str">
        <f>IFERROR(UPPER(LEFT(Request!A408,FIND(",",Request!A408)-1)),"")</f>
        <v/>
      </c>
      <c r="N404" s="163" t="str">
        <f>IFERROR(MID(Request!A408,FIND(",",Request!A408,1)+2,20),"")</f>
        <v/>
      </c>
      <c r="O404" s="163" t="str">
        <f t="shared" si="12"/>
        <v xml:space="preserve"> </v>
      </c>
      <c r="P404" s="164">
        <f>Request!G408</f>
        <v>0</v>
      </c>
      <c r="Q404" s="164">
        <f>Request!H408</f>
        <v>0</v>
      </c>
      <c r="R404" s="164" t="str">
        <f t="shared" si="13"/>
        <v/>
      </c>
      <c r="S404" s="163">
        <f>Request!E408</f>
        <v>0</v>
      </c>
    </row>
    <row r="405" spans="1:19">
      <c r="A405" s="3"/>
      <c r="B405" s="4"/>
      <c r="C405" s="4"/>
      <c r="D405" s="48"/>
      <c r="M405" s="163" t="str">
        <f>IFERROR(UPPER(LEFT(Request!A409,FIND(",",Request!A409)-1)),"")</f>
        <v/>
      </c>
      <c r="N405" s="163" t="str">
        <f>IFERROR(MID(Request!A409,FIND(",",Request!A409,1)+2,20),"")</f>
        <v/>
      </c>
      <c r="O405" s="163" t="str">
        <f t="shared" si="12"/>
        <v xml:space="preserve"> </v>
      </c>
      <c r="P405" s="164">
        <f>Request!G409</f>
        <v>0</v>
      </c>
      <c r="Q405" s="164">
        <f>Request!H409</f>
        <v>0</v>
      </c>
      <c r="R405" s="164" t="str">
        <f t="shared" si="13"/>
        <v/>
      </c>
      <c r="S405" s="163">
        <f>Request!E409</f>
        <v>0</v>
      </c>
    </row>
    <row r="406" spans="1:19">
      <c r="A406" s="3"/>
      <c r="B406" s="4"/>
      <c r="C406" s="4"/>
      <c r="D406" s="48"/>
      <c r="M406" s="163" t="str">
        <f>IFERROR(UPPER(LEFT(Request!A410,FIND(",",Request!A410)-1)),"")</f>
        <v/>
      </c>
      <c r="N406" s="163" t="str">
        <f>IFERROR(MID(Request!A410,FIND(",",Request!A410,1)+2,20),"")</f>
        <v/>
      </c>
      <c r="O406" s="163" t="str">
        <f t="shared" si="12"/>
        <v xml:space="preserve"> </v>
      </c>
      <c r="P406" s="164">
        <f>Request!G410</f>
        <v>0</v>
      </c>
      <c r="Q406" s="164">
        <f>Request!H410</f>
        <v>0</v>
      </c>
      <c r="R406" s="164" t="str">
        <f t="shared" si="13"/>
        <v/>
      </c>
      <c r="S406" s="163">
        <f>Request!E410</f>
        <v>0</v>
      </c>
    </row>
    <row r="407" spans="1:19">
      <c r="A407" s="3"/>
      <c r="B407" s="4"/>
      <c r="C407" s="4"/>
      <c r="D407" s="48"/>
      <c r="M407" s="163" t="str">
        <f>IFERROR(UPPER(LEFT(Request!A411,FIND(",",Request!A411)-1)),"")</f>
        <v/>
      </c>
      <c r="N407" s="163" t="str">
        <f>IFERROR(MID(Request!A411,FIND(",",Request!A411,1)+2,20),"")</f>
        <v/>
      </c>
      <c r="O407" s="163" t="str">
        <f t="shared" si="12"/>
        <v xml:space="preserve"> </v>
      </c>
      <c r="P407" s="164">
        <f>Request!G411</f>
        <v>0</v>
      </c>
      <c r="Q407" s="164">
        <f>Request!H411</f>
        <v>0</v>
      </c>
      <c r="R407" s="164" t="str">
        <f t="shared" si="13"/>
        <v/>
      </c>
      <c r="S407" s="163">
        <f>Request!E411</f>
        <v>0</v>
      </c>
    </row>
    <row r="408" spans="1:19">
      <c r="A408" s="3"/>
      <c r="B408" s="4"/>
      <c r="C408" s="4"/>
      <c r="D408" s="48"/>
      <c r="M408" s="163" t="str">
        <f>IFERROR(UPPER(LEFT(Request!A412,FIND(",",Request!A412)-1)),"")</f>
        <v/>
      </c>
      <c r="N408" s="163" t="str">
        <f>IFERROR(MID(Request!A412,FIND(",",Request!A412,1)+2,20),"")</f>
        <v/>
      </c>
      <c r="O408" s="163" t="str">
        <f t="shared" si="12"/>
        <v xml:space="preserve"> </v>
      </c>
      <c r="P408" s="164">
        <f>Request!G412</f>
        <v>0</v>
      </c>
      <c r="Q408" s="164">
        <f>Request!H412</f>
        <v>0</v>
      </c>
      <c r="R408" s="164" t="str">
        <f t="shared" si="13"/>
        <v/>
      </c>
      <c r="S408" s="163">
        <f>Request!E412</f>
        <v>0</v>
      </c>
    </row>
    <row r="409" spans="1:19">
      <c r="A409" s="3"/>
      <c r="B409" s="4"/>
      <c r="C409" s="4"/>
      <c r="D409" s="48"/>
      <c r="M409" s="163" t="str">
        <f>IFERROR(UPPER(LEFT(Request!A413,FIND(",",Request!A413)-1)),"")</f>
        <v/>
      </c>
      <c r="N409" s="163" t="str">
        <f>IFERROR(MID(Request!A413,FIND(",",Request!A413,1)+2,20),"")</f>
        <v/>
      </c>
      <c r="O409" s="163" t="str">
        <f t="shared" si="12"/>
        <v xml:space="preserve"> </v>
      </c>
      <c r="P409" s="164">
        <f>Request!G413</f>
        <v>0</v>
      </c>
      <c r="Q409" s="164">
        <f>Request!H413</f>
        <v>0</v>
      </c>
      <c r="R409" s="164" t="str">
        <f t="shared" si="13"/>
        <v/>
      </c>
      <c r="S409" s="163">
        <f>Request!E413</f>
        <v>0</v>
      </c>
    </row>
    <row r="410" spans="1:19">
      <c r="A410" s="3"/>
      <c r="B410" s="4"/>
      <c r="C410" s="4"/>
      <c r="D410" s="48"/>
      <c r="M410" s="163" t="str">
        <f>IFERROR(UPPER(LEFT(Request!A414,FIND(",",Request!A414)-1)),"")</f>
        <v/>
      </c>
      <c r="N410" s="163" t="str">
        <f>IFERROR(MID(Request!A414,FIND(",",Request!A414,1)+2,20),"")</f>
        <v/>
      </c>
      <c r="O410" s="163" t="str">
        <f t="shared" si="12"/>
        <v xml:space="preserve"> </v>
      </c>
      <c r="P410" s="164">
        <f>Request!G414</f>
        <v>0</v>
      </c>
      <c r="Q410" s="164">
        <f>Request!H414</f>
        <v>0</v>
      </c>
      <c r="R410" s="164" t="str">
        <f t="shared" si="13"/>
        <v/>
      </c>
      <c r="S410" s="163">
        <f>Request!E414</f>
        <v>0</v>
      </c>
    </row>
    <row r="411" spans="1:19">
      <c r="A411" s="3"/>
      <c r="B411" s="4"/>
      <c r="C411" s="4"/>
      <c r="D411" s="48"/>
      <c r="M411" s="163" t="str">
        <f>IFERROR(UPPER(LEFT(Request!A415,FIND(",",Request!A415)-1)),"")</f>
        <v/>
      </c>
      <c r="N411" s="163" t="str">
        <f>IFERROR(MID(Request!A415,FIND(",",Request!A415,1)+2,20),"")</f>
        <v/>
      </c>
      <c r="O411" s="163" t="str">
        <f t="shared" si="12"/>
        <v xml:space="preserve"> </v>
      </c>
      <c r="P411" s="164">
        <f>Request!G415</f>
        <v>0</v>
      </c>
      <c r="Q411" s="164">
        <f>Request!H415</f>
        <v>0</v>
      </c>
      <c r="R411" s="164" t="str">
        <f t="shared" si="13"/>
        <v/>
      </c>
      <c r="S411" s="163">
        <f>Request!E415</f>
        <v>0</v>
      </c>
    </row>
    <row r="412" spans="1:19">
      <c r="A412" s="3"/>
      <c r="B412" s="4"/>
      <c r="C412" s="4"/>
      <c r="D412" s="48"/>
      <c r="M412" s="163" t="str">
        <f>IFERROR(UPPER(LEFT(Request!A416,FIND(",",Request!A416)-1)),"")</f>
        <v/>
      </c>
      <c r="N412" s="163" t="str">
        <f>IFERROR(MID(Request!A416,FIND(",",Request!A416,1)+2,20),"")</f>
        <v/>
      </c>
      <c r="O412" s="163" t="str">
        <f t="shared" si="12"/>
        <v xml:space="preserve"> </v>
      </c>
      <c r="P412" s="164">
        <f>Request!G416</f>
        <v>0</v>
      </c>
      <c r="Q412" s="164">
        <f>Request!H416</f>
        <v>0</v>
      </c>
      <c r="R412" s="164" t="str">
        <f t="shared" si="13"/>
        <v/>
      </c>
      <c r="S412" s="163">
        <f>Request!E416</f>
        <v>0</v>
      </c>
    </row>
    <row r="413" spans="1:19">
      <c r="A413" s="3"/>
      <c r="B413" s="4"/>
      <c r="C413" s="4"/>
      <c r="D413" s="48"/>
      <c r="M413" s="163" t="str">
        <f>IFERROR(UPPER(LEFT(Request!A417,FIND(",",Request!A417)-1)),"")</f>
        <v/>
      </c>
      <c r="N413" s="163" t="str">
        <f>IFERROR(MID(Request!A417,FIND(",",Request!A417,1)+2,20),"")</f>
        <v/>
      </c>
      <c r="O413" s="163" t="str">
        <f t="shared" si="12"/>
        <v xml:space="preserve"> </v>
      </c>
      <c r="P413" s="164">
        <f>Request!G417</f>
        <v>0</v>
      </c>
      <c r="Q413" s="164">
        <f>Request!H417</f>
        <v>0</v>
      </c>
      <c r="R413" s="164" t="str">
        <f t="shared" si="13"/>
        <v/>
      </c>
      <c r="S413" s="163">
        <f>Request!E417</f>
        <v>0</v>
      </c>
    </row>
    <row r="414" spans="1:19">
      <c r="A414" s="3"/>
      <c r="B414" s="4"/>
      <c r="C414" s="4"/>
      <c r="D414" s="48"/>
      <c r="M414" s="163" t="str">
        <f>IFERROR(UPPER(LEFT(Request!A418,FIND(",",Request!A418)-1)),"")</f>
        <v/>
      </c>
      <c r="N414" s="163" t="str">
        <f>IFERROR(MID(Request!A418,FIND(",",Request!A418,1)+2,20),"")</f>
        <v/>
      </c>
      <c r="O414" s="163" t="str">
        <f t="shared" si="12"/>
        <v xml:space="preserve"> </v>
      </c>
      <c r="P414" s="164">
        <f>Request!G418</f>
        <v>0</v>
      </c>
      <c r="Q414" s="164">
        <f>Request!H418</f>
        <v>0</v>
      </c>
      <c r="R414" s="164" t="str">
        <f t="shared" si="13"/>
        <v/>
      </c>
      <c r="S414" s="163">
        <f>Request!E418</f>
        <v>0</v>
      </c>
    </row>
    <row r="415" spans="1:19">
      <c r="A415" s="3"/>
      <c r="B415" s="4"/>
      <c r="C415" s="4"/>
      <c r="D415" s="48"/>
      <c r="M415" s="163" t="str">
        <f>IFERROR(UPPER(LEFT(Request!A419,FIND(",",Request!A419)-1)),"")</f>
        <v/>
      </c>
      <c r="N415" s="163" t="str">
        <f>IFERROR(MID(Request!A419,FIND(",",Request!A419,1)+2,20),"")</f>
        <v/>
      </c>
      <c r="O415" s="163" t="str">
        <f t="shared" si="12"/>
        <v xml:space="preserve"> </v>
      </c>
      <c r="P415" s="164">
        <f>Request!G419</f>
        <v>0</v>
      </c>
      <c r="Q415" s="164">
        <f>Request!H419</f>
        <v>0</v>
      </c>
      <c r="R415" s="164" t="str">
        <f t="shared" si="13"/>
        <v/>
      </c>
      <c r="S415" s="163">
        <f>Request!E419</f>
        <v>0</v>
      </c>
    </row>
    <row r="416" spans="1:19">
      <c r="A416" s="3"/>
      <c r="B416" s="4"/>
      <c r="C416" s="4"/>
      <c r="D416" s="48"/>
      <c r="M416" s="163" t="str">
        <f>IFERROR(UPPER(LEFT(Request!A420,FIND(",",Request!A420)-1)),"")</f>
        <v/>
      </c>
      <c r="N416" s="163" t="str">
        <f>IFERROR(MID(Request!A420,FIND(",",Request!A420,1)+2,20),"")</f>
        <v/>
      </c>
      <c r="O416" s="163" t="str">
        <f t="shared" si="12"/>
        <v xml:space="preserve"> </v>
      </c>
      <c r="P416" s="164">
        <f>Request!G420</f>
        <v>0</v>
      </c>
      <c r="Q416" s="164">
        <f>Request!H420</f>
        <v>0</v>
      </c>
      <c r="R416" s="164" t="str">
        <f t="shared" si="13"/>
        <v/>
      </c>
      <c r="S416" s="163">
        <f>Request!E420</f>
        <v>0</v>
      </c>
    </row>
    <row r="417" spans="1:19">
      <c r="A417" s="3"/>
      <c r="B417" s="4"/>
      <c r="C417" s="4"/>
      <c r="D417" s="48"/>
      <c r="M417" s="163" t="str">
        <f>IFERROR(UPPER(LEFT(Request!A421,FIND(",",Request!A421)-1)),"")</f>
        <v/>
      </c>
      <c r="N417" s="163" t="str">
        <f>IFERROR(MID(Request!A421,FIND(",",Request!A421,1)+2,20),"")</f>
        <v/>
      </c>
      <c r="O417" s="163" t="str">
        <f t="shared" si="12"/>
        <v xml:space="preserve"> </v>
      </c>
      <c r="P417" s="164">
        <f>Request!G421</f>
        <v>0</v>
      </c>
      <c r="Q417" s="164">
        <f>Request!H421</f>
        <v>0</v>
      </c>
      <c r="R417" s="164" t="str">
        <f t="shared" si="13"/>
        <v/>
      </c>
      <c r="S417" s="163">
        <f>Request!E421</f>
        <v>0</v>
      </c>
    </row>
    <row r="418" spans="1:19">
      <c r="A418" s="3"/>
      <c r="B418" s="4"/>
      <c r="C418" s="4"/>
      <c r="D418" s="48"/>
      <c r="M418" s="163" t="str">
        <f>IFERROR(UPPER(LEFT(Request!A422,FIND(",",Request!A422)-1)),"")</f>
        <v/>
      </c>
      <c r="N418" s="163" t="str">
        <f>IFERROR(MID(Request!A422,FIND(",",Request!A422,1)+2,20),"")</f>
        <v/>
      </c>
      <c r="O418" s="163" t="str">
        <f t="shared" si="12"/>
        <v xml:space="preserve"> </v>
      </c>
      <c r="P418" s="164">
        <f>Request!G422</f>
        <v>0</v>
      </c>
      <c r="Q418" s="164">
        <f>Request!H422</f>
        <v>0</v>
      </c>
      <c r="R418" s="164" t="str">
        <f t="shared" si="13"/>
        <v/>
      </c>
      <c r="S418" s="163">
        <f>Request!E422</f>
        <v>0</v>
      </c>
    </row>
    <row r="419" spans="1:19">
      <c r="A419" s="3"/>
      <c r="B419" s="4"/>
      <c r="C419" s="4"/>
      <c r="D419" s="48"/>
      <c r="M419" s="163" t="str">
        <f>IFERROR(UPPER(LEFT(Request!A423,FIND(",",Request!A423)-1)),"")</f>
        <v/>
      </c>
      <c r="N419" s="163" t="str">
        <f>IFERROR(MID(Request!A423,FIND(",",Request!A423,1)+2,20),"")</f>
        <v/>
      </c>
      <c r="O419" s="163" t="str">
        <f t="shared" si="12"/>
        <v xml:space="preserve"> </v>
      </c>
      <c r="P419" s="164">
        <f>Request!G423</f>
        <v>0</v>
      </c>
      <c r="Q419" s="164">
        <f>Request!H423</f>
        <v>0</v>
      </c>
      <c r="R419" s="164" t="str">
        <f t="shared" si="13"/>
        <v/>
      </c>
      <c r="S419" s="163">
        <f>Request!E423</f>
        <v>0</v>
      </c>
    </row>
    <row r="420" spans="1:19">
      <c r="A420" s="3"/>
      <c r="B420" s="4"/>
      <c r="C420" s="4"/>
      <c r="D420" s="48"/>
      <c r="M420" s="163" t="str">
        <f>IFERROR(UPPER(LEFT(Request!A424,FIND(",",Request!A424)-1)),"")</f>
        <v/>
      </c>
      <c r="N420" s="163" t="str">
        <f>IFERROR(MID(Request!A424,FIND(",",Request!A424,1)+2,20),"")</f>
        <v/>
      </c>
      <c r="O420" s="163" t="str">
        <f t="shared" si="12"/>
        <v xml:space="preserve"> </v>
      </c>
      <c r="P420" s="164">
        <f>Request!G424</f>
        <v>0</v>
      </c>
      <c r="Q420" s="164">
        <f>Request!H424</f>
        <v>0</v>
      </c>
      <c r="R420" s="164" t="str">
        <f t="shared" si="13"/>
        <v/>
      </c>
      <c r="S420" s="163">
        <f>Request!E424</f>
        <v>0</v>
      </c>
    </row>
    <row r="421" spans="1:19">
      <c r="A421" s="3"/>
      <c r="B421" s="4"/>
      <c r="C421" s="4"/>
      <c r="D421" s="48"/>
      <c r="M421" s="163" t="str">
        <f>IFERROR(UPPER(LEFT(Request!A425,FIND(",",Request!A425)-1)),"")</f>
        <v/>
      </c>
      <c r="N421" s="163" t="str">
        <f>IFERROR(MID(Request!A425,FIND(",",Request!A425,1)+2,20),"")</f>
        <v/>
      </c>
      <c r="O421" s="163" t="str">
        <f t="shared" si="12"/>
        <v xml:space="preserve"> </v>
      </c>
      <c r="P421" s="164">
        <f>Request!G425</f>
        <v>0</v>
      </c>
      <c r="Q421" s="164">
        <f>Request!H425</f>
        <v>0</v>
      </c>
      <c r="R421" s="164" t="str">
        <f t="shared" si="13"/>
        <v/>
      </c>
      <c r="S421" s="163">
        <f>Request!E425</f>
        <v>0</v>
      </c>
    </row>
    <row r="422" spans="1:19">
      <c r="A422" s="3"/>
      <c r="B422" s="4"/>
      <c r="C422" s="4"/>
      <c r="D422" s="48"/>
      <c r="M422" s="163" t="str">
        <f>IFERROR(UPPER(LEFT(Request!A426,FIND(",",Request!A426)-1)),"")</f>
        <v/>
      </c>
      <c r="N422" s="163" t="str">
        <f>IFERROR(MID(Request!A426,FIND(",",Request!A426,1)+2,20),"")</f>
        <v/>
      </c>
      <c r="O422" s="163" t="str">
        <f t="shared" si="12"/>
        <v xml:space="preserve"> </v>
      </c>
      <c r="P422" s="164">
        <f>Request!G426</f>
        <v>0</v>
      </c>
      <c r="Q422" s="164">
        <f>Request!H426</f>
        <v>0</v>
      </c>
      <c r="R422" s="164" t="str">
        <f t="shared" si="13"/>
        <v/>
      </c>
      <c r="S422" s="163">
        <f>Request!E426</f>
        <v>0</v>
      </c>
    </row>
    <row r="423" spans="1:19">
      <c r="A423" s="3"/>
      <c r="B423" s="4"/>
      <c r="C423" s="4"/>
      <c r="D423" s="48"/>
      <c r="M423" s="163" t="str">
        <f>IFERROR(UPPER(LEFT(Request!A427,FIND(",",Request!A427)-1)),"")</f>
        <v/>
      </c>
      <c r="N423" s="163" t="str">
        <f>IFERROR(MID(Request!A427,FIND(",",Request!A427,1)+2,20),"")</f>
        <v/>
      </c>
      <c r="O423" s="163" t="str">
        <f t="shared" si="12"/>
        <v xml:space="preserve"> </v>
      </c>
      <c r="P423" s="164">
        <f>Request!G427</f>
        <v>0</v>
      </c>
      <c r="Q423" s="164">
        <f>Request!H427</f>
        <v>0</v>
      </c>
      <c r="R423" s="164" t="str">
        <f t="shared" si="13"/>
        <v/>
      </c>
      <c r="S423" s="163">
        <f>Request!E427</f>
        <v>0</v>
      </c>
    </row>
    <row r="424" spans="1:19">
      <c r="A424" s="3"/>
      <c r="B424" s="4"/>
      <c r="C424" s="4"/>
      <c r="D424" s="48"/>
      <c r="M424" s="163" t="str">
        <f>IFERROR(UPPER(LEFT(Request!A428,FIND(",",Request!A428)-1)),"")</f>
        <v/>
      </c>
      <c r="N424" s="163" t="str">
        <f>IFERROR(MID(Request!A428,FIND(",",Request!A428,1)+2,20),"")</f>
        <v/>
      </c>
      <c r="O424" s="163" t="str">
        <f t="shared" si="12"/>
        <v xml:space="preserve"> </v>
      </c>
      <c r="P424" s="164">
        <f>Request!G428</f>
        <v>0</v>
      </c>
      <c r="Q424" s="164">
        <f>Request!H428</f>
        <v>0</v>
      </c>
      <c r="R424" s="164" t="str">
        <f t="shared" si="13"/>
        <v/>
      </c>
      <c r="S424" s="163">
        <f>Request!E428</f>
        <v>0</v>
      </c>
    </row>
    <row r="425" spans="1:19">
      <c r="A425" s="3"/>
      <c r="B425" s="4"/>
      <c r="C425" s="4"/>
      <c r="D425" s="48"/>
      <c r="M425" s="163" t="str">
        <f>IFERROR(UPPER(LEFT(Request!A429,FIND(",",Request!A429)-1)),"")</f>
        <v/>
      </c>
      <c r="N425" s="163" t="str">
        <f>IFERROR(MID(Request!A429,FIND(",",Request!A429,1)+2,20),"")</f>
        <v/>
      </c>
      <c r="O425" s="163" t="str">
        <f t="shared" si="12"/>
        <v xml:space="preserve"> </v>
      </c>
      <c r="P425" s="164">
        <f>Request!G429</f>
        <v>0</v>
      </c>
      <c r="Q425" s="164">
        <f>Request!H429</f>
        <v>0</v>
      </c>
      <c r="R425" s="164" t="str">
        <f t="shared" si="13"/>
        <v/>
      </c>
      <c r="S425" s="163">
        <f>Request!E429</f>
        <v>0</v>
      </c>
    </row>
    <row r="426" spans="1:19">
      <c r="A426" s="3"/>
      <c r="B426" s="4"/>
      <c r="C426" s="4"/>
      <c r="D426" s="48"/>
      <c r="M426" s="163" t="str">
        <f>IFERROR(UPPER(LEFT(Request!A430,FIND(",",Request!A430)-1)),"")</f>
        <v/>
      </c>
      <c r="N426" s="163" t="str">
        <f>IFERROR(MID(Request!A430,FIND(",",Request!A430,1)+2,20),"")</f>
        <v/>
      </c>
      <c r="O426" s="163" t="str">
        <f t="shared" si="12"/>
        <v xml:space="preserve"> </v>
      </c>
      <c r="P426" s="164">
        <f>Request!G430</f>
        <v>0</v>
      </c>
      <c r="Q426" s="164">
        <f>Request!H430</f>
        <v>0</v>
      </c>
      <c r="R426" s="164" t="str">
        <f t="shared" si="13"/>
        <v/>
      </c>
      <c r="S426" s="163">
        <f>Request!E430</f>
        <v>0</v>
      </c>
    </row>
    <row r="427" spans="1:19">
      <c r="A427" s="3"/>
      <c r="B427" s="4"/>
      <c r="C427" s="4"/>
      <c r="D427" s="48"/>
      <c r="M427" s="163" t="str">
        <f>IFERROR(UPPER(LEFT(Request!A431,FIND(",",Request!A431)-1)),"")</f>
        <v/>
      </c>
      <c r="N427" s="163" t="str">
        <f>IFERROR(MID(Request!A431,FIND(",",Request!A431,1)+2,20),"")</f>
        <v/>
      </c>
      <c r="O427" s="163" t="str">
        <f t="shared" si="12"/>
        <v xml:space="preserve"> </v>
      </c>
      <c r="P427" s="164">
        <f>Request!G431</f>
        <v>0</v>
      </c>
      <c r="Q427" s="164">
        <f>Request!H431</f>
        <v>0</v>
      </c>
      <c r="R427" s="164" t="str">
        <f t="shared" si="13"/>
        <v/>
      </c>
      <c r="S427" s="163">
        <f>Request!E431</f>
        <v>0</v>
      </c>
    </row>
    <row r="428" spans="1:19">
      <c r="A428" s="3"/>
      <c r="B428" s="4"/>
      <c r="C428" s="4"/>
      <c r="D428" s="48"/>
      <c r="M428" s="163" t="str">
        <f>IFERROR(UPPER(LEFT(Request!A432,FIND(",",Request!A432)-1)),"")</f>
        <v/>
      </c>
      <c r="N428" s="163" t="str">
        <f>IFERROR(MID(Request!A432,FIND(",",Request!A432,1)+2,20),"")</f>
        <v/>
      </c>
      <c r="O428" s="163" t="str">
        <f t="shared" si="12"/>
        <v xml:space="preserve"> </v>
      </c>
      <c r="P428" s="164">
        <f>Request!G432</f>
        <v>0</v>
      </c>
      <c r="Q428" s="164">
        <f>Request!H432</f>
        <v>0</v>
      </c>
      <c r="R428" s="164" t="str">
        <f t="shared" si="13"/>
        <v/>
      </c>
      <c r="S428" s="163">
        <f>Request!E432</f>
        <v>0</v>
      </c>
    </row>
    <row r="429" spans="1:19">
      <c r="A429" s="3"/>
      <c r="B429" s="4"/>
      <c r="C429" s="4"/>
      <c r="D429" s="48"/>
      <c r="M429" s="163" t="str">
        <f>IFERROR(UPPER(LEFT(Request!A433,FIND(",",Request!A433)-1)),"")</f>
        <v/>
      </c>
      <c r="N429" s="163" t="str">
        <f>IFERROR(MID(Request!A433,FIND(",",Request!A433,1)+2,20),"")</f>
        <v/>
      </c>
      <c r="O429" s="163" t="str">
        <f t="shared" si="12"/>
        <v xml:space="preserve"> </v>
      </c>
      <c r="P429" s="164">
        <f>Request!G433</f>
        <v>0</v>
      </c>
      <c r="Q429" s="164">
        <f>Request!H433</f>
        <v>0</v>
      </c>
      <c r="R429" s="164" t="str">
        <f t="shared" si="13"/>
        <v/>
      </c>
      <c r="S429" s="163">
        <f>Request!E433</f>
        <v>0</v>
      </c>
    </row>
    <row r="430" spans="1:19">
      <c r="A430" s="3"/>
      <c r="B430" s="4"/>
      <c r="C430" s="4"/>
      <c r="D430" s="48"/>
      <c r="M430" s="163" t="str">
        <f>IFERROR(UPPER(LEFT(Request!A434,FIND(",",Request!A434)-1)),"")</f>
        <v/>
      </c>
      <c r="N430" s="163" t="str">
        <f>IFERROR(MID(Request!A434,FIND(",",Request!A434,1)+2,20),"")</f>
        <v/>
      </c>
      <c r="O430" s="163" t="str">
        <f t="shared" si="12"/>
        <v xml:space="preserve"> </v>
      </c>
      <c r="P430" s="164">
        <f>Request!G434</f>
        <v>0</v>
      </c>
      <c r="Q430" s="164">
        <f>Request!H434</f>
        <v>0</v>
      </c>
      <c r="R430" s="164" t="str">
        <f t="shared" si="13"/>
        <v/>
      </c>
      <c r="S430" s="163">
        <f>Request!E434</f>
        <v>0</v>
      </c>
    </row>
    <row r="431" spans="1:19">
      <c r="A431" s="3"/>
      <c r="B431" s="4"/>
      <c r="C431" s="4"/>
      <c r="D431" s="48"/>
      <c r="M431" s="163" t="str">
        <f>IFERROR(UPPER(LEFT(Request!A435,FIND(",",Request!A435)-1)),"")</f>
        <v/>
      </c>
      <c r="N431" s="163" t="str">
        <f>IFERROR(MID(Request!A435,FIND(",",Request!A435,1)+2,20),"")</f>
        <v/>
      </c>
      <c r="O431" s="163" t="str">
        <f t="shared" si="12"/>
        <v xml:space="preserve"> </v>
      </c>
      <c r="P431" s="164">
        <f>Request!G435</f>
        <v>0</v>
      </c>
      <c r="Q431" s="164">
        <f>Request!H435</f>
        <v>0</v>
      </c>
      <c r="R431" s="164" t="str">
        <f t="shared" si="13"/>
        <v/>
      </c>
      <c r="S431" s="163">
        <f>Request!E435</f>
        <v>0</v>
      </c>
    </row>
    <row r="432" spans="1:19">
      <c r="A432" s="3"/>
      <c r="B432" s="4"/>
      <c r="C432" s="4"/>
      <c r="D432" s="48"/>
      <c r="M432" s="163" t="str">
        <f>IFERROR(UPPER(LEFT(Request!A436,FIND(",",Request!A436)-1)),"")</f>
        <v/>
      </c>
      <c r="N432" s="163" t="str">
        <f>IFERROR(MID(Request!A436,FIND(",",Request!A436,1)+2,20),"")</f>
        <v/>
      </c>
      <c r="O432" s="163" t="str">
        <f t="shared" si="12"/>
        <v xml:space="preserve"> </v>
      </c>
      <c r="P432" s="164">
        <f>Request!G436</f>
        <v>0</v>
      </c>
      <c r="Q432" s="164">
        <f>Request!H436</f>
        <v>0</v>
      </c>
      <c r="R432" s="164" t="str">
        <f t="shared" si="13"/>
        <v/>
      </c>
      <c r="S432" s="163">
        <f>Request!E436</f>
        <v>0</v>
      </c>
    </row>
    <row r="433" spans="1:19">
      <c r="A433" s="3"/>
      <c r="B433" s="4"/>
      <c r="C433" s="4"/>
      <c r="D433" s="48"/>
      <c r="M433" s="163" t="str">
        <f>IFERROR(UPPER(LEFT(Request!A437,FIND(",",Request!A437)-1)),"")</f>
        <v/>
      </c>
      <c r="N433" s="163" t="str">
        <f>IFERROR(MID(Request!A437,FIND(",",Request!A437,1)+2,20),"")</f>
        <v/>
      </c>
      <c r="O433" s="163" t="str">
        <f t="shared" si="12"/>
        <v xml:space="preserve"> </v>
      </c>
      <c r="P433" s="164">
        <f>Request!G437</f>
        <v>0</v>
      </c>
      <c r="Q433" s="164">
        <f>Request!H437</f>
        <v>0</v>
      </c>
      <c r="R433" s="164" t="str">
        <f t="shared" si="13"/>
        <v/>
      </c>
      <c r="S433" s="163">
        <f>Request!E437</f>
        <v>0</v>
      </c>
    </row>
    <row r="434" spans="1:19">
      <c r="A434" s="3"/>
      <c r="B434" s="4"/>
      <c r="C434" s="4"/>
      <c r="D434" s="48"/>
      <c r="M434" s="163" t="str">
        <f>IFERROR(UPPER(LEFT(Request!A438,FIND(",",Request!A438)-1)),"")</f>
        <v/>
      </c>
      <c r="N434" s="163" t="str">
        <f>IFERROR(MID(Request!A438,FIND(",",Request!A438,1)+2,20),"")</f>
        <v/>
      </c>
      <c r="O434" s="163" t="str">
        <f t="shared" si="12"/>
        <v xml:space="preserve"> </v>
      </c>
      <c r="P434" s="164">
        <f>Request!G438</f>
        <v>0</v>
      </c>
      <c r="Q434" s="164">
        <f>Request!H438</f>
        <v>0</v>
      </c>
      <c r="R434" s="164" t="str">
        <f t="shared" si="13"/>
        <v/>
      </c>
      <c r="S434" s="163">
        <f>Request!E438</f>
        <v>0</v>
      </c>
    </row>
    <row r="435" spans="1:19">
      <c r="A435" s="3"/>
      <c r="B435" s="4"/>
      <c r="C435" s="4"/>
      <c r="D435" s="48"/>
      <c r="M435" s="163" t="str">
        <f>IFERROR(UPPER(LEFT(Request!A439,FIND(",",Request!A439)-1)),"")</f>
        <v/>
      </c>
      <c r="N435" s="163" t="str">
        <f>IFERROR(MID(Request!A439,FIND(",",Request!A439,1)+2,20),"")</f>
        <v/>
      </c>
      <c r="O435" s="163" t="str">
        <f t="shared" si="12"/>
        <v xml:space="preserve"> </v>
      </c>
      <c r="P435" s="164">
        <f>Request!G439</f>
        <v>0</v>
      </c>
      <c r="Q435" s="164">
        <f>Request!H439</f>
        <v>0</v>
      </c>
      <c r="R435" s="164" t="str">
        <f t="shared" si="13"/>
        <v/>
      </c>
      <c r="S435" s="163">
        <f>Request!E439</f>
        <v>0</v>
      </c>
    </row>
    <row r="436" spans="1:19">
      <c r="A436" s="3"/>
      <c r="B436" s="4"/>
      <c r="C436" s="4"/>
      <c r="D436" s="48"/>
      <c r="M436" s="163" t="str">
        <f>IFERROR(UPPER(LEFT(Request!A440,FIND(",",Request!A440)-1)),"")</f>
        <v/>
      </c>
      <c r="N436" s="163" t="str">
        <f>IFERROR(MID(Request!A440,FIND(",",Request!A440,1)+2,20),"")</f>
        <v/>
      </c>
      <c r="O436" s="163" t="str">
        <f t="shared" si="12"/>
        <v xml:space="preserve"> </v>
      </c>
      <c r="P436" s="164">
        <f>Request!G440</f>
        <v>0</v>
      </c>
      <c r="Q436" s="164">
        <f>Request!H440</f>
        <v>0</v>
      </c>
      <c r="R436" s="164" t="str">
        <f t="shared" si="13"/>
        <v/>
      </c>
      <c r="S436" s="163">
        <f>Request!E440</f>
        <v>0</v>
      </c>
    </row>
    <row r="437" spans="1:19">
      <c r="A437" s="3"/>
      <c r="B437" s="4"/>
      <c r="C437" s="4"/>
      <c r="D437" s="48"/>
      <c r="M437" s="163" t="str">
        <f>IFERROR(UPPER(LEFT(Request!A441,FIND(",",Request!A441)-1)),"")</f>
        <v/>
      </c>
      <c r="N437" s="163" t="str">
        <f>IFERROR(MID(Request!A441,FIND(",",Request!A441,1)+2,20),"")</f>
        <v/>
      </c>
      <c r="O437" s="163" t="str">
        <f t="shared" si="12"/>
        <v xml:space="preserve"> </v>
      </c>
      <c r="P437" s="164">
        <f>Request!G441</f>
        <v>0</v>
      </c>
      <c r="Q437" s="164">
        <f>Request!H441</f>
        <v>0</v>
      </c>
      <c r="R437" s="164" t="str">
        <f t="shared" si="13"/>
        <v/>
      </c>
      <c r="S437" s="163">
        <f>Request!E441</f>
        <v>0</v>
      </c>
    </row>
    <row r="438" spans="1:19">
      <c r="A438" s="3"/>
      <c r="B438" s="4"/>
      <c r="C438" s="4"/>
      <c r="D438" s="48"/>
      <c r="M438" s="163" t="str">
        <f>IFERROR(UPPER(LEFT(Request!A442,FIND(",",Request!A442)-1)),"")</f>
        <v/>
      </c>
      <c r="N438" s="163" t="str">
        <f>IFERROR(MID(Request!A442,FIND(",",Request!A442,1)+2,20),"")</f>
        <v/>
      </c>
      <c r="O438" s="163" t="str">
        <f t="shared" si="12"/>
        <v xml:space="preserve"> </v>
      </c>
      <c r="P438" s="164">
        <f>Request!G442</f>
        <v>0</v>
      </c>
      <c r="Q438" s="164">
        <f>Request!H442</f>
        <v>0</v>
      </c>
      <c r="R438" s="164" t="str">
        <f t="shared" si="13"/>
        <v/>
      </c>
      <c r="S438" s="163">
        <f>Request!E442</f>
        <v>0</v>
      </c>
    </row>
    <row r="439" spans="1:19">
      <c r="A439" s="3"/>
      <c r="B439" s="4"/>
      <c r="C439" s="4"/>
      <c r="D439" s="48"/>
      <c r="M439" s="163" t="str">
        <f>IFERROR(UPPER(LEFT(Request!A443,FIND(",",Request!A443)-1)),"")</f>
        <v/>
      </c>
      <c r="N439" s="163" t="str">
        <f>IFERROR(MID(Request!A443,FIND(",",Request!A443,1)+2,20),"")</f>
        <v/>
      </c>
      <c r="O439" s="163" t="str">
        <f t="shared" si="12"/>
        <v xml:space="preserve"> </v>
      </c>
      <c r="P439" s="164">
        <f>Request!G443</f>
        <v>0</v>
      </c>
      <c r="Q439" s="164">
        <f>Request!H443</f>
        <v>0</v>
      </c>
      <c r="R439" s="164" t="str">
        <f t="shared" si="13"/>
        <v/>
      </c>
      <c r="S439" s="163">
        <f>Request!E443</f>
        <v>0</v>
      </c>
    </row>
    <row r="440" spans="1:19">
      <c r="A440" s="3"/>
      <c r="B440" s="4"/>
      <c r="C440" s="4"/>
      <c r="D440" s="48"/>
      <c r="M440" s="163" t="str">
        <f>IFERROR(UPPER(LEFT(Request!A444,FIND(",",Request!A444)-1)),"")</f>
        <v/>
      </c>
      <c r="N440" s="163" t="str">
        <f>IFERROR(MID(Request!A444,FIND(",",Request!A444,1)+2,20),"")</f>
        <v/>
      </c>
      <c r="O440" s="163" t="str">
        <f t="shared" si="12"/>
        <v xml:space="preserve"> </v>
      </c>
      <c r="P440" s="164">
        <f>Request!G444</f>
        <v>0</v>
      </c>
      <c r="Q440" s="164">
        <f>Request!H444</f>
        <v>0</v>
      </c>
      <c r="R440" s="164" t="str">
        <f t="shared" si="13"/>
        <v/>
      </c>
      <c r="S440" s="163">
        <f>Request!E444</f>
        <v>0</v>
      </c>
    </row>
    <row r="441" spans="1:19">
      <c r="A441" s="3"/>
      <c r="B441" s="4"/>
      <c r="C441" s="4"/>
      <c r="D441" s="48"/>
      <c r="M441" s="163" t="str">
        <f>IFERROR(UPPER(LEFT(Request!A445,FIND(",",Request!A445)-1)),"")</f>
        <v/>
      </c>
      <c r="N441" s="163" t="str">
        <f>IFERROR(MID(Request!A445,FIND(",",Request!A445,1)+2,20),"")</f>
        <v/>
      </c>
      <c r="O441" s="163" t="str">
        <f t="shared" si="12"/>
        <v xml:space="preserve"> </v>
      </c>
      <c r="P441" s="164">
        <f>Request!G445</f>
        <v>0</v>
      </c>
      <c r="Q441" s="164">
        <f>Request!H445</f>
        <v>0</v>
      </c>
      <c r="R441" s="164" t="str">
        <f t="shared" si="13"/>
        <v/>
      </c>
      <c r="S441" s="163">
        <f>Request!E445</f>
        <v>0</v>
      </c>
    </row>
    <row r="442" spans="1:19">
      <c r="A442" s="3"/>
      <c r="B442" s="4"/>
      <c r="C442" s="4"/>
      <c r="D442" s="48"/>
      <c r="M442" s="163" t="str">
        <f>IFERROR(UPPER(LEFT(Request!A446,FIND(",",Request!A446)-1)),"")</f>
        <v/>
      </c>
      <c r="N442" s="163" t="str">
        <f>IFERROR(MID(Request!A446,FIND(",",Request!A446,1)+2,20),"")</f>
        <v/>
      </c>
      <c r="O442" s="163" t="str">
        <f t="shared" si="12"/>
        <v xml:space="preserve"> </v>
      </c>
      <c r="P442" s="164">
        <f>Request!G446</f>
        <v>0</v>
      </c>
      <c r="Q442" s="164">
        <f>Request!H446</f>
        <v>0</v>
      </c>
      <c r="R442" s="164" t="str">
        <f t="shared" si="13"/>
        <v/>
      </c>
      <c r="S442" s="163">
        <f>Request!E446</f>
        <v>0</v>
      </c>
    </row>
    <row r="443" spans="1:19">
      <c r="A443" s="3"/>
      <c r="B443" s="4"/>
      <c r="C443" s="4"/>
      <c r="D443" s="48"/>
      <c r="M443" s="163" t="str">
        <f>IFERROR(UPPER(LEFT(Request!A447,FIND(",",Request!A447)-1)),"")</f>
        <v/>
      </c>
      <c r="N443" s="163" t="str">
        <f>IFERROR(MID(Request!A447,FIND(",",Request!A447,1)+2,20),"")</f>
        <v/>
      </c>
      <c r="O443" s="163" t="str">
        <f t="shared" si="12"/>
        <v xml:space="preserve"> </v>
      </c>
      <c r="P443" s="164">
        <f>Request!G447</f>
        <v>0</v>
      </c>
      <c r="Q443" s="164">
        <f>Request!H447</f>
        <v>0</v>
      </c>
      <c r="R443" s="164" t="str">
        <f t="shared" si="13"/>
        <v/>
      </c>
      <c r="S443" s="163">
        <f>Request!E447</f>
        <v>0</v>
      </c>
    </row>
    <row r="444" spans="1:19">
      <c r="A444" s="3"/>
      <c r="B444" s="4"/>
      <c r="C444" s="4"/>
      <c r="D444" s="48"/>
      <c r="M444" s="163" t="str">
        <f>IFERROR(UPPER(LEFT(Request!A448,FIND(",",Request!A448)-1)),"")</f>
        <v/>
      </c>
      <c r="N444" s="163" t="str">
        <f>IFERROR(MID(Request!A448,FIND(",",Request!A448,1)+2,20),"")</f>
        <v/>
      </c>
      <c r="O444" s="163" t="str">
        <f t="shared" si="12"/>
        <v xml:space="preserve"> </v>
      </c>
      <c r="P444" s="164">
        <f>Request!G448</f>
        <v>0</v>
      </c>
      <c r="Q444" s="164">
        <f>Request!H448</f>
        <v>0</v>
      </c>
      <c r="R444" s="164" t="str">
        <f t="shared" si="13"/>
        <v/>
      </c>
      <c r="S444" s="163">
        <f>Request!E448</f>
        <v>0</v>
      </c>
    </row>
    <row r="445" spans="1:19">
      <c r="A445" s="3"/>
      <c r="B445" s="4"/>
      <c r="C445" s="4"/>
      <c r="D445" s="48"/>
      <c r="M445" s="163" t="str">
        <f>IFERROR(UPPER(LEFT(Request!A449,FIND(",",Request!A449)-1)),"")</f>
        <v/>
      </c>
      <c r="N445" s="163" t="str">
        <f>IFERROR(MID(Request!A449,FIND(",",Request!A449,1)+2,20),"")</f>
        <v/>
      </c>
      <c r="O445" s="163" t="str">
        <f t="shared" si="12"/>
        <v xml:space="preserve"> </v>
      </c>
      <c r="P445" s="164">
        <f>Request!G449</f>
        <v>0</v>
      </c>
      <c r="Q445" s="164">
        <f>Request!H449</f>
        <v>0</v>
      </c>
      <c r="R445" s="164" t="str">
        <f t="shared" si="13"/>
        <v/>
      </c>
      <c r="S445" s="163">
        <f>Request!E449</f>
        <v>0</v>
      </c>
    </row>
    <row r="446" spans="1:19">
      <c r="A446" s="3"/>
      <c r="B446" s="4"/>
      <c r="C446" s="4"/>
      <c r="D446" s="48"/>
      <c r="M446" s="163" t="str">
        <f>IFERROR(UPPER(LEFT(Request!A450,FIND(",",Request!A450)-1)),"")</f>
        <v/>
      </c>
      <c r="N446" s="163" t="str">
        <f>IFERROR(MID(Request!A450,FIND(",",Request!A450,1)+2,20),"")</f>
        <v/>
      </c>
      <c r="O446" s="163" t="str">
        <f t="shared" si="12"/>
        <v xml:space="preserve"> </v>
      </c>
      <c r="P446" s="164">
        <f>Request!G450</f>
        <v>0</v>
      </c>
      <c r="Q446" s="164">
        <f>Request!H450</f>
        <v>0</v>
      </c>
      <c r="R446" s="164" t="str">
        <f t="shared" si="13"/>
        <v/>
      </c>
      <c r="S446" s="163">
        <f>Request!E450</f>
        <v>0</v>
      </c>
    </row>
    <row r="447" spans="1:19">
      <c r="A447" s="3"/>
      <c r="B447" s="4"/>
      <c r="C447" s="4"/>
      <c r="D447" s="48"/>
      <c r="M447" s="163" t="str">
        <f>IFERROR(UPPER(LEFT(Request!A451,FIND(",",Request!A451)-1)),"")</f>
        <v/>
      </c>
      <c r="N447" s="163" t="str">
        <f>IFERROR(MID(Request!A451,FIND(",",Request!A451,1)+2,20),"")</f>
        <v/>
      </c>
      <c r="O447" s="163" t="str">
        <f t="shared" si="12"/>
        <v xml:space="preserve"> </v>
      </c>
      <c r="P447" s="164">
        <f>Request!G451</f>
        <v>0</v>
      </c>
      <c r="Q447" s="164">
        <f>Request!H451</f>
        <v>0</v>
      </c>
      <c r="R447" s="164" t="str">
        <f t="shared" si="13"/>
        <v/>
      </c>
      <c r="S447" s="163">
        <f>Request!E451</f>
        <v>0</v>
      </c>
    </row>
    <row r="448" spans="1:19">
      <c r="A448" s="3"/>
      <c r="B448" s="4"/>
      <c r="C448" s="4"/>
      <c r="D448" s="48"/>
      <c r="M448" s="163" t="str">
        <f>IFERROR(UPPER(LEFT(Request!A452,FIND(",",Request!A452)-1)),"")</f>
        <v/>
      </c>
      <c r="N448" s="163" t="str">
        <f>IFERROR(MID(Request!A452,FIND(",",Request!A452,1)+2,20),"")</f>
        <v/>
      </c>
      <c r="O448" s="163" t="str">
        <f t="shared" si="12"/>
        <v xml:space="preserve"> </v>
      </c>
      <c r="P448" s="164">
        <f>Request!G452</f>
        <v>0</v>
      </c>
      <c r="Q448" s="164">
        <f>Request!H452</f>
        <v>0</v>
      </c>
      <c r="R448" s="164" t="str">
        <f t="shared" si="13"/>
        <v/>
      </c>
      <c r="S448" s="163">
        <f>Request!E452</f>
        <v>0</v>
      </c>
    </row>
    <row r="449" spans="1:19">
      <c r="A449" s="3"/>
      <c r="B449" s="4"/>
      <c r="C449" s="4"/>
      <c r="D449" s="48"/>
      <c r="M449" s="163" t="str">
        <f>IFERROR(UPPER(LEFT(Request!A453,FIND(",",Request!A453)-1)),"")</f>
        <v/>
      </c>
      <c r="N449" s="163" t="str">
        <f>IFERROR(MID(Request!A453,FIND(",",Request!A453,1)+2,20),"")</f>
        <v/>
      </c>
      <c r="O449" s="163" t="str">
        <f t="shared" si="12"/>
        <v xml:space="preserve"> </v>
      </c>
      <c r="P449" s="164">
        <f>Request!G453</f>
        <v>0</v>
      </c>
      <c r="Q449" s="164">
        <f>Request!H453</f>
        <v>0</v>
      </c>
      <c r="R449" s="164" t="str">
        <f t="shared" si="13"/>
        <v/>
      </c>
      <c r="S449" s="163">
        <f>Request!E453</f>
        <v>0</v>
      </c>
    </row>
    <row r="450" spans="1:19">
      <c r="A450" s="3"/>
      <c r="B450" s="4"/>
      <c r="C450" s="4"/>
      <c r="D450" s="48"/>
      <c r="M450" s="163" t="str">
        <f>IFERROR(UPPER(LEFT(Request!A454,FIND(",",Request!A454)-1)),"")</f>
        <v/>
      </c>
      <c r="N450" s="163" t="str">
        <f>IFERROR(MID(Request!A454,FIND(",",Request!A454,1)+2,20),"")</f>
        <v/>
      </c>
      <c r="O450" s="163" t="str">
        <f t="shared" si="12"/>
        <v xml:space="preserve"> </v>
      </c>
      <c r="P450" s="164">
        <f>Request!G454</f>
        <v>0</v>
      </c>
      <c r="Q450" s="164">
        <f>Request!H454</f>
        <v>0</v>
      </c>
      <c r="R450" s="164" t="str">
        <f t="shared" si="13"/>
        <v/>
      </c>
      <c r="S450" s="163">
        <f>Request!E454</f>
        <v>0</v>
      </c>
    </row>
    <row r="451" spans="1:19">
      <c r="A451" s="3"/>
      <c r="B451" s="4"/>
      <c r="C451" s="4"/>
      <c r="D451" s="48"/>
      <c r="M451" s="163" t="str">
        <f>IFERROR(UPPER(LEFT(Request!A455,FIND(",",Request!A455)-1)),"")</f>
        <v/>
      </c>
      <c r="N451" s="163" t="str">
        <f>IFERROR(MID(Request!A455,FIND(",",Request!A455,1)+2,20),"")</f>
        <v/>
      </c>
      <c r="O451" s="163" t="str">
        <f t="shared" ref="O451:O514" si="14">M451&amp;" "&amp;N451</f>
        <v xml:space="preserve"> </v>
      </c>
      <c r="P451" s="164">
        <f>Request!G455</f>
        <v>0</v>
      </c>
      <c r="Q451" s="164">
        <f>Request!H455</f>
        <v>0</v>
      </c>
      <c r="R451" s="164" t="str">
        <f t="shared" ref="R451:R514" si="15">IF(S451="REFUSED","HR",IF(S451="APPROVED","HA",IF(S451="PENDING","En attente",IF(S451="SUBMITTED","HS",""))))</f>
        <v/>
      </c>
      <c r="S451" s="163">
        <f>Request!E455</f>
        <v>0</v>
      </c>
    </row>
    <row r="452" spans="1:19">
      <c r="A452" s="3"/>
      <c r="B452" s="4"/>
      <c r="C452" s="4"/>
      <c r="D452" s="48"/>
      <c r="M452" s="163" t="str">
        <f>IFERROR(UPPER(LEFT(Request!A456,FIND(",",Request!A456)-1)),"")</f>
        <v/>
      </c>
      <c r="N452" s="163" t="str">
        <f>IFERROR(MID(Request!A456,FIND(",",Request!A456,1)+2,20),"")</f>
        <v/>
      </c>
      <c r="O452" s="163" t="str">
        <f t="shared" si="14"/>
        <v xml:space="preserve"> </v>
      </c>
      <c r="P452" s="164">
        <f>Request!G456</f>
        <v>0</v>
      </c>
      <c r="Q452" s="164">
        <f>Request!H456</f>
        <v>0</v>
      </c>
      <c r="R452" s="164" t="str">
        <f t="shared" si="15"/>
        <v/>
      </c>
      <c r="S452" s="163">
        <f>Request!E456</f>
        <v>0</v>
      </c>
    </row>
    <row r="453" spans="1:19">
      <c r="A453" s="3"/>
      <c r="B453" s="4"/>
      <c r="C453" s="4"/>
      <c r="D453" s="48"/>
      <c r="M453" s="163" t="str">
        <f>IFERROR(UPPER(LEFT(Request!A457,FIND(",",Request!A457)-1)),"")</f>
        <v/>
      </c>
      <c r="N453" s="163" t="str">
        <f>IFERROR(MID(Request!A457,FIND(",",Request!A457,1)+2,20),"")</f>
        <v/>
      </c>
      <c r="O453" s="163" t="str">
        <f t="shared" si="14"/>
        <v xml:space="preserve"> </v>
      </c>
      <c r="P453" s="164">
        <f>Request!G457</f>
        <v>0</v>
      </c>
      <c r="Q453" s="164">
        <f>Request!H457</f>
        <v>0</v>
      </c>
      <c r="R453" s="164" t="str">
        <f t="shared" si="15"/>
        <v/>
      </c>
      <c r="S453" s="163">
        <f>Request!E457</f>
        <v>0</v>
      </c>
    </row>
    <row r="454" spans="1:19">
      <c r="A454" s="3"/>
      <c r="B454" s="4"/>
      <c r="C454" s="4"/>
      <c r="D454" s="48"/>
      <c r="M454" s="163" t="str">
        <f>IFERROR(UPPER(LEFT(Request!A458,FIND(",",Request!A458)-1)),"")</f>
        <v/>
      </c>
      <c r="N454" s="163" t="str">
        <f>IFERROR(MID(Request!A458,FIND(",",Request!A458,1)+2,20),"")</f>
        <v/>
      </c>
      <c r="O454" s="163" t="str">
        <f t="shared" si="14"/>
        <v xml:space="preserve"> </v>
      </c>
      <c r="P454" s="164">
        <f>Request!G458</f>
        <v>0</v>
      </c>
      <c r="Q454" s="164">
        <f>Request!H458</f>
        <v>0</v>
      </c>
      <c r="R454" s="164" t="str">
        <f t="shared" si="15"/>
        <v/>
      </c>
      <c r="S454" s="163">
        <f>Request!E458</f>
        <v>0</v>
      </c>
    </row>
    <row r="455" spans="1:19">
      <c r="A455" s="3"/>
      <c r="B455" s="4"/>
      <c r="C455" s="4"/>
      <c r="D455" s="48"/>
      <c r="M455" s="163" t="str">
        <f>IFERROR(UPPER(LEFT(Request!A459,FIND(",",Request!A459)-1)),"")</f>
        <v/>
      </c>
      <c r="N455" s="163" t="str">
        <f>IFERROR(MID(Request!A459,FIND(",",Request!A459,1)+2,20),"")</f>
        <v/>
      </c>
      <c r="O455" s="163" t="str">
        <f t="shared" si="14"/>
        <v xml:space="preserve"> </v>
      </c>
      <c r="P455" s="164">
        <f>Request!G459</f>
        <v>0</v>
      </c>
      <c r="Q455" s="164">
        <f>Request!H459</f>
        <v>0</v>
      </c>
      <c r="R455" s="164" t="str">
        <f t="shared" si="15"/>
        <v/>
      </c>
      <c r="S455" s="163">
        <f>Request!E459</f>
        <v>0</v>
      </c>
    </row>
    <row r="456" spans="1:19">
      <c r="A456" s="3"/>
      <c r="B456" s="4"/>
      <c r="C456" s="4"/>
      <c r="D456" s="48"/>
      <c r="M456" s="163" t="str">
        <f>IFERROR(UPPER(LEFT(Request!A460,FIND(",",Request!A460)-1)),"")</f>
        <v/>
      </c>
      <c r="N456" s="163" t="str">
        <f>IFERROR(MID(Request!A460,FIND(",",Request!A460,1)+2,20),"")</f>
        <v/>
      </c>
      <c r="O456" s="163" t="str">
        <f t="shared" si="14"/>
        <v xml:space="preserve"> </v>
      </c>
      <c r="P456" s="164">
        <f>Request!G460</f>
        <v>0</v>
      </c>
      <c r="Q456" s="164">
        <f>Request!H460</f>
        <v>0</v>
      </c>
      <c r="R456" s="164" t="str">
        <f t="shared" si="15"/>
        <v/>
      </c>
      <c r="S456" s="163">
        <f>Request!E460</f>
        <v>0</v>
      </c>
    </row>
    <row r="457" spans="1:19">
      <c r="A457" s="3"/>
      <c r="B457" s="4"/>
      <c r="C457" s="4"/>
      <c r="D457" s="48"/>
      <c r="M457" s="163" t="str">
        <f>IFERROR(UPPER(LEFT(Request!A461,FIND(",",Request!A461)-1)),"")</f>
        <v/>
      </c>
      <c r="N457" s="163" t="str">
        <f>IFERROR(MID(Request!A461,FIND(",",Request!A461,1)+2,20),"")</f>
        <v/>
      </c>
      <c r="O457" s="163" t="str">
        <f t="shared" si="14"/>
        <v xml:space="preserve"> </v>
      </c>
      <c r="P457" s="164">
        <f>Request!G461</f>
        <v>0</v>
      </c>
      <c r="Q457" s="164">
        <f>Request!H461</f>
        <v>0</v>
      </c>
      <c r="R457" s="164" t="str">
        <f t="shared" si="15"/>
        <v/>
      </c>
      <c r="S457" s="163">
        <f>Request!E461</f>
        <v>0</v>
      </c>
    </row>
    <row r="458" spans="1:19">
      <c r="A458" s="3"/>
      <c r="B458" s="4"/>
      <c r="C458" s="4"/>
      <c r="D458" s="48"/>
      <c r="M458" s="163" t="str">
        <f>IFERROR(UPPER(LEFT(Request!A462,FIND(",",Request!A462)-1)),"")</f>
        <v/>
      </c>
      <c r="N458" s="163" t="str">
        <f>IFERROR(MID(Request!A462,FIND(",",Request!A462,1)+2,20),"")</f>
        <v/>
      </c>
      <c r="O458" s="163" t="str">
        <f t="shared" si="14"/>
        <v xml:space="preserve"> </v>
      </c>
      <c r="P458" s="164">
        <f>Request!G462</f>
        <v>0</v>
      </c>
      <c r="Q458" s="164">
        <f>Request!H462</f>
        <v>0</v>
      </c>
      <c r="R458" s="164" t="str">
        <f t="shared" si="15"/>
        <v/>
      </c>
      <c r="S458" s="163">
        <f>Request!E462</f>
        <v>0</v>
      </c>
    </row>
    <row r="459" spans="1:19">
      <c r="A459" s="3"/>
      <c r="B459" s="4"/>
      <c r="C459" s="4"/>
      <c r="D459" s="48"/>
      <c r="M459" s="163" t="str">
        <f>IFERROR(UPPER(LEFT(Request!A463,FIND(",",Request!A463)-1)),"")</f>
        <v/>
      </c>
      <c r="N459" s="163" t="str">
        <f>IFERROR(MID(Request!A463,FIND(",",Request!A463,1)+2,20),"")</f>
        <v/>
      </c>
      <c r="O459" s="163" t="str">
        <f t="shared" si="14"/>
        <v xml:space="preserve"> </v>
      </c>
      <c r="P459" s="164">
        <f>Request!G463</f>
        <v>0</v>
      </c>
      <c r="Q459" s="164">
        <f>Request!H463</f>
        <v>0</v>
      </c>
      <c r="R459" s="164" t="str">
        <f t="shared" si="15"/>
        <v/>
      </c>
      <c r="S459" s="163">
        <f>Request!E463</f>
        <v>0</v>
      </c>
    </row>
    <row r="460" spans="1:19">
      <c r="A460" s="3"/>
      <c r="B460" s="4"/>
      <c r="C460" s="4"/>
      <c r="D460" s="48"/>
      <c r="M460" s="163" t="str">
        <f>IFERROR(UPPER(LEFT(Request!A464,FIND(",",Request!A464)-1)),"")</f>
        <v/>
      </c>
      <c r="N460" s="163" t="str">
        <f>IFERROR(MID(Request!A464,FIND(",",Request!A464,1)+2,20),"")</f>
        <v/>
      </c>
      <c r="O460" s="163" t="str">
        <f t="shared" si="14"/>
        <v xml:space="preserve"> </v>
      </c>
      <c r="P460" s="164">
        <f>Request!G464</f>
        <v>0</v>
      </c>
      <c r="Q460" s="164">
        <f>Request!H464</f>
        <v>0</v>
      </c>
      <c r="R460" s="164" t="str">
        <f t="shared" si="15"/>
        <v/>
      </c>
      <c r="S460" s="163">
        <f>Request!E464</f>
        <v>0</v>
      </c>
    </row>
    <row r="461" spans="1:19">
      <c r="A461" s="3"/>
      <c r="B461" s="4"/>
      <c r="C461" s="4"/>
      <c r="D461" s="48"/>
      <c r="M461" s="163" t="str">
        <f>IFERROR(UPPER(LEFT(Request!A465,FIND(",",Request!A465)-1)),"")</f>
        <v/>
      </c>
      <c r="N461" s="163" t="str">
        <f>IFERROR(MID(Request!A465,FIND(",",Request!A465,1)+2,20),"")</f>
        <v/>
      </c>
      <c r="O461" s="163" t="str">
        <f t="shared" si="14"/>
        <v xml:space="preserve"> </v>
      </c>
      <c r="P461" s="164">
        <f>Request!G465</f>
        <v>0</v>
      </c>
      <c r="Q461" s="164">
        <f>Request!H465</f>
        <v>0</v>
      </c>
      <c r="R461" s="164" t="str">
        <f t="shared" si="15"/>
        <v/>
      </c>
      <c r="S461" s="163">
        <f>Request!E465</f>
        <v>0</v>
      </c>
    </row>
    <row r="462" spans="1:19">
      <c r="A462" s="3"/>
      <c r="B462" s="4"/>
      <c r="C462" s="4"/>
      <c r="D462" s="48"/>
      <c r="M462" s="163" t="str">
        <f>IFERROR(UPPER(LEFT(Request!A466,FIND(",",Request!A466)-1)),"")</f>
        <v/>
      </c>
      <c r="N462" s="163" t="str">
        <f>IFERROR(MID(Request!A466,FIND(",",Request!A466,1)+2,20),"")</f>
        <v/>
      </c>
      <c r="O462" s="163" t="str">
        <f t="shared" si="14"/>
        <v xml:space="preserve"> </v>
      </c>
      <c r="P462" s="164">
        <f>Request!G466</f>
        <v>0</v>
      </c>
      <c r="Q462" s="164">
        <f>Request!H466</f>
        <v>0</v>
      </c>
      <c r="R462" s="164" t="str">
        <f t="shared" si="15"/>
        <v/>
      </c>
      <c r="S462" s="163">
        <f>Request!E466</f>
        <v>0</v>
      </c>
    </row>
    <row r="463" spans="1:19">
      <c r="A463" s="3"/>
      <c r="B463" s="4"/>
      <c r="C463" s="4"/>
      <c r="D463" s="48"/>
      <c r="M463" s="163" t="str">
        <f>IFERROR(UPPER(LEFT(Request!A467,FIND(",",Request!A467)-1)),"")</f>
        <v/>
      </c>
      <c r="N463" s="163" t="str">
        <f>IFERROR(MID(Request!A467,FIND(",",Request!A467,1)+2,20),"")</f>
        <v/>
      </c>
      <c r="O463" s="163" t="str">
        <f t="shared" si="14"/>
        <v xml:space="preserve"> </v>
      </c>
      <c r="P463" s="164">
        <f>Request!G467</f>
        <v>0</v>
      </c>
      <c r="Q463" s="164">
        <f>Request!H467</f>
        <v>0</v>
      </c>
      <c r="R463" s="164" t="str">
        <f t="shared" si="15"/>
        <v/>
      </c>
      <c r="S463" s="163">
        <f>Request!E467</f>
        <v>0</v>
      </c>
    </row>
    <row r="464" spans="1:19">
      <c r="A464" s="3"/>
      <c r="B464" s="4"/>
      <c r="C464" s="4"/>
      <c r="D464" s="48"/>
      <c r="M464" s="163" t="str">
        <f>IFERROR(UPPER(LEFT(Request!A468,FIND(",",Request!A468)-1)),"")</f>
        <v/>
      </c>
      <c r="N464" s="163" t="str">
        <f>IFERROR(MID(Request!A468,FIND(",",Request!A468,1)+2,20),"")</f>
        <v/>
      </c>
      <c r="O464" s="163" t="str">
        <f t="shared" si="14"/>
        <v xml:space="preserve"> </v>
      </c>
      <c r="P464" s="164">
        <f>Request!G468</f>
        <v>0</v>
      </c>
      <c r="Q464" s="164">
        <f>Request!H468</f>
        <v>0</v>
      </c>
      <c r="R464" s="164" t="str">
        <f t="shared" si="15"/>
        <v/>
      </c>
      <c r="S464" s="163">
        <f>Request!E468</f>
        <v>0</v>
      </c>
    </row>
    <row r="465" spans="1:19">
      <c r="A465" s="3"/>
      <c r="B465" s="4"/>
      <c r="C465" s="4"/>
      <c r="D465" s="48"/>
      <c r="M465" s="163" t="str">
        <f>IFERROR(UPPER(LEFT(Request!A469,FIND(",",Request!A469)-1)),"")</f>
        <v/>
      </c>
      <c r="N465" s="163" t="str">
        <f>IFERROR(MID(Request!A469,FIND(",",Request!A469,1)+2,20),"")</f>
        <v/>
      </c>
      <c r="O465" s="163" t="str">
        <f t="shared" si="14"/>
        <v xml:space="preserve"> </v>
      </c>
      <c r="P465" s="164">
        <f>Request!G469</f>
        <v>0</v>
      </c>
      <c r="Q465" s="164">
        <f>Request!H469</f>
        <v>0</v>
      </c>
      <c r="R465" s="164" t="str">
        <f t="shared" si="15"/>
        <v/>
      </c>
      <c r="S465" s="163">
        <f>Request!E469</f>
        <v>0</v>
      </c>
    </row>
    <row r="466" spans="1:19">
      <c r="A466" s="3"/>
      <c r="B466" s="4"/>
      <c r="C466" s="4"/>
      <c r="D466" s="48"/>
      <c r="M466" s="163" t="str">
        <f>IFERROR(UPPER(LEFT(Request!A470,FIND(",",Request!A470)-1)),"")</f>
        <v/>
      </c>
      <c r="N466" s="163" t="str">
        <f>IFERROR(MID(Request!A470,FIND(",",Request!A470,1)+2,20),"")</f>
        <v/>
      </c>
      <c r="O466" s="163" t="str">
        <f t="shared" si="14"/>
        <v xml:space="preserve"> </v>
      </c>
      <c r="P466" s="164">
        <f>Request!G470</f>
        <v>0</v>
      </c>
      <c r="Q466" s="164">
        <f>Request!H470</f>
        <v>0</v>
      </c>
      <c r="R466" s="164" t="str">
        <f t="shared" si="15"/>
        <v/>
      </c>
      <c r="S466" s="163">
        <f>Request!E470</f>
        <v>0</v>
      </c>
    </row>
    <row r="467" spans="1:19">
      <c r="A467" s="3"/>
      <c r="B467" s="4"/>
      <c r="C467" s="4"/>
      <c r="D467" s="48"/>
      <c r="M467" s="163" t="str">
        <f>IFERROR(UPPER(LEFT(Request!A471,FIND(",",Request!A471)-1)),"")</f>
        <v/>
      </c>
      <c r="N467" s="163" t="str">
        <f>IFERROR(MID(Request!A471,FIND(",",Request!A471,1)+2,20),"")</f>
        <v/>
      </c>
      <c r="O467" s="163" t="str">
        <f t="shared" si="14"/>
        <v xml:space="preserve"> </v>
      </c>
      <c r="P467" s="164">
        <f>Request!G471</f>
        <v>0</v>
      </c>
      <c r="Q467" s="164">
        <f>Request!H471</f>
        <v>0</v>
      </c>
      <c r="R467" s="164" t="str">
        <f t="shared" si="15"/>
        <v/>
      </c>
      <c r="S467" s="163">
        <f>Request!E471</f>
        <v>0</v>
      </c>
    </row>
    <row r="468" spans="1:19">
      <c r="A468" s="3"/>
      <c r="B468" s="4"/>
      <c r="C468" s="4"/>
      <c r="D468" s="48"/>
      <c r="M468" s="163" t="str">
        <f>IFERROR(UPPER(LEFT(Request!A472,FIND(",",Request!A472)-1)),"")</f>
        <v/>
      </c>
      <c r="N468" s="163" t="str">
        <f>IFERROR(MID(Request!A472,FIND(",",Request!A472,1)+2,20),"")</f>
        <v/>
      </c>
      <c r="O468" s="163" t="str">
        <f t="shared" si="14"/>
        <v xml:space="preserve"> </v>
      </c>
      <c r="P468" s="164">
        <f>Request!G472</f>
        <v>0</v>
      </c>
      <c r="Q468" s="164">
        <f>Request!H472</f>
        <v>0</v>
      </c>
      <c r="R468" s="164" t="str">
        <f t="shared" si="15"/>
        <v/>
      </c>
      <c r="S468" s="163">
        <f>Request!E472</f>
        <v>0</v>
      </c>
    </row>
    <row r="469" spans="1:19">
      <c r="A469" s="3"/>
      <c r="B469" s="4"/>
      <c r="C469" s="4"/>
      <c r="D469" s="48"/>
      <c r="M469" s="163" t="str">
        <f>IFERROR(UPPER(LEFT(Request!A473,FIND(",",Request!A473)-1)),"")</f>
        <v/>
      </c>
      <c r="N469" s="163" t="str">
        <f>IFERROR(MID(Request!A473,FIND(",",Request!A473,1)+2,20),"")</f>
        <v/>
      </c>
      <c r="O469" s="163" t="str">
        <f t="shared" si="14"/>
        <v xml:space="preserve"> </v>
      </c>
      <c r="P469" s="164">
        <f>Request!G473</f>
        <v>0</v>
      </c>
      <c r="Q469" s="164">
        <f>Request!H473</f>
        <v>0</v>
      </c>
      <c r="R469" s="164" t="str">
        <f t="shared" si="15"/>
        <v/>
      </c>
      <c r="S469" s="163">
        <f>Request!E473</f>
        <v>0</v>
      </c>
    </row>
    <row r="470" spans="1:19">
      <c r="A470" s="3"/>
      <c r="B470" s="4"/>
      <c r="C470" s="4"/>
      <c r="D470" s="48"/>
      <c r="M470" s="163" t="str">
        <f>IFERROR(UPPER(LEFT(Request!A474,FIND(",",Request!A474)-1)),"")</f>
        <v/>
      </c>
      <c r="N470" s="163" t="str">
        <f>IFERROR(MID(Request!A474,FIND(",",Request!A474,1)+2,20),"")</f>
        <v/>
      </c>
      <c r="O470" s="163" t="str">
        <f t="shared" si="14"/>
        <v xml:space="preserve"> </v>
      </c>
      <c r="P470" s="164">
        <f>Request!G474</f>
        <v>0</v>
      </c>
      <c r="Q470" s="164">
        <f>Request!H474</f>
        <v>0</v>
      </c>
      <c r="R470" s="164" t="str">
        <f t="shared" si="15"/>
        <v/>
      </c>
      <c r="S470" s="163">
        <f>Request!E474</f>
        <v>0</v>
      </c>
    </row>
    <row r="471" spans="1:19">
      <c r="A471" s="3"/>
      <c r="B471" s="4"/>
      <c r="C471" s="4"/>
      <c r="D471" s="48"/>
      <c r="M471" s="163" t="str">
        <f>IFERROR(UPPER(LEFT(Request!A475,FIND(",",Request!A475)-1)),"")</f>
        <v/>
      </c>
      <c r="N471" s="163" t="str">
        <f>IFERROR(MID(Request!A475,FIND(",",Request!A475,1)+2,20),"")</f>
        <v/>
      </c>
      <c r="O471" s="163" t="str">
        <f t="shared" si="14"/>
        <v xml:space="preserve"> </v>
      </c>
      <c r="P471" s="164">
        <f>Request!G475</f>
        <v>0</v>
      </c>
      <c r="Q471" s="164">
        <f>Request!H475</f>
        <v>0</v>
      </c>
      <c r="R471" s="164" t="str">
        <f t="shared" si="15"/>
        <v/>
      </c>
      <c r="S471" s="163">
        <f>Request!E475</f>
        <v>0</v>
      </c>
    </row>
    <row r="472" spans="1:19">
      <c r="A472" s="3"/>
      <c r="B472" s="4"/>
      <c r="C472" s="4"/>
      <c r="D472" s="48"/>
      <c r="M472" s="163" t="str">
        <f>IFERROR(UPPER(LEFT(Request!A476,FIND(",",Request!A476)-1)),"")</f>
        <v/>
      </c>
      <c r="N472" s="163" t="str">
        <f>IFERROR(MID(Request!A476,FIND(",",Request!A476,1)+2,20),"")</f>
        <v/>
      </c>
      <c r="O472" s="163" t="str">
        <f t="shared" si="14"/>
        <v xml:space="preserve"> </v>
      </c>
      <c r="P472" s="164">
        <f>Request!G476</f>
        <v>0</v>
      </c>
      <c r="Q472" s="164">
        <f>Request!H476</f>
        <v>0</v>
      </c>
      <c r="R472" s="164" t="str">
        <f t="shared" si="15"/>
        <v/>
      </c>
      <c r="S472" s="163">
        <f>Request!E476</f>
        <v>0</v>
      </c>
    </row>
    <row r="473" spans="1:19">
      <c r="A473" s="3"/>
      <c r="B473" s="4"/>
      <c r="C473" s="4"/>
      <c r="D473" s="48"/>
      <c r="M473" s="163" t="str">
        <f>IFERROR(UPPER(LEFT(Request!A477,FIND(",",Request!A477)-1)),"")</f>
        <v/>
      </c>
      <c r="N473" s="163" t="str">
        <f>IFERROR(MID(Request!A477,FIND(",",Request!A477,1)+2,20),"")</f>
        <v/>
      </c>
      <c r="O473" s="163" t="str">
        <f t="shared" si="14"/>
        <v xml:space="preserve"> </v>
      </c>
      <c r="P473" s="164">
        <f>Request!G477</f>
        <v>0</v>
      </c>
      <c r="Q473" s="164">
        <f>Request!H477</f>
        <v>0</v>
      </c>
      <c r="R473" s="164" t="str">
        <f t="shared" si="15"/>
        <v/>
      </c>
      <c r="S473" s="163">
        <f>Request!E477</f>
        <v>0</v>
      </c>
    </row>
    <row r="474" spans="1:19">
      <c r="A474" s="3"/>
      <c r="B474" s="4"/>
      <c r="C474" s="4"/>
      <c r="D474" s="48"/>
      <c r="M474" s="163" t="str">
        <f>IFERROR(UPPER(LEFT(Request!A478,FIND(",",Request!A478)-1)),"")</f>
        <v/>
      </c>
      <c r="N474" s="163" t="str">
        <f>IFERROR(MID(Request!A478,FIND(",",Request!A478,1)+2,20),"")</f>
        <v/>
      </c>
      <c r="O474" s="163" t="str">
        <f t="shared" si="14"/>
        <v xml:space="preserve"> </v>
      </c>
      <c r="P474" s="164">
        <f>Request!G478</f>
        <v>0</v>
      </c>
      <c r="Q474" s="164">
        <f>Request!H478</f>
        <v>0</v>
      </c>
      <c r="R474" s="164" t="str">
        <f t="shared" si="15"/>
        <v/>
      </c>
      <c r="S474" s="163">
        <f>Request!E478</f>
        <v>0</v>
      </c>
    </row>
    <row r="475" spans="1:19">
      <c r="A475" s="3"/>
      <c r="B475" s="4"/>
      <c r="C475" s="4"/>
      <c r="D475" s="48"/>
      <c r="M475" s="163" t="str">
        <f>IFERROR(UPPER(LEFT(Request!A479,FIND(",",Request!A479)-1)),"")</f>
        <v/>
      </c>
      <c r="N475" s="163" t="str">
        <f>IFERROR(MID(Request!A479,FIND(",",Request!A479,1)+2,20),"")</f>
        <v/>
      </c>
      <c r="O475" s="163" t="str">
        <f t="shared" si="14"/>
        <v xml:space="preserve"> </v>
      </c>
      <c r="P475" s="164">
        <f>Request!G479</f>
        <v>0</v>
      </c>
      <c r="Q475" s="164">
        <f>Request!H479</f>
        <v>0</v>
      </c>
      <c r="R475" s="164" t="str">
        <f t="shared" si="15"/>
        <v/>
      </c>
      <c r="S475" s="163">
        <f>Request!E479</f>
        <v>0</v>
      </c>
    </row>
    <row r="476" spans="1:19">
      <c r="A476" s="3"/>
      <c r="B476" s="4"/>
      <c r="C476" s="4"/>
      <c r="D476" s="48"/>
      <c r="M476" s="163" t="str">
        <f>IFERROR(UPPER(LEFT(Request!A480,FIND(",",Request!A480)-1)),"")</f>
        <v/>
      </c>
      <c r="N476" s="163" t="str">
        <f>IFERROR(MID(Request!A480,FIND(",",Request!A480,1)+2,20),"")</f>
        <v/>
      </c>
      <c r="O476" s="163" t="str">
        <f t="shared" si="14"/>
        <v xml:space="preserve"> </v>
      </c>
      <c r="P476" s="164">
        <f>Request!G480</f>
        <v>0</v>
      </c>
      <c r="Q476" s="164">
        <f>Request!H480</f>
        <v>0</v>
      </c>
      <c r="R476" s="164" t="str">
        <f t="shared" si="15"/>
        <v/>
      </c>
      <c r="S476" s="163">
        <f>Request!E480</f>
        <v>0</v>
      </c>
    </row>
    <row r="477" spans="1:19">
      <c r="A477" s="3"/>
      <c r="B477" s="4"/>
      <c r="C477" s="4"/>
      <c r="D477" s="48"/>
      <c r="M477" s="163" t="str">
        <f>IFERROR(UPPER(LEFT(Request!A481,FIND(",",Request!A481)-1)),"")</f>
        <v/>
      </c>
      <c r="N477" s="163" t="str">
        <f>IFERROR(MID(Request!A481,FIND(",",Request!A481,1)+2,20),"")</f>
        <v/>
      </c>
      <c r="O477" s="163" t="str">
        <f t="shared" si="14"/>
        <v xml:space="preserve"> </v>
      </c>
      <c r="P477" s="164">
        <f>Request!G481</f>
        <v>0</v>
      </c>
      <c r="Q477" s="164">
        <f>Request!H481</f>
        <v>0</v>
      </c>
      <c r="R477" s="164" t="str">
        <f t="shared" si="15"/>
        <v/>
      </c>
      <c r="S477" s="163">
        <f>Request!E481</f>
        <v>0</v>
      </c>
    </row>
    <row r="478" spans="1:19">
      <c r="A478" s="3"/>
      <c r="B478" s="4"/>
      <c r="C478" s="4"/>
      <c r="D478" s="48"/>
      <c r="M478" s="163" t="str">
        <f>IFERROR(UPPER(LEFT(Request!A482,FIND(",",Request!A482)-1)),"")</f>
        <v/>
      </c>
      <c r="N478" s="163" t="str">
        <f>IFERROR(MID(Request!A482,FIND(",",Request!A482,1)+2,20),"")</f>
        <v/>
      </c>
      <c r="O478" s="163" t="str">
        <f t="shared" si="14"/>
        <v xml:space="preserve"> </v>
      </c>
      <c r="P478" s="164">
        <f>Request!G482</f>
        <v>0</v>
      </c>
      <c r="Q478" s="164">
        <f>Request!H482</f>
        <v>0</v>
      </c>
      <c r="R478" s="164" t="str">
        <f t="shared" si="15"/>
        <v/>
      </c>
      <c r="S478" s="163">
        <f>Request!E482</f>
        <v>0</v>
      </c>
    </row>
    <row r="479" spans="1:19">
      <c r="A479" s="3"/>
      <c r="B479" s="4"/>
      <c r="C479" s="4"/>
      <c r="D479" s="48"/>
      <c r="M479" s="163" t="str">
        <f>IFERROR(UPPER(LEFT(Request!A483,FIND(",",Request!A483)-1)),"")</f>
        <v/>
      </c>
      <c r="N479" s="163" t="str">
        <f>IFERROR(MID(Request!A483,FIND(",",Request!A483,1)+2,20),"")</f>
        <v/>
      </c>
      <c r="O479" s="163" t="str">
        <f t="shared" si="14"/>
        <v xml:space="preserve"> </v>
      </c>
      <c r="P479" s="164">
        <f>Request!G483</f>
        <v>0</v>
      </c>
      <c r="Q479" s="164">
        <f>Request!H483</f>
        <v>0</v>
      </c>
      <c r="R479" s="164" t="str">
        <f t="shared" si="15"/>
        <v/>
      </c>
      <c r="S479" s="163">
        <f>Request!E483</f>
        <v>0</v>
      </c>
    </row>
    <row r="480" spans="1:19">
      <c r="A480" s="3"/>
      <c r="B480" s="4"/>
      <c r="C480" s="4"/>
      <c r="D480" s="48"/>
      <c r="M480" s="163" t="str">
        <f>IFERROR(UPPER(LEFT(Request!A484,FIND(",",Request!A484)-1)),"")</f>
        <v/>
      </c>
      <c r="N480" s="163" t="str">
        <f>IFERROR(MID(Request!A484,FIND(",",Request!A484,1)+2,20),"")</f>
        <v/>
      </c>
      <c r="O480" s="163" t="str">
        <f t="shared" si="14"/>
        <v xml:space="preserve"> </v>
      </c>
      <c r="P480" s="164">
        <f>Request!G484</f>
        <v>0</v>
      </c>
      <c r="Q480" s="164">
        <f>Request!H484</f>
        <v>0</v>
      </c>
      <c r="R480" s="164" t="str">
        <f t="shared" si="15"/>
        <v/>
      </c>
      <c r="S480" s="163">
        <f>Request!E484</f>
        <v>0</v>
      </c>
    </row>
    <row r="481" spans="1:19">
      <c r="A481" s="3"/>
      <c r="B481" s="4"/>
      <c r="C481" s="4"/>
      <c r="D481" s="48"/>
      <c r="M481" s="163" t="str">
        <f>IFERROR(UPPER(LEFT(Request!A485,FIND(",",Request!A485)-1)),"")</f>
        <v/>
      </c>
      <c r="N481" s="163" t="str">
        <f>IFERROR(MID(Request!A485,FIND(",",Request!A485,1)+2,20),"")</f>
        <v/>
      </c>
      <c r="O481" s="163" t="str">
        <f t="shared" si="14"/>
        <v xml:space="preserve"> </v>
      </c>
      <c r="P481" s="164">
        <f>Request!G485</f>
        <v>0</v>
      </c>
      <c r="Q481" s="164">
        <f>Request!H485</f>
        <v>0</v>
      </c>
      <c r="R481" s="164" t="str">
        <f t="shared" si="15"/>
        <v/>
      </c>
      <c r="S481" s="163">
        <f>Request!E485</f>
        <v>0</v>
      </c>
    </row>
    <row r="482" spans="1:19">
      <c r="A482" s="3"/>
      <c r="B482" s="4"/>
      <c r="C482" s="4"/>
      <c r="D482" s="48"/>
      <c r="M482" s="163" t="str">
        <f>IFERROR(UPPER(LEFT(Request!A486,FIND(",",Request!A486)-1)),"")</f>
        <v/>
      </c>
      <c r="N482" s="163" t="str">
        <f>IFERROR(MID(Request!A486,FIND(",",Request!A486,1)+2,20),"")</f>
        <v/>
      </c>
      <c r="O482" s="163" t="str">
        <f t="shared" si="14"/>
        <v xml:space="preserve"> </v>
      </c>
      <c r="P482" s="164">
        <f>Request!G486</f>
        <v>0</v>
      </c>
      <c r="Q482" s="164">
        <f>Request!H486</f>
        <v>0</v>
      </c>
      <c r="R482" s="164" t="str">
        <f t="shared" si="15"/>
        <v/>
      </c>
      <c r="S482" s="163">
        <f>Request!E486</f>
        <v>0</v>
      </c>
    </row>
    <row r="483" spans="1:19">
      <c r="A483" s="3"/>
      <c r="B483" s="4"/>
      <c r="C483" s="4"/>
      <c r="D483" s="48"/>
      <c r="M483" s="163" t="str">
        <f>IFERROR(UPPER(LEFT(Request!A487,FIND(",",Request!A487)-1)),"")</f>
        <v/>
      </c>
      <c r="N483" s="163" t="str">
        <f>IFERROR(MID(Request!A487,FIND(",",Request!A487,1)+2,20),"")</f>
        <v/>
      </c>
      <c r="O483" s="163" t="str">
        <f t="shared" si="14"/>
        <v xml:space="preserve"> </v>
      </c>
      <c r="P483" s="164">
        <f>Request!G487</f>
        <v>0</v>
      </c>
      <c r="Q483" s="164">
        <f>Request!H487</f>
        <v>0</v>
      </c>
      <c r="R483" s="164" t="str">
        <f t="shared" si="15"/>
        <v/>
      </c>
      <c r="S483" s="163">
        <f>Request!E487</f>
        <v>0</v>
      </c>
    </row>
    <row r="484" spans="1:19">
      <c r="A484" s="3"/>
      <c r="B484" s="4"/>
      <c r="C484" s="4"/>
      <c r="D484" s="48"/>
      <c r="M484" s="163" t="str">
        <f>IFERROR(UPPER(LEFT(Request!A488,FIND(",",Request!A488)-1)),"")</f>
        <v/>
      </c>
      <c r="N484" s="163" t="str">
        <f>IFERROR(MID(Request!A488,FIND(",",Request!A488,1)+2,20),"")</f>
        <v/>
      </c>
      <c r="O484" s="163" t="str">
        <f t="shared" si="14"/>
        <v xml:space="preserve"> </v>
      </c>
      <c r="P484" s="164">
        <f>Request!G488</f>
        <v>0</v>
      </c>
      <c r="Q484" s="164">
        <f>Request!H488</f>
        <v>0</v>
      </c>
      <c r="R484" s="164" t="str">
        <f t="shared" si="15"/>
        <v/>
      </c>
      <c r="S484" s="163">
        <f>Request!E488</f>
        <v>0</v>
      </c>
    </row>
    <row r="485" spans="1:19">
      <c r="A485" s="3"/>
      <c r="B485" s="4"/>
      <c r="C485" s="4"/>
      <c r="D485" s="48"/>
      <c r="M485" s="163" t="str">
        <f>IFERROR(UPPER(LEFT(Request!A489,FIND(",",Request!A489)-1)),"")</f>
        <v/>
      </c>
      <c r="N485" s="163" t="str">
        <f>IFERROR(MID(Request!A489,FIND(",",Request!A489,1)+2,20),"")</f>
        <v/>
      </c>
      <c r="O485" s="163" t="str">
        <f t="shared" si="14"/>
        <v xml:space="preserve"> </v>
      </c>
      <c r="P485" s="164">
        <f>Request!G489</f>
        <v>0</v>
      </c>
      <c r="Q485" s="164">
        <f>Request!H489</f>
        <v>0</v>
      </c>
      <c r="R485" s="164" t="str">
        <f t="shared" si="15"/>
        <v/>
      </c>
      <c r="S485" s="163">
        <f>Request!E489</f>
        <v>0</v>
      </c>
    </row>
    <row r="486" spans="1:19">
      <c r="A486" s="3"/>
      <c r="B486" s="4"/>
      <c r="C486" s="4"/>
      <c r="D486" s="48"/>
      <c r="M486" s="163" t="str">
        <f>IFERROR(UPPER(LEFT(Request!A490,FIND(",",Request!A490)-1)),"")</f>
        <v/>
      </c>
      <c r="N486" s="163" t="str">
        <f>IFERROR(MID(Request!A490,FIND(",",Request!A490,1)+2,20),"")</f>
        <v/>
      </c>
      <c r="O486" s="163" t="str">
        <f t="shared" si="14"/>
        <v xml:space="preserve"> </v>
      </c>
      <c r="P486" s="164">
        <f>Request!G490</f>
        <v>0</v>
      </c>
      <c r="Q486" s="164">
        <f>Request!H490</f>
        <v>0</v>
      </c>
      <c r="R486" s="164" t="str">
        <f t="shared" si="15"/>
        <v/>
      </c>
      <c r="S486" s="163">
        <f>Request!E490</f>
        <v>0</v>
      </c>
    </row>
    <row r="487" spans="1:19">
      <c r="A487" s="3"/>
      <c r="B487" s="4"/>
      <c r="C487" s="4"/>
      <c r="D487" s="48"/>
      <c r="M487" s="163" t="str">
        <f>IFERROR(UPPER(LEFT(Request!A491,FIND(",",Request!A491)-1)),"")</f>
        <v/>
      </c>
      <c r="N487" s="163" t="str">
        <f>IFERROR(MID(Request!A491,FIND(",",Request!A491,1)+2,20),"")</f>
        <v/>
      </c>
      <c r="O487" s="163" t="str">
        <f t="shared" si="14"/>
        <v xml:space="preserve"> </v>
      </c>
      <c r="P487" s="164">
        <f>Request!G491</f>
        <v>0</v>
      </c>
      <c r="Q487" s="164">
        <f>Request!H491</f>
        <v>0</v>
      </c>
      <c r="R487" s="164" t="str">
        <f t="shared" si="15"/>
        <v/>
      </c>
      <c r="S487" s="163">
        <f>Request!E491</f>
        <v>0</v>
      </c>
    </row>
    <row r="488" spans="1:19">
      <c r="A488" s="3"/>
      <c r="B488" s="4"/>
      <c r="C488" s="4"/>
      <c r="D488" s="48"/>
      <c r="M488" s="163" t="str">
        <f>IFERROR(UPPER(LEFT(Request!A492,FIND(",",Request!A492)-1)),"")</f>
        <v/>
      </c>
      <c r="N488" s="163" t="str">
        <f>IFERROR(MID(Request!A492,FIND(",",Request!A492,1)+2,20),"")</f>
        <v/>
      </c>
      <c r="O488" s="163" t="str">
        <f t="shared" si="14"/>
        <v xml:space="preserve"> </v>
      </c>
      <c r="P488" s="164">
        <f>Request!G492</f>
        <v>0</v>
      </c>
      <c r="Q488" s="164">
        <f>Request!H492</f>
        <v>0</v>
      </c>
      <c r="R488" s="164" t="str">
        <f t="shared" si="15"/>
        <v/>
      </c>
      <c r="S488" s="163">
        <f>Request!E492</f>
        <v>0</v>
      </c>
    </row>
    <row r="489" spans="1:19">
      <c r="A489" s="3"/>
      <c r="B489" s="4"/>
      <c r="C489" s="4"/>
      <c r="D489" s="48"/>
      <c r="M489" s="163" t="str">
        <f>IFERROR(UPPER(LEFT(Request!A493,FIND(",",Request!A493)-1)),"")</f>
        <v/>
      </c>
      <c r="N489" s="163" t="str">
        <f>IFERROR(MID(Request!A493,FIND(",",Request!A493,1)+2,20),"")</f>
        <v/>
      </c>
      <c r="O489" s="163" t="str">
        <f t="shared" si="14"/>
        <v xml:space="preserve"> </v>
      </c>
      <c r="P489" s="164">
        <f>Request!G493</f>
        <v>0</v>
      </c>
      <c r="Q489" s="164">
        <f>Request!H493</f>
        <v>0</v>
      </c>
      <c r="R489" s="164" t="str">
        <f t="shared" si="15"/>
        <v/>
      </c>
      <c r="S489" s="163">
        <f>Request!E493</f>
        <v>0</v>
      </c>
    </row>
    <row r="490" spans="1:19">
      <c r="A490" s="3"/>
      <c r="B490" s="4"/>
      <c r="C490" s="4"/>
      <c r="D490" s="48"/>
      <c r="M490" s="163" t="str">
        <f>IFERROR(UPPER(LEFT(Request!A494,FIND(",",Request!A494)-1)),"")</f>
        <v/>
      </c>
      <c r="N490" s="163" t="str">
        <f>IFERROR(MID(Request!A494,FIND(",",Request!A494,1)+2,20),"")</f>
        <v/>
      </c>
      <c r="O490" s="163" t="str">
        <f t="shared" si="14"/>
        <v xml:space="preserve"> </v>
      </c>
      <c r="P490" s="164">
        <f>Request!G494</f>
        <v>0</v>
      </c>
      <c r="Q490" s="164">
        <f>Request!H494</f>
        <v>0</v>
      </c>
      <c r="R490" s="164" t="str">
        <f t="shared" si="15"/>
        <v/>
      </c>
      <c r="S490" s="163">
        <f>Request!E494</f>
        <v>0</v>
      </c>
    </row>
    <row r="491" spans="1:19">
      <c r="A491" s="3"/>
      <c r="B491" s="4"/>
      <c r="C491" s="4"/>
      <c r="D491" s="48"/>
      <c r="M491" s="163" t="str">
        <f>IFERROR(UPPER(LEFT(Request!A495,FIND(",",Request!A495)-1)),"")</f>
        <v/>
      </c>
      <c r="N491" s="163" t="str">
        <f>IFERROR(MID(Request!A495,FIND(",",Request!A495,1)+2,20),"")</f>
        <v/>
      </c>
      <c r="O491" s="163" t="str">
        <f t="shared" si="14"/>
        <v xml:space="preserve"> </v>
      </c>
      <c r="P491" s="164">
        <f>Request!G495</f>
        <v>0</v>
      </c>
      <c r="Q491" s="164">
        <f>Request!H495</f>
        <v>0</v>
      </c>
      <c r="R491" s="164" t="str">
        <f t="shared" si="15"/>
        <v/>
      </c>
      <c r="S491" s="163">
        <f>Request!E495</f>
        <v>0</v>
      </c>
    </row>
    <row r="492" spans="1:19">
      <c r="A492" s="3"/>
      <c r="B492" s="4"/>
      <c r="C492" s="4"/>
      <c r="D492" s="48"/>
      <c r="M492" s="163" t="str">
        <f>IFERROR(UPPER(LEFT(Request!A496,FIND(",",Request!A496)-1)),"")</f>
        <v/>
      </c>
      <c r="N492" s="163" t="str">
        <f>IFERROR(MID(Request!A496,FIND(",",Request!A496,1)+2,20),"")</f>
        <v/>
      </c>
      <c r="O492" s="163" t="str">
        <f t="shared" si="14"/>
        <v xml:space="preserve"> </v>
      </c>
      <c r="P492" s="164">
        <f>Request!G496</f>
        <v>0</v>
      </c>
      <c r="Q492" s="164">
        <f>Request!H496</f>
        <v>0</v>
      </c>
      <c r="R492" s="164" t="str">
        <f t="shared" si="15"/>
        <v/>
      </c>
      <c r="S492" s="163">
        <f>Request!E496</f>
        <v>0</v>
      </c>
    </row>
    <row r="493" spans="1:19">
      <c r="A493" s="3"/>
      <c r="B493" s="4"/>
      <c r="C493" s="4"/>
      <c r="D493" s="48"/>
      <c r="M493" s="163" t="str">
        <f>IFERROR(UPPER(LEFT(Request!A497,FIND(",",Request!A497)-1)),"")</f>
        <v/>
      </c>
      <c r="N493" s="163" t="str">
        <f>IFERROR(MID(Request!A497,FIND(",",Request!A497,1)+2,20),"")</f>
        <v/>
      </c>
      <c r="O493" s="163" t="str">
        <f t="shared" si="14"/>
        <v xml:space="preserve"> </v>
      </c>
      <c r="P493" s="164">
        <f>Request!G497</f>
        <v>0</v>
      </c>
      <c r="Q493" s="164">
        <f>Request!H497</f>
        <v>0</v>
      </c>
      <c r="R493" s="164" t="str">
        <f t="shared" si="15"/>
        <v/>
      </c>
      <c r="S493" s="163">
        <f>Request!E497</f>
        <v>0</v>
      </c>
    </row>
    <row r="494" spans="1:19">
      <c r="A494" s="3"/>
      <c r="B494" s="4"/>
      <c r="C494" s="4"/>
      <c r="D494" s="48"/>
      <c r="M494" s="163" t="str">
        <f>IFERROR(UPPER(LEFT(Request!A498,FIND(",",Request!A498)-1)),"")</f>
        <v/>
      </c>
      <c r="N494" s="163" t="str">
        <f>IFERROR(MID(Request!A498,FIND(",",Request!A498,1)+2,20),"")</f>
        <v/>
      </c>
      <c r="O494" s="163" t="str">
        <f t="shared" si="14"/>
        <v xml:space="preserve"> </v>
      </c>
      <c r="P494" s="164">
        <f>Request!G498</f>
        <v>0</v>
      </c>
      <c r="Q494" s="164">
        <f>Request!H498</f>
        <v>0</v>
      </c>
      <c r="R494" s="164" t="str">
        <f t="shared" si="15"/>
        <v/>
      </c>
      <c r="S494" s="163">
        <f>Request!E498</f>
        <v>0</v>
      </c>
    </row>
    <row r="495" spans="1:19">
      <c r="A495" s="3"/>
      <c r="B495" s="4"/>
      <c r="C495" s="4"/>
      <c r="D495" s="48"/>
      <c r="M495" s="163" t="str">
        <f>IFERROR(UPPER(LEFT(Request!A499,FIND(",",Request!A499)-1)),"")</f>
        <v/>
      </c>
      <c r="N495" s="163" t="str">
        <f>IFERROR(MID(Request!A499,FIND(",",Request!A499,1)+2,20),"")</f>
        <v/>
      </c>
      <c r="O495" s="163" t="str">
        <f t="shared" si="14"/>
        <v xml:space="preserve"> </v>
      </c>
      <c r="P495" s="164">
        <f>Request!G499</f>
        <v>0</v>
      </c>
      <c r="Q495" s="164">
        <f>Request!H499</f>
        <v>0</v>
      </c>
      <c r="R495" s="164" t="str">
        <f t="shared" si="15"/>
        <v/>
      </c>
      <c r="S495" s="163">
        <f>Request!E499</f>
        <v>0</v>
      </c>
    </row>
    <row r="496" spans="1:19">
      <c r="A496" s="3"/>
      <c r="B496" s="4"/>
      <c r="C496" s="4"/>
      <c r="D496" s="48"/>
      <c r="M496" s="163" t="str">
        <f>IFERROR(UPPER(LEFT(Request!A500,FIND(",",Request!A500)-1)),"")</f>
        <v/>
      </c>
      <c r="N496" s="163" t="str">
        <f>IFERROR(MID(Request!A500,FIND(",",Request!A500,1)+2,20),"")</f>
        <v/>
      </c>
      <c r="O496" s="163" t="str">
        <f t="shared" si="14"/>
        <v xml:space="preserve"> </v>
      </c>
      <c r="P496" s="164">
        <f>Request!G500</f>
        <v>0</v>
      </c>
      <c r="Q496" s="164">
        <f>Request!H500</f>
        <v>0</v>
      </c>
      <c r="R496" s="164" t="str">
        <f t="shared" si="15"/>
        <v/>
      </c>
      <c r="S496" s="163">
        <f>Request!E500</f>
        <v>0</v>
      </c>
    </row>
    <row r="497" spans="1:19">
      <c r="A497" s="3"/>
      <c r="B497" s="4"/>
      <c r="C497" s="4"/>
      <c r="D497" s="48"/>
      <c r="M497" s="163" t="str">
        <f>IFERROR(UPPER(LEFT(Request!A501,FIND(",",Request!A501)-1)),"")</f>
        <v/>
      </c>
      <c r="N497" s="163" t="str">
        <f>IFERROR(MID(Request!A501,FIND(",",Request!A501,1)+2,20),"")</f>
        <v/>
      </c>
      <c r="O497" s="163" t="str">
        <f t="shared" si="14"/>
        <v xml:space="preserve"> </v>
      </c>
      <c r="P497" s="164">
        <f>Request!G501</f>
        <v>0</v>
      </c>
      <c r="Q497" s="164">
        <f>Request!H501</f>
        <v>0</v>
      </c>
      <c r="R497" s="164" t="str">
        <f t="shared" si="15"/>
        <v/>
      </c>
      <c r="S497" s="163">
        <f>Request!E501</f>
        <v>0</v>
      </c>
    </row>
    <row r="498" spans="1:19">
      <c r="A498" s="3"/>
      <c r="B498" s="4"/>
      <c r="C498" s="4"/>
      <c r="D498" s="48"/>
      <c r="M498" s="163" t="str">
        <f>IFERROR(UPPER(LEFT(Request!A502,FIND(",",Request!A502)-1)),"")</f>
        <v/>
      </c>
      <c r="N498" s="163" t="str">
        <f>IFERROR(MID(Request!A502,FIND(",",Request!A502,1)+2,20),"")</f>
        <v/>
      </c>
      <c r="O498" s="163" t="str">
        <f t="shared" si="14"/>
        <v xml:space="preserve"> </v>
      </c>
      <c r="P498" s="164">
        <f>Request!G502</f>
        <v>0</v>
      </c>
      <c r="Q498" s="164">
        <f>Request!H502</f>
        <v>0</v>
      </c>
      <c r="R498" s="164" t="str">
        <f t="shared" si="15"/>
        <v/>
      </c>
      <c r="S498" s="163">
        <f>Request!E502</f>
        <v>0</v>
      </c>
    </row>
    <row r="499" spans="1:19">
      <c r="A499" s="3"/>
      <c r="B499" s="4"/>
      <c r="C499" s="4"/>
      <c r="D499" s="48"/>
      <c r="M499" s="163" t="str">
        <f>IFERROR(UPPER(LEFT(Request!A503,FIND(",",Request!A503)-1)),"")</f>
        <v/>
      </c>
      <c r="N499" s="163" t="str">
        <f>IFERROR(MID(Request!A503,FIND(",",Request!A503,1)+2,20),"")</f>
        <v/>
      </c>
      <c r="O499" s="163" t="str">
        <f t="shared" si="14"/>
        <v xml:space="preserve"> </v>
      </c>
      <c r="P499" s="164">
        <f>Request!G503</f>
        <v>0</v>
      </c>
      <c r="Q499" s="164">
        <f>Request!H503</f>
        <v>0</v>
      </c>
      <c r="R499" s="164" t="str">
        <f t="shared" si="15"/>
        <v/>
      </c>
      <c r="S499" s="163">
        <f>Request!E503</f>
        <v>0</v>
      </c>
    </row>
    <row r="500" spans="1:19">
      <c r="A500" s="3"/>
      <c r="B500" s="4"/>
      <c r="C500" s="4"/>
      <c r="D500" s="48"/>
      <c r="M500" s="163" t="str">
        <f>IFERROR(UPPER(LEFT(Request!A504,FIND(",",Request!A504)-1)),"")</f>
        <v/>
      </c>
      <c r="N500" s="163" t="str">
        <f>IFERROR(MID(Request!A504,FIND(",",Request!A504,1)+2,20),"")</f>
        <v/>
      </c>
      <c r="O500" s="163" t="str">
        <f t="shared" si="14"/>
        <v xml:space="preserve"> </v>
      </c>
      <c r="P500" s="164">
        <f>Request!G504</f>
        <v>0</v>
      </c>
      <c r="Q500" s="164">
        <f>Request!H504</f>
        <v>0</v>
      </c>
      <c r="R500" s="164" t="str">
        <f t="shared" si="15"/>
        <v/>
      </c>
      <c r="S500" s="163">
        <f>Request!E504</f>
        <v>0</v>
      </c>
    </row>
    <row r="501" spans="1:19">
      <c r="A501" s="3"/>
      <c r="B501" s="4"/>
      <c r="C501" s="4"/>
      <c r="D501" s="48"/>
      <c r="M501" s="163" t="str">
        <f>IFERROR(UPPER(LEFT(Request!A505,FIND(",",Request!A505)-1)),"")</f>
        <v/>
      </c>
      <c r="N501" s="163" t="str">
        <f>IFERROR(MID(Request!A505,FIND(",",Request!A505,1)+2,20),"")</f>
        <v/>
      </c>
      <c r="O501" s="163" t="str">
        <f t="shared" si="14"/>
        <v xml:space="preserve"> </v>
      </c>
      <c r="P501" s="164">
        <f>Request!G505</f>
        <v>0</v>
      </c>
      <c r="Q501" s="164">
        <f>Request!H505</f>
        <v>0</v>
      </c>
      <c r="R501" s="164" t="str">
        <f t="shared" si="15"/>
        <v/>
      </c>
      <c r="S501" s="163">
        <f>Request!E505</f>
        <v>0</v>
      </c>
    </row>
    <row r="502" spans="1:19">
      <c r="A502" s="3"/>
      <c r="B502" s="4"/>
      <c r="C502" s="4"/>
      <c r="D502" s="48"/>
      <c r="M502" s="163" t="str">
        <f>IFERROR(UPPER(LEFT(Request!A506,FIND(",",Request!A506)-1)),"")</f>
        <v/>
      </c>
      <c r="N502" s="163" t="str">
        <f>IFERROR(MID(Request!A506,FIND(",",Request!A506,1)+2,20),"")</f>
        <v/>
      </c>
      <c r="O502" s="163" t="str">
        <f t="shared" si="14"/>
        <v xml:space="preserve"> </v>
      </c>
      <c r="P502" s="164">
        <f>Request!G506</f>
        <v>0</v>
      </c>
      <c r="Q502" s="164">
        <f>Request!H506</f>
        <v>0</v>
      </c>
      <c r="R502" s="164" t="str">
        <f t="shared" si="15"/>
        <v/>
      </c>
      <c r="S502" s="163">
        <f>Request!E506</f>
        <v>0</v>
      </c>
    </row>
    <row r="503" spans="1:19">
      <c r="A503" s="3"/>
      <c r="B503" s="4"/>
      <c r="C503" s="4"/>
      <c r="D503" s="48"/>
      <c r="M503" s="163" t="str">
        <f>IFERROR(UPPER(LEFT(Request!A507,FIND(",",Request!A507)-1)),"")</f>
        <v/>
      </c>
      <c r="N503" s="163" t="str">
        <f>IFERROR(MID(Request!A507,FIND(",",Request!A507,1)+2,20),"")</f>
        <v/>
      </c>
      <c r="O503" s="163" t="str">
        <f t="shared" si="14"/>
        <v xml:space="preserve"> </v>
      </c>
      <c r="P503" s="164">
        <f>Request!G507</f>
        <v>0</v>
      </c>
      <c r="Q503" s="164">
        <f>Request!H507</f>
        <v>0</v>
      </c>
      <c r="R503" s="164" t="str">
        <f t="shared" si="15"/>
        <v/>
      </c>
      <c r="S503" s="163">
        <f>Request!E507</f>
        <v>0</v>
      </c>
    </row>
    <row r="504" spans="1:19">
      <c r="A504" s="3"/>
      <c r="B504" s="4"/>
      <c r="C504" s="4"/>
      <c r="D504" s="48"/>
      <c r="M504" s="163" t="str">
        <f>IFERROR(UPPER(LEFT(Request!A508,FIND(",",Request!A508)-1)),"")</f>
        <v/>
      </c>
      <c r="N504" s="163" t="str">
        <f>IFERROR(MID(Request!A508,FIND(",",Request!A508,1)+2,20),"")</f>
        <v/>
      </c>
      <c r="O504" s="163" t="str">
        <f t="shared" si="14"/>
        <v xml:space="preserve"> </v>
      </c>
      <c r="P504" s="164">
        <f>Request!G508</f>
        <v>0</v>
      </c>
      <c r="Q504" s="164">
        <f>Request!H508</f>
        <v>0</v>
      </c>
      <c r="R504" s="164" t="str">
        <f t="shared" si="15"/>
        <v/>
      </c>
      <c r="S504" s="163">
        <f>Request!E508</f>
        <v>0</v>
      </c>
    </row>
    <row r="505" spans="1:19">
      <c r="A505" s="3"/>
      <c r="B505" s="4"/>
      <c r="C505" s="4"/>
      <c r="D505" s="48"/>
      <c r="M505" s="163" t="str">
        <f>IFERROR(UPPER(LEFT(Request!A509,FIND(",",Request!A509)-1)),"")</f>
        <v/>
      </c>
      <c r="N505" s="163" t="str">
        <f>IFERROR(MID(Request!A509,FIND(",",Request!A509,1)+2,20),"")</f>
        <v/>
      </c>
      <c r="O505" s="163" t="str">
        <f t="shared" si="14"/>
        <v xml:space="preserve"> </v>
      </c>
      <c r="P505" s="164">
        <f>Request!G509</f>
        <v>0</v>
      </c>
      <c r="Q505" s="164">
        <f>Request!H509</f>
        <v>0</v>
      </c>
      <c r="R505" s="164" t="str">
        <f t="shared" si="15"/>
        <v/>
      </c>
      <c r="S505" s="163">
        <f>Request!E509</f>
        <v>0</v>
      </c>
    </row>
    <row r="506" spans="1:19">
      <c r="A506" s="3"/>
      <c r="B506" s="4"/>
      <c r="C506" s="4"/>
      <c r="D506" s="48"/>
      <c r="M506" s="163" t="str">
        <f>IFERROR(UPPER(LEFT(Request!A510,FIND(",",Request!A510)-1)),"")</f>
        <v/>
      </c>
      <c r="N506" s="163" t="str">
        <f>IFERROR(MID(Request!A510,FIND(",",Request!A510,1)+2,20),"")</f>
        <v/>
      </c>
      <c r="O506" s="163" t="str">
        <f t="shared" si="14"/>
        <v xml:space="preserve"> </v>
      </c>
      <c r="P506" s="164">
        <f>Request!G510</f>
        <v>0</v>
      </c>
      <c r="Q506" s="164">
        <f>Request!H510</f>
        <v>0</v>
      </c>
      <c r="R506" s="164" t="str">
        <f t="shared" si="15"/>
        <v/>
      </c>
      <c r="S506" s="163">
        <f>Request!E510</f>
        <v>0</v>
      </c>
    </row>
    <row r="507" spans="1:19">
      <c r="A507" s="3"/>
      <c r="B507" s="4"/>
      <c r="C507" s="4"/>
      <c r="D507" s="48"/>
      <c r="M507" s="163" t="str">
        <f>IFERROR(UPPER(LEFT(Request!A511,FIND(",",Request!A511)-1)),"")</f>
        <v/>
      </c>
      <c r="N507" s="163" t="str">
        <f>IFERROR(MID(Request!A511,FIND(",",Request!A511,1)+2,20),"")</f>
        <v/>
      </c>
      <c r="O507" s="163" t="str">
        <f t="shared" si="14"/>
        <v xml:space="preserve"> </v>
      </c>
      <c r="P507" s="164">
        <f>Request!G511</f>
        <v>0</v>
      </c>
      <c r="Q507" s="164">
        <f>Request!H511</f>
        <v>0</v>
      </c>
      <c r="R507" s="164" t="str">
        <f t="shared" si="15"/>
        <v/>
      </c>
      <c r="S507" s="163">
        <f>Request!E511</f>
        <v>0</v>
      </c>
    </row>
    <row r="508" spans="1:19">
      <c r="A508" s="3"/>
      <c r="B508" s="4"/>
      <c r="C508" s="4"/>
      <c r="D508" s="48"/>
      <c r="M508" s="163" t="str">
        <f>IFERROR(UPPER(LEFT(Request!A512,FIND(",",Request!A512)-1)),"")</f>
        <v/>
      </c>
      <c r="N508" s="163" t="str">
        <f>IFERROR(MID(Request!A512,FIND(",",Request!A512,1)+2,20),"")</f>
        <v/>
      </c>
      <c r="O508" s="163" t="str">
        <f t="shared" si="14"/>
        <v xml:space="preserve"> </v>
      </c>
      <c r="P508" s="164">
        <f>Request!G512</f>
        <v>0</v>
      </c>
      <c r="Q508" s="164">
        <f>Request!H512</f>
        <v>0</v>
      </c>
      <c r="R508" s="164" t="str">
        <f t="shared" si="15"/>
        <v/>
      </c>
      <c r="S508" s="163">
        <f>Request!E512</f>
        <v>0</v>
      </c>
    </row>
    <row r="509" spans="1:19">
      <c r="A509" s="3"/>
      <c r="B509" s="4"/>
      <c r="C509" s="4"/>
      <c r="D509" s="48"/>
      <c r="M509" s="163" t="str">
        <f>IFERROR(UPPER(LEFT(Request!A513,FIND(",",Request!A513)-1)),"")</f>
        <v/>
      </c>
      <c r="N509" s="163" t="str">
        <f>IFERROR(MID(Request!A513,FIND(",",Request!A513,1)+2,20),"")</f>
        <v/>
      </c>
      <c r="O509" s="163" t="str">
        <f t="shared" si="14"/>
        <v xml:space="preserve"> </v>
      </c>
      <c r="P509" s="164">
        <f>Request!G513</f>
        <v>0</v>
      </c>
      <c r="Q509" s="164">
        <f>Request!H513</f>
        <v>0</v>
      </c>
      <c r="R509" s="164" t="str">
        <f t="shared" si="15"/>
        <v/>
      </c>
      <c r="S509" s="163">
        <f>Request!E513</f>
        <v>0</v>
      </c>
    </row>
    <row r="510" spans="1:19">
      <c r="A510" s="3"/>
      <c r="B510" s="4"/>
      <c r="C510" s="4"/>
      <c r="D510" s="48"/>
      <c r="M510" s="163" t="str">
        <f>IFERROR(UPPER(LEFT(Request!A514,FIND(",",Request!A514)-1)),"")</f>
        <v/>
      </c>
      <c r="N510" s="163" t="str">
        <f>IFERROR(MID(Request!A514,FIND(",",Request!A514,1)+2,20),"")</f>
        <v/>
      </c>
      <c r="O510" s="163" t="str">
        <f t="shared" si="14"/>
        <v xml:space="preserve"> </v>
      </c>
      <c r="P510" s="164">
        <f>Request!G514</f>
        <v>0</v>
      </c>
      <c r="Q510" s="164">
        <f>Request!H514</f>
        <v>0</v>
      </c>
      <c r="R510" s="164" t="str">
        <f t="shared" si="15"/>
        <v/>
      </c>
      <c r="S510" s="163">
        <f>Request!E514</f>
        <v>0</v>
      </c>
    </row>
    <row r="511" spans="1:19">
      <c r="A511" s="3"/>
      <c r="B511" s="4"/>
      <c r="C511" s="4"/>
      <c r="D511" s="48"/>
      <c r="M511" s="163" t="str">
        <f>IFERROR(UPPER(LEFT(Request!A515,FIND(",",Request!A515)-1)),"")</f>
        <v/>
      </c>
      <c r="N511" s="163" t="str">
        <f>IFERROR(MID(Request!A515,FIND(",",Request!A515,1)+2,20),"")</f>
        <v/>
      </c>
      <c r="O511" s="163" t="str">
        <f t="shared" si="14"/>
        <v xml:space="preserve"> </v>
      </c>
      <c r="P511" s="164">
        <f>Request!G515</f>
        <v>0</v>
      </c>
      <c r="Q511" s="164">
        <f>Request!H515</f>
        <v>0</v>
      </c>
      <c r="R511" s="164" t="str">
        <f t="shared" si="15"/>
        <v/>
      </c>
      <c r="S511" s="163">
        <f>Request!E515</f>
        <v>0</v>
      </c>
    </row>
    <row r="512" spans="1:19">
      <c r="A512" s="3"/>
      <c r="B512" s="4"/>
      <c r="C512" s="4"/>
      <c r="D512" s="48"/>
      <c r="M512" s="163" t="str">
        <f>IFERROR(UPPER(LEFT(Request!A516,FIND(",",Request!A516)-1)),"")</f>
        <v/>
      </c>
      <c r="N512" s="163" t="str">
        <f>IFERROR(MID(Request!A516,FIND(",",Request!A516,1)+2,20),"")</f>
        <v/>
      </c>
      <c r="O512" s="163" t="str">
        <f t="shared" si="14"/>
        <v xml:space="preserve"> </v>
      </c>
      <c r="P512" s="164">
        <f>Request!G516</f>
        <v>0</v>
      </c>
      <c r="Q512" s="164">
        <f>Request!H516</f>
        <v>0</v>
      </c>
      <c r="R512" s="164" t="str">
        <f t="shared" si="15"/>
        <v/>
      </c>
      <c r="S512" s="163">
        <f>Request!E516</f>
        <v>0</v>
      </c>
    </row>
    <row r="513" spans="1:19">
      <c r="A513" s="3"/>
      <c r="B513" s="4"/>
      <c r="C513" s="4"/>
      <c r="D513" s="48"/>
      <c r="M513" s="163" t="str">
        <f>IFERROR(UPPER(LEFT(Request!A517,FIND(",",Request!A517)-1)),"")</f>
        <v/>
      </c>
      <c r="N513" s="163" t="str">
        <f>IFERROR(MID(Request!A517,FIND(",",Request!A517,1)+2,20),"")</f>
        <v/>
      </c>
      <c r="O513" s="163" t="str">
        <f t="shared" si="14"/>
        <v xml:space="preserve"> </v>
      </c>
      <c r="P513" s="164">
        <f>Request!G517</f>
        <v>0</v>
      </c>
      <c r="Q513" s="164">
        <f>Request!H517</f>
        <v>0</v>
      </c>
      <c r="R513" s="164" t="str">
        <f t="shared" si="15"/>
        <v/>
      </c>
      <c r="S513" s="163">
        <f>Request!E517</f>
        <v>0</v>
      </c>
    </row>
    <row r="514" spans="1:19">
      <c r="A514" s="3"/>
      <c r="B514" s="4"/>
      <c r="C514" s="4"/>
      <c r="D514" s="48"/>
      <c r="M514" s="163" t="str">
        <f>IFERROR(UPPER(LEFT(Request!A518,FIND(",",Request!A518)-1)),"")</f>
        <v/>
      </c>
      <c r="N514" s="163" t="str">
        <f>IFERROR(MID(Request!A518,FIND(",",Request!A518,1)+2,20),"")</f>
        <v/>
      </c>
      <c r="O514" s="163" t="str">
        <f t="shared" si="14"/>
        <v xml:space="preserve"> </v>
      </c>
      <c r="P514" s="164">
        <f>Request!G518</f>
        <v>0</v>
      </c>
      <c r="Q514" s="164">
        <f>Request!H518</f>
        <v>0</v>
      </c>
      <c r="R514" s="164" t="str">
        <f t="shared" si="15"/>
        <v/>
      </c>
      <c r="S514" s="163">
        <f>Request!E518</f>
        <v>0</v>
      </c>
    </row>
    <row r="515" spans="1:19">
      <c r="A515" s="3"/>
      <c r="B515" s="4"/>
      <c r="C515" s="4"/>
      <c r="D515" s="48"/>
      <c r="M515" s="163" t="str">
        <f>IFERROR(UPPER(LEFT(Request!A519,FIND(",",Request!A519)-1)),"")</f>
        <v/>
      </c>
      <c r="N515" s="163" t="str">
        <f>IFERROR(MID(Request!A519,FIND(",",Request!A519,1)+2,20),"")</f>
        <v/>
      </c>
      <c r="O515" s="163" t="str">
        <f t="shared" ref="O515:O578" si="16">M515&amp;" "&amp;N515</f>
        <v xml:space="preserve"> </v>
      </c>
      <c r="P515" s="164">
        <f>Request!G519</f>
        <v>0</v>
      </c>
      <c r="Q515" s="164">
        <f>Request!H519</f>
        <v>0</v>
      </c>
      <c r="R515" s="164" t="str">
        <f t="shared" ref="R515:R578" si="17">IF(S515="REFUSED","HR",IF(S515="APPROVED","HA",IF(S515="PENDING","En attente",IF(S515="SUBMITTED","HS",""))))</f>
        <v/>
      </c>
      <c r="S515" s="163">
        <f>Request!E519</f>
        <v>0</v>
      </c>
    </row>
    <row r="516" spans="1:19">
      <c r="A516" s="3"/>
      <c r="B516" s="4"/>
      <c r="C516" s="4"/>
      <c r="D516" s="48"/>
      <c r="M516" s="163" t="str">
        <f>IFERROR(UPPER(LEFT(Request!A520,FIND(",",Request!A520)-1)),"")</f>
        <v/>
      </c>
      <c r="N516" s="163" t="str">
        <f>IFERROR(MID(Request!A520,FIND(",",Request!A520,1)+2,20),"")</f>
        <v/>
      </c>
      <c r="O516" s="163" t="str">
        <f t="shared" si="16"/>
        <v xml:space="preserve"> </v>
      </c>
      <c r="P516" s="164">
        <f>Request!G520</f>
        <v>0</v>
      </c>
      <c r="Q516" s="164">
        <f>Request!H520</f>
        <v>0</v>
      </c>
      <c r="R516" s="164" t="str">
        <f t="shared" si="17"/>
        <v/>
      </c>
      <c r="S516" s="163">
        <f>Request!E520</f>
        <v>0</v>
      </c>
    </row>
    <row r="517" spans="1:19">
      <c r="A517" s="3"/>
      <c r="B517" s="4"/>
      <c r="C517" s="4"/>
      <c r="D517" s="48"/>
      <c r="M517" s="163" t="str">
        <f>IFERROR(UPPER(LEFT(Request!A521,FIND(",",Request!A521)-1)),"")</f>
        <v/>
      </c>
      <c r="N517" s="163" t="str">
        <f>IFERROR(MID(Request!A521,FIND(",",Request!A521,1)+2,20),"")</f>
        <v/>
      </c>
      <c r="O517" s="163" t="str">
        <f t="shared" si="16"/>
        <v xml:space="preserve"> </v>
      </c>
      <c r="P517" s="164">
        <f>Request!G521</f>
        <v>0</v>
      </c>
      <c r="Q517" s="164">
        <f>Request!H521</f>
        <v>0</v>
      </c>
      <c r="R517" s="164" t="str">
        <f t="shared" si="17"/>
        <v/>
      </c>
      <c r="S517" s="163">
        <f>Request!E521</f>
        <v>0</v>
      </c>
    </row>
    <row r="518" spans="1:19">
      <c r="A518" s="3"/>
      <c r="B518" s="4"/>
      <c r="C518" s="4"/>
      <c r="D518" s="48"/>
      <c r="M518" s="163" t="str">
        <f>IFERROR(UPPER(LEFT(Request!A522,FIND(",",Request!A522)-1)),"")</f>
        <v/>
      </c>
      <c r="N518" s="163" t="str">
        <f>IFERROR(MID(Request!A522,FIND(",",Request!A522,1)+2,20),"")</f>
        <v/>
      </c>
      <c r="O518" s="163" t="str">
        <f t="shared" si="16"/>
        <v xml:space="preserve"> </v>
      </c>
      <c r="P518" s="164">
        <f>Request!G522</f>
        <v>0</v>
      </c>
      <c r="Q518" s="164">
        <f>Request!H522</f>
        <v>0</v>
      </c>
      <c r="R518" s="164" t="str">
        <f t="shared" si="17"/>
        <v/>
      </c>
      <c r="S518" s="163">
        <f>Request!E522</f>
        <v>0</v>
      </c>
    </row>
    <row r="519" spans="1:19">
      <c r="A519" s="3"/>
      <c r="B519" s="4"/>
      <c r="C519" s="4"/>
      <c r="D519" s="48"/>
      <c r="M519" s="163" t="str">
        <f>IFERROR(UPPER(LEFT(Request!A523,FIND(",",Request!A523)-1)),"")</f>
        <v/>
      </c>
      <c r="N519" s="163" t="str">
        <f>IFERROR(MID(Request!A523,FIND(",",Request!A523,1)+2,20),"")</f>
        <v/>
      </c>
      <c r="O519" s="163" t="str">
        <f t="shared" si="16"/>
        <v xml:space="preserve"> </v>
      </c>
      <c r="P519" s="164">
        <f>Request!G523</f>
        <v>0</v>
      </c>
      <c r="Q519" s="164">
        <f>Request!H523</f>
        <v>0</v>
      </c>
      <c r="R519" s="164" t="str">
        <f t="shared" si="17"/>
        <v/>
      </c>
      <c r="S519" s="163">
        <f>Request!E523</f>
        <v>0</v>
      </c>
    </row>
    <row r="520" spans="1:19">
      <c r="A520" s="3"/>
      <c r="B520" s="4"/>
      <c r="C520" s="4"/>
      <c r="D520" s="48"/>
      <c r="M520" s="163" t="str">
        <f>IFERROR(UPPER(LEFT(Request!A524,FIND(",",Request!A524)-1)),"")</f>
        <v/>
      </c>
      <c r="N520" s="163" t="str">
        <f>IFERROR(MID(Request!A524,FIND(",",Request!A524,1)+2,20),"")</f>
        <v/>
      </c>
      <c r="O520" s="163" t="str">
        <f t="shared" si="16"/>
        <v xml:space="preserve"> </v>
      </c>
      <c r="P520" s="164">
        <f>Request!G524</f>
        <v>0</v>
      </c>
      <c r="Q520" s="164">
        <f>Request!H524</f>
        <v>0</v>
      </c>
      <c r="R520" s="164" t="str">
        <f t="shared" si="17"/>
        <v/>
      </c>
      <c r="S520" s="163">
        <f>Request!E524</f>
        <v>0</v>
      </c>
    </row>
    <row r="521" spans="1:19">
      <c r="A521" s="3"/>
      <c r="B521" s="4"/>
      <c r="C521" s="4"/>
      <c r="D521" s="48"/>
      <c r="M521" s="163" t="str">
        <f>IFERROR(UPPER(LEFT(Request!A525,FIND(",",Request!A525)-1)),"")</f>
        <v/>
      </c>
      <c r="N521" s="163" t="str">
        <f>IFERROR(MID(Request!A525,FIND(",",Request!A525,1)+2,20),"")</f>
        <v/>
      </c>
      <c r="O521" s="163" t="str">
        <f t="shared" si="16"/>
        <v xml:space="preserve"> </v>
      </c>
      <c r="P521" s="164">
        <f>Request!G525</f>
        <v>0</v>
      </c>
      <c r="Q521" s="164">
        <f>Request!H525</f>
        <v>0</v>
      </c>
      <c r="R521" s="164" t="str">
        <f t="shared" si="17"/>
        <v/>
      </c>
      <c r="S521" s="163">
        <f>Request!E525</f>
        <v>0</v>
      </c>
    </row>
    <row r="522" spans="1:19">
      <c r="A522" s="3"/>
      <c r="B522" s="4"/>
      <c r="C522" s="4"/>
      <c r="D522" s="48"/>
      <c r="M522" s="163" t="str">
        <f>IFERROR(UPPER(LEFT(Request!A526,FIND(",",Request!A526)-1)),"")</f>
        <v/>
      </c>
      <c r="N522" s="163" t="str">
        <f>IFERROR(MID(Request!A526,FIND(",",Request!A526,1)+2,20),"")</f>
        <v/>
      </c>
      <c r="O522" s="163" t="str">
        <f t="shared" si="16"/>
        <v xml:space="preserve"> </v>
      </c>
      <c r="P522" s="164">
        <f>Request!G526</f>
        <v>0</v>
      </c>
      <c r="Q522" s="164">
        <f>Request!H526</f>
        <v>0</v>
      </c>
      <c r="R522" s="164" t="str">
        <f t="shared" si="17"/>
        <v/>
      </c>
      <c r="S522" s="163">
        <f>Request!E526</f>
        <v>0</v>
      </c>
    </row>
    <row r="523" spans="1:19">
      <c r="A523" s="3"/>
      <c r="B523" s="4"/>
      <c r="C523" s="4"/>
      <c r="D523" s="48"/>
      <c r="M523" s="163" t="str">
        <f>IFERROR(UPPER(LEFT(Request!A527,FIND(",",Request!A527)-1)),"")</f>
        <v/>
      </c>
      <c r="N523" s="163" t="str">
        <f>IFERROR(MID(Request!A527,FIND(",",Request!A527,1)+2,20),"")</f>
        <v/>
      </c>
      <c r="O523" s="163" t="str">
        <f t="shared" si="16"/>
        <v xml:space="preserve"> </v>
      </c>
      <c r="P523" s="164">
        <f>Request!G527</f>
        <v>0</v>
      </c>
      <c r="Q523" s="164">
        <f>Request!H527</f>
        <v>0</v>
      </c>
      <c r="R523" s="164" t="str">
        <f t="shared" si="17"/>
        <v/>
      </c>
      <c r="S523" s="163">
        <f>Request!E527</f>
        <v>0</v>
      </c>
    </row>
    <row r="524" spans="1:19">
      <c r="A524" s="3"/>
      <c r="B524" s="4"/>
      <c r="C524" s="4"/>
      <c r="D524" s="48"/>
      <c r="M524" s="163" t="str">
        <f>IFERROR(UPPER(LEFT(Request!A528,FIND(",",Request!A528)-1)),"")</f>
        <v/>
      </c>
      <c r="N524" s="163" t="str">
        <f>IFERROR(MID(Request!A528,FIND(",",Request!A528,1)+2,20),"")</f>
        <v/>
      </c>
      <c r="O524" s="163" t="str">
        <f t="shared" si="16"/>
        <v xml:space="preserve"> </v>
      </c>
      <c r="P524" s="164">
        <f>Request!G528</f>
        <v>0</v>
      </c>
      <c r="Q524" s="164">
        <f>Request!H528</f>
        <v>0</v>
      </c>
      <c r="R524" s="164" t="str">
        <f t="shared" si="17"/>
        <v/>
      </c>
      <c r="S524" s="163">
        <f>Request!E528</f>
        <v>0</v>
      </c>
    </row>
    <row r="525" spans="1:19">
      <c r="A525" s="3"/>
      <c r="B525" s="4"/>
      <c r="C525" s="4"/>
      <c r="D525" s="48"/>
      <c r="M525" s="163" t="str">
        <f>IFERROR(UPPER(LEFT(Request!A529,FIND(",",Request!A529)-1)),"")</f>
        <v/>
      </c>
      <c r="N525" s="163" t="str">
        <f>IFERROR(MID(Request!A529,FIND(",",Request!A529,1)+2,20),"")</f>
        <v/>
      </c>
      <c r="O525" s="163" t="str">
        <f t="shared" si="16"/>
        <v xml:space="preserve"> </v>
      </c>
      <c r="P525" s="164">
        <f>Request!G529</f>
        <v>0</v>
      </c>
      <c r="Q525" s="164">
        <f>Request!H529</f>
        <v>0</v>
      </c>
      <c r="R525" s="164" t="str">
        <f t="shared" si="17"/>
        <v/>
      </c>
      <c r="S525" s="163">
        <f>Request!E529</f>
        <v>0</v>
      </c>
    </row>
    <row r="526" spans="1:19">
      <c r="A526" s="3"/>
      <c r="B526" s="4"/>
      <c r="C526" s="4"/>
      <c r="D526" s="48"/>
      <c r="M526" s="163" t="str">
        <f>IFERROR(UPPER(LEFT(Request!A530,FIND(",",Request!A530)-1)),"")</f>
        <v/>
      </c>
      <c r="N526" s="163" t="str">
        <f>IFERROR(MID(Request!A530,FIND(",",Request!A530,1)+2,20),"")</f>
        <v/>
      </c>
      <c r="O526" s="163" t="str">
        <f t="shared" si="16"/>
        <v xml:space="preserve"> </v>
      </c>
      <c r="P526" s="164">
        <f>Request!G530</f>
        <v>0</v>
      </c>
      <c r="Q526" s="164">
        <f>Request!H530</f>
        <v>0</v>
      </c>
      <c r="R526" s="164" t="str">
        <f t="shared" si="17"/>
        <v/>
      </c>
      <c r="S526" s="163">
        <f>Request!E530</f>
        <v>0</v>
      </c>
    </row>
    <row r="527" spans="1:19">
      <c r="A527" s="3"/>
      <c r="B527" s="4"/>
      <c r="C527" s="4"/>
      <c r="D527" s="48"/>
      <c r="M527" s="163" t="str">
        <f>IFERROR(UPPER(LEFT(Request!A531,FIND(",",Request!A531)-1)),"")</f>
        <v/>
      </c>
      <c r="N527" s="163" t="str">
        <f>IFERROR(MID(Request!A531,FIND(",",Request!A531,1)+2,20),"")</f>
        <v/>
      </c>
      <c r="O527" s="163" t="str">
        <f t="shared" si="16"/>
        <v xml:space="preserve"> </v>
      </c>
      <c r="P527" s="164">
        <f>Request!G531</f>
        <v>0</v>
      </c>
      <c r="Q527" s="164">
        <f>Request!H531</f>
        <v>0</v>
      </c>
      <c r="R527" s="164" t="str">
        <f t="shared" si="17"/>
        <v/>
      </c>
      <c r="S527" s="163">
        <f>Request!E531</f>
        <v>0</v>
      </c>
    </row>
    <row r="528" spans="1:19">
      <c r="A528" s="3"/>
      <c r="B528" s="4"/>
      <c r="C528" s="4"/>
      <c r="D528" s="48"/>
      <c r="M528" s="163" t="str">
        <f>IFERROR(UPPER(LEFT(Request!A532,FIND(",",Request!A532)-1)),"")</f>
        <v/>
      </c>
      <c r="N528" s="163" t="str">
        <f>IFERROR(MID(Request!A532,FIND(",",Request!A532,1)+2,20),"")</f>
        <v/>
      </c>
      <c r="O528" s="163" t="str">
        <f t="shared" si="16"/>
        <v xml:space="preserve"> </v>
      </c>
      <c r="P528" s="164">
        <f>Request!G532</f>
        <v>0</v>
      </c>
      <c r="Q528" s="164">
        <f>Request!H532</f>
        <v>0</v>
      </c>
      <c r="R528" s="164" t="str">
        <f t="shared" si="17"/>
        <v/>
      </c>
      <c r="S528" s="163">
        <f>Request!E532</f>
        <v>0</v>
      </c>
    </row>
    <row r="529" spans="1:19">
      <c r="A529" s="3"/>
      <c r="B529" s="4"/>
      <c r="C529" s="4"/>
      <c r="D529" s="48"/>
      <c r="M529" s="163" t="str">
        <f>IFERROR(UPPER(LEFT(Request!A533,FIND(",",Request!A533)-1)),"")</f>
        <v/>
      </c>
      <c r="N529" s="163" t="str">
        <f>IFERROR(MID(Request!A533,FIND(",",Request!A533,1)+2,20),"")</f>
        <v/>
      </c>
      <c r="O529" s="163" t="str">
        <f t="shared" si="16"/>
        <v xml:space="preserve"> </v>
      </c>
      <c r="P529" s="164">
        <f>Request!G533</f>
        <v>0</v>
      </c>
      <c r="Q529" s="164">
        <f>Request!H533</f>
        <v>0</v>
      </c>
      <c r="R529" s="164" t="str">
        <f t="shared" si="17"/>
        <v/>
      </c>
      <c r="S529" s="163">
        <f>Request!E533</f>
        <v>0</v>
      </c>
    </row>
    <row r="530" spans="1:19">
      <c r="A530" s="3"/>
      <c r="B530" s="4"/>
      <c r="C530" s="4"/>
      <c r="D530" s="48"/>
      <c r="M530" s="163" t="str">
        <f>IFERROR(UPPER(LEFT(Request!A534,FIND(",",Request!A534)-1)),"")</f>
        <v/>
      </c>
      <c r="N530" s="163" t="str">
        <f>IFERROR(MID(Request!A534,FIND(",",Request!A534,1)+2,20),"")</f>
        <v/>
      </c>
      <c r="O530" s="163" t="str">
        <f t="shared" si="16"/>
        <v xml:space="preserve"> </v>
      </c>
      <c r="P530" s="164">
        <f>Request!G534</f>
        <v>0</v>
      </c>
      <c r="Q530" s="164">
        <f>Request!H534</f>
        <v>0</v>
      </c>
      <c r="R530" s="164" t="str">
        <f t="shared" si="17"/>
        <v/>
      </c>
      <c r="S530" s="163">
        <f>Request!E534</f>
        <v>0</v>
      </c>
    </row>
    <row r="531" spans="1:19">
      <c r="A531" s="3"/>
      <c r="B531" s="4"/>
      <c r="C531" s="4"/>
      <c r="D531" s="48"/>
      <c r="M531" s="163" t="str">
        <f>IFERROR(UPPER(LEFT(Request!A535,FIND(",",Request!A535)-1)),"")</f>
        <v/>
      </c>
      <c r="N531" s="163" t="str">
        <f>IFERROR(MID(Request!A535,FIND(",",Request!A535,1)+2,20),"")</f>
        <v/>
      </c>
      <c r="O531" s="163" t="str">
        <f t="shared" si="16"/>
        <v xml:space="preserve"> </v>
      </c>
      <c r="P531" s="164">
        <f>Request!G535</f>
        <v>0</v>
      </c>
      <c r="Q531" s="164">
        <f>Request!H535</f>
        <v>0</v>
      </c>
      <c r="R531" s="164" t="str">
        <f t="shared" si="17"/>
        <v/>
      </c>
      <c r="S531" s="163">
        <f>Request!E535</f>
        <v>0</v>
      </c>
    </row>
    <row r="532" spans="1:19">
      <c r="A532" s="3"/>
      <c r="B532" s="4"/>
      <c r="C532" s="4"/>
      <c r="D532" s="48"/>
      <c r="M532" s="163" t="str">
        <f>IFERROR(UPPER(LEFT(Request!A536,FIND(",",Request!A536)-1)),"")</f>
        <v/>
      </c>
      <c r="N532" s="163" t="str">
        <f>IFERROR(MID(Request!A536,FIND(",",Request!A536,1)+2,20),"")</f>
        <v/>
      </c>
      <c r="O532" s="163" t="str">
        <f t="shared" si="16"/>
        <v xml:space="preserve"> </v>
      </c>
      <c r="P532" s="164">
        <f>Request!G536</f>
        <v>0</v>
      </c>
      <c r="Q532" s="164">
        <f>Request!H536</f>
        <v>0</v>
      </c>
      <c r="R532" s="164" t="str">
        <f t="shared" si="17"/>
        <v/>
      </c>
      <c r="S532" s="163">
        <f>Request!E536</f>
        <v>0</v>
      </c>
    </row>
    <row r="533" spans="1:19">
      <c r="A533" s="3"/>
      <c r="B533" s="4"/>
      <c r="C533" s="4"/>
      <c r="D533" s="48"/>
      <c r="M533" s="163" t="str">
        <f>IFERROR(UPPER(LEFT(Request!A537,FIND(",",Request!A537)-1)),"")</f>
        <v/>
      </c>
      <c r="N533" s="163" t="str">
        <f>IFERROR(MID(Request!A537,FIND(",",Request!A537,1)+2,20),"")</f>
        <v/>
      </c>
      <c r="O533" s="163" t="str">
        <f t="shared" si="16"/>
        <v xml:space="preserve"> </v>
      </c>
      <c r="P533" s="164">
        <f>Request!G537</f>
        <v>0</v>
      </c>
      <c r="Q533" s="164">
        <f>Request!H537</f>
        <v>0</v>
      </c>
      <c r="R533" s="164" t="str">
        <f t="shared" si="17"/>
        <v/>
      </c>
      <c r="S533" s="163">
        <f>Request!E537</f>
        <v>0</v>
      </c>
    </row>
    <row r="534" spans="1:19">
      <c r="A534" s="3"/>
      <c r="B534" s="4"/>
      <c r="C534" s="4"/>
      <c r="D534" s="48"/>
      <c r="M534" s="163" t="str">
        <f>IFERROR(UPPER(LEFT(Request!A538,FIND(",",Request!A538)-1)),"")</f>
        <v/>
      </c>
      <c r="N534" s="163" t="str">
        <f>IFERROR(MID(Request!A538,FIND(",",Request!A538,1)+2,20),"")</f>
        <v/>
      </c>
      <c r="O534" s="163" t="str">
        <f t="shared" si="16"/>
        <v xml:space="preserve"> </v>
      </c>
      <c r="P534" s="164">
        <f>Request!G538</f>
        <v>0</v>
      </c>
      <c r="Q534" s="164">
        <f>Request!H538</f>
        <v>0</v>
      </c>
      <c r="R534" s="164" t="str">
        <f t="shared" si="17"/>
        <v/>
      </c>
      <c r="S534" s="163">
        <f>Request!E538</f>
        <v>0</v>
      </c>
    </row>
    <row r="535" spans="1:19">
      <c r="A535" s="3"/>
      <c r="B535" s="4"/>
      <c r="C535" s="4"/>
      <c r="D535" s="48"/>
      <c r="M535" s="163" t="str">
        <f>IFERROR(UPPER(LEFT(Request!A539,FIND(",",Request!A539)-1)),"")</f>
        <v/>
      </c>
      <c r="N535" s="163" t="str">
        <f>IFERROR(MID(Request!A539,FIND(",",Request!A539,1)+2,20),"")</f>
        <v/>
      </c>
      <c r="O535" s="163" t="str">
        <f t="shared" si="16"/>
        <v xml:space="preserve"> </v>
      </c>
      <c r="P535" s="164">
        <f>Request!G539</f>
        <v>0</v>
      </c>
      <c r="Q535" s="164">
        <f>Request!H539</f>
        <v>0</v>
      </c>
      <c r="R535" s="164" t="str">
        <f t="shared" si="17"/>
        <v/>
      </c>
      <c r="S535" s="163">
        <f>Request!E539</f>
        <v>0</v>
      </c>
    </row>
    <row r="536" spans="1:19">
      <c r="A536" s="3"/>
      <c r="B536" s="4"/>
      <c r="C536" s="4"/>
      <c r="D536" s="48"/>
      <c r="M536" s="163" t="str">
        <f>IFERROR(UPPER(LEFT(Request!A540,FIND(",",Request!A540)-1)),"")</f>
        <v/>
      </c>
      <c r="N536" s="163" t="str">
        <f>IFERROR(MID(Request!A540,FIND(",",Request!A540,1)+2,20),"")</f>
        <v/>
      </c>
      <c r="O536" s="163" t="str">
        <f t="shared" si="16"/>
        <v xml:space="preserve"> </v>
      </c>
      <c r="P536" s="164">
        <f>Request!G540</f>
        <v>0</v>
      </c>
      <c r="Q536" s="164">
        <f>Request!H540</f>
        <v>0</v>
      </c>
      <c r="R536" s="164" t="str">
        <f t="shared" si="17"/>
        <v/>
      </c>
      <c r="S536" s="163">
        <f>Request!E540</f>
        <v>0</v>
      </c>
    </row>
    <row r="537" spans="1:19">
      <c r="A537" s="3"/>
      <c r="B537" s="4"/>
      <c r="C537" s="4"/>
      <c r="D537" s="48"/>
      <c r="M537" s="163" t="str">
        <f>IFERROR(UPPER(LEFT(Request!A541,FIND(",",Request!A541)-1)),"")</f>
        <v/>
      </c>
      <c r="N537" s="163" t="str">
        <f>IFERROR(MID(Request!A541,FIND(",",Request!A541,1)+2,20),"")</f>
        <v/>
      </c>
      <c r="O537" s="163" t="str">
        <f t="shared" si="16"/>
        <v xml:space="preserve"> </v>
      </c>
      <c r="P537" s="164">
        <f>Request!G541</f>
        <v>0</v>
      </c>
      <c r="Q537" s="164">
        <f>Request!H541</f>
        <v>0</v>
      </c>
      <c r="R537" s="164" t="str">
        <f t="shared" si="17"/>
        <v/>
      </c>
      <c r="S537" s="163">
        <f>Request!E541</f>
        <v>0</v>
      </c>
    </row>
    <row r="538" spans="1:19">
      <c r="A538" s="3"/>
      <c r="B538" s="4"/>
      <c r="C538" s="4"/>
      <c r="D538" s="48"/>
      <c r="M538" s="163" t="str">
        <f>IFERROR(UPPER(LEFT(Request!A542,FIND(",",Request!A542)-1)),"")</f>
        <v/>
      </c>
      <c r="N538" s="163" t="str">
        <f>IFERROR(MID(Request!A542,FIND(",",Request!A542,1)+2,20),"")</f>
        <v/>
      </c>
      <c r="O538" s="163" t="str">
        <f t="shared" si="16"/>
        <v xml:space="preserve"> </v>
      </c>
      <c r="P538" s="164">
        <f>Request!G542</f>
        <v>0</v>
      </c>
      <c r="Q538" s="164">
        <f>Request!H542</f>
        <v>0</v>
      </c>
      <c r="R538" s="164" t="str">
        <f t="shared" si="17"/>
        <v/>
      </c>
      <c r="S538" s="163">
        <f>Request!E542</f>
        <v>0</v>
      </c>
    </row>
    <row r="539" spans="1:19">
      <c r="A539" s="3"/>
      <c r="B539" s="4"/>
      <c r="C539" s="4"/>
      <c r="D539" s="48"/>
      <c r="M539" s="163" t="str">
        <f>IFERROR(UPPER(LEFT(Request!A543,FIND(",",Request!A543)-1)),"")</f>
        <v/>
      </c>
      <c r="N539" s="163" t="str">
        <f>IFERROR(MID(Request!A543,FIND(",",Request!A543,1)+2,20),"")</f>
        <v/>
      </c>
      <c r="O539" s="163" t="str">
        <f t="shared" si="16"/>
        <v xml:space="preserve"> </v>
      </c>
      <c r="P539" s="164">
        <f>Request!G543</f>
        <v>0</v>
      </c>
      <c r="Q539" s="164">
        <f>Request!H543</f>
        <v>0</v>
      </c>
      <c r="R539" s="164" t="str">
        <f t="shared" si="17"/>
        <v/>
      </c>
      <c r="S539" s="163">
        <f>Request!E543</f>
        <v>0</v>
      </c>
    </row>
    <row r="540" spans="1:19">
      <c r="A540" s="3"/>
      <c r="B540" s="4"/>
      <c r="C540" s="4"/>
      <c r="D540" s="48"/>
      <c r="M540" s="163" t="str">
        <f>IFERROR(UPPER(LEFT(Request!A544,FIND(",",Request!A544)-1)),"")</f>
        <v/>
      </c>
      <c r="N540" s="163" t="str">
        <f>IFERROR(MID(Request!A544,FIND(",",Request!A544,1)+2,20),"")</f>
        <v/>
      </c>
      <c r="O540" s="163" t="str">
        <f t="shared" si="16"/>
        <v xml:space="preserve"> </v>
      </c>
      <c r="P540" s="164">
        <f>Request!G544</f>
        <v>0</v>
      </c>
      <c r="Q540" s="164">
        <f>Request!H544</f>
        <v>0</v>
      </c>
      <c r="R540" s="164" t="str">
        <f t="shared" si="17"/>
        <v/>
      </c>
      <c r="S540" s="163">
        <f>Request!E544</f>
        <v>0</v>
      </c>
    </row>
    <row r="541" spans="1:19">
      <c r="A541" s="3"/>
      <c r="B541" s="4"/>
      <c r="C541" s="4"/>
      <c r="D541" s="48"/>
      <c r="M541" s="163" t="str">
        <f>IFERROR(UPPER(LEFT(Request!A545,FIND(",",Request!A545)-1)),"")</f>
        <v/>
      </c>
      <c r="N541" s="163" t="str">
        <f>IFERROR(MID(Request!A545,FIND(",",Request!A545,1)+2,20),"")</f>
        <v/>
      </c>
      <c r="O541" s="163" t="str">
        <f t="shared" si="16"/>
        <v xml:space="preserve"> </v>
      </c>
      <c r="P541" s="164">
        <f>Request!G545</f>
        <v>0</v>
      </c>
      <c r="Q541" s="164">
        <f>Request!H545</f>
        <v>0</v>
      </c>
      <c r="R541" s="164" t="str">
        <f t="shared" si="17"/>
        <v/>
      </c>
      <c r="S541" s="163">
        <f>Request!E545</f>
        <v>0</v>
      </c>
    </row>
    <row r="542" spans="1:19">
      <c r="A542" s="3"/>
      <c r="B542" s="4"/>
      <c r="C542" s="4"/>
      <c r="D542" s="48"/>
      <c r="M542" s="163" t="str">
        <f>IFERROR(UPPER(LEFT(Request!A546,FIND(",",Request!A546)-1)),"")</f>
        <v/>
      </c>
      <c r="N542" s="163" t="str">
        <f>IFERROR(MID(Request!A546,FIND(",",Request!A546,1)+2,20),"")</f>
        <v/>
      </c>
      <c r="O542" s="163" t="str">
        <f t="shared" si="16"/>
        <v xml:space="preserve"> </v>
      </c>
      <c r="P542" s="164">
        <f>Request!G546</f>
        <v>0</v>
      </c>
      <c r="Q542" s="164">
        <f>Request!H546</f>
        <v>0</v>
      </c>
      <c r="R542" s="164" t="str">
        <f t="shared" si="17"/>
        <v/>
      </c>
      <c r="S542" s="163">
        <f>Request!E546</f>
        <v>0</v>
      </c>
    </row>
    <row r="543" spans="1:19">
      <c r="A543" s="3"/>
      <c r="B543" s="4"/>
      <c r="C543" s="4"/>
      <c r="D543" s="48"/>
      <c r="M543" s="163" t="str">
        <f>IFERROR(UPPER(LEFT(Request!A547,FIND(",",Request!A547)-1)),"")</f>
        <v/>
      </c>
      <c r="N543" s="163" t="str">
        <f>IFERROR(MID(Request!A547,FIND(",",Request!A547,1)+2,20),"")</f>
        <v/>
      </c>
      <c r="O543" s="163" t="str">
        <f t="shared" si="16"/>
        <v xml:space="preserve"> </v>
      </c>
      <c r="P543" s="164">
        <f>Request!G547</f>
        <v>0</v>
      </c>
      <c r="Q543" s="164">
        <f>Request!H547</f>
        <v>0</v>
      </c>
      <c r="R543" s="164" t="str">
        <f t="shared" si="17"/>
        <v/>
      </c>
      <c r="S543" s="163">
        <f>Request!E547</f>
        <v>0</v>
      </c>
    </row>
    <row r="544" spans="1:19">
      <c r="A544" s="3"/>
      <c r="B544" s="4"/>
      <c r="C544" s="4"/>
      <c r="D544" s="48"/>
      <c r="M544" s="163" t="str">
        <f>IFERROR(UPPER(LEFT(Request!A548,FIND(",",Request!A548)-1)),"")</f>
        <v/>
      </c>
      <c r="N544" s="163" t="str">
        <f>IFERROR(MID(Request!A548,FIND(",",Request!A548,1)+2,20),"")</f>
        <v/>
      </c>
      <c r="O544" s="163" t="str">
        <f t="shared" si="16"/>
        <v xml:space="preserve"> </v>
      </c>
      <c r="P544" s="164">
        <f>Request!G548</f>
        <v>0</v>
      </c>
      <c r="Q544" s="164">
        <f>Request!H548</f>
        <v>0</v>
      </c>
      <c r="R544" s="164" t="str">
        <f t="shared" si="17"/>
        <v/>
      </c>
      <c r="S544" s="163">
        <f>Request!E548</f>
        <v>0</v>
      </c>
    </row>
    <row r="545" spans="1:19">
      <c r="A545" s="3"/>
      <c r="B545" s="4"/>
      <c r="C545" s="4"/>
      <c r="D545" s="48"/>
      <c r="M545" s="163" t="str">
        <f>IFERROR(UPPER(LEFT(Request!A549,FIND(",",Request!A549)-1)),"")</f>
        <v/>
      </c>
      <c r="N545" s="163" t="str">
        <f>IFERROR(MID(Request!A549,FIND(",",Request!A549,1)+2,20),"")</f>
        <v/>
      </c>
      <c r="O545" s="163" t="str">
        <f t="shared" si="16"/>
        <v xml:space="preserve"> </v>
      </c>
      <c r="P545" s="164">
        <f>Request!G549</f>
        <v>0</v>
      </c>
      <c r="Q545" s="164">
        <f>Request!H549</f>
        <v>0</v>
      </c>
      <c r="R545" s="164" t="str">
        <f t="shared" si="17"/>
        <v/>
      </c>
      <c r="S545" s="163">
        <f>Request!E549</f>
        <v>0</v>
      </c>
    </row>
    <row r="546" spans="1:19">
      <c r="A546" s="3"/>
      <c r="B546" s="4"/>
      <c r="C546" s="4"/>
      <c r="D546" s="48"/>
      <c r="M546" s="163" t="str">
        <f>IFERROR(UPPER(LEFT(Request!A550,FIND(",",Request!A550)-1)),"")</f>
        <v/>
      </c>
      <c r="N546" s="163" t="str">
        <f>IFERROR(MID(Request!A550,FIND(",",Request!A550,1)+2,20),"")</f>
        <v/>
      </c>
      <c r="O546" s="163" t="str">
        <f t="shared" si="16"/>
        <v xml:space="preserve"> </v>
      </c>
      <c r="P546" s="164">
        <f>Request!G550</f>
        <v>0</v>
      </c>
      <c r="Q546" s="164">
        <f>Request!H550</f>
        <v>0</v>
      </c>
      <c r="R546" s="164" t="str">
        <f t="shared" si="17"/>
        <v/>
      </c>
      <c r="S546" s="163">
        <f>Request!E550</f>
        <v>0</v>
      </c>
    </row>
    <row r="547" spans="1:19">
      <c r="A547" s="3"/>
      <c r="B547" s="4"/>
      <c r="C547" s="4"/>
      <c r="D547" s="48"/>
      <c r="M547" s="163" t="str">
        <f>IFERROR(UPPER(LEFT(Request!A551,FIND(",",Request!A551)-1)),"")</f>
        <v/>
      </c>
      <c r="N547" s="163" t="str">
        <f>IFERROR(MID(Request!A551,FIND(",",Request!A551,1)+2,20),"")</f>
        <v/>
      </c>
      <c r="O547" s="163" t="str">
        <f t="shared" si="16"/>
        <v xml:space="preserve"> </v>
      </c>
      <c r="P547" s="164">
        <f>Request!G551</f>
        <v>0</v>
      </c>
      <c r="Q547" s="164">
        <f>Request!H551</f>
        <v>0</v>
      </c>
      <c r="R547" s="164" t="str">
        <f t="shared" si="17"/>
        <v/>
      </c>
      <c r="S547" s="163">
        <f>Request!E551</f>
        <v>0</v>
      </c>
    </row>
    <row r="548" spans="1:19">
      <c r="A548" s="3"/>
      <c r="B548" s="4"/>
      <c r="C548" s="4"/>
      <c r="D548" s="48"/>
      <c r="M548" s="163" t="str">
        <f>IFERROR(UPPER(LEFT(Request!A552,FIND(",",Request!A552)-1)),"")</f>
        <v/>
      </c>
      <c r="N548" s="163" t="str">
        <f>IFERROR(MID(Request!A552,FIND(",",Request!A552,1)+2,20),"")</f>
        <v/>
      </c>
      <c r="O548" s="163" t="str">
        <f t="shared" si="16"/>
        <v xml:space="preserve"> </v>
      </c>
      <c r="P548" s="164">
        <f>Request!G552</f>
        <v>0</v>
      </c>
      <c r="Q548" s="164">
        <f>Request!H552</f>
        <v>0</v>
      </c>
      <c r="R548" s="164" t="str">
        <f t="shared" si="17"/>
        <v/>
      </c>
      <c r="S548" s="163">
        <f>Request!E552</f>
        <v>0</v>
      </c>
    </row>
    <row r="549" spans="1:19">
      <c r="A549" s="3"/>
      <c r="B549" s="4"/>
      <c r="C549" s="4"/>
      <c r="D549" s="48"/>
      <c r="M549" s="163" t="str">
        <f>IFERROR(UPPER(LEFT(Request!A553,FIND(",",Request!A553)-1)),"")</f>
        <v/>
      </c>
      <c r="N549" s="163" t="str">
        <f>IFERROR(MID(Request!A553,FIND(",",Request!A553,1)+2,20),"")</f>
        <v/>
      </c>
      <c r="O549" s="163" t="str">
        <f t="shared" si="16"/>
        <v xml:space="preserve"> </v>
      </c>
      <c r="P549" s="164">
        <f>Request!G553</f>
        <v>0</v>
      </c>
      <c r="Q549" s="164">
        <f>Request!H553</f>
        <v>0</v>
      </c>
      <c r="R549" s="164" t="str">
        <f t="shared" si="17"/>
        <v/>
      </c>
      <c r="S549" s="163">
        <f>Request!E553</f>
        <v>0</v>
      </c>
    </row>
    <row r="550" spans="1:19">
      <c r="A550" s="3"/>
      <c r="B550" s="4"/>
      <c r="C550" s="4"/>
      <c r="D550" s="48"/>
      <c r="M550" s="163" t="str">
        <f>IFERROR(UPPER(LEFT(Request!A554,FIND(",",Request!A554)-1)),"")</f>
        <v/>
      </c>
      <c r="N550" s="163" t="str">
        <f>IFERROR(MID(Request!A554,FIND(",",Request!A554,1)+2,20),"")</f>
        <v/>
      </c>
      <c r="O550" s="163" t="str">
        <f t="shared" si="16"/>
        <v xml:space="preserve"> </v>
      </c>
      <c r="P550" s="164">
        <f>Request!G554</f>
        <v>0</v>
      </c>
      <c r="Q550" s="164">
        <f>Request!H554</f>
        <v>0</v>
      </c>
      <c r="R550" s="164" t="str">
        <f t="shared" si="17"/>
        <v/>
      </c>
      <c r="S550" s="163">
        <f>Request!E554</f>
        <v>0</v>
      </c>
    </row>
    <row r="551" spans="1:19">
      <c r="A551" s="3"/>
      <c r="B551" s="4"/>
      <c r="C551" s="4"/>
      <c r="D551" s="48"/>
      <c r="M551" s="163" t="str">
        <f>IFERROR(UPPER(LEFT(Request!A555,FIND(",",Request!A555)-1)),"")</f>
        <v/>
      </c>
      <c r="N551" s="163" t="str">
        <f>IFERROR(MID(Request!A555,FIND(",",Request!A555,1)+2,20),"")</f>
        <v/>
      </c>
      <c r="O551" s="163" t="str">
        <f t="shared" si="16"/>
        <v xml:space="preserve"> </v>
      </c>
      <c r="P551" s="164">
        <f>Request!G555</f>
        <v>0</v>
      </c>
      <c r="Q551" s="164">
        <f>Request!H555</f>
        <v>0</v>
      </c>
      <c r="R551" s="164" t="str">
        <f t="shared" si="17"/>
        <v/>
      </c>
      <c r="S551" s="163">
        <f>Request!E555</f>
        <v>0</v>
      </c>
    </row>
    <row r="552" spans="1:19">
      <c r="A552" s="3"/>
      <c r="B552" s="4"/>
      <c r="C552" s="4"/>
      <c r="D552" s="48"/>
      <c r="M552" s="163" t="str">
        <f>IFERROR(UPPER(LEFT(Request!A556,FIND(",",Request!A556)-1)),"")</f>
        <v/>
      </c>
      <c r="N552" s="163" t="str">
        <f>IFERROR(MID(Request!A556,FIND(",",Request!A556,1)+2,20),"")</f>
        <v/>
      </c>
      <c r="O552" s="163" t="str">
        <f t="shared" si="16"/>
        <v xml:space="preserve"> </v>
      </c>
      <c r="P552" s="164">
        <f>Request!G556</f>
        <v>0</v>
      </c>
      <c r="Q552" s="164">
        <f>Request!H556</f>
        <v>0</v>
      </c>
      <c r="R552" s="164" t="str">
        <f t="shared" si="17"/>
        <v/>
      </c>
      <c r="S552" s="163">
        <f>Request!E556</f>
        <v>0</v>
      </c>
    </row>
    <row r="553" spans="1:19">
      <c r="A553" s="3"/>
      <c r="B553" s="4"/>
      <c r="C553" s="4"/>
      <c r="D553" s="48"/>
      <c r="M553" s="163" t="str">
        <f>IFERROR(UPPER(LEFT(Request!A557,FIND(",",Request!A557)-1)),"")</f>
        <v/>
      </c>
      <c r="N553" s="163" t="str">
        <f>IFERROR(MID(Request!A557,FIND(",",Request!A557,1)+2,20),"")</f>
        <v/>
      </c>
      <c r="O553" s="163" t="str">
        <f t="shared" si="16"/>
        <v xml:space="preserve"> </v>
      </c>
      <c r="P553" s="164">
        <f>Request!G557</f>
        <v>0</v>
      </c>
      <c r="Q553" s="164">
        <f>Request!H557</f>
        <v>0</v>
      </c>
      <c r="R553" s="164" t="str">
        <f t="shared" si="17"/>
        <v/>
      </c>
      <c r="S553" s="163">
        <f>Request!E557</f>
        <v>0</v>
      </c>
    </row>
    <row r="554" spans="1:19">
      <c r="A554" s="3"/>
      <c r="B554" s="4"/>
      <c r="C554" s="4"/>
      <c r="D554" s="48"/>
      <c r="M554" s="163" t="str">
        <f>IFERROR(UPPER(LEFT(Request!A558,FIND(",",Request!A558)-1)),"")</f>
        <v/>
      </c>
      <c r="N554" s="163" t="str">
        <f>IFERROR(MID(Request!A558,FIND(",",Request!A558,1)+2,20),"")</f>
        <v/>
      </c>
      <c r="O554" s="163" t="str">
        <f t="shared" si="16"/>
        <v xml:space="preserve"> </v>
      </c>
      <c r="P554" s="164">
        <f>Request!G558</f>
        <v>0</v>
      </c>
      <c r="Q554" s="164">
        <f>Request!H558</f>
        <v>0</v>
      </c>
      <c r="R554" s="164" t="str">
        <f t="shared" si="17"/>
        <v/>
      </c>
      <c r="S554" s="163">
        <f>Request!E558</f>
        <v>0</v>
      </c>
    </row>
    <row r="555" spans="1:19">
      <c r="A555" s="3"/>
      <c r="B555" s="4"/>
      <c r="C555" s="4"/>
      <c r="D555" s="48"/>
      <c r="M555" s="163" t="str">
        <f>IFERROR(UPPER(LEFT(Request!A559,FIND(",",Request!A559)-1)),"")</f>
        <v/>
      </c>
      <c r="N555" s="163" t="str">
        <f>IFERROR(MID(Request!A559,FIND(",",Request!A559,1)+2,20),"")</f>
        <v/>
      </c>
      <c r="O555" s="163" t="str">
        <f t="shared" si="16"/>
        <v xml:space="preserve"> </v>
      </c>
      <c r="P555" s="164">
        <f>Request!G559</f>
        <v>0</v>
      </c>
      <c r="Q555" s="164">
        <f>Request!H559</f>
        <v>0</v>
      </c>
      <c r="R555" s="164" t="str">
        <f t="shared" si="17"/>
        <v/>
      </c>
      <c r="S555" s="163">
        <f>Request!E559</f>
        <v>0</v>
      </c>
    </row>
    <row r="556" spans="1:19">
      <c r="A556" s="3"/>
      <c r="B556" s="4"/>
      <c r="C556" s="4"/>
      <c r="D556" s="48"/>
      <c r="M556" s="163" t="str">
        <f>IFERROR(UPPER(LEFT(Request!A560,FIND(",",Request!A560)-1)),"")</f>
        <v/>
      </c>
      <c r="N556" s="163" t="str">
        <f>IFERROR(MID(Request!A560,FIND(",",Request!A560,1)+2,20),"")</f>
        <v/>
      </c>
      <c r="O556" s="163" t="str">
        <f t="shared" si="16"/>
        <v xml:space="preserve"> </v>
      </c>
      <c r="P556" s="164">
        <f>Request!G560</f>
        <v>0</v>
      </c>
      <c r="Q556" s="164">
        <f>Request!H560</f>
        <v>0</v>
      </c>
      <c r="R556" s="164" t="str">
        <f t="shared" si="17"/>
        <v/>
      </c>
      <c r="S556" s="163">
        <f>Request!E560</f>
        <v>0</v>
      </c>
    </row>
    <row r="557" spans="1:19">
      <c r="A557" s="3"/>
      <c r="B557" s="4"/>
      <c r="C557" s="4"/>
      <c r="D557" s="48"/>
      <c r="M557" s="163" t="str">
        <f>IFERROR(UPPER(LEFT(Request!A561,FIND(",",Request!A561)-1)),"")</f>
        <v/>
      </c>
      <c r="N557" s="163" t="str">
        <f>IFERROR(MID(Request!A561,FIND(",",Request!A561,1)+2,20),"")</f>
        <v/>
      </c>
      <c r="O557" s="163" t="str">
        <f t="shared" si="16"/>
        <v xml:space="preserve"> </v>
      </c>
      <c r="P557" s="164">
        <f>Request!G561</f>
        <v>0</v>
      </c>
      <c r="Q557" s="164">
        <f>Request!H561</f>
        <v>0</v>
      </c>
      <c r="R557" s="164" t="str">
        <f t="shared" si="17"/>
        <v/>
      </c>
      <c r="S557" s="163">
        <f>Request!E561</f>
        <v>0</v>
      </c>
    </row>
    <row r="558" spans="1:19">
      <c r="A558" s="3"/>
      <c r="B558" s="4"/>
      <c r="C558" s="4"/>
      <c r="D558" s="48"/>
      <c r="M558" s="163" t="str">
        <f>IFERROR(UPPER(LEFT(Request!A562,FIND(",",Request!A562)-1)),"")</f>
        <v/>
      </c>
      <c r="N558" s="163" t="str">
        <f>IFERROR(MID(Request!A562,FIND(",",Request!A562,1)+2,20),"")</f>
        <v/>
      </c>
      <c r="O558" s="163" t="str">
        <f t="shared" si="16"/>
        <v xml:space="preserve"> </v>
      </c>
      <c r="P558" s="164">
        <f>Request!G562</f>
        <v>0</v>
      </c>
      <c r="Q558" s="164">
        <f>Request!H562</f>
        <v>0</v>
      </c>
      <c r="R558" s="164" t="str">
        <f t="shared" si="17"/>
        <v/>
      </c>
      <c r="S558" s="163">
        <f>Request!E562</f>
        <v>0</v>
      </c>
    </row>
    <row r="559" spans="1:19">
      <c r="A559" s="3"/>
      <c r="B559" s="4"/>
      <c r="C559" s="4"/>
      <c r="D559" s="48"/>
      <c r="M559" s="163" t="str">
        <f>IFERROR(UPPER(LEFT(Request!A563,FIND(",",Request!A563)-1)),"")</f>
        <v/>
      </c>
      <c r="N559" s="163" t="str">
        <f>IFERROR(MID(Request!A563,FIND(",",Request!A563,1)+2,20),"")</f>
        <v/>
      </c>
      <c r="O559" s="163" t="str">
        <f t="shared" si="16"/>
        <v xml:space="preserve"> </v>
      </c>
      <c r="P559" s="164">
        <f>Request!G563</f>
        <v>0</v>
      </c>
      <c r="Q559" s="164">
        <f>Request!H563</f>
        <v>0</v>
      </c>
      <c r="R559" s="164" t="str">
        <f t="shared" si="17"/>
        <v/>
      </c>
      <c r="S559" s="163">
        <f>Request!E563</f>
        <v>0</v>
      </c>
    </row>
    <row r="560" spans="1:19">
      <c r="A560" s="3"/>
      <c r="B560" s="4"/>
      <c r="C560" s="4"/>
      <c r="D560" s="48"/>
      <c r="M560" s="163" t="str">
        <f>IFERROR(UPPER(LEFT(Request!A564,FIND(",",Request!A564)-1)),"")</f>
        <v/>
      </c>
      <c r="N560" s="163" t="str">
        <f>IFERROR(MID(Request!A564,FIND(",",Request!A564,1)+2,20),"")</f>
        <v/>
      </c>
      <c r="O560" s="163" t="str">
        <f t="shared" si="16"/>
        <v xml:space="preserve"> </v>
      </c>
      <c r="P560" s="164">
        <f>Request!G564</f>
        <v>0</v>
      </c>
      <c r="Q560" s="164">
        <f>Request!H564</f>
        <v>0</v>
      </c>
      <c r="R560" s="164" t="str">
        <f t="shared" si="17"/>
        <v/>
      </c>
      <c r="S560" s="163">
        <f>Request!E564</f>
        <v>0</v>
      </c>
    </row>
    <row r="561" spans="1:19">
      <c r="A561" s="3"/>
      <c r="B561" s="4"/>
      <c r="C561" s="4"/>
      <c r="D561" s="48"/>
      <c r="M561" s="163" t="str">
        <f>IFERROR(UPPER(LEFT(Request!A565,FIND(",",Request!A565)-1)),"")</f>
        <v/>
      </c>
      <c r="N561" s="163" t="str">
        <f>IFERROR(MID(Request!A565,FIND(",",Request!A565,1)+2,20),"")</f>
        <v/>
      </c>
      <c r="O561" s="163" t="str">
        <f t="shared" si="16"/>
        <v xml:space="preserve"> </v>
      </c>
      <c r="P561" s="164">
        <f>Request!G565</f>
        <v>0</v>
      </c>
      <c r="Q561" s="164">
        <f>Request!H565</f>
        <v>0</v>
      </c>
      <c r="R561" s="164" t="str">
        <f t="shared" si="17"/>
        <v/>
      </c>
      <c r="S561" s="163">
        <f>Request!E565</f>
        <v>0</v>
      </c>
    </row>
    <row r="562" spans="1:19">
      <c r="A562" s="3"/>
      <c r="B562" s="4"/>
      <c r="C562" s="4"/>
      <c r="D562" s="48"/>
      <c r="M562" s="163" t="str">
        <f>IFERROR(UPPER(LEFT(Request!A566,FIND(",",Request!A566)-1)),"")</f>
        <v/>
      </c>
      <c r="N562" s="163" t="str">
        <f>IFERROR(MID(Request!A566,FIND(",",Request!A566,1)+2,20),"")</f>
        <v/>
      </c>
      <c r="O562" s="163" t="str">
        <f t="shared" si="16"/>
        <v xml:space="preserve"> </v>
      </c>
      <c r="P562" s="164">
        <f>Request!G566</f>
        <v>0</v>
      </c>
      <c r="Q562" s="164">
        <f>Request!H566</f>
        <v>0</v>
      </c>
      <c r="R562" s="164" t="str">
        <f t="shared" si="17"/>
        <v/>
      </c>
      <c r="S562" s="163">
        <f>Request!E566</f>
        <v>0</v>
      </c>
    </row>
    <row r="563" spans="1:19">
      <c r="A563" s="3"/>
      <c r="B563" s="4"/>
      <c r="C563" s="4"/>
      <c r="D563" s="48"/>
      <c r="M563" s="163" t="str">
        <f>IFERROR(UPPER(LEFT(Request!A567,FIND(",",Request!A567)-1)),"")</f>
        <v/>
      </c>
      <c r="N563" s="163" t="str">
        <f>IFERROR(MID(Request!A567,FIND(",",Request!A567,1)+2,20),"")</f>
        <v/>
      </c>
      <c r="O563" s="163" t="str">
        <f t="shared" si="16"/>
        <v xml:space="preserve"> </v>
      </c>
      <c r="P563" s="164">
        <f>Request!G567</f>
        <v>0</v>
      </c>
      <c r="Q563" s="164">
        <f>Request!H567</f>
        <v>0</v>
      </c>
      <c r="R563" s="164" t="str">
        <f t="shared" si="17"/>
        <v/>
      </c>
      <c r="S563" s="163">
        <f>Request!E567</f>
        <v>0</v>
      </c>
    </row>
    <row r="564" spans="1:19">
      <c r="A564" s="3"/>
      <c r="B564" s="4"/>
      <c r="C564" s="4"/>
      <c r="D564" s="48"/>
      <c r="M564" s="163" t="str">
        <f>IFERROR(UPPER(LEFT(Request!A568,FIND(",",Request!A568)-1)),"")</f>
        <v/>
      </c>
      <c r="N564" s="163" t="str">
        <f>IFERROR(MID(Request!A568,FIND(",",Request!A568,1)+2,20),"")</f>
        <v/>
      </c>
      <c r="O564" s="163" t="str">
        <f t="shared" si="16"/>
        <v xml:space="preserve"> </v>
      </c>
      <c r="P564" s="164">
        <f>Request!G568</f>
        <v>0</v>
      </c>
      <c r="Q564" s="164">
        <f>Request!H568</f>
        <v>0</v>
      </c>
      <c r="R564" s="164" t="str">
        <f t="shared" si="17"/>
        <v/>
      </c>
      <c r="S564" s="163">
        <f>Request!E568</f>
        <v>0</v>
      </c>
    </row>
    <row r="565" spans="1:19">
      <c r="A565" s="3"/>
      <c r="B565" s="4"/>
      <c r="C565" s="4"/>
      <c r="D565" s="48"/>
      <c r="M565" s="163" t="str">
        <f>IFERROR(UPPER(LEFT(Request!A569,FIND(",",Request!A569)-1)),"")</f>
        <v/>
      </c>
      <c r="N565" s="163" t="str">
        <f>IFERROR(MID(Request!A569,FIND(",",Request!A569,1)+2,20),"")</f>
        <v/>
      </c>
      <c r="O565" s="163" t="str">
        <f t="shared" si="16"/>
        <v xml:space="preserve"> </v>
      </c>
      <c r="P565" s="164">
        <f>Request!G569</f>
        <v>0</v>
      </c>
      <c r="Q565" s="164">
        <f>Request!H569</f>
        <v>0</v>
      </c>
      <c r="R565" s="164" t="str">
        <f t="shared" si="17"/>
        <v/>
      </c>
      <c r="S565" s="163">
        <f>Request!E569</f>
        <v>0</v>
      </c>
    </row>
    <row r="566" spans="1:19">
      <c r="A566" s="3"/>
      <c r="B566" s="4"/>
      <c r="C566" s="4"/>
      <c r="D566" s="48"/>
      <c r="M566" s="163" t="str">
        <f>IFERROR(UPPER(LEFT(Request!A570,FIND(",",Request!A570)-1)),"")</f>
        <v/>
      </c>
      <c r="N566" s="163" t="str">
        <f>IFERROR(MID(Request!A570,FIND(",",Request!A570,1)+2,20),"")</f>
        <v/>
      </c>
      <c r="O566" s="163" t="str">
        <f t="shared" si="16"/>
        <v xml:space="preserve"> </v>
      </c>
      <c r="P566" s="164">
        <f>Request!G570</f>
        <v>0</v>
      </c>
      <c r="Q566" s="164">
        <f>Request!H570</f>
        <v>0</v>
      </c>
      <c r="R566" s="164" t="str">
        <f t="shared" si="17"/>
        <v/>
      </c>
      <c r="S566" s="163">
        <f>Request!E570</f>
        <v>0</v>
      </c>
    </row>
    <row r="567" spans="1:19">
      <c r="A567" s="3"/>
      <c r="B567" s="4"/>
      <c r="C567" s="4"/>
      <c r="D567" s="48"/>
      <c r="M567" s="163" t="str">
        <f>IFERROR(UPPER(LEFT(Request!A571,FIND(",",Request!A571)-1)),"")</f>
        <v/>
      </c>
      <c r="N567" s="163" t="str">
        <f>IFERROR(MID(Request!A571,FIND(",",Request!A571,1)+2,20),"")</f>
        <v/>
      </c>
      <c r="O567" s="163" t="str">
        <f t="shared" si="16"/>
        <v xml:space="preserve"> </v>
      </c>
      <c r="P567" s="164">
        <f>Request!G571</f>
        <v>0</v>
      </c>
      <c r="Q567" s="164">
        <f>Request!H571</f>
        <v>0</v>
      </c>
      <c r="R567" s="164" t="str">
        <f t="shared" si="17"/>
        <v/>
      </c>
      <c r="S567" s="163">
        <f>Request!E571</f>
        <v>0</v>
      </c>
    </row>
    <row r="568" spans="1:19">
      <c r="A568" s="3"/>
      <c r="B568" s="4"/>
      <c r="C568" s="4"/>
      <c r="D568" s="48"/>
      <c r="M568" s="163" t="str">
        <f>IFERROR(UPPER(LEFT(Request!A572,FIND(",",Request!A572)-1)),"")</f>
        <v/>
      </c>
      <c r="N568" s="163" t="str">
        <f>IFERROR(MID(Request!A572,FIND(",",Request!A572,1)+2,20),"")</f>
        <v/>
      </c>
      <c r="O568" s="163" t="str">
        <f t="shared" si="16"/>
        <v xml:space="preserve"> </v>
      </c>
      <c r="P568" s="164">
        <f>Request!G572</f>
        <v>0</v>
      </c>
      <c r="Q568" s="164">
        <f>Request!H572</f>
        <v>0</v>
      </c>
      <c r="R568" s="164" t="str">
        <f t="shared" si="17"/>
        <v/>
      </c>
      <c r="S568" s="163">
        <f>Request!E572</f>
        <v>0</v>
      </c>
    </row>
    <row r="569" spans="1:19">
      <c r="A569" s="3"/>
      <c r="B569" s="4"/>
      <c r="C569" s="4"/>
      <c r="D569" s="48"/>
      <c r="M569" s="163" t="str">
        <f>IFERROR(UPPER(LEFT(Request!A573,FIND(",",Request!A573)-1)),"")</f>
        <v/>
      </c>
      <c r="N569" s="163" t="str">
        <f>IFERROR(MID(Request!A573,FIND(",",Request!A573,1)+2,20),"")</f>
        <v/>
      </c>
      <c r="O569" s="163" t="str">
        <f t="shared" si="16"/>
        <v xml:space="preserve"> </v>
      </c>
      <c r="P569" s="164">
        <f>Request!G573</f>
        <v>0</v>
      </c>
      <c r="Q569" s="164">
        <f>Request!H573</f>
        <v>0</v>
      </c>
      <c r="R569" s="164" t="str">
        <f t="shared" si="17"/>
        <v/>
      </c>
      <c r="S569" s="163">
        <f>Request!E573</f>
        <v>0</v>
      </c>
    </row>
    <row r="570" spans="1:19">
      <c r="A570" s="3"/>
      <c r="B570" s="4"/>
      <c r="C570" s="4"/>
      <c r="D570" s="48"/>
      <c r="M570" s="163" t="str">
        <f>IFERROR(UPPER(LEFT(Request!A574,FIND(",",Request!A574)-1)),"")</f>
        <v/>
      </c>
      <c r="N570" s="163" t="str">
        <f>IFERROR(MID(Request!A574,FIND(",",Request!A574,1)+2,20),"")</f>
        <v/>
      </c>
      <c r="O570" s="163" t="str">
        <f t="shared" si="16"/>
        <v xml:space="preserve"> </v>
      </c>
      <c r="P570" s="164">
        <f>Request!G574</f>
        <v>0</v>
      </c>
      <c r="Q570" s="164">
        <f>Request!H574</f>
        <v>0</v>
      </c>
      <c r="R570" s="164" t="str">
        <f t="shared" si="17"/>
        <v/>
      </c>
      <c r="S570" s="163">
        <f>Request!E574</f>
        <v>0</v>
      </c>
    </row>
    <row r="571" spans="1:19">
      <c r="A571" s="3"/>
      <c r="B571" s="4"/>
      <c r="C571" s="4"/>
      <c r="D571" s="48"/>
      <c r="M571" s="163" t="str">
        <f>IFERROR(UPPER(LEFT(Request!A575,FIND(",",Request!A575)-1)),"")</f>
        <v/>
      </c>
      <c r="N571" s="163" t="str">
        <f>IFERROR(MID(Request!A575,FIND(",",Request!A575,1)+2,20),"")</f>
        <v/>
      </c>
      <c r="O571" s="163" t="str">
        <f t="shared" si="16"/>
        <v xml:space="preserve"> </v>
      </c>
      <c r="P571" s="164">
        <f>Request!G575</f>
        <v>0</v>
      </c>
      <c r="Q571" s="164">
        <f>Request!H575</f>
        <v>0</v>
      </c>
      <c r="R571" s="164" t="str">
        <f t="shared" si="17"/>
        <v/>
      </c>
      <c r="S571" s="163">
        <f>Request!E575</f>
        <v>0</v>
      </c>
    </row>
    <row r="572" spans="1:19">
      <c r="A572" s="3"/>
      <c r="B572" s="4"/>
      <c r="C572" s="4"/>
      <c r="D572" s="48"/>
      <c r="M572" s="163" t="str">
        <f>IFERROR(UPPER(LEFT(Request!A576,FIND(",",Request!A576)-1)),"")</f>
        <v/>
      </c>
      <c r="N572" s="163" t="str">
        <f>IFERROR(MID(Request!A576,FIND(",",Request!A576,1)+2,20),"")</f>
        <v/>
      </c>
      <c r="O572" s="163" t="str">
        <f t="shared" si="16"/>
        <v xml:space="preserve"> </v>
      </c>
      <c r="P572" s="164">
        <f>Request!G576</f>
        <v>0</v>
      </c>
      <c r="Q572" s="164">
        <f>Request!H576</f>
        <v>0</v>
      </c>
      <c r="R572" s="164" t="str">
        <f t="shared" si="17"/>
        <v/>
      </c>
      <c r="S572" s="163">
        <f>Request!E576</f>
        <v>0</v>
      </c>
    </row>
    <row r="573" spans="1:19">
      <c r="A573" s="3"/>
      <c r="B573" s="4"/>
      <c r="C573" s="4"/>
      <c r="D573" s="48"/>
      <c r="M573" s="163" t="str">
        <f>IFERROR(UPPER(LEFT(Request!A577,FIND(",",Request!A577)-1)),"")</f>
        <v/>
      </c>
      <c r="N573" s="163" t="str">
        <f>IFERROR(MID(Request!A577,FIND(",",Request!A577,1)+2,20),"")</f>
        <v/>
      </c>
      <c r="O573" s="163" t="str">
        <f t="shared" si="16"/>
        <v xml:space="preserve"> </v>
      </c>
      <c r="P573" s="164">
        <f>Request!G577</f>
        <v>0</v>
      </c>
      <c r="Q573" s="164">
        <f>Request!H577</f>
        <v>0</v>
      </c>
      <c r="R573" s="164" t="str">
        <f t="shared" si="17"/>
        <v/>
      </c>
      <c r="S573" s="163">
        <f>Request!E577</f>
        <v>0</v>
      </c>
    </row>
    <row r="574" spans="1:19">
      <c r="A574" s="3"/>
      <c r="B574" s="4"/>
      <c r="C574" s="4"/>
      <c r="D574" s="48"/>
      <c r="M574" s="163" t="str">
        <f>IFERROR(UPPER(LEFT(Request!A578,FIND(",",Request!A578)-1)),"")</f>
        <v/>
      </c>
      <c r="N574" s="163" t="str">
        <f>IFERROR(MID(Request!A578,FIND(",",Request!A578,1)+2,20),"")</f>
        <v/>
      </c>
      <c r="O574" s="163" t="str">
        <f t="shared" si="16"/>
        <v xml:space="preserve"> </v>
      </c>
      <c r="P574" s="164">
        <f>Request!G578</f>
        <v>0</v>
      </c>
      <c r="Q574" s="164">
        <f>Request!H578</f>
        <v>0</v>
      </c>
      <c r="R574" s="164" t="str">
        <f t="shared" si="17"/>
        <v/>
      </c>
      <c r="S574" s="163">
        <f>Request!E578</f>
        <v>0</v>
      </c>
    </row>
    <row r="575" spans="1:19">
      <c r="A575" s="3"/>
      <c r="B575" s="4"/>
      <c r="C575" s="4"/>
      <c r="D575" s="48"/>
      <c r="M575" s="163" t="str">
        <f>IFERROR(UPPER(LEFT(Request!A579,FIND(",",Request!A579)-1)),"")</f>
        <v/>
      </c>
      <c r="N575" s="163" t="str">
        <f>IFERROR(MID(Request!A579,FIND(",",Request!A579,1)+2,20),"")</f>
        <v/>
      </c>
      <c r="O575" s="163" t="str">
        <f t="shared" si="16"/>
        <v xml:space="preserve"> </v>
      </c>
      <c r="P575" s="164">
        <f>Request!G579</f>
        <v>0</v>
      </c>
      <c r="Q575" s="164">
        <f>Request!H579</f>
        <v>0</v>
      </c>
      <c r="R575" s="164" t="str">
        <f t="shared" si="17"/>
        <v/>
      </c>
      <c r="S575" s="163">
        <f>Request!E579</f>
        <v>0</v>
      </c>
    </row>
    <row r="576" spans="1:19">
      <c r="A576" s="3"/>
      <c r="B576" s="4"/>
      <c r="C576" s="4"/>
      <c r="D576" s="48"/>
      <c r="M576" s="163" t="str">
        <f>IFERROR(UPPER(LEFT(Request!A580,FIND(",",Request!A580)-1)),"")</f>
        <v/>
      </c>
      <c r="N576" s="163" t="str">
        <f>IFERROR(MID(Request!A580,FIND(",",Request!A580,1)+2,20),"")</f>
        <v/>
      </c>
      <c r="O576" s="163" t="str">
        <f t="shared" si="16"/>
        <v xml:space="preserve"> </v>
      </c>
      <c r="P576" s="164">
        <f>Request!G580</f>
        <v>0</v>
      </c>
      <c r="Q576" s="164">
        <f>Request!H580</f>
        <v>0</v>
      </c>
      <c r="R576" s="164" t="str">
        <f t="shared" si="17"/>
        <v/>
      </c>
      <c r="S576" s="163">
        <f>Request!E580</f>
        <v>0</v>
      </c>
    </row>
    <row r="577" spans="1:19">
      <c r="A577" s="3"/>
      <c r="B577" s="4"/>
      <c r="C577" s="4"/>
      <c r="D577" s="48"/>
      <c r="M577" s="163" t="str">
        <f>IFERROR(UPPER(LEFT(Request!A581,FIND(",",Request!A581)-1)),"")</f>
        <v/>
      </c>
      <c r="N577" s="163" t="str">
        <f>IFERROR(MID(Request!A581,FIND(",",Request!A581,1)+2,20),"")</f>
        <v/>
      </c>
      <c r="O577" s="163" t="str">
        <f t="shared" si="16"/>
        <v xml:space="preserve"> </v>
      </c>
      <c r="P577" s="164">
        <f>Request!G581</f>
        <v>0</v>
      </c>
      <c r="Q577" s="164">
        <f>Request!H581</f>
        <v>0</v>
      </c>
      <c r="R577" s="164" t="str">
        <f t="shared" si="17"/>
        <v/>
      </c>
      <c r="S577" s="163">
        <f>Request!E581</f>
        <v>0</v>
      </c>
    </row>
    <row r="578" spans="1:19">
      <c r="A578" s="3"/>
      <c r="B578" s="4"/>
      <c r="C578" s="4"/>
      <c r="D578" s="48"/>
      <c r="M578" s="163" t="str">
        <f>IFERROR(UPPER(LEFT(Request!A582,FIND(",",Request!A582)-1)),"")</f>
        <v/>
      </c>
      <c r="N578" s="163" t="str">
        <f>IFERROR(MID(Request!A582,FIND(",",Request!A582,1)+2,20),"")</f>
        <v/>
      </c>
      <c r="O578" s="163" t="str">
        <f t="shared" si="16"/>
        <v xml:space="preserve"> </v>
      </c>
      <c r="P578" s="164">
        <f>Request!G582</f>
        <v>0</v>
      </c>
      <c r="Q578" s="164">
        <f>Request!H582</f>
        <v>0</v>
      </c>
      <c r="R578" s="164" t="str">
        <f t="shared" si="17"/>
        <v/>
      </c>
      <c r="S578" s="163">
        <f>Request!E582</f>
        <v>0</v>
      </c>
    </row>
    <row r="579" spans="1:19">
      <c r="A579" s="3"/>
      <c r="B579" s="4"/>
      <c r="C579" s="4"/>
      <c r="D579" s="48"/>
      <c r="M579" s="163" t="str">
        <f>IFERROR(UPPER(LEFT(Request!A583,FIND(",",Request!A583)-1)),"")</f>
        <v/>
      </c>
      <c r="N579" s="163" t="str">
        <f>IFERROR(MID(Request!A583,FIND(",",Request!A583,1)+2,20),"")</f>
        <v/>
      </c>
      <c r="O579" s="163" t="str">
        <f t="shared" ref="O579:O642" si="18">M579&amp;" "&amp;N579</f>
        <v xml:space="preserve"> </v>
      </c>
      <c r="P579" s="164">
        <f>Request!G583</f>
        <v>0</v>
      </c>
      <c r="Q579" s="164">
        <f>Request!H583</f>
        <v>0</v>
      </c>
      <c r="R579" s="164" t="str">
        <f t="shared" ref="R579:R642" si="19">IF(S579="REFUSED","HR",IF(S579="APPROVED","HA",IF(S579="PENDING","En attente",IF(S579="SUBMITTED","HS",""))))</f>
        <v/>
      </c>
      <c r="S579" s="163">
        <f>Request!E583</f>
        <v>0</v>
      </c>
    </row>
    <row r="580" spans="1:19">
      <c r="A580" s="3"/>
      <c r="B580" s="4"/>
      <c r="C580" s="4"/>
      <c r="D580" s="48"/>
      <c r="M580" s="163" t="str">
        <f>IFERROR(UPPER(LEFT(Request!A584,FIND(",",Request!A584)-1)),"")</f>
        <v/>
      </c>
      <c r="N580" s="163" t="str">
        <f>IFERROR(MID(Request!A584,FIND(",",Request!A584,1)+2,20),"")</f>
        <v/>
      </c>
      <c r="O580" s="163" t="str">
        <f t="shared" si="18"/>
        <v xml:space="preserve"> </v>
      </c>
      <c r="P580" s="164">
        <f>Request!G584</f>
        <v>0</v>
      </c>
      <c r="Q580" s="164">
        <f>Request!H584</f>
        <v>0</v>
      </c>
      <c r="R580" s="164" t="str">
        <f t="shared" si="19"/>
        <v/>
      </c>
      <c r="S580" s="163">
        <f>Request!E584</f>
        <v>0</v>
      </c>
    </row>
    <row r="581" spans="1:19">
      <c r="A581" s="3"/>
      <c r="B581" s="4"/>
      <c r="C581" s="4"/>
      <c r="D581" s="48"/>
      <c r="M581" s="163" t="str">
        <f>IFERROR(UPPER(LEFT(Request!A585,FIND(",",Request!A585)-1)),"")</f>
        <v/>
      </c>
      <c r="N581" s="163" t="str">
        <f>IFERROR(MID(Request!A585,FIND(",",Request!A585,1)+2,20),"")</f>
        <v/>
      </c>
      <c r="O581" s="163" t="str">
        <f t="shared" si="18"/>
        <v xml:space="preserve"> </v>
      </c>
      <c r="P581" s="164">
        <f>Request!G585</f>
        <v>0</v>
      </c>
      <c r="Q581" s="164">
        <f>Request!H585</f>
        <v>0</v>
      </c>
      <c r="R581" s="164" t="str">
        <f t="shared" si="19"/>
        <v/>
      </c>
      <c r="S581" s="163">
        <f>Request!E585</f>
        <v>0</v>
      </c>
    </row>
    <row r="582" spans="1:19">
      <c r="A582" s="3"/>
      <c r="B582" s="4"/>
      <c r="C582" s="4"/>
      <c r="D582" s="48"/>
      <c r="M582" s="163" t="str">
        <f>IFERROR(UPPER(LEFT(Request!A586,FIND(",",Request!A586)-1)),"")</f>
        <v/>
      </c>
      <c r="N582" s="163" t="str">
        <f>IFERROR(MID(Request!A586,FIND(",",Request!A586,1)+2,20),"")</f>
        <v/>
      </c>
      <c r="O582" s="163" t="str">
        <f t="shared" si="18"/>
        <v xml:space="preserve"> </v>
      </c>
      <c r="P582" s="164">
        <f>Request!G586</f>
        <v>0</v>
      </c>
      <c r="Q582" s="164">
        <f>Request!H586</f>
        <v>0</v>
      </c>
      <c r="R582" s="164" t="str">
        <f t="shared" si="19"/>
        <v/>
      </c>
      <c r="S582" s="163">
        <f>Request!E586</f>
        <v>0</v>
      </c>
    </row>
    <row r="583" spans="1:19">
      <c r="A583" s="3"/>
      <c r="B583" s="4"/>
      <c r="C583" s="4"/>
      <c r="D583" s="48"/>
      <c r="M583" s="163" t="str">
        <f>IFERROR(UPPER(LEFT(Request!A587,FIND(",",Request!A587)-1)),"")</f>
        <v/>
      </c>
      <c r="N583" s="163" t="str">
        <f>IFERROR(MID(Request!A587,FIND(",",Request!A587,1)+2,20),"")</f>
        <v/>
      </c>
      <c r="O583" s="163" t="str">
        <f t="shared" si="18"/>
        <v xml:space="preserve"> </v>
      </c>
      <c r="P583" s="164">
        <f>Request!G587</f>
        <v>0</v>
      </c>
      <c r="Q583" s="164">
        <f>Request!H587</f>
        <v>0</v>
      </c>
      <c r="R583" s="164" t="str">
        <f t="shared" si="19"/>
        <v/>
      </c>
      <c r="S583" s="163">
        <f>Request!E587</f>
        <v>0</v>
      </c>
    </row>
    <row r="584" spans="1:19">
      <c r="A584" s="3"/>
      <c r="B584" s="4"/>
      <c r="C584" s="4"/>
      <c r="D584" s="48"/>
      <c r="M584" s="163" t="str">
        <f>IFERROR(UPPER(LEFT(Request!A588,FIND(",",Request!A588)-1)),"")</f>
        <v/>
      </c>
      <c r="N584" s="163" t="str">
        <f>IFERROR(MID(Request!A588,FIND(",",Request!A588,1)+2,20),"")</f>
        <v/>
      </c>
      <c r="O584" s="163" t="str">
        <f t="shared" si="18"/>
        <v xml:space="preserve"> </v>
      </c>
      <c r="P584" s="164">
        <f>Request!G588</f>
        <v>0</v>
      </c>
      <c r="Q584" s="164">
        <f>Request!H588</f>
        <v>0</v>
      </c>
      <c r="R584" s="164" t="str">
        <f t="shared" si="19"/>
        <v/>
      </c>
      <c r="S584" s="163">
        <f>Request!E588</f>
        <v>0</v>
      </c>
    </row>
    <row r="585" spans="1:19">
      <c r="A585" s="3"/>
      <c r="B585" s="4"/>
      <c r="C585" s="4"/>
      <c r="D585" s="48"/>
      <c r="M585" s="163" t="str">
        <f>IFERROR(UPPER(LEFT(Request!A589,FIND(",",Request!A589)-1)),"")</f>
        <v/>
      </c>
      <c r="N585" s="163" t="str">
        <f>IFERROR(MID(Request!A589,FIND(",",Request!A589,1)+2,20),"")</f>
        <v/>
      </c>
      <c r="O585" s="163" t="str">
        <f t="shared" si="18"/>
        <v xml:space="preserve"> </v>
      </c>
      <c r="P585" s="164">
        <f>Request!G589</f>
        <v>0</v>
      </c>
      <c r="Q585" s="164">
        <f>Request!H589</f>
        <v>0</v>
      </c>
      <c r="R585" s="164" t="str">
        <f t="shared" si="19"/>
        <v/>
      </c>
      <c r="S585" s="163">
        <f>Request!E589</f>
        <v>0</v>
      </c>
    </row>
    <row r="586" spans="1:19">
      <c r="A586" s="3"/>
      <c r="B586" s="4"/>
      <c r="C586" s="4"/>
      <c r="D586" s="48"/>
      <c r="M586" s="163" t="str">
        <f>IFERROR(UPPER(LEFT(Request!A590,FIND(",",Request!A590)-1)),"")</f>
        <v/>
      </c>
      <c r="N586" s="163" t="str">
        <f>IFERROR(MID(Request!A590,FIND(",",Request!A590,1)+2,20),"")</f>
        <v/>
      </c>
      <c r="O586" s="163" t="str">
        <f t="shared" si="18"/>
        <v xml:space="preserve"> </v>
      </c>
      <c r="P586" s="164">
        <f>Request!G590</f>
        <v>0</v>
      </c>
      <c r="Q586" s="164">
        <f>Request!H590</f>
        <v>0</v>
      </c>
      <c r="R586" s="164" t="str">
        <f t="shared" si="19"/>
        <v/>
      </c>
      <c r="S586" s="163">
        <f>Request!E590</f>
        <v>0</v>
      </c>
    </row>
    <row r="587" spans="1:19">
      <c r="A587" s="3"/>
      <c r="B587" s="4"/>
      <c r="C587" s="4"/>
      <c r="D587" s="48"/>
      <c r="M587" s="163" t="str">
        <f>IFERROR(UPPER(LEFT(Request!A591,FIND(",",Request!A591)-1)),"")</f>
        <v/>
      </c>
      <c r="N587" s="163" t="str">
        <f>IFERROR(MID(Request!A591,FIND(",",Request!A591,1)+2,20),"")</f>
        <v/>
      </c>
      <c r="O587" s="163" t="str">
        <f t="shared" si="18"/>
        <v xml:space="preserve"> </v>
      </c>
      <c r="P587" s="164">
        <f>Request!G591</f>
        <v>0</v>
      </c>
      <c r="Q587" s="164">
        <f>Request!H591</f>
        <v>0</v>
      </c>
      <c r="R587" s="164" t="str">
        <f t="shared" si="19"/>
        <v/>
      </c>
      <c r="S587" s="163">
        <f>Request!E591</f>
        <v>0</v>
      </c>
    </row>
    <row r="588" spans="1:19">
      <c r="A588" s="3"/>
      <c r="B588" s="4"/>
      <c r="C588" s="4"/>
      <c r="D588" s="48"/>
      <c r="M588" s="163" t="str">
        <f>IFERROR(UPPER(LEFT(Request!A592,FIND(",",Request!A592)-1)),"")</f>
        <v/>
      </c>
      <c r="N588" s="163" t="str">
        <f>IFERROR(MID(Request!A592,FIND(",",Request!A592,1)+2,20),"")</f>
        <v/>
      </c>
      <c r="O588" s="163" t="str">
        <f t="shared" si="18"/>
        <v xml:space="preserve"> </v>
      </c>
      <c r="P588" s="164">
        <f>Request!G592</f>
        <v>0</v>
      </c>
      <c r="Q588" s="164">
        <f>Request!H592</f>
        <v>0</v>
      </c>
      <c r="R588" s="164" t="str">
        <f t="shared" si="19"/>
        <v/>
      </c>
      <c r="S588" s="163">
        <f>Request!E592</f>
        <v>0</v>
      </c>
    </row>
    <row r="589" spans="1:19">
      <c r="A589" s="3"/>
      <c r="B589" s="4"/>
      <c r="C589" s="4"/>
      <c r="D589" s="48"/>
      <c r="M589" s="163" t="str">
        <f>IFERROR(UPPER(LEFT(Request!A593,FIND(",",Request!A593)-1)),"")</f>
        <v/>
      </c>
      <c r="N589" s="163" t="str">
        <f>IFERROR(MID(Request!A593,FIND(",",Request!A593,1)+2,20),"")</f>
        <v/>
      </c>
      <c r="O589" s="163" t="str">
        <f t="shared" si="18"/>
        <v xml:space="preserve"> </v>
      </c>
      <c r="P589" s="164">
        <f>Request!G593</f>
        <v>0</v>
      </c>
      <c r="Q589" s="164">
        <f>Request!H593</f>
        <v>0</v>
      </c>
      <c r="R589" s="164" t="str">
        <f t="shared" si="19"/>
        <v/>
      </c>
      <c r="S589" s="163">
        <f>Request!E593</f>
        <v>0</v>
      </c>
    </row>
    <row r="590" spans="1:19">
      <c r="A590" s="3"/>
      <c r="B590" s="4"/>
      <c r="C590" s="4"/>
      <c r="D590" s="48"/>
      <c r="M590" s="163" t="str">
        <f>IFERROR(UPPER(LEFT(Request!A594,FIND(",",Request!A594)-1)),"")</f>
        <v/>
      </c>
      <c r="N590" s="163" t="str">
        <f>IFERROR(MID(Request!A594,FIND(",",Request!A594,1)+2,20),"")</f>
        <v/>
      </c>
      <c r="O590" s="163" t="str">
        <f t="shared" si="18"/>
        <v xml:space="preserve"> </v>
      </c>
      <c r="P590" s="164">
        <f>Request!G594</f>
        <v>0</v>
      </c>
      <c r="Q590" s="164">
        <f>Request!H594</f>
        <v>0</v>
      </c>
      <c r="R590" s="164" t="str">
        <f t="shared" si="19"/>
        <v/>
      </c>
      <c r="S590" s="163">
        <f>Request!E594</f>
        <v>0</v>
      </c>
    </row>
    <row r="591" spans="1:19">
      <c r="A591" s="3"/>
      <c r="B591" s="4"/>
      <c r="C591" s="4"/>
      <c r="D591" s="48"/>
      <c r="M591" s="163" t="str">
        <f>IFERROR(UPPER(LEFT(Request!A595,FIND(",",Request!A595)-1)),"")</f>
        <v/>
      </c>
      <c r="N591" s="163" t="str">
        <f>IFERROR(MID(Request!A595,FIND(",",Request!A595,1)+2,20),"")</f>
        <v/>
      </c>
      <c r="O591" s="163" t="str">
        <f t="shared" si="18"/>
        <v xml:space="preserve"> </v>
      </c>
      <c r="P591" s="164">
        <f>Request!G595</f>
        <v>0</v>
      </c>
      <c r="Q591" s="164">
        <f>Request!H595</f>
        <v>0</v>
      </c>
      <c r="R591" s="164" t="str">
        <f t="shared" si="19"/>
        <v/>
      </c>
      <c r="S591" s="163">
        <f>Request!E595</f>
        <v>0</v>
      </c>
    </row>
    <row r="592" spans="1:19">
      <c r="A592" s="3"/>
      <c r="B592" s="4"/>
      <c r="C592" s="4"/>
      <c r="D592" s="48"/>
      <c r="M592" s="163" t="str">
        <f>IFERROR(UPPER(LEFT(Request!A596,FIND(",",Request!A596)-1)),"")</f>
        <v/>
      </c>
      <c r="N592" s="163" t="str">
        <f>IFERROR(MID(Request!A596,FIND(",",Request!A596,1)+2,20),"")</f>
        <v/>
      </c>
      <c r="O592" s="163" t="str">
        <f t="shared" si="18"/>
        <v xml:space="preserve"> </v>
      </c>
      <c r="P592" s="164">
        <f>Request!G596</f>
        <v>0</v>
      </c>
      <c r="Q592" s="164">
        <f>Request!H596</f>
        <v>0</v>
      </c>
      <c r="R592" s="164" t="str">
        <f t="shared" si="19"/>
        <v/>
      </c>
      <c r="S592" s="163">
        <f>Request!E596</f>
        <v>0</v>
      </c>
    </row>
    <row r="593" spans="1:19">
      <c r="A593" s="3"/>
      <c r="B593" s="4"/>
      <c r="C593" s="4"/>
      <c r="D593" s="48"/>
      <c r="M593" s="163" t="str">
        <f>IFERROR(UPPER(LEFT(Request!A597,FIND(",",Request!A597)-1)),"")</f>
        <v/>
      </c>
      <c r="N593" s="163" t="str">
        <f>IFERROR(MID(Request!A597,FIND(",",Request!A597,1)+2,20),"")</f>
        <v/>
      </c>
      <c r="O593" s="163" t="str">
        <f t="shared" si="18"/>
        <v xml:space="preserve"> </v>
      </c>
      <c r="P593" s="164">
        <f>Request!G597</f>
        <v>0</v>
      </c>
      <c r="Q593" s="164">
        <f>Request!H597</f>
        <v>0</v>
      </c>
      <c r="R593" s="164" t="str">
        <f t="shared" si="19"/>
        <v/>
      </c>
      <c r="S593" s="163">
        <f>Request!E597</f>
        <v>0</v>
      </c>
    </row>
    <row r="594" spans="1:19">
      <c r="A594" s="3"/>
      <c r="B594" s="4"/>
      <c r="C594" s="4"/>
      <c r="D594" s="48"/>
      <c r="M594" s="163" t="str">
        <f>IFERROR(UPPER(LEFT(Request!A598,FIND(",",Request!A598)-1)),"")</f>
        <v/>
      </c>
      <c r="N594" s="163" t="str">
        <f>IFERROR(MID(Request!A598,FIND(",",Request!A598,1)+2,20),"")</f>
        <v/>
      </c>
      <c r="O594" s="163" t="str">
        <f t="shared" si="18"/>
        <v xml:space="preserve"> </v>
      </c>
      <c r="P594" s="164">
        <f>Request!G598</f>
        <v>0</v>
      </c>
      <c r="Q594" s="164">
        <f>Request!H598</f>
        <v>0</v>
      </c>
      <c r="R594" s="164" t="str">
        <f t="shared" si="19"/>
        <v/>
      </c>
      <c r="S594" s="163">
        <f>Request!E598</f>
        <v>0</v>
      </c>
    </row>
    <row r="595" spans="1:19">
      <c r="A595" s="3"/>
      <c r="B595" s="4"/>
      <c r="C595" s="4"/>
      <c r="D595" s="48"/>
      <c r="M595" s="163" t="str">
        <f>IFERROR(UPPER(LEFT(Request!A599,FIND(",",Request!A599)-1)),"")</f>
        <v/>
      </c>
      <c r="N595" s="163" t="str">
        <f>IFERROR(MID(Request!A599,FIND(",",Request!A599,1)+2,20),"")</f>
        <v/>
      </c>
      <c r="O595" s="163" t="str">
        <f t="shared" si="18"/>
        <v xml:space="preserve"> </v>
      </c>
      <c r="P595" s="164">
        <f>Request!G599</f>
        <v>0</v>
      </c>
      <c r="Q595" s="164">
        <f>Request!H599</f>
        <v>0</v>
      </c>
      <c r="R595" s="164" t="str">
        <f t="shared" si="19"/>
        <v/>
      </c>
      <c r="S595" s="163">
        <f>Request!E599</f>
        <v>0</v>
      </c>
    </row>
    <row r="596" spans="1:19">
      <c r="A596" s="3"/>
      <c r="B596" s="4"/>
      <c r="C596" s="4"/>
      <c r="D596" s="48"/>
      <c r="M596" s="163" t="str">
        <f>IFERROR(UPPER(LEFT(Request!A600,FIND(",",Request!A600)-1)),"")</f>
        <v/>
      </c>
      <c r="N596" s="163" t="str">
        <f>IFERROR(MID(Request!A600,FIND(",",Request!A600,1)+2,20),"")</f>
        <v/>
      </c>
      <c r="O596" s="163" t="str">
        <f t="shared" si="18"/>
        <v xml:space="preserve"> </v>
      </c>
      <c r="P596" s="164">
        <f>Request!G600</f>
        <v>0</v>
      </c>
      <c r="Q596" s="164">
        <f>Request!H600</f>
        <v>0</v>
      </c>
      <c r="R596" s="164" t="str">
        <f t="shared" si="19"/>
        <v/>
      </c>
      <c r="S596" s="163">
        <f>Request!E600</f>
        <v>0</v>
      </c>
    </row>
    <row r="597" spans="1:19">
      <c r="A597" s="3"/>
      <c r="B597" s="4"/>
      <c r="C597" s="4"/>
      <c r="D597" s="48"/>
      <c r="M597" s="163" t="str">
        <f>IFERROR(UPPER(LEFT(Request!A601,FIND(",",Request!A601)-1)),"")</f>
        <v/>
      </c>
      <c r="N597" s="163" t="str">
        <f>IFERROR(MID(Request!A601,FIND(",",Request!A601,1)+2,20),"")</f>
        <v/>
      </c>
      <c r="O597" s="163" t="str">
        <f t="shared" si="18"/>
        <v xml:space="preserve"> </v>
      </c>
      <c r="P597" s="164">
        <f>Request!G601</f>
        <v>0</v>
      </c>
      <c r="Q597" s="164">
        <f>Request!H601</f>
        <v>0</v>
      </c>
      <c r="R597" s="164" t="str">
        <f t="shared" si="19"/>
        <v/>
      </c>
      <c r="S597" s="163">
        <f>Request!E601</f>
        <v>0</v>
      </c>
    </row>
    <row r="598" spans="1:19">
      <c r="A598" s="3"/>
      <c r="B598" s="4"/>
      <c r="C598" s="4"/>
      <c r="D598" s="48"/>
      <c r="M598" s="163" t="str">
        <f>IFERROR(UPPER(LEFT(Request!A602,FIND(",",Request!A602)-1)),"")</f>
        <v/>
      </c>
      <c r="N598" s="163" t="str">
        <f>IFERROR(MID(Request!A602,FIND(",",Request!A602,1)+2,20),"")</f>
        <v/>
      </c>
      <c r="O598" s="163" t="str">
        <f t="shared" si="18"/>
        <v xml:space="preserve"> </v>
      </c>
      <c r="P598" s="164">
        <f>Request!G602</f>
        <v>0</v>
      </c>
      <c r="Q598" s="164">
        <f>Request!H602</f>
        <v>0</v>
      </c>
      <c r="R598" s="164" t="str">
        <f t="shared" si="19"/>
        <v/>
      </c>
      <c r="S598" s="163">
        <f>Request!E602</f>
        <v>0</v>
      </c>
    </row>
    <row r="599" spans="1:19">
      <c r="A599" s="3"/>
      <c r="B599" s="4"/>
      <c r="C599" s="4"/>
      <c r="D599" s="48"/>
      <c r="M599" s="163" t="str">
        <f>IFERROR(UPPER(LEFT(Request!A603,FIND(",",Request!A603)-1)),"")</f>
        <v/>
      </c>
      <c r="N599" s="163" t="str">
        <f>IFERROR(MID(Request!A603,FIND(",",Request!A603,1)+2,20),"")</f>
        <v/>
      </c>
      <c r="O599" s="163" t="str">
        <f t="shared" si="18"/>
        <v xml:space="preserve"> </v>
      </c>
      <c r="P599" s="164">
        <f>Request!G603</f>
        <v>0</v>
      </c>
      <c r="Q599" s="164">
        <f>Request!H603</f>
        <v>0</v>
      </c>
      <c r="R599" s="164" t="str">
        <f t="shared" si="19"/>
        <v/>
      </c>
      <c r="S599" s="163">
        <f>Request!E603</f>
        <v>0</v>
      </c>
    </row>
    <row r="600" spans="1:19">
      <c r="A600" s="3"/>
      <c r="B600" s="4"/>
      <c r="C600" s="4"/>
      <c r="D600" s="48"/>
      <c r="M600" s="163" t="str">
        <f>IFERROR(UPPER(LEFT(Request!A604,FIND(",",Request!A604)-1)),"")</f>
        <v/>
      </c>
      <c r="N600" s="163" t="str">
        <f>IFERROR(MID(Request!A604,FIND(",",Request!A604,1)+2,20),"")</f>
        <v/>
      </c>
      <c r="O600" s="163" t="str">
        <f t="shared" si="18"/>
        <v xml:space="preserve"> </v>
      </c>
      <c r="P600" s="164">
        <f>Request!G604</f>
        <v>0</v>
      </c>
      <c r="Q600" s="164">
        <f>Request!H604</f>
        <v>0</v>
      </c>
      <c r="R600" s="164" t="str">
        <f t="shared" si="19"/>
        <v/>
      </c>
      <c r="S600" s="163">
        <f>Request!E604</f>
        <v>0</v>
      </c>
    </row>
    <row r="601" spans="1:19">
      <c r="A601" s="3"/>
      <c r="B601" s="4"/>
      <c r="C601" s="4"/>
      <c r="D601" s="48"/>
      <c r="M601" s="163" t="str">
        <f>IFERROR(UPPER(LEFT(Request!A605,FIND(",",Request!A605)-1)),"")</f>
        <v/>
      </c>
      <c r="N601" s="163" t="str">
        <f>IFERROR(MID(Request!A605,FIND(",",Request!A605,1)+2,20),"")</f>
        <v/>
      </c>
      <c r="O601" s="163" t="str">
        <f t="shared" si="18"/>
        <v xml:space="preserve"> </v>
      </c>
      <c r="P601" s="164">
        <f>Request!G605</f>
        <v>0</v>
      </c>
      <c r="Q601" s="164">
        <f>Request!H605</f>
        <v>0</v>
      </c>
      <c r="R601" s="164" t="str">
        <f t="shared" si="19"/>
        <v/>
      </c>
      <c r="S601" s="163">
        <f>Request!E605</f>
        <v>0</v>
      </c>
    </row>
    <row r="602" spans="1:19">
      <c r="A602" s="3"/>
      <c r="B602" s="4"/>
      <c r="C602" s="4"/>
      <c r="D602" s="48"/>
      <c r="M602" s="163" t="str">
        <f>IFERROR(UPPER(LEFT(Request!A606,FIND(",",Request!A606)-1)),"")</f>
        <v/>
      </c>
      <c r="N602" s="163" t="str">
        <f>IFERROR(MID(Request!A606,FIND(",",Request!A606,1)+2,20),"")</f>
        <v/>
      </c>
      <c r="O602" s="163" t="str">
        <f t="shared" si="18"/>
        <v xml:space="preserve"> </v>
      </c>
      <c r="P602" s="164">
        <f>Request!G606</f>
        <v>0</v>
      </c>
      <c r="Q602" s="164">
        <f>Request!H606</f>
        <v>0</v>
      </c>
      <c r="R602" s="164" t="str">
        <f t="shared" si="19"/>
        <v/>
      </c>
      <c r="S602" s="163">
        <f>Request!E606</f>
        <v>0</v>
      </c>
    </row>
    <row r="603" spans="1:19">
      <c r="A603" s="3"/>
      <c r="B603" s="4"/>
      <c r="C603" s="4"/>
      <c r="D603" s="48"/>
      <c r="M603" s="163" t="str">
        <f>IFERROR(UPPER(LEFT(Request!A607,FIND(",",Request!A607)-1)),"")</f>
        <v/>
      </c>
      <c r="N603" s="163" t="str">
        <f>IFERROR(MID(Request!A607,FIND(",",Request!A607,1)+2,20),"")</f>
        <v/>
      </c>
      <c r="O603" s="163" t="str">
        <f t="shared" si="18"/>
        <v xml:space="preserve"> </v>
      </c>
      <c r="P603" s="164">
        <f>Request!G607</f>
        <v>0</v>
      </c>
      <c r="Q603" s="164">
        <f>Request!H607</f>
        <v>0</v>
      </c>
      <c r="R603" s="164" t="str">
        <f t="shared" si="19"/>
        <v/>
      </c>
      <c r="S603" s="163">
        <f>Request!E607</f>
        <v>0</v>
      </c>
    </row>
    <row r="604" spans="1:19">
      <c r="A604" s="3"/>
      <c r="B604" s="4"/>
      <c r="C604" s="4"/>
      <c r="D604" s="48"/>
      <c r="M604" s="163" t="str">
        <f>IFERROR(UPPER(LEFT(Request!A608,FIND(",",Request!A608)-1)),"")</f>
        <v/>
      </c>
      <c r="N604" s="163" t="str">
        <f>IFERROR(MID(Request!A608,FIND(",",Request!A608,1)+2,20),"")</f>
        <v/>
      </c>
      <c r="O604" s="163" t="str">
        <f t="shared" si="18"/>
        <v xml:space="preserve"> </v>
      </c>
      <c r="P604" s="164">
        <f>Request!G608</f>
        <v>0</v>
      </c>
      <c r="Q604" s="164">
        <f>Request!H608</f>
        <v>0</v>
      </c>
      <c r="R604" s="164" t="str">
        <f t="shared" si="19"/>
        <v/>
      </c>
      <c r="S604" s="163">
        <f>Request!E608</f>
        <v>0</v>
      </c>
    </row>
    <row r="605" spans="1:19">
      <c r="A605" s="3"/>
      <c r="B605" s="4"/>
      <c r="C605" s="4"/>
      <c r="D605" s="48"/>
      <c r="M605" s="163" t="str">
        <f>IFERROR(UPPER(LEFT(Request!A609,FIND(",",Request!A609)-1)),"")</f>
        <v/>
      </c>
      <c r="N605" s="163" t="str">
        <f>IFERROR(MID(Request!A609,FIND(",",Request!A609,1)+2,20),"")</f>
        <v/>
      </c>
      <c r="O605" s="163" t="str">
        <f t="shared" si="18"/>
        <v xml:space="preserve"> </v>
      </c>
      <c r="P605" s="164">
        <f>Request!G609</f>
        <v>0</v>
      </c>
      <c r="Q605" s="164">
        <f>Request!H609</f>
        <v>0</v>
      </c>
      <c r="R605" s="164" t="str">
        <f t="shared" si="19"/>
        <v/>
      </c>
      <c r="S605" s="163">
        <f>Request!E609</f>
        <v>0</v>
      </c>
    </row>
    <row r="606" spans="1:19">
      <c r="A606" s="3"/>
      <c r="B606" s="4"/>
      <c r="C606" s="4"/>
      <c r="D606" s="48"/>
      <c r="M606" s="163" t="str">
        <f>IFERROR(UPPER(LEFT(Request!A610,FIND(",",Request!A610)-1)),"")</f>
        <v/>
      </c>
      <c r="N606" s="163" t="str">
        <f>IFERROR(MID(Request!A610,FIND(",",Request!A610,1)+2,20),"")</f>
        <v/>
      </c>
      <c r="O606" s="163" t="str">
        <f t="shared" si="18"/>
        <v xml:space="preserve"> </v>
      </c>
      <c r="P606" s="164">
        <f>Request!G610</f>
        <v>0</v>
      </c>
      <c r="Q606" s="164">
        <f>Request!H610</f>
        <v>0</v>
      </c>
      <c r="R606" s="164" t="str">
        <f t="shared" si="19"/>
        <v/>
      </c>
      <c r="S606" s="163">
        <f>Request!E610</f>
        <v>0</v>
      </c>
    </row>
    <row r="607" spans="1:19">
      <c r="A607" s="3"/>
      <c r="B607" s="4"/>
      <c r="C607" s="4"/>
      <c r="D607" s="48"/>
      <c r="M607" s="163" t="str">
        <f>IFERROR(UPPER(LEFT(Request!A611,FIND(",",Request!A611)-1)),"")</f>
        <v/>
      </c>
      <c r="N607" s="163" t="str">
        <f>IFERROR(MID(Request!A611,FIND(",",Request!A611,1)+2,20),"")</f>
        <v/>
      </c>
      <c r="O607" s="163" t="str">
        <f t="shared" si="18"/>
        <v xml:space="preserve"> </v>
      </c>
      <c r="P607" s="164">
        <f>Request!G611</f>
        <v>0</v>
      </c>
      <c r="Q607" s="164">
        <f>Request!H611</f>
        <v>0</v>
      </c>
      <c r="R607" s="164" t="str">
        <f t="shared" si="19"/>
        <v/>
      </c>
      <c r="S607" s="163">
        <f>Request!E611</f>
        <v>0</v>
      </c>
    </row>
    <row r="608" spans="1:19">
      <c r="A608" s="3"/>
      <c r="B608" s="4"/>
      <c r="C608" s="4"/>
      <c r="D608" s="48"/>
      <c r="M608" s="163" t="str">
        <f>IFERROR(UPPER(LEFT(Request!A612,FIND(",",Request!A612)-1)),"")</f>
        <v/>
      </c>
      <c r="N608" s="163" t="str">
        <f>IFERROR(MID(Request!A612,FIND(",",Request!A612,1)+2,20),"")</f>
        <v/>
      </c>
      <c r="O608" s="163" t="str">
        <f t="shared" si="18"/>
        <v xml:space="preserve"> </v>
      </c>
      <c r="P608" s="164">
        <f>Request!G612</f>
        <v>0</v>
      </c>
      <c r="Q608" s="164">
        <f>Request!H612</f>
        <v>0</v>
      </c>
      <c r="R608" s="164" t="str">
        <f t="shared" si="19"/>
        <v/>
      </c>
      <c r="S608" s="163">
        <f>Request!E612</f>
        <v>0</v>
      </c>
    </row>
    <row r="609" spans="1:19">
      <c r="A609" s="3"/>
      <c r="B609" s="4"/>
      <c r="C609" s="4"/>
      <c r="D609" s="48"/>
      <c r="M609" s="163" t="str">
        <f>IFERROR(UPPER(LEFT(Request!A613,FIND(",",Request!A613)-1)),"")</f>
        <v/>
      </c>
      <c r="N609" s="163" t="str">
        <f>IFERROR(MID(Request!A613,FIND(",",Request!A613,1)+2,20),"")</f>
        <v/>
      </c>
      <c r="O609" s="163" t="str">
        <f t="shared" si="18"/>
        <v xml:space="preserve"> </v>
      </c>
      <c r="P609" s="164">
        <f>Request!G613</f>
        <v>0</v>
      </c>
      <c r="Q609" s="164">
        <f>Request!H613</f>
        <v>0</v>
      </c>
      <c r="R609" s="164" t="str">
        <f t="shared" si="19"/>
        <v/>
      </c>
      <c r="S609" s="163">
        <f>Request!E613</f>
        <v>0</v>
      </c>
    </row>
    <row r="610" spans="1:19">
      <c r="A610" s="3"/>
      <c r="B610" s="4"/>
      <c r="C610" s="4"/>
      <c r="D610" s="48"/>
      <c r="M610" s="163" t="str">
        <f>IFERROR(UPPER(LEFT(Request!A614,FIND(",",Request!A614)-1)),"")</f>
        <v/>
      </c>
      <c r="N610" s="163" t="str">
        <f>IFERROR(MID(Request!A614,FIND(",",Request!A614,1)+2,20),"")</f>
        <v/>
      </c>
      <c r="O610" s="163" t="str">
        <f t="shared" si="18"/>
        <v xml:space="preserve"> </v>
      </c>
      <c r="P610" s="164">
        <f>Request!G614</f>
        <v>0</v>
      </c>
      <c r="Q610" s="164">
        <f>Request!H614</f>
        <v>0</v>
      </c>
      <c r="R610" s="164" t="str">
        <f t="shared" si="19"/>
        <v/>
      </c>
      <c r="S610" s="163">
        <f>Request!E614</f>
        <v>0</v>
      </c>
    </row>
    <row r="611" spans="1:19">
      <c r="A611" s="3"/>
      <c r="B611" s="4"/>
      <c r="C611" s="4"/>
      <c r="D611" s="48"/>
      <c r="M611" s="163" t="str">
        <f>IFERROR(UPPER(LEFT(Request!A615,FIND(",",Request!A615)-1)),"")</f>
        <v/>
      </c>
      <c r="N611" s="163" t="str">
        <f>IFERROR(MID(Request!A615,FIND(",",Request!A615,1)+2,20),"")</f>
        <v/>
      </c>
      <c r="O611" s="163" t="str">
        <f t="shared" si="18"/>
        <v xml:space="preserve"> </v>
      </c>
      <c r="P611" s="164">
        <f>Request!G615</f>
        <v>0</v>
      </c>
      <c r="Q611" s="164">
        <f>Request!H615</f>
        <v>0</v>
      </c>
      <c r="R611" s="164" t="str">
        <f t="shared" si="19"/>
        <v/>
      </c>
      <c r="S611" s="163">
        <f>Request!E615</f>
        <v>0</v>
      </c>
    </row>
    <row r="612" spans="1:19">
      <c r="A612" s="3"/>
      <c r="B612" s="4"/>
      <c r="C612" s="4"/>
      <c r="D612" s="48"/>
      <c r="M612" s="163" t="str">
        <f>IFERROR(UPPER(LEFT(Request!A616,FIND(",",Request!A616)-1)),"")</f>
        <v/>
      </c>
      <c r="N612" s="163" t="str">
        <f>IFERROR(MID(Request!A616,FIND(",",Request!A616,1)+2,20),"")</f>
        <v/>
      </c>
      <c r="O612" s="163" t="str">
        <f t="shared" si="18"/>
        <v xml:space="preserve"> </v>
      </c>
      <c r="P612" s="164">
        <f>Request!G616</f>
        <v>0</v>
      </c>
      <c r="Q612" s="164">
        <f>Request!H616</f>
        <v>0</v>
      </c>
      <c r="R612" s="164" t="str">
        <f t="shared" si="19"/>
        <v/>
      </c>
      <c r="S612" s="163">
        <f>Request!E616</f>
        <v>0</v>
      </c>
    </row>
    <row r="613" spans="1:19">
      <c r="A613" s="3"/>
      <c r="B613" s="4"/>
      <c r="C613" s="4"/>
      <c r="D613" s="48"/>
      <c r="M613" s="163" t="str">
        <f>IFERROR(UPPER(LEFT(Request!A617,FIND(",",Request!A617)-1)),"")</f>
        <v/>
      </c>
      <c r="N613" s="163" t="str">
        <f>IFERROR(MID(Request!A617,FIND(",",Request!A617,1)+2,20),"")</f>
        <v/>
      </c>
      <c r="O613" s="163" t="str">
        <f t="shared" si="18"/>
        <v xml:space="preserve"> </v>
      </c>
      <c r="P613" s="164">
        <f>Request!G617</f>
        <v>0</v>
      </c>
      <c r="Q613" s="164">
        <f>Request!H617</f>
        <v>0</v>
      </c>
      <c r="R613" s="164" t="str">
        <f t="shared" si="19"/>
        <v/>
      </c>
      <c r="S613" s="163">
        <f>Request!E617</f>
        <v>0</v>
      </c>
    </row>
    <row r="614" spans="1:19">
      <c r="A614" s="3"/>
      <c r="B614" s="4"/>
      <c r="C614" s="4"/>
      <c r="D614" s="48"/>
      <c r="M614" s="163" t="str">
        <f>IFERROR(UPPER(LEFT(Request!A618,FIND(",",Request!A618)-1)),"")</f>
        <v/>
      </c>
      <c r="N614" s="163" t="str">
        <f>IFERROR(MID(Request!A618,FIND(",",Request!A618,1)+2,20),"")</f>
        <v/>
      </c>
      <c r="O614" s="163" t="str">
        <f t="shared" si="18"/>
        <v xml:space="preserve"> </v>
      </c>
      <c r="P614" s="164">
        <f>Request!G618</f>
        <v>0</v>
      </c>
      <c r="Q614" s="164">
        <f>Request!H618</f>
        <v>0</v>
      </c>
      <c r="R614" s="164" t="str">
        <f t="shared" si="19"/>
        <v/>
      </c>
      <c r="S614" s="163">
        <f>Request!E618</f>
        <v>0</v>
      </c>
    </row>
    <row r="615" spans="1:19">
      <c r="A615" s="3"/>
      <c r="B615" s="4"/>
      <c r="C615" s="4"/>
      <c r="D615" s="48"/>
      <c r="M615" s="163" t="str">
        <f>IFERROR(UPPER(LEFT(Request!A619,FIND(",",Request!A619)-1)),"")</f>
        <v/>
      </c>
      <c r="N615" s="163" t="str">
        <f>IFERROR(MID(Request!A619,FIND(",",Request!A619,1)+2,20),"")</f>
        <v/>
      </c>
      <c r="O615" s="163" t="str">
        <f t="shared" si="18"/>
        <v xml:space="preserve"> </v>
      </c>
      <c r="P615" s="164">
        <f>Request!G619</f>
        <v>0</v>
      </c>
      <c r="Q615" s="164">
        <f>Request!H619</f>
        <v>0</v>
      </c>
      <c r="R615" s="164" t="str">
        <f t="shared" si="19"/>
        <v/>
      </c>
      <c r="S615" s="163">
        <f>Request!E619</f>
        <v>0</v>
      </c>
    </row>
    <row r="616" spans="1:19">
      <c r="A616" s="3"/>
      <c r="B616" s="4"/>
      <c r="C616" s="4"/>
      <c r="D616" s="48"/>
      <c r="M616" s="163" t="str">
        <f>IFERROR(UPPER(LEFT(Request!A620,FIND(",",Request!A620)-1)),"")</f>
        <v/>
      </c>
      <c r="N616" s="163" t="str">
        <f>IFERROR(MID(Request!A620,FIND(",",Request!A620,1)+2,20),"")</f>
        <v/>
      </c>
      <c r="O616" s="163" t="str">
        <f t="shared" si="18"/>
        <v xml:space="preserve"> </v>
      </c>
      <c r="P616" s="164">
        <f>Request!G620</f>
        <v>0</v>
      </c>
      <c r="Q616" s="164">
        <f>Request!H620</f>
        <v>0</v>
      </c>
      <c r="R616" s="164" t="str">
        <f t="shared" si="19"/>
        <v/>
      </c>
      <c r="S616" s="163">
        <f>Request!E620</f>
        <v>0</v>
      </c>
    </row>
    <row r="617" spans="1:19">
      <c r="A617" s="3"/>
      <c r="B617" s="4"/>
      <c r="C617" s="4"/>
      <c r="D617" s="48"/>
      <c r="M617" s="163" t="str">
        <f>IFERROR(UPPER(LEFT(Request!A621,FIND(",",Request!A621)-1)),"")</f>
        <v/>
      </c>
      <c r="N617" s="163" t="str">
        <f>IFERROR(MID(Request!A621,FIND(",",Request!A621,1)+2,20),"")</f>
        <v/>
      </c>
      <c r="O617" s="163" t="str">
        <f t="shared" si="18"/>
        <v xml:space="preserve"> </v>
      </c>
      <c r="P617" s="164">
        <f>Request!G621</f>
        <v>0</v>
      </c>
      <c r="Q617" s="164">
        <f>Request!H621</f>
        <v>0</v>
      </c>
      <c r="R617" s="164" t="str">
        <f t="shared" si="19"/>
        <v/>
      </c>
      <c r="S617" s="163">
        <f>Request!E621</f>
        <v>0</v>
      </c>
    </row>
    <row r="618" spans="1:19">
      <c r="A618" s="3"/>
      <c r="B618" s="4"/>
      <c r="C618" s="4"/>
      <c r="D618" s="48"/>
      <c r="M618" s="163" t="str">
        <f>IFERROR(UPPER(LEFT(Request!A622,FIND(",",Request!A622)-1)),"")</f>
        <v/>
      </c>
      <c r="N618" s="163" t="str">
        <f>IFERROR(MID(Request!A622,FIND(",",Request!A622,1)+2,20),"")</f>
        <v/>
      </c>
      <c r="O618" s="163" t="str">
        <f t="shared" si="18"/>
        <v xml:space="preserve"> </v>
      </c>
      <c r="P618" s="164">
        <f>Request!G622</f>
        <v>0</v>
      </c>
      <c r="Q618" s="164">
        <f>Request!H622</f>
        <v>0</v>
      </c>
      <c r="R618" s="164" t="str">
        <f t="shared" si="19"/>
        <v/>
      </c>
      <c r="S618" s="163">
        <f>Request!E622</f>
        <v>0</v>
      </c>
    </row>
    <row r="619" spans="1:19">
      <c r="A619" s="3"/>
      <c r="B619" s="4"/>
      <c r="C619" s="4"/>
      <c r="D619" s="48"/>
      <c r="M619" s="163" t="str">
        <f>IFERROR(UPPER(LEFT(Request!A623,FIND(",",Request!A623)-1)),"")</f>
        <v/>
      </c>
      <c r="N619" s="163" t="str">
        <f>IFERROR(MID(Request!A623,FIND(",",Request!A623,1)+2,20),"")</f>
        <v/>
      </c>
      <c r="O619" s="163" t="str">
        <f t="shared" si="18"/>
        <v xml:space="preserve"> </v>
      </c>
      <c r="P619" s="164">
        <f>Request!G623</f>
        <v>0</v>
      </c>
      <c r="Q619" s="164">
        <f>Request!H623</f>
        <v>0</v>
      </c>
      <c r="R619" s="164" t="str">
        <f t="shared" si="19"/>
        <v/>
      </c>
      <c r="S619" s="163">
        <f>Request!E623</f>
        <v>0</v>
      </c>
    </row>
    <row r="620" spans="1:19">
      <c r="A620" s="3"/>
      <c r="B620" s="4"/>
      <c r="C620" s="4"/>
      <c r="D620" s="48"/>
      <c r="M620" s="163" t="str">
        <f>IFERROR(UPPER(LEFT(Request!A624,FIND(",",Request!A624)-1)),"")</f>
        <v/>
      </c>
      <c r="N620" s="163" t="str">
        <f>IFERROR(MID(Request!A624,FIND(",",Request!A624,1)+2,20),"")</f>
        <v/>
      </c>
      <c r="O620" s="163" t="str">
        <f t="shared" si="18"/>
        <v xml:space="preserve"> </v>
      </c>
      <c r="P620" s="164">
        <f>Request!G624</f>
        <v>0</v>
      </c>
      <c r="Q620" s="164">
        <f>Request!H624</f>
        <v>0</v>
      </c>
      <c r="R620" s="164" t="str">
        <f t="shared" si="19"/>
        <v/>
      </c>
      <c r="S620" s="163">
        <f>Request!E624</f>
        <v>0</v>
      </c>
    </row>
    <row r="621" spans="1:19">
      <c r="A621" s="3"/>
      <c r="B621" s="4"/>
      <c r="C621" s="4"/>
      <c r="D621" s="48"/>
      <c r="M621" s="163" t="str">
        <f>IFERROR(UPPER(LEFT(Request!A625,FIND(",",Request!A625)-1)),"")</f>
        <v/>
      </c>
      <c r="N621" s="163" t="str">
        <f>IFERROR(MID(Request!A625,FIND(",",Request!A625,1)+2,20),"")</f>
        <v/>
      </c>
      <c r="O621" s="163" t="str">
        <f t="shared" si="18"/>
        <v xml:space="preserve"> </v>
      </c>
      <c r="P621" s="164">
        <f>Request!G625</f>
        <v>0</v>
      </c>
      <c r="Q621" s="164">
        <f>Request!H625</f>
        <v>0</v>
      </c>
      <c r="R621" s="164" t="str">
        <f t="shared" si="19"/>
        <v/>
      </c>
      <c r="S621" s="163">
        <f>Request!E625</f>
        <v>0</v>
      </c>
    </row>
    <row r="622" spans="1:19">
      <c r="A622" s="3"/>
      <c r="B622" s="4"/>
      <c r="C622" s="4"/>
      <c r="D622" s="48"/>
      <c r="M622" s="163" t="str">
        <f>IFERROR(UPPER(LEFT(Request!A626,FIND(",",Request!A626)-1)),"")</f>
        <v/>
      </c>
      <c r="N622" s="163" t="str">
        <f>IFERROR(MID(Request!A626,FIND(",",Request!A626,1)+2,20),"")</f>
        <v/>
      </c>
      <c r="O622" s="163" t="str">
        <f t="shared" si="18"/>
        <v xml:space="preserve"> </v>
      </c>
      <c r="P622" s="164">
        <f>Request!G626</f>
        <v>0</v>
      </c>
      <c r="Q622" s="164">
        <f>Request!H626</f>
        <v>0</v>
      </c>
      <c r="R622" s="164" t="str">
        <f t="shared" si="19"/>
        <v/>
      </c>
      <c r="S622" s="163">
        <f>Request!E626</f>
        <v>0</v>
      </c>
    </row>
    <row r="623" spans="1:19">
      <c r="A623" s="3"/>
      <c r="B623" s="4"/>
      <c r="C623" s="4"/>
      <c r="D623" s="48"/>
      <c r="M623" s="163" t="str">
        <f>IFERROR(UPPER(LEFT(Request!A627,FIND(",",Request!A627)-1)),"")</f>
        <v/>
      </c>
      <c r="N623" s="163" t="str">
        <f>IFERROR(MID(Request!A627,FIND(",",Request!A627,1)+2,20),"")</f>
        <v/>
      </c>
      <c r="O623" s="163" t="str">
        <f t="shared" si="18"/>
        <v xml:space="preserve"> </v>
      </c>
      <c r="P623" s="164">
        <f>Request!G627</f>
        <v>0</v>
      </c>
      <c r="Q623" s="164">
        <f>Request!H627</f>
        <v>0</v>
      </c>
      <c r="R623" s="164" t="str">
        <f t="shared" si="19"/>
        <v/>
      </c>
      <c r="S623" s="163">
        <f>Request!E627</f>
        <v>0</v>
      </c>
    </row>
    <row r="624" spans="1:19">
      <c r="A624" s="3"/>
      <c r="B624" s="4"/>
      <c r="C624" s="4"/>
      <c r="D624" s="48"/>
      <c r="M624" s="163" t="str">
        <f>IFERROR(UPPER(LEFT(Request!A628,FIND(",",Request!A628)-1)),"")</f>
        <v/>
      </c>
      <c r="N624" s="163" t="str">
        <f>IFERROR(MID(Request!A628,FIND(",",Request!A628,1)+2,20),"")</f>
        <v/>
      </c>
      <c r="O624" s="163" t="str">
        <f t="shared" si="18"/>
        <v xml:space="preserve"> </v>
      </c>
      <c r="P624" s="164">
        <f>Request!G628</f>
        <v>0</v>
      </c>
      <c r="Q624" s="164">
        <f>Request!H628</f>
        <v>0</v>
      </c>
      <c r="R624" s="164" t="str">
        <f t="shared" si="19"/>
        <v/>
      </c>
      <c r="S624" s="163">
        <f>Request!E628</f>
        <v>0</v>
      </c>
    </row>
    <row r="625" spans="1:19">
      <c r="A625" s="3"/>
      <c r="B625" s="4"/>
      <c r="C625" s="4"/>
      <c r="D625" s="48"/>
      <c r="M625" s="163" t="str">
        <f>IFERROR(UPPER(LEFT(Request!A629,FIND(",",Request!A629)-1)),"")</f>
        <v/>
      </c>
      <c r="N625" s="163" t="str">
        <f>IFERROR(MID(Request!A629,FIND(",",Request!A629,1)+2,20),"")</f>
        <v/>
      </c>
      <c r="O625" s="163" t="str">
        <f t="shared" si="18"/>
        <v xml:space="preserve"> </v>
      </c>
      <c r="P625" s="164">
        <f>Request!G629</f>
        <v>0</v>
      </c>
      <c r="Q625" s="164">
        <f>Request!H629</f>
        <v>0</v>
      </c>
      <c r="R625" s="164" t="str">
        <f t="shared" si="19"/>
        <v/>
      </c>
      <c r="S625" s="163">
        <f>Request!E629</f>
        <v>0</v>
      </c>
    </row>
    <row r="626" spans="1:19">
      <c r="A626" s="3"/>
      <c r="B626" s="4"/>
      <c r="C626" s="4"/>
      <c r="D626" s="48"/>
      <c r="M626" s="163" t="str">
        <f>IFERROR(UPPER(LEFT(Request!A630,FIND(",",Request!A630)-1)),"")</f>
        <v/>
      </c>
      <c r="N626" s="163" t="str">
        <f>IFERROR(MID(Request!A630,FIND(",",Request!A630,1)+2,20),"")</f>
        <v/>
      </c>
      <c r="O626" s="163" t="str">
        <f t="shared" si="18"/>
        <v xml:space="preserve"> </v>
      </c>
      <c r="P626" s="164">
        <f>Request!G630</f>
        <v>0</v>
      </c>
      <c r="Q626" s="164">
        <f>Request!H630</f>
        <v>0</v>
      </c>
      <c r="R626" s="164" t="str">
        <f t="shared" si="19"/>
        <v/>
      </c>
      <c r="S626" s="163">
        <f>Request!E630</f>
        <v>0</v>
      </c>
    </row>
    <row r="627" spans="1:19">
      <c r="A627" s="3"/>
      <c r="B627" s="4"/>
      <c r="C627" s="4"/>
      <c r="D627" s="48"/>
      <c r="M627" s="163" t="str">
        <f>IFERROR(UPPER(LEFT(Request!A631,FIND(",",Request!A631)-1)),"")</f>
        <v/>
      </c>
      <c r="N627" s="163" t="str">
        <f>IFERROR(MID(Request!A631,FIND(",",Request!A631,1)+2,20),"")</f>
        <v/>
      </c>
      <c r="O627" s="163" t="str">
        <f t="shared" si="18"/>
        <v xml:space="preserve"> </v>
      </c>
      <c r="P627" s="164">
        <f>Request!G631</f>
        <v>0</v>
      </c>
      <c r="Q627" s="164">
        <f>Request!H631</f>
        <v>0</v>
      </c>
      <c r="R627" s="164" t="str">
        <f t="shared" si="19"/>
        <v/>
      </c>
      <c r="S627" s="163">
        <f>Request!E631</f>
        <v>0</v>
      </c>
    </row>
    <row r="628" spans="1:19">
      <c r="A628" s="3"/>
      <c r="B628" s="4"/>
      <c r="C628" s="4"/>
      <c r="D628" s="48"/>
      <c r="M628" s="163" t="str">
        <f>IFERROR(UPPER(LEFT(Request!A632,FIND(",",Request!A632)-1)),"")</f>
        <v/>
      </c>
      <c r="N628" s="163" t="str">
        <f>IFERROR(MID(Request!A632,FIND(",",Request!A632,1)+2,20),"")</f>
        <v/>
      </c>
      <c r="O628" s="163" t="str">
        <f t="shared" si="18"/>
        <v xml:space="preserve"> </v>
      </c>
      <c r="P628" s="164">
        <f>Request!G632</f>
        <v>0</v>
      </c>
      <c r="Q628" s="164">
        <f>Request!H632</f>
        <v>0</v>
      </c>
      <c r="R628" s="164" t="str">
        <f t="shared" si="19"/>
        <v/>
      </c>
      <c r="S628" s="163">
        <f>Request!E632</f>
        <v>0</v>
      </c>
    </row>
    <row r="629" spans="1:19">
      <c r="A629" s="3"/>
      <c r="B629" s="4"/>
      <c r="C629" s="4"/>
      <c r="D629" s="48"/>
      <c r="M629" s="163" t="str">
        <f>IFERROR(UPPER(LEFT(Request!A633,FIND(",",Request!A633)-1)),"")</f>
        <v/>
      </c>
      <c r="N629" s="163" t="str">
        <f>IFERROR(MID(Request!A633,FIND(",",Request!A633,1)+2,20),"")</f>
        <v/>
      </c>
      <c r="O629" s="163" t="str">
        <f t="shared" si="18"/>
        <v xml:space="preserve"> </v>
      </c>
      <c r="P629" s="164">
        <f>Request!G633</f>
        <v>0</v>
      </c>
      <c r="Q629" s="164">
        <f>Request!H633</f>
        <v>0</v>
      </c>
      <c r="R629" s="164" t="str">
        <f t="shared" si="19"/>
        <v/>
      </c>
      <c r="S629" s="163">
        <f>Request!E633</f>
        <v>0</v>
      </c>
    </row>
    <row r="630" spans="1:19">
      <c r="A630" s="3"/>
      <c r="B630" s="4"/>
      <c r="C630" s="4"/>
      <c r="D630" s="48"/>
      <c r="M630" s="163" t="str">
        <f>IFERROR(UPPER(LEFT(Request!A634,FIND(",",Request!A634)-1)),"")</f>
        <v/>
      </c>
      <c r="N630" s="163" t="str">
        <f>IFERROR(MID(Request!A634,FIND(",",Request!A634,1)+2,20),"")</f>
        <v/>
      </c>
      <c r="O630" s="163" t="str">
        <f t="shared" si="18"/>
        <v xml:space="preserve"> </v>
      </c>
      <c r="P630" s="164">
        <f>Request!G634</f>
        <v>0</v>
      </c>
      <c r="Q630" s="164">
        <f>Request!H634</f>
        <v>0</v>
      </c>
      <c r="R630" s="164" t="str">
        <f t="shared" si="19"/>
        <v/>
      </c>
      <c r="S630" s="163">
        <f>Request!E634</f>
        <v>0</v>
      </c>
    </row>
    <row r="631" spans="1:19">
      <c r="A631" s="3"/>
      <c r="B631" s="4"/>
      <c r="C631" s="4"/>
      <c r="D631" s="48"/>
      <c r="M631" s="163" t="str">
        <f>IFERROR(UPPER(LEFT(Request!A635,FIND(",",Request!A635)-1)),"")</f>
        <v/>
      </c>
      <c r="N631" s="163" t="str">
        <f>IFERROR(MID(Request!A635,FIND(",",Request!A635,1)+2,20),"")</f>
        <v/>
      </c>
      <c r="O631" s="163" t="str">
        <f t="shared" si="18"/>
        <v xml:space="preserve"> </v>
      </c>
      <c r="P631" s="164">
        <f>Request!G635</f>
        <v>0</v>
      </c>
      <c r="Q631" s="164">
        <f>Request!H635</f>
        <v>0</v>
      </c>
      <c r="R631" s="164" t="str">
        <f t="shared" si="19"/>
        <v/>
      </c>
      <c r="S631" s="163">
        <f>Request!E635</f>
        <v>0</v>
      </c>
    </row>
    <row r="632" spans="1:19">
      <c r="A632" s="3"/>
      <c r="B632" s="4"/>
      <c r="C632" s="4"/>
      <c r="D632" s="48"/>
      <c r="M632" s="163" t="str">
        <f>IFERROR(UPPER(LEFT(Request!A636,FIND(",",Request!A636)-1)),"")</f>
        <v/>
      </c>
      <c r="N632" s="163" t="str">
        <f>IFERROR(MID(Request!A636,FIND(",",Request!A636,1)+2,20),"")</f>
        <v/>
      </c>
      <c r="O632" s="163" t="str">
        <f t="shared" si="18"/>
        <v xml:space="preserve"> </v>
      </c>
      <c r="P632" s="164">
        <f>Request!G636</f>
        <v>0</v>
      </c>
      <c r="Q632" s="164">
        <f>Request!H636</f>
        <v>0</v>
      </c>
      <c r="R632" s="164" t="str">
        <f t="shared" si="19"/>
        <v/>
      </c>
      <c r="S632" s="163">
        <f>Request!E636</f>
        <v>0</v>
      </c>
    </row>
    <row r="633" spans="1:19">
      <c r="A633" s="3"/>
      <c r="B633" s="4"/>
      <c r="C633" s="4"/>
      <c r="D633" s="48"/>
      <c r="M633" s="163" t="str">
        <f>IFERROR(UPPER(LEFT(Request!A637,FIND(",",Request!A637)-1)),"")</f>
        <v/>
      </c>
      <c r="N633" s="163" t="str">
        <f>IFERROR(MID(Request!A637,FIND(",",Request!A637,1)+2,20),"")</f>
        <v/>
      </c>
      <c r="O633" s="163" t="str">
        <f t="shared" si="18"/>
        <v xml:space="preserve"> </v>
      </c>
      <c r="P633" s="164">
        <f>Request!G637</f>
        <v>0</v>
      </c>
      <c r="Q633" s="164">
        <f>Request!H637</f>
        <v>0</v>
      </c>
      <c r="R633" s="164" t="str">
        <f t="shared" si="19"/>
        <v/>
      </c>
      <c r="S633" s="163">
        <f>Request!E637</f>
        <v>0</v>
      </c>
    </row>
    <row r="634" spans="1:19">
      <c r="A634" s="3"/>
      <c r="B634" s="4"/>
      <c r="C634" s="4"/>
      <c r="D634" s="48"/>
      <c r="M634" s="163" t="str">
        <f>IFERROR(UPPER(LEFT(Request!A638,FIND(",",Request!A638)-1)),"")</f>
        <v/>
      </c>
      <c r="N634" s="163" t="str">
        <f>IFERROR(MID(Request!A638,FIND(",",Request!A638,1)+2,20),"")</f>
        <v/>
      </c>
      <c r="O634" s="163" t="str">
        <f t="shared" si="18"/>
        <v xml:space="preserve"> </v>
      </c>
      <c r="P634" s="164">
        <f>Request!G638</f>
        <v>0</v>
      </c>
      <c r="Q634" s="164">
        <f>Request!H638</f>
        <v>0</v>
      </c>
      <c r="R634" s="164" t="str">
        <f t="shared" si="19"/>
        <v/>
      </c>
      <c r="S634" s="163">
        <f>Request!E638</f>
        <v>0</v>
      </c>
    </row>
    <row r="635" spans="1:19">
      <c r="A635" s="3"/>
      <c r="B635" s="4"/>
      <c r="C635" s="4"/>
      <c r="D635" s="48"/>
      <c r="M635" s="163" t="str">
        <f>IFERROR(UPPER(LEFT(Request!A639,FIND(",",Request!A639)-1)),"")</f>
        <v/>
      </c>
      <c r="N635" s="163" t="str">
        <f>IFERROR(MID(Request!A639,FIND(",",Request!A639,1)+2,20),"")</f>
        <v/>
      </c>
      <c r="O635" s="163" t="str">
        <f t="shared" si="18"/>
        <v xml:space="preserve"> </v>
      </c>
      <c r="P635" s="164">
        <f>Request!G639</f>
        <v>0</v>
      </c>
      <c r="Q635" s="164">
        <f>Request!H639</f>
        <v>0</v>
      </c>
      <c r="R635" s="164" t="str">
        <f t="shared" si="19"/>
        <v/>
      </c>
      <c r="S635" s="163">
        <f>Request!E639</f>
        <v>0</v>
      </c>
    </row>
    <row r="636" spans="1:19">
      <c r="A636" s="3"/>
      <c r="B636" s="4"/>
      <c r="C636" s="4"/>
      <c r="D636" s="48"/>
      <c r="M636" s="163" t="str">
        <f>IFERROR(UPPER(LEFT(Request!A640,FIND(",",Request!A640)-1)),"")</f>
        <v/>
      </c>
      <c r="N636" s="163" t="str">
        <f>IFERROR(MID(Request!A640,FIND(",",Request!A640,1)+2,20),"")</f>
        <v/>
      </c>
      <c r="O636" s="163" t="str">
        <f t="shared" si="18"/>
        <v xml:space="preserve"> </v>
      </c>
      <c r="P636" s="164">
        <f>Request!G640</f>
        <v>0</v>
      </c>
      <c r="Q636" s="164">
        <f>Request!H640</f>
        <v>0</v>
      </c>
      <c r="R636" s="164" t="str">
        <f t="shared" si="19"/>
        <v/>
      </c>
      <c r="S636" s="163">
        <f>Request!E640</f>
        <v>0</v>
      </c>
    </row>
    <row r="637" spans="1:19">
      <c r="A637" s="3"/>
      <c r="B637" s="4"/>
      <c r="C637" s="4"/>
      <c r="D637" s="48"/>
      <c r="M637" s="163" t="str">
        <f>IFERROR(UPPER(LEFT(Request!A641,FIND(",",Request!A641)-1)),"")</f>
        <v/>
      </c>
      <c r="N637" s="163" t="str">
        <f>IFERROR(MID(Request!A641,FIND(",",Request!A641,1)+2,20),"")</f>
        <v/>
      </c>
      <c r="O637" s="163" t="str">
        <f t="shared" si="18"/>
        <v xml:space="preserve"> </v>
      </c>
      <c r="P637" s="164">
        <f>Request!G641</f>
        <v>0</v>
      </c>
      <c r="Q637" s="164">
        <f>Request!H641</f>
        <v>0</v>
      </c>
      <c r="R637" s="164" t="str">
        <f t="shared" si="19"/>
        <v/>
      </c>
      <c r="S637" s="163">
        <f>Request!E641</f>
        <v>0</v>
      </c>
    </row>
    <row r="638" spans="1:19">
      <c r="A638" s="3"/>
      <c r="B638" s="4"/>
      <c r="C638" s="4"/>
      <c r="D638" s="48"/>
      <c r="M638" s="163" t="str">
        <f>IFERROR(UPPER(LEFT(Request!A642,FIND(",",Request!A642)-1)),"")</f>
        <v/>
      </c>
      <c r="N638" s="163" t="str">
        <f>IFERROR(MID(Request!A642,FIND(",",Request!A642,1)+2,20),"")</f>
        <v/>
      </c>
      <c r="O638" s="163" t="str">
        <f t="shared" si="18"/>
        <v xml:space="preserve"> </v>
      </c>
      <c r="P638" s="164">
        <f>Request!G642</f>
        <v>0</v>
      </c>
      <c r="Q638" s="164">
        <f>Request!H642</f>
        <v>0</v>
      </c>
      <c r="R638" s="164" t="str">
        <f t="shared" si="19"/>
        <v/>
      </c>
      <c r="S638" s="163">
        <f>Request!E642</f>
        <v>0</v>
      </c>
    </row>
    <row r="639" spans="1:19">
      <c r="A639" s="3"/>
      <c r="B639" s="4"/>
      <c r="C639" s="4"/>
      <c r="D639" s="48"/>
      <c r="M639" s="163" t="str">
        <f>IFERROR(UPPER(LEFT(Request!A643,FIND(",",Request!A643)-1)),"")</f>
        <v/>
      </c>
      <c r="N639" s="163" t="str">
        <f>IFERROR(MID(Request!A643,FIND(",",Request!A643,1)+2,20),"")</f>
        <v/>
      </c>
      <c r="O639" s="163" t="str">
        <f t="shared" si="18"/>
        <v xml:space="preserve"> </v>
      </c>
      <c r="P639" s="164">
        <f>Request!G643</f>
        <v>0</v>
      </c>
      <c r="Q639" s="164">
        <f>Request!H643</f>
        <v>0</v>
      </c>
      <c r="R639" s="164" t="str">
        <f t="shared" si="19"/>
        <v/>
      </c>
      <c r="S639" s="163">
        <f>Request!E643</f>
        <v>0</v>
      </c>
    </row>
    <row r="640" spans="1:19">
      <c r="A640" s="3"/>
      <c r="B640" s="4"/>
      <c r="C640" s="4"/>
      <c r="D640" s="48"/>
      <c r="M640" s="163" t="str">
        <f>IFERROR(UPPER(LEFT(Request!A644,FIND(",",Request!A644)-1)),"")</f>
        <v/>
      </c>
      <c r="N640" s="163" t="str">
        <f>IFERROR(MID(Request!A644,FIND(",",Request!A644,1)+2,20),"")</f>
        <v/>
      </c>
      <c r="O640" s="163" t="str">
        <f t="shared" si="18"/>
        <v xml:space="preserve"> </v>
      </c>
      <c r="P640" s="164">
        <f>Request!G644</f>
        <v>0</v>
      </c>
      <c r="Q640" s="164">
        <f>Request!H644</f>
        <v>0</v>
      </c>
      <c r="R640" s="164" t="str">
        <f t="shared" si="19"/>
        <v/>
      </c>
      <c r="S640" s="163">
        <f>Request!E644</f>
        <v>0</v>
      </c>
    </row>
    <row r="641" spans="1:19">
      <c r="A641" s="3"/>
      <c r="B641" s="4"/>
      <c r="C641" s="4"/>
      <c r="D641" s="48"/>
      <c r="M641" s="163" t="str">
        <f>IFERROR(UPPER(LEFT(Request!A645,FIND(",",Request!A645)-1)),"")</f>
        <v/>
      </c>
      <c r="N641" s="163" t="str">
        <f>IFERROR(MID(Request!A645,FIND(",",Request!A645,1)+2,20),"")</f>
        <v/>
      </c>
      <c r="O641" s="163" t="str">
        <f t="shared" si="18"/>
        <v xml:space="preserve"> </v>
      </c>
      <c r="P641" s="164">
        <f>Request!G645</f>
        <v>0</v>
      </c>
      <c r="Q641" s="164">
        <f>Request!H645</f>
        <v>0</v>
      </c>
      <c r="R641" s="164" t="str">
        <f t="shared" si="19"/>
        <v/>
      </c>
      <c r="S641" s="163">
        <f>Request!E645</f>
        <v>0</v>
      </c>
    </row>
    <row r="642" spans="1:19">
      <c r="A642" s="3"/>
      <c r="B642" s="4"/>
      <c r="C642" s="4"/>
      <c r="D642" s="48"/>
      <c r="M642" s="163" t="str">
        <f>IFERROR(UPPER(LEFT(Request!A646,FIND(",",Request!A646)-1)),"")</f>
        <v/>
      </c>
      <c r="N642" s="163" t="str">
        <f>IFERROR(MID(Request!A646,FIND(",",Request!A646,1)+2,20),"")</f>
        <v/>
      </c>
      <c r="O642" s="163" t="str">
        <f t="shared" si="18"/>
        <v xml:space="preserve"> </v>
      </c>
      <c r="P642" s="164">
        <f>Request!G646</f>
        <v>0</v>
      </c>
      <c r="Q642" s="164">
        <f>Request!H646</f>
        <v>0</v>
      </c>
      <c r="R642" s="164" t="str">
        <f t="shared" si="19"/>
        <v/>
      </c>
      <c r="S642" s="163">
        <f>Request!E646</f>
        <v>0</v>
      </c>
    </row>
    <row r="643" spans="1:19">
      <c r="A643" s="3"/>
      <c r="B643" s="4"/>
      <c r="C643" s="4"/>
      <c r="D643" s="48"/>
      <c r="M643" s="163" t="str">
        <f>IFERROR(UPPER(LEFT(Request!A647,FIND(",",Request!A647)-1)),"")</f>
        <v/>
      </c>
      <c r="N643" s="163" t="str">
        <f>IFERROR(MID(Request!A647,FIND(",",Request!A647,1)+2,20),"")</f>
        <v/>
      </c>
      <c r="O643" s="163" t="str">
        <f t="shared" ref="O643:O706" si="20">M643&amp;" "&amp;N643</f>
        <v xml:space="preserve"> </v>
      </c>
      <c r="P643" s="164">
        <f>Request!G647</f>
        <v>0</v>
      </c>
      <c r="Q643" s="164">
        <f>Request!H647</f>
        <v>0</v>
      </c>
      <c r="R643" s="164" t="str">
        <f t="shared" ref="R643:R706" si="21">IF(S643="REFUSED","HR",IF(S643="APPROVED","HA",IF(S643="PENDING","En attente",IF(S643="SUBMITTED","HS",""))))</f>
        <v/>
      </c>
      <c r="S643" s="163">
        <f>Request!E647</f>
        <v>0</v>
      </c>
    </row>
    <row r="644" spans="1:19">
      <c r="A644" s="3"/>
      <c r="B644" s="4"/>
      <c r="C644" s="4"/>
      <c r="D644" s="48"/>
      <c r="M644" s="163" t="str">
        <f>IFERROR(UPPER(LEFT(Request!A648,FIND(",",Request!A648)-1)),"")</f>
        <v/>
      </c>
      <c r="N644" s="163" t="str">
        <f>IFERROR(MID(Request!A648,FIND(",",Request!A648,1)+2,20),"")</f>
        <v/>
      </c>
      <c r="O644" s="163" t="str">
        <f t="shared" si="20"/>
        <v xml:space="preserve"> </v>
      </c>
      <c r="P644" s="164">
        <f>Request!G648</f>
        <v>0</v>
      </c>
      <c r="Q644" s="164">
        <f>Request!H648</f>
        <v>0</v>
      </c>
      <c r="R644" s="164" t="str">
        <f t="shared" si="21"/>
        <v/>
      </c>
      <c r="S644" s="163">
        <f>Request!E648</f>
        <v>0</v>
      </c>
    </row>
    <row r="645" spans="1:19">
      <c r="A645" s="3"/>
      <c r="B645" s="4"/>
      <c r="C645" s="4"/>
      <c r="D645" s="48"/>
      <c r="M645" s="163" t="str">
        <f>IFERROR(UPPER(LEFT(Request!A649,FIND(",",Request!A649)-1)),"")</f>
        <v/>
      </c>
      <c r="N645" s="163" t="str">
        <f>IFERROR(MID(Request!A649,FIND(",",Request!A649,1)+2,20),"")</f>
        <v/>
      </c>
      <c r="O645" s="163" t="str">
        <f t="shared" si="20"/>
        <v xml:space="preserve"> </v>
      </c>
      <c r="P645" s="164">
        <f>Request!G649</f>
        <v>0</v>
      </c>
      <c r="Q645" s="164">
        <f>Request!H649</f>
        <v>0</v>
      </c>
      <c r="R645" s="164" t="str">
        <f t="shared" si="21"/>
        <v/>
      </c>
      <c r="S645" s="163">
        <f>Request!E649</f>
        <v>0</v>
      </c>
    </row>
    <row r="646" spans="1:19">
      <c r="A646" s="3"/>
      <c r="B646" s="4"/>
      <c r="C646" s="4"/>
      <c r="D646" s="48"/>
      <c r="M646" s="163" t="str">
        <f>IFERROR(UPPER(LEFT(Request!A650,FIND(",",Request!A650)-1)),"")</f>
        <v/>
      </c>
      <c r="N646" s="163" t="str">
        <f>IFERROR(MID(Request!A650,FIND(",",Request!A650,1)+2,20),"")</f>
        <v/>
      </c>
      <c r="O646" s="163" t="str">
        <f t="shared" si="20"/>
        <v xml:space="preserve"> </v>
      </c>
      <c r="P646" s="164">
        <f>Request!G650</f>
        <v>0</v>
      </c>
      <c r="Q646" s="164">
        <f>Request!H650</f>
        <v>0</v>
      </c>
      <c r="R646" s="164" t="str">
        <f t="shared" si="21"/>
        <v/>
      </c>
      <c r="S646" s="163">
        <f>Request!E650</f>
        <v>0</v>
      </c>
    </row>
    <row r="647" spans="1:19">
      <c r="A647" s="3"/>
      <c r="B647" s="4"/>
      <c r="C647" s="4"/>
      <c r="D647" s="48"/>
      <c r="M647" s="163" t="str">
        <f>IFERROR(UPPER(LEFT(Request!A651,FIND(",",Request!A651)-1)),"")</f>
        <v/>
      </c>
      <c r="N647" s="163" t="str">
        <f>IFERROR(MID(Request!A651,FIND(",",Request!A651,1)+2,20),"")</f>
        <v/>
      </c>
      <c r="O647" s="163" t="str">
        <f t="shared" si="20"/>
        <v xml:space="preserve"> </v>
      </c>
      <c r="P647" s="164">
        <f>Request!G651</f>
        <v>0</v>
      </c>
      <c r="Q647" s="164">
        <f>Request!H651</f>
        <v>0</v>
      </c>
      <c r="R647" s="164" t="str">
        <f t="shared" si="21"/>
        <v/>
      </c>
      <c r="S647" s="163">
        <f>Request!E651</f>
        <v>0</v>
      </c>
    </row>
    <row r="648" spans="1:19">
      <c r="A648" s="3"/>
      <c r="B648" s="4"/>
      <c r="C648" s="4"/>
      <c r="D648" s="48"/>
      <c r="M648" s="163" t="str">
        <f>IFERROR(UPPER(LEFT(Request!A652,FIND(",",Request!A652)-1)),"")</f>
        <v/>
      </c>
      <c r="N648" s="163" t="str">
        <f>IFERROR(MID(Request!A652,FIND(",",Request!A652,1)+2,20),"")</f>
        <v/>
      </c>
      <c r="O648" s="163" t="str">
        <f t="shared" si="20"/>
        <v xml:space="preserve"> </v>
      </c>
      <c r="P648" s="164">
        <f>Request!G652</f>
        <v>0</v>
      </c>
      <c r="Q648" s="164">
        <f>Request!H652</f>
        <v>0</v>
      </c>
      <c r="R648" s="164" t="str">
        <f t="shared" si="21"/>
        <v/>
      </c>
      <c r="S648" s="163">
        <f>Request!E652</f>
        <v>0</v>
      </c>
    </row>
    <row r="649" spans="1:19">
      <c r="A649" s="3"/>
      <c r="B649" s="4"/>
      <c r="C649" s="4"/>
      <c r="D649" s="48"/>
      <c r="M649" s="163" t="str">
        <f>IFERROR(UPPER(LEFT(Request!A653,FIND(",",Request!A653)-1)),"")</f>
        <v/>
      </c>
      <c r="N649" s="163" t="str">
        <f>IFERROR(MID(Request!A653,FIND(",",Request!A653,1)+2,20),"")</f>
        <v/>
      </c>
      <c r="O649" s="163" t="str">
        <f t="shared" si="20"/>
        <v xml:space="preserve"> </v>
      </c>
      <c r="P649" s="164">
        <f>Request!G653</f>
        <v>0</v>
      </c>
      <c r="Q649" s="164">
        <f>Request!H653</f>
        <v>0</v>
      </c>
      <c r="R649" s="164" t="str">
        <f t="shared" si="21"/>
        <v/>
      </c>
      <c r="S649" s="163">
        <f>Request!E653</f>
        <v>0</v>
      </c>
    </row>
    <row r="650" spans="1:19">
      <c r="A650" s="3"/>
      <c r="B650" s="4"/>
      <c r="C650" s="4"/>
      <c r="D650" s="48"/>
      <c r="M650" s="163" t="str">
        <f>IFERROR(UPPER(LEFT(Request!A654,FIND(",",Request!A654)-1)),"")</f>
        <v/>
      </c>
      <c r="N650" s="163" t="str">
        <f>IFERROR(MID(Request!A654,FIND(",",Request!A654,1)+2,20),"")</f>
        <v/>
      </c>
      <c r="O650" s="163" t="str">
        <f t="shared" si="20"/>
        <v xml:space="preserve"> </v>
      </c>
      <c r="P650" s="164">
        <f>Request!G654</f>
        <v>0</v>
      </c>
      <c r="Q650" s="164">
        <f>Request!H654</f>
        <v>0</v>
      </c>
      <c r="R650" s="164" t="str">
        <f t="shared" si="21"/>
        <v/>
      </c>
      <c r="S650" s="163">
        <f>Request!E654</f>
        <v>0</v>
      </c>
    </row>
    <row r="651" spans="1:19">
      <c r="A651" s="3"/>
      <c r="B651" s="4"/>
      <c r="C651" s="4"/>
      <c r="D651" s="48"/>
      <c r="M651" s="163" t="str">
        <f>IFERROR(UPPER(LEFT(Request!A655,FIND(",",Request!A655)-1)),"")</f>
        <v/>
      </c>
      <c r="N651" s="163" t="str">
        <f>IFERROR(MID(Request!A655,FIND(",",Request!A655,1)+2,20),"")</f>
        <v/>
      </c>
      <c r="O651" s="163" t="str">
        <f t="shared" si="20"/>
        <v xml:space="preserve"> </v>
      </c>
      <c r="P651" s="164">
        <f>Request!G655</f>
        <v>0</v>
      </c>
      <c r="Q651" s="164">
        <f>Request!H655</f>
        <v>0</v>
      </c>
      <c r="R651" s="164" t="str">
        <f t="shared" si="21"/>
        <v/>
      </c>
      <c r="S651" s="163">
        <f>Request!E655</f>
        <v>0</v>
      </c>
    </row>
    <row r="652" spans="1:19">
      <c r="A652" s="3"/>
      <c r="B652" s="4"/>
      <c r="C652" s="4"/>
      <c r="D652" s="48"/>
      <c r="M652" s="163" t="str">
        <f>IFERROR(UPPER(LEFT(Request!A656,FIND(",",Request!A656)-1)),"")</f>
        <v/>
      </c>
      <c r="N652" s="163" t="str">
        <f>IFERROR(MID(Request!A656,FIND(",",Request!A656,1)+2,20),"")</f>
        <v/>
      </c>
      <c r="O652" s="163" t="str">
        <f t="shared" si="20"/>
        <v xml:space="preserve"> </v>
      </c>
      <c r="P652" s="164">
        <f>Request!G656</f>
        <v>0</v>
      </c>
      <c r="Q652" s="164">
        <f>Request!H656</f>
        <v>0</v>
      </c>
      <c r="R652" s="164" t="str">
        <f t="shared" si="21"/>
        <v/>
      </c>
      <c r="S652" s="163">
        <f>Request!E656</f>
        <v>0</v>
      </c>
    </row>
    <row r="653" spans="1:19">
      <c r="A653" s="3"/>
      <c r="B653" s="4"/>
      <c r="C653" s="4"/>
      <c r="D653" s="48"/>
      <c r="M653" s="163" t="str">
        <f>IFERROR(UPPER(LEFT(Request!A657,FIND(",",Request!A657)-1)),"")</f>
        <v/>
      </c>
      <c r="N653" s="163" t="str">
        <f>IFERROR(MID(Request!A657,FIND(",",Request!A657,1)+2,20),"")</f>
        <v/>
      </c>
      <c r="O653" s="163" t="str">
        <f t="shared" si="20"/>
        <v xml:space="preserve"> </v>
      </c>
      <c r="P653" s="164">
        <f>Request!G657</f>
        <v>0</v>
      </c>
      <c r="Q653" s="164">
        <f>Request!H657</f>
        <v>0</v>
      </c>
      <c r="R653" s="164" t="str">
        <f t="shared" si="21"/>
        <v/>
      </c>
      <c r="S653" s="163">
        <f>Request!E657</f>
        <v>0</v>
      </c>
    </row>
    <row r="654" spans="1:19">
      <c r="A654" s="3"/>
      <c r="B654" s="4"/>
      <c r="C654" s="4"/>
      <c r="D654" s="48"/>
      <c r="M654" s="163" t="str">
        <f>IFERROR(UPPER(LEFT(Request!A658,FIND(",",Request!A658)-1)),"")</f>
        <v/>
      </c>
      <c r="N654" s="163" t="str">
        <f>IFERROR(MID(Request!A658,FIND(",",Request!A658,1)+2,20),"")</f>
        <v/>
      </c>
      <c r="O654" s="163" t="str">
        <f t="shared" si="20"/>
        <v xml:space="preserve"> </v>
      </c>
      <c r="P654" s="164">
        <f>Request!G658</f>
        <v>0</v>
      </c>
      <c r="Q654" s="164">
        <f>Request!H658</f>
        <v>0</v>
      </c>
      <c r="R654" s="164" t="str">
        <f t="shared" si="21"/>
        <v/>
      </c>
      <c r="S654" s="163">
        <f>Request!E658</f>
        <v>0</v>
      </c>
    </row>
    <row r="655" spans="1:19">
      <c r="A655" s="3"/>
      <c r="B655" s="4"/>
      <c r="C655" s="4"/>
      <c r="D655" s="48"/>
      <c r="M655" s="163" t="str">
        <f>IFERROR(UPPER(LEFT(Request!A659,FIND(",",Request!A659)-1)),"")</f>
        <v/>
      </c>
      <c r="N655" s="163" t="str">
        <f>IFERROR(MID(Request!A659,FIND(",",Request!A659,1)+2,20),"")</f>
        <v/>
      </c>
      <c r="O655" s="163" t="str">
        <f t="shared" si="20"/>
        <v xml:space="preserve"> </v>
      </c>
      <c r="P655" s="164">
        <f>Request!G659</f>
        <v>0</v>
      </c>
      <c r="Q655" s="164">
        <f>Request!H659</f>
        <v>0</v>
      </c>
      <c r="R655" s="164" t="str">
        <f t="shared" si="21"/>
        <v/>
      </c>
      <c r="S655" s="163">
        <f>Request!E659</f>
        <v>0</v>
      </c>
    </row>
    <row r="656" spans="1:19">
      <c r="A656" s="3"/>
      <c r="B656" s="4"/>
      <c r="C656" s="4"/>
      <c r="D656" s="48"/>
      <c r="M656" s="163" t="str">
        <f>IFERROR(UPPER(LEFT(Request!A660,FIND(",",Request!A660)-1)),"")</f>
        <v/>
      </c>
      <c r="N656" s="163" t="str">
        <f>IFERROR(MID(Request!A660,FIND(",",Request!A660,1)+2,20),"")</f>
        <v/>
      </c>
      <c r="O656" s="163" t="str">
        <f t="shared" si="20"/>
        <v xml:space="preserve"> </v>
      </c>
      <c r="P656" s="164">
        <f>Request!G660</f>
        <v>0</v>
      </c>
      <c r="Q656" s="164">
        <f>Request!H660</f>
        <v>0</v>
      </c>
      <c r="R656" s="164" t="str">
        <f t="shared" si="21"/>
        <v/>
      </c>
      <c r="S656" s="163">
        <f>Request!E660</f>
        <v>0</v>
      </c>
    </row>
    <row r="657" spans="1:19">
      <c r="A657" s="3"/>
      <c r="B657" s="4"/>
      <c r="C657" s="4"/>
      <c r="D657" s="48"/>
      <c r="M657" s="163" t="str">
        <f>IFERROR(UPPER(LEFT(Request!A661,FIND(",",Request!A661)-1)),"")</f>
        <v/>
      </c>
      <c r="N657" s="163" t="str">
        <f>IFERROR(MID(Request!A661,FIND(",",Request!A661,1)+2,20),"")</f>
        <v/>
      </c>
      <c r="O657" s="163" t="str">
        <f t="shared" si="20"/>
        <v xml:space="preserve"> </v>
      </c>
      <c r="P657" s="164">
        <f>Request!G661</f>
        <v>0</v>
      </c>
      <c r="Q657" s="164">
        <f>Request!H661</f>
        <v>0</v>
      </c>
      <c r="R657" s="164" t="str">
        <f t="shared" si="21"/>
        <v/>
      </c>
      <c r="S657" s="163">
        <f>Request!E661</f>
        <v>0</v>
      </c>
    </row>
    <row r="658" spans="1:19">
      <c r="A658" s="3"/>
      <c r="B658" s="4"/>
      <c r="C658" s="4"/>
      <c r="D658" s="48"/>
      <c r="M658" s="163" t="str">
        <f>IFERROR(UPPER(LEFT(Request!A662,FIND(",",Request!A662)-1)),"")</f>
        <v/>
      </c>
      <c r="N658" s="163" t="str">
        <f>IFERROR(MID(Request!A662,FIND(",",Request!A662,1)+2,20),"")</f>
        <v/>
      </c>
      <c r="O658" s="163" t="str">
        <f t="shared" si="20"/>
        <v xml:space="preserve"> </v>
      </c>
      <c r="P658" s="164">
        <f>Request!G662</f>
        <v>0</v>
      </c>
      <c r="Q658" s="164">
        <f>Request!H662</f>
        <v>0</v>
      </c>
      <c r="R658" s="164" t="str">
        <f t="shared" si="21"/>
        <v/>
      </c>
      <c r="S658" s="163">
        <f>Request!E662</f>
        <v>0</v>
      </c>
    </row>
    <row r="659" spans="1:19">
      <c r="A659" s="3"/>
      <c r="B659" s="4"/>
      <c r="C659" s="4"/>
      <c r="D659" s="48"/>
      <c r="M659" s="163" t="str">
        <f>IFERROR(UPPER(LEFT(Request!A663,FIND(",",Request!A663)-1)),"")</f>
        <v/>
      </c>
      <c r="N659" s="163" t="str">
        <f>IFERROR(MID(Request!A663,FIND(",",Request!A663,1)+2,20),"")</f>
        <v/>
      </c>
      <c r="O659" s="163" t="str">
        <f t="shared" si="20"/>
        <v xml:space="preserve"> </v>
      </c>
      <c r="P659" s="164">
        <f>Request!G663</f>
        <v>0</v>
      </c>
      <c r="Q659" s="164">
        <f>Request!H663</f>
        <v>0</v>
      </c>
      <c r="R659" s="164" t="str">
        <f t="shared" si="21"/>
        <v/>
      </c>
      <c r="S659" s="163">
        <f>Request!E663</f>
        <v>0</v>
      </c>
    </row>
    <row r="660" spans="1:19">
      <c r="A660" s="3"/>
      <c r="B660" s="4"/>
      <c r="C660" s="4"/>
      <c r="D660" s="48"/>
      <c r="M660" s="163" t="str">
        <f>IFERROR(UPPER(LEFT(Request!A664,FIND(",",Request!A664)-1)),"")</f>
        <v/>
      </c>
      <c r="N660" s="163" t="str">
        <f>IFERROR(MID(Request!A664,FIND(",",Request!A664,1)+2,20),"")</f>
        <v/>
      </c>
      <c r="O660" s="163" t="str">
        <f t="shared" si="20"/>
        <v xml:space="preserve"> </v>
      </c>
      <c r="P660" s="164">
        <f>Request!G664</f>
        <v>0</v>
      </c>
      <c r="Q660" s="164">
        <f>Request!H664</f>
        <v>0</v>
      </c>
      <c r="R660" s="164" t="str">
        <f t="shared" si="21"/>
        <v/>
      </c>
      <c r="S660" s="163">
        <f>Request!E664</f>
        <v>0</v>
      </c>
    </row>
    <row r="661" spans="1:19">
      <c r="A661" s="3"/>
      <c r="B661" s="4"/>
      <c r="C661" s="4"/>
      <c r="D661" s="48"/>
      <c r="M661" s="163" t="str">
        <f>IFERROR(UPPER(LEFT(Request!A665,FIND(",",Request!A665)-1)),"")</f>
        <v/>
      </c>
      <c r="N661" s="163" t="str">
        <f>IFERROR(MID(Request!A665,FIND(",",Request!A665,1)+2,20),"")</f>
        <v/>
      </c>
      <c r="O661" s="163" t="str">
        <f t="shared" si="20"/>
        <v xml:space="preserve"> </v>
      </c>
      <c r="P661" s="164">
        <f>Request!G665</f>
        <v>0</v>
      </c>
      <c r="Q661" s="164">
        <f>Request!H665</f>
        <v>0</v>
      </c>
      <c r="R661" s="164" t="str">
        <f t="shared" si="21"/>
        <v/>
      </c>
      <c r="S661" s="163">
        <f>Request!E665</f>
        <v>0</v>
      </c>
    </row>
    <row r="662" spans="1:19">
      <c r="A662" s="3"/>
      <c r="B662" s="4"/>
      <c r="C662" s="4"/>
      <c r="D662" s="48"/>
      <c r="M662" s="163" t="str">
        <f>IFERROR(UPPER(LEFT(Request!A666,FIND(",",Request!A666)-1)),"")</f>
        <v/>
      </c>
      <c r="N662" s="163" t="str">
        <f>IFERROR(MID(Request!A666,FIND(",",Request!A666,1)+2,20),"")</f>
        <v/>
      </c>
      <c r="O662" s="163" t="str">
        <f t="shared" si="20"/>
        <v xml:space="preserve"> </v>
      </c>
      <c r="P662" s="164">
        <f>Request!G666</f>
        <v>0</v>
      </c>
      <c r="Q662" s="164">
        <f>Request!H666</f>
        <v>0</v>
      </c>
      <c r="R662" s="164" t="str">
        <f t="shared" si="21"/>
        <v/>
      </c>
      <c r="S662" s="163">
        <f>Request!E666</f>
        <v>0</v>
      </c>
    </row>
    <row r="663" spans="1:19">
      <c r="A663" s="3"/>
      <c r="B663" s="4"/>
      <c r="C663" s="4"/>
      <c r="D663" s="48"/>
      <c r="M663" s="163" t="str">
        <f>IFERROR(UPPER(LEFT(Request!A667,FIND(",",Request!A667)-1)),"")</f>
        <v/>
      </c>
      <c r="N663" s="163" t="str">
        <f>IFERROR(MID(Request!A667,FIND(",",Request!A667,1)+2,20),"")</f>
        <v/>
      </c>
      <c r="O663" s="163" t="str">
        <f t="shared" si="20"/>
        <v xml:space="preserve"> </v>
      </c>
      <c r="P663" s="164">
        <f>Request!G667</f>
        <v>0</v>
      </c>
      <c r="Q663" s="164">
        <f>Request!H667</f>
        <v>0</v>
      </c>
      <c r="R663" s="164" t="str">
        <f t="shared" si="21"/>
        <v/>
      </c>
      <c r="S663" s="163">
        <f>Request!E667</f>
        <v>0</v>
      </c>
    </row>
    <row r="664" spans="1:19">
      <c r="A664" s="3"/>
      <c r="B664" s="4"/>
      <c r="C664" s="4"/>
      <c r="D664" s="48"/>
      <c r="M664" s="163" t="str">
        <f>IFERROR(UPPER(LEFT(Request!A668,FIND(",",Request!A668)-1)),"")</f>
        <v/>
      </c>
      <c r="N664" s="163" t="str">
        <f>IFERROR(MID(Request!A668,FIND(",",Request!A668,1)+2,20),"")</f>
        <v/>
      </c>
      <c r="O664" s="163" t="str">
        <f t="shared" si="20"/>
        <v xml:space="preserve"> </v>
      </c>
      <c r="P664" s="164">
        <f>Request!G668</f>
        <v>0</v>
      </c>
      <c r="Q664" s="164">
        <f>Request!H668</f>
        <v>0</v>
      </c>
      <c r="R664" s="164" t="str">
        <f t="shared" si="21"/>
        <v/>
      </c>
      <c r="S664" s="163">
        <f>Request!E668</f>
        <v>0</v>
      </c>
    </row>
    <row r="665" spans="1:19">
      <c r="A665" s="3"/>
      <c r="B665" s="4"/>
      <c r="C665" s="4"/>
      <c r="D665" s="48"/>
      <c r="M665" s="163" t="str">
        <f>IFERROR(UPPER(LEFT(Request!A669,FIND(",",Request!A669)-1)),"")</f>
        <v/>
      </c>
      <c r="N665" s="163" t="str">
        <f>IFERROR(MID(Request!A669,FIND(",",Request!A669,1)+2,20),"")</f>
        <v/>
      </c>
      <c r="O665" s="163" t="str">
        <f t="shared" si="20"/>
        <v xml:space="preserve"> </v>
      </c>
      <c r="P665" s="164">
        <f>Request!G669</f>
        <v>0</v>
      </c>
      <c r="Q665" s="164">
        <f>Request!H669</f>
        <v>0</v>
      </c>
      <c r="R665" s="164" t="str">
        <f t="shared" si="21"/>
        <v/>
      </c>
      <c r="S665" s="163">
        <f>Request!E669</f>
        <v>0</v>
      </c>
    </row>
    <row r="666" spans="1:19">
      <c r="A666" s="3"/>
      <c r="B666" s="4"/>
      <c r="C666" s="4"/>
      <c r="D666" s="48"/>
      <c r="M666" s="163" t="str">
        <f>IFERROR(UPPER(LEFT(Request!A670,FIND(",",Request!A670)-1)),"")</f>
        <v/>
      </c>
      <c r="N666" s="163" t="str">
        <f>IFERROR(MID(Request!A670,FIND(",",Request!A670,1)+2,20),"")</f>
        <v/>
      </c>
      <c r="O666" s="163" t="str">
        <f t="shared" si="20"/>
        <v xml:space="preserve"> </v>
      </c>
      <c r="P666" s="164">
        <f>Request!G670</f>
        <v>0</v>
      </c>
      <c r="Q666" s="164">
        <f>Request!H670</f>
        <v>0</v>
      </c>
      <c r="R666" s="164" t="str">
        <f t="shared" si="21"/>
        <v/>
      </c>
      <c r="S666" s="163">
        <f>Request!E670</f>
        <v>0</v>
      </c>
    </row>
    <row r="667" spans="1:19">
      <c r="A667" s="3"/>
      <c r="B667" s="4"/>
      <c r="C667" s="4"/>
      <c r="D667" s="48"/>
      <c r="M667" s="163" t="str">
        <f>IFERROR(UPPER(LEFT(Request!A671,FIND(",",Request!A671)-1)),"")</f>
        <v/>
      </c>
      <c r="N667" s="163" t="str">
        <f>IFERROR(MID(Request!A671,FIND(",",Request!A671,1)+2,20),"")</f>
        <v/>
      </c>
      <c r="O667" s="163" t="str">
        <f t="shared" si="20"/>
        <v xml:space="preserve"> </v>
      </c>
      <c r="P667" s="164">
        <f>Request!G671</f>
        <v>0</v>
      </c>
      <c r="Q667" s="164">
        <f>Request!H671</f>
        <v>0</v>
      </c>
      <c r="R667" s="164" t="str">
        <f t="shared" si="21"/>
        <v/>
      </c>
      <c r="S667" s="163">
        <f>Request!E671</f>
        <v>0</v>
      </c>
    </row>
    <row r="668" spans="1:19">
      <c r="A668" s="3"/>
      <c r="B668" s="4"/>
      <c r="C668" s="4"/>
      <c r="D668" s="48"/>
      <c r="M668" s="163" t="str">
        <f>IFERROR(UPPER(LEFT(Request!A672,FIND(",",Request!A672)-1)),"")</f>
        <v/>
      </c>
      <c r="N668" s="163" t="str">
        <f>IFERROR(MID(Request!A672,FIND(",",Request!A672,1)+2,20),"")</f>
        <v/>
      </c>
      <c r="O668" s="163" t="str">
        <f t="shared" si="20"/>
        <v xml:space="preserve"> </v>
      </c>
      <c r="P668" s="164">
        <f>Request!G672</f>
        <v>0</v>
      </c>
      <c r="Q668" s="164">
        <f>Request!H672</f>
        <v>0</v>
      </c>
      <c r="R668" s="164" t="str">
        <f t="shared" si="21"/>
        <v/>
      </c>
      <c r="S668" s="163">
        <f>Request!E672</f>
        <v>0</v>
      </c>
    </row>
    <row r="669" spans="1:19">
      <c r="A669" s="3"/>
      <c r="B669" s="4"/>
      <c r="C669" s="4"/>
      <c r="D669" s="48"/>
      <c r="M669" s="163" t="str">
        <f>IFERROR(UPPER(LEFT(Request!A673,FIND(",",Request!A673)-1)),"")</f>
        <v/>
      </c>
      <c r="N669" s="163" t="str">
        <f>IFERROR(MID(Request!A673,FIND(",",Request!A673,1)+2,20),"")</f>
        <v/>
      </c>
      <c r="O669" s="163" t="str">
        <f t="shared" si="20"/>
        <v xml:space="preserve"> </v>
      </c>
      <c r="P669" s="164">
        <f>Request!G673</f>
        <v>0</v>
      </c>
      <c r="Q669" s="164">
        <f>Request!H673</f>
        <v>0</v>
      </c>
      <c r="R669" s="164" t="str">
        <f t="shared" si="21"/>
        <v/>
      </c>
      <c r="S669" s="163">
        <f>Request!E673</f>
        <v>0</v>
      </c>
    </row>
    <row r="670" spans="1:19">
      <c r="A670" s="3"/>
      <c r="B670" s="4"/>
      <c r="C670" s="4"/>
      <c r="D670" s="48"/>
      <c r="M670" s="163" t="str">
        <f>IFERROR(UPPER(LEFT(Request!A674,FIND(",",Request!A674)-1)),"")</f>
        <v/>
      </c>
      <c r="N670" s="163" t="str">
        <f>IFERROR(MID(Request!A674,FIND(",",Request!A674,1)+2,20),"")</f>
        <v/>
      </c>
      <c r="O670" s="163" t="str">
        <f t="shared" si="20"/>
        <v xml:space="preserve"> </v>
      </c>
      <c r="P670" s="164">
        <f>Request!G674</f>
        <v>0</v>
      </c>
      <c r="Q670" s="164">
        <f>Request!H674</f>
        <v>0</v>
      </c>
      <c r="R670" s="164" t="str">
        <f t="shared" si="21"/>
        <v/>
      </c>
      <c r="S670" s="163">
        <f>Request!E674</f>
        <v>0</v>
      </c>
    </row>
    <row r="671" spans="1:19">
      <c r="A671" s="3"/>
      <c r="B671" s="4"/>
      <c r="C671" s="4"/>
      <c r="D671" s="48"/>
      <c r="M671" s="163" t="str">
        <f>IFERROR(UPPER(LEFT(Request!A675,FIND(",",Request!A675)-1)),"")</f>
        <v/>
      </c>
      <c r="N671" s="163" t="str">
        <f>IFERROR(MID(Request!A675,FIND(",",Request!A675,1)+2,20),"")</f>
        <v/>
      </c>
      <c r="O671" s="163" t="str">
        <f t="shared" si="20"/>
        <v xml:space="preserve"> </v>
      </c>
      <c r="P671" s="164">
        <f>Request!G675</f>
        <v>0</v>
      </c>
      <c r="Q671" s="164">
        <f>Request!H675</f>
        <v>0</v>
      </c>
      <c r="R671" s="164" t="str">
        <f t="shared" si="21"/>
        <v/>
      </c>
      <c r="S671" s="163">
        <f>Request!E675</f>
        <v>0</v>
      </c>
    </row>
    <row r="672" spans="1:19">
      <c r="A672" s="3"/>
      <c r="B672" s="4"/>
      <c r="C672" s="4"/>
      <c r="D672" s="48"/>
      <c r="M672" s="163" t="str">
        <f>IFERROR(UPPER(LEFT(Request!A676,FIND(",",Request!A676)-1)),"")</f>
        <v/>
      </c>
      <c r="N672" s="163" t="str">
        <f>IFERROR(MID(Request!A676,FIND(",",Request!A676,1)+2,20),"")</f>
        <v/>
      </c>
      <c r="O672" s="163" t="str">
        <f t="shared" si="20"/>
        <v xml:space="preserve"> </v>
      </c>
      <c r="P672" s="164">
        <f>Request!G676</f>
        <v>0</v>
      </c>
      <c r="Q672" s="164">
        <f>Request!H676</f>
        <v>0</v>
      </c>
      <c r="R672" s="164" t="str">
        <f t="shared" si="21"/>
        <v/>
      </c>
      <c r="S672" s="163">
        <f>Request!E676</f>
        <v>0</v>
      </c>
    </row>
    <row r="673" spans="1:19">
      <c r="A673" s="3"/>
      <c r="B673" s="4"/>
      <c r="C673" s="4"/>
      <c r="D673" s="48"/>
      <c r="M673" s="163" t="str">
        <f>IFERROR(UPPER(LEFT(Request!A677,FIND(",",Request!A677)-1)),"")</f>
        <v/>
      </c>
      <c r="N673" s="163" t="str">
        <f>IFERROR(MID(Request!A677,FIND(",",Request!A677,1)+2,20),"")</f>
        <v/>
      </c>
      <c r="O673" s="163" t="str">
        <f t="shared" si="20"/>
        <v xml:space="preserve"> </v>
      </c>
      <c r="P673" s="164">
        <f>Request!G677</f>
        <v>0</v>
      </c>
      <c r="Q673" s="164">
        <f>Request!H677</f>
        <v>0</v>
      </c>
      <c r="R673" s="164" t="str">
        <f t="shared" si="21"/>
        <v/>
      </c>
      <c r="S673" s="163">
        <f>Request!E677</f>
        <v>0</v>
      </c>
    </row>
    <row r="674" spans="1:19">
      <c r="A674" s="3"/>
      <c r="B674" s="4"/>
      <c r="C674" s="4"/>
      <c r="D674" s="48"/>
      <c r="M674" s="163" t="str">
        <f>IFERROR(UPPER(LEFT(Request!A678,FIND(",",Request!A678)-1)),"")</f>
        <v/>
      </c>
      <c r="N674" s="163" t="str">
        <f>IFERROR(MID(Request!A678,FIND(",",Request!A678,1)+2,20),"")</f>
        <v/>
      </c>
      <c r="O674" s="163" t="str">
        <f t="shared" si="20"/>
        <v xml:space="preserve"> </v>
      </c>
      <c r="P674" s="164">
        <f>Request!G678</f>
        <v>0</v>
      </c>
      <c r="Q674" s="164">
        <f>Request!H678</f>
        <v>0</v>
      </c>
      <c r="R674" s="164" t="str">
        <f t="shared" si="21"/>
        <v/>
      </c>
      <c r="S674" s="163">
        <f>Request!E678</f>
        <v>0</v>
      </c>
    </row>
    <row r="675" spans="1:19">
      <c r="A675" s="3"/>
      <c r="B675" s="4"/>
      <c r="C675" s="4"/>
      <c r="D675" s="48"/>
      <c r="M675" s="163" t="str">
        <f>IFERROR(UPPER(LEFT(Request!A679,FIND(",",Request!A679)-1)),"")</f>
        <v/>
      </c>
      <c r="N675" s="163" t="str">
        <f>IFERROR(MID(Request!A679,FIND(",",Request!A679,1)+2,20),"")</f>
        <v/>
      </c>
      <c r="O675" s="163" t="str">
        <f t="shared" si="20"/>
        <v xml:space="preserve"> </v>
      </c>
      <c r="P675" s="164">
        <f>Request!G679</f>
        <v>0</v>
      </c>
      <c r="Q675" s="164">
        <f>Request!H679</f>
        <v>0</v>
      </c>
      <c r="R675" s="164" t="str">
        <f t="shared" si="21"/>
        <v/>
      </c>
      <c r="S675" s="163">
        <f>Request!E679</f>
        <v>0</v>
      </c>
    </row>
    <row r="676" spans="1:19">
      <c r="A676" s="3"/>
      <c r="B676" s="4"/>
      <c r="C676" s="4"/>
      <c r="D676" s="48"/>
      <c r="M676" s="163" t="str">
        <f>IFERROR(UPPER(LEFT(Request!A680,FIND(",",Request!A680)-1)),"")</f>
        <v/>
      </c>
      <c r="N676" s="163" t="str">
        <f>IFERROR(MID(Request!A680,FIND(",",Request!A680,1)+2,20),"")</f>
        <v/>
      </c>
      <c r="O676" s="163" t="str">
        <f t="shared" si="20"/>
        <v xml:space="preserve"> </v>
      </c>
      <c r="P676" s="164">
        <f>Request!G680</f>
        <v>0</v>
      </c>
      <c r="Q676" s="164">
        <f>Request!H680</f>
        <v>0</v>
      </c>
      <c r="R676" s="164" t="str">
        <f t="shared" si="21"/>
        <v/>
      </c>
      <c r="S676" s="163">
        <f>Request!E680</f>
        <v>0</v>
      </c>
    </row>
    <row r="677" spans="1:19">
      <c r="A677" s="3"/>
      <c r="B677" s="4"/>
      <c r="C677" s="4"/>
      <c r="D677" s="48"/>
      <c r="M677" s="163" t="str">
        <f>IFERROR(UPPER(LEFT(Request!A681,FIND(",",Request!A681)-1)),"")</f>
        <v/>
      </c>
      <c r="N677" s="163" t="str">
        <f>IFERROR(MID(Request!A681,FIND(",",Request!A681,1)+2,20),"")</f>
        <v/>
      </c>
      <c r="O677" s="163" t="str">
        <f t="shared" si="20"/>
        <v xml:space="preserve"> </v>
      </c>
      <c r="P677" s="164">
        <f>Request!G681</f>
        <v>0</v>
      </c>
      <c r="Q677" s="164">
        <f>Request!H681</f>
        <v>0</v>
      </c>
      <c r="R677" s="164" t="str">
        <f t="shared" si="21"/>
        <v/>
      </c>
      <c r="S677" s="163">
        <f>Request!E681</f>
        <v>0</v>
      </c>
    </row>
    <row r="678" spans="1:19">
      <c r="A678" s="3"/>
      <c r="B678" s="4"/>
      <c r="C678" s="4"/>
      <c r="D678" s="48"/>
      <c r="M678" s="163" t="str">
        <f>IFERROR(UPPER(LEFT(Request!A682,FIND(",",Request!A682)-1)),"")</f>
        <v/>
      </c>
      <c r="N678" s="163" t="str">
        <f>IFERROR(MID(Request!A682,FIND(",",Request!A682,1)+2,20),"")</f>
        <v/>
      </c>
      <c r="O678" s="163" t="str">
        <f t="shared" si="20"/>
        <v xml:space="preserve"> </v>
      </c>
      <c r="P678" s="164">
        <f>Request!G682</f>
        <v>0</v>
      </c>
      <c r="Q678" s="164">
        <f>Request!H682</f>
        <v>0</v>
      </c>
      <c r="R678" s="164" t="str">
        <f t="shared" si="21"/>
        <v/>
      </c>
      <c r="S678" s="163">
        <f>Request!E682</f>
        <v>0</v>
      </c>
    </row>
    <row r="679" spans="1:19">
      <c r="A679" s="3"/>
      <c r="B679" s="4"/>
      <c r="C679" s="4"/>
      <c r="D679" s="48"/>
      <c r="M679" s="163" t="str">
        <f>IFERROR(UPPER(LEFT(Request!A683,FIND(",",Request!A683)-1)),"")</f>
        <v/>
      </c>
      <c r="N679" s="163" t="str">
        <f>IFERROR(MID(Request!A683,FIND(",",Request!A683,1)+2,20),"")</f>
        <v/>
      </c>
      <c r="O679" s="163" t="str">
        <f t="shared" si="20"/>
        <v xml:space="preserve"> </v>
      </c>
      <c r="P679" s="164">
        <f>Request!G683</f>
        <v>0</v>
      </c>
      <c r="Q679" s="164">
        <f>Request!H683</f>
        <v>0</v>
      </c>
      <c r="R679" s="164" t="str">
        <f t="shared" si="21"/>
        <v/>
      </c>
      <c r="S679" s="163">
        <f>Request!E683</f>
        <v>0</v>
      </c>
    </row>
    <row r="680" spans="1:19">
      <c r="A680" s="3"/>
      <c r="B680" s="4"/>
      <c r="C680" s="4"/>
      <c r="D680" s="48"/>
      <c r="M680" s="163" t="str">
        <f>IFERROR(UPPER(LEFT(Request!A684,FIND(",",Request!A684)-1)),"")</f>
        <v/>
      </c>
      <c r="N680" s="163" t="str">
        <f>IFERROR(MID(Request!A684,FIND(",",Request!A684,1)+2,20),"")</f>
        <v/>
      </c>
      <c r="O680" s="163" t="str">
        <f t="shared" si="20"/>
        <v xml:space="preserve"> </v>
      </c>
      <c r="P680" s="164">
        <f>Request!G684</f>
        <v>0</v>
      </c>
      <c r="Q680" s="164">
        <f>Request!H684</f>
        <v>0</v>
      </c>
      <c r="R680" s="164" t="str">
        <f t="shared" si="21"/>
        <v/>
      </c>
      <c r="S680" s="163">
        <f>Request!E684</f>
        <v>0</v>
      </c>
    </row>
    <row r="681" spans="1:19">
      <c r="A681" s="3"/>
      <c r="B681" s="4"/>
      <c r="C681" s="4"/>
      <c r="D681" s="48"/>
      <c r="M681" s="163" t="str">
        <f>IFERROR(UPPER(LEFT(Request!A685,FIND(",",Request!A685)-1)),"")</f>
        <v/>
      </c>
      <c r="N681" s="163" t="str">
        <f>IFERROR(MID(Request!A685,FIND(",",Request!A685,1)+2,20),"")</f>
        <v/>
      </c>
      <c r="O681" s="163" t="str">
        <f t="shared" si="20"/>
        <v xml:space="preserve"> </v>
      </c>
      <c r="P681" s="164">
        <f>Request!G685</f>
        <v>0</v>
      </c>
      <c r="Q681" s="164">
        <f>Request!H685</f>
        <v>0</v>
      </c>
      <c r="R681" s="164" t="str">
        <f t="shared" si="21"/>
        <v/>
      </c>
      <c r="S681" s="163">
        <f>Request!E685</f>
        <v>0</v>
      </c>
    </row>
    <row r="682" spans="1:19">
      <c r="A682" s="3"/>
      <c r="B682" s="4"/>
      <c r="C682" s="4"/>
      <c r="D682" s="48"/>
      <c r="M682" s="163" t="str">
        <f>IFERROR(UPPER(LEFT(Request!A686,FIND(",",Request!A686)-1)),"")</f>
        <v/>
      </c>
      <c r="N682" s="163" t="str">
        <f>IFERROR(MID(Request!A686,FIND(",",Request!A686,1)+2,20),"")</f>
        <v/>
      </c>
      <c r="O682" s="163" t="str">
        <f t="shared" si="20"/>
        <v xml:space="preserve"> </v>
      </c>
      <c r="P682" s="164">
        <f>Request!G686</f>
        <v>0</v>
      </c>
      <c r="Q682" s="164">
        <f>Request!H686</f>
        <v>0</v>
      </c>
      <c r="R682" s="164" t="str">
        <f t="shared" si="21"/>
        <v/>
      </c>
      <c r="S682" s="163">
        <f>Request!E686</f>
        <v>0</v>
      </c>
    </row>
    <row r="683" spans="1:19">
      <c r="A683" s="3"/>
      <c r="B683" s="4"/>
      <c r="C683" s="4"/>
      <c r="D683" s="48"/>
      <c r="M683" s="163" t="str">
        <f>IFERROR(UPPER(LEFT(Request!A687,FIND(",",Request!A687)-1)),"")</f>
        <v/>
      </c>
      <c r="N683" s="163" t="str">
        <f>IFERROR(MID(Request!A687,FIND(",",Request!A687,1)+2,20),"")</f>
        <v/>
      </c>
      <c r="O683" s="163" t="str">
        <f t="shared" si="20"/>
        <v xml:space="preserve"> </v>
      </c>
      <c r="P683" s="164">
        <f>Request!G687</f>
        <v>0</v>
      </c>
      <c r="Q683" s="164">
        <f>Request!H687</f>
        <v>0</v>
      </c>
      <c r="R683" s="164" t="str">
        <f t="shared" si="21"/>
        <v/>
      </c>
      <c r="S683" s="163">
        <f>Request!E687</f>
        <v>0</v>
      </c>
    </row>
    <row r="684" spans="1:19">
      <c r="A684" s="3"/>
      <c r="B684" s="4"/>
      <c r="C684" s="4"/>
      <c r="D684" s="48"/>
      <c r="M684" s="163" t="str">
        <f>IFERROR(UPPER(LEFT(Request!A688,FIND(",",Request!A688)-1)),"")</f>
        <v/>
      </c>
      <c r="N684" s="163" t="str">
        <f>IFERROR(MID(Request!A688,FIND(",",Request!A688,1)+2,20),"")</f>
        <v/>
      </c>
      <c r="O684" s="163" t="str">
        <f t="shared" si="20"/>
        <v xml:space="preserve"> </v>
      </c>
      <c r="P684" s="164">
        <f>Request!G688</f>
        <v>0</v>
      </c>
      <c r="Q684" s="164">
        <f>Request!H688</f>
        <v>0</v>
      </c>
      <c r="R684" s="164" t="str">
        <f t="shared" si="21"/>
        <v/>
      </c>
      <c r="S684" s="163">
        <f>Request!E688</f>
        <v>0</v>
      </c>
    </row>
    <row r="685" spans="1:19">
      <c r="A685" s="3"/>
      <c r="B685" s="4"/>
      <c r="C685" s="4"/>
      <c r="D685" s="48"/>
      <c r="M685" s="163" t="str">
        <f>IFERROR(UPPER(LEFT(Request!A689,FIND(",",Request!A689)-1)),"")</f>
        <v/>
      </c>
      <c r="N685" s="163" t="str">
        <f>IFERROR(MID(Request!A689,FIND(",",Request!A689,1)+2,20),"")</f>
        <v/>
      </c>
      <c r="O685" s="163" t="str">
        <f t="shared" si="20"/>
        <v xml:space="preserve"> </v>
      </c>
      <c r="P685" s="164">
        <f>Request!G689</f>
        <v>0</v>
      </c>
      <c r="Q685" s="164">
        <f>Request!H689</f>
        <v>0</v>
      </c>
      <c r="R685" s="164" t="str">
        <f t="shared" si="21"/>
        <v/>
      </c>
      <c r="S685" s="163">
        <f>Request!E689</f>
        <v>0</v>
      </c>
    </row>
    <row r="686" spans="1:19">
      <c r="A686" s="3"/>
      <c r="B686" s="4"/>
      <c r="C686" s="4"/>
      <c r="D686" s="48"/>
      <c r="M686" s="163" t="str">
        <f>IFERROR(UPPER(LEFT(Request!A690,FIND(",",Request!A690)-1)),"")</f>
        <v/>
      </c>
      <c r="N686" s="163" t="str">
        <f>IFERROR(MID(Request!A690,FIND(",",Request!A690,1)+2,20),"")</f>
        <v/>
      </c>
      <c r="O686" s="163" t="str">
        <f t="shared" si="20"/>
        <v xml:space="preserve"> </v>
      </c>
      <c r="P686" s="164">
        <f>Request!G690</f>
        <v>0</v>
      </c>
      <c r="Q686" s="164">
        <f>Request!H690</f>
        <v>0</v>
      </c>
      <c r="R686" s="164" t="str">
        <f t="shared" si="21"/>
        <v/>
      </c>
      <c r="S686" s="163">
        <f>Request!E690</f>
        <v>0</v>
      </c>
    </row>
    <row r="687" spans="1:19">
      <c r="A687" s="3"/>
      <c r="B687" s="4"/>
      <c r="C687" s="4"/>
      <c r="D687" s="48"/>
      <c r="M687" s="163" t="str">
        <f>IFERROR(UPPER(LEFT(Request!A691,FIND(",",Request!A691)-1)),"")</f>
        <v/>
      </c>
      <c r="N687" s="163" t="str">
        <f>IFERROR(MID(Request!A691,FIND(",",Request!A691,1)+2,20),"")</f>
        <v/>
      </c>
      <c r="O687" s="163" t="str">
        <f t="shared" si="20"/>
        <v xml:space="preserve"> </v>
      </c>
      <c r="P687" s="164">
        <f>Request!G691</f>
        <v>0</v>
      </c>
      <c r="Q687" s="164">
        <f>Request!H691</f>
        <v>0</v>
      </c>
      <c r="R687" s="164" t="str">
        <f t="shared" si="21"/>
        <v/>
      </c>
      <c r="S687" s="163">
        <f>Request!E691</f>
        <v>0</v>
      </c>
    </row>
    <row r="688" spans="1:19">
      <c r="A688" s="3"/>
      <c r="B688" s="4"/>
      <c r="C688" s="4"/>
      <c r="D688" s="48"/>
      <c r="M688" s="163" t="str">
        <f>IFERROR(UPPER(LEFT(Request!A692,FIND(",",Request!A692)-1)),"")</f>
        <v/>
      </c>
      <c r="N688" s="163" t="str">
        <f>IFERROR(MID(Request!A692,FIND(",",Request!A692,1)+2,20),"")</f>
        <v/>
      </c>
      <c r="O688" s="163" t="str">
        <f t="shared" si="20"/>
        <v xml:space="preserve"> </v>
      </c>
      <c r="P688" s="164">
        <f>Request!G692</f>
        <v>0</v>
      </c>
      <c r="Q688" s="164">
        <f>Request!H692</f>
        <v>0</v>
      </c>
      <c r="R688" s="164" t="str">
        <f t="shared" si="21"/>
        <v/>
      </c>
      <c r="S688" s="163">
        <f>Request!E692</f>
        <v>0</v>
      </c>
    </row>
    <row r="689" spans="1:19">
      <c r="A689" s="3"/>
      <c r="B689" s="4"/>
      <c r="C689" s="4"/>
      <c r="D689" s="48"/>
      <c r="M689" s="163" t="str">
        <f>IFERROR(UPPER(LEFT(Request!A693,FIND(",",Request!A693)-1)),"")</f>
        <v/>
      </c>
      <c r="N689" s="163" t="str">
        <f>IFERROR(MID(Request!A693,FIND(",",Request!A693,1)+2,20),"")</f>
        <v/>
      </c>
      <c r="O689" s="163" t="str">
        <f t="shared" si="20"/>
        <v xml:space="preserve"> </v>
      </c>
      <c r="P689" s="164">
        <f>Request!G693</f>
        <v>0</v>
      </c>
      <c r="Q689" s="164">
        <f>Request!H693</f>
        <v>0</v>
      </c>
      <c r="R689" s="164" t="str">
        <f t="shared" si="21"/>
        <v/>
      </c>
      <c r="S689" s="163">
        <f>Request!E693</f>
        <v>0</v>
      </c>
    </row>
    <row r="690" spans="1:19">
      <c r="A690" s="3"/>
      <c r="B690" s="4"/>
      <c r="C690" s="4"/>
      <c r="D690" s="48"/>
      <c r="M690" s="163" t="str">
        <f>IFERROR(UPPER(LEFT(Request!A694,FIND(",",Request!A694)-1)),"")</f>
        <v/>
      </c>
      <c r="N690" s="163" t="str">
        <f>IFERROR(MID(Request!A694,FIND(",",Request!A694,1)+2,20),"")</f>
        <v/>
      </c>
      <c r="O690" s="163" t="str">
        <f t="shared" si="20"/>
        <v xml:space="preserve"> </v>
      </c>
      <c r="P690" s="164">
        <f>Request!G694</f>
        <v>0</v>
      </c>
      <c r="Q690" s="164">
        <f>Request!H694</f>
        <v>0</v>
      </c>
      <c r="R690" s="164" t="str">
        <f t="shared" si="21"/>
        <v/>
      </c>
      <c r="S690" s="163">
        <f>Request!E694</f>
        <v>0</v>
      </c>
    </row>
    <row r="691" spans="1:19">
      <c r="A691" s="3"/>
      <c r="B691" s="4"/>
      <c r="C691" s="4"/>
      <c r="D691" s="48"/>
      <c r="M691" s="163" t="str">
        <f>IFERROR(UPPER(LEFT(Request!A695,FIND(",",Request!A695)-1)),"")</f>
        <v/>
      </c>
      <c r="N691" s="163" t="str">
        <f>IFERROR(MID(Request!A695,FIND(",",Request!A695,1)+2,20),"")</f>
        <v/>
      </c>
      <c r="O691" s="163" t="str">
        <f t="shared" si="20"/>
        <v xml:space="preserve"> </v>
      </c>
      <c r="P691" s="164">
        <f>Request!G695</f>
        <v>0</v>
      </c>
      <c r="Q691" s="164">
        <f>Request!H695</f>
        <v>0</v>
      </c>
      <c r="R691" s="164" t="str">
        <f t="shared" si="21"/>
        <v/>
      </c>
      <c r="S691" s="163">
        <f>Request!E695</f>
        <v>0</v>
      </c>
    </row>
    <row r="692" spans="1:19">
      <c r="A692" s="3"/>
      <c r="B692" s="4"/>
      <c r="C692" s="4"/>
      <c r="D692" s="48"/>
      <c r="M692" s="163" t="str">
        <f>IFERROR(UPPER(LEFT(Request!A696,FIND(",",Request!A696)-1)),"")</f>
        <v/>
      </c>
      <c r="N692" s="163" t="str">
        <f>IFERROR(MID(Request!A696,FIND(",",Request!A696,1)+2,20),"")</f>
        <v/>
      </c>
      <c r="O692" s="163" t="str">
        <f t="shared" si="20"/>
        <v xml:space="preserve"> </v>
      </c>
      <c r="P692" s="164">
        <f>Request!G696</f>
        <v>0</v>
      </c>
      <c r="Q692" s="164">
        <f>Request!H696</f>
        <v>0</v>
      </c>
      <c r="R692" s="164" t="str">
        <f t="shared" si="21"/>
        <v/>
      </c>
      <c r="S692" s="163">
        <f>Request!E696</f>
        <v>0</v>
      </c>
    </row>
    <row r="693" spans="1:19">
      <c r="A693" s="3"/>
      <c r="B693" s="4"/>
      <c r="C693" s="4"/>
      <c r="D693" s="48"/>
      <c r="M693" s="163" t="str">
        <f>IFERROR(UPPER(LEFT(Request!A697,FIND(",",Request!A697)-1)),"")</f>
        <v/>
      </c>
      <c r="N693" s="163" t="str">
        <f>IFERROR(MID(Request!A697,FIND(",",Request!A697,1)+2,20),"")</f>
        <v/>
      </c>
      <c r="O693" s="163" t="str">
        <f t="shared" si="20"/>
        <v xml:space="preserve"> </v>
      </c>
      <c r="P693" s="164">
        <f>Request!G697</f>
        <v>0</v>
      </c>
      <c r="Q693" s="164">
        <f>Request!H697</f>
        <v>0</v>
      </c>
      <c r="R693" s="164" t="str">
        <f t="shared" si="21"/>
        <v/>
      </c>
      <c r="S693" s="163">
        <f>Request!E697</f>
        <v>0</v>
      </c>
    </row>
    <row r="694" spans="1:19">
      <c r="A694" s="3"/>
      <c r="B694" s="4"/>
      <c r="C694" s="4"/>
      <c r="D694" s="48"/>
      <c r="M694" s="163" t="str">
        <f>IFERROR(UPPER(LEFT(Request!A698,FIND(",",Request!A698)-1)),"")</f>
        <v/>
      </c>
      <c r="N694" s="163" t="str">
        <f>IFERROR(MID(Request!A698,FIND(",",Request!A698,1)+2,20),"")</f>
        <v/>
      </c>
      <c r="O694" s="163" t="str">
        <f t="shared" si="20"/>
        <v xml:space="preserve"> </v>
      </c>
      <c r="P694" s="164">
        <f>Request!G698</f>
        <v>0</v>
      </c>
      <c r="Q694" s="164">
        <f>Request!H698</f>
        <v>0</v>
      </c>
      <c r="R694" s="164" t="str">
        <f t="shared" si="21"/>
        <v/>
      </c>
      <c r="S694" s="163">
        <f>Request!E698</f>
        <v>0</v>
      </c>
    </row>
    <row r="695" spans="1:19">
      <c r="A695" s="3"/>
      <c r="B695" s="4"/>
      <c r="C695" s="4"/>
      <c r="D695" s="48"/>
      <c r="M695" s="163" t="str">
        <f>IFERROR(UPPER(LEFT(Request!A699,FIND(",",Request!A699)-1)),"")</f>
        <v/>
      </c>
      <c r="N695" s="163" t="str">
        <f>IFERROR(MID(Request!A699,FIND(",",Request!A699,1)+2,20),"")</f>
        <v/>
      </c>
      <c r="O695" s="163" t="str">
        <f t="shared" si="20"/>
        <v xml:space="preserve"> </v>
      </c>
      <c r="P695" s="164">
        <f>Request!G699</f>
        <v>0</v>
      </c>
      <c r="Q695" s="164">
        <f>Request!H699</f>
        <v>0</v>
      </c>
      <c r="R695" s="164" t="str">
        <f t="shared" si="21"/>
        <v/>
      </c>
      <c r="S695" s="163">
        <f>Request!E699</f>
        <v>0</v>
      </c>
    </row>
    <row r="696" spans="1:19">
      <c r="A696" s="3"/>
      <c r="B696" s="4"/>
      <c r="C696" s="4"/>
      <c r="D696" s="48"/>
      <c r="M696" s="163" t="str">
        <f>IFERROR(UPPER(LEFT(Request!A700,FIND(",",Request!A700)-1)),"")</f>
        <v/>
      </c>
      <c r="N696" s="163" t="str">
        <f>IFERROR(MID(Request!A700,FIND(",",Request!A700,1)+2,20),"")</f>
        <v/>
      </c>
      <c r="O696" s="163" t="str">
        <f t="shared" si="20"/>
        <v xml:space="preserve"> </v>
      </c>
      <c r="P696" s="164">
        <f>Request!G700</f>
        <v>0</v>
      </c>
      <c r="Q696" s="164">
        <f>Request!H700</f>
        <v>0</v>
      </c>
      <c r="R696" s="164" t="str">
        <f t="shared" si="21"/>
        <v/>
      </c>
      <c r="S696" s="163">
        <f>Request!E700</f>
        <v>0</v>
      </c>
    </row>
    <row r="697" spans="1:19">
      <c r="A697" s="3"/>
      <c r="B697" s="4"/>
      <c r="C697" s="4"/>
      <c r="D697" s="48"/>
      <c r="M697" s="163" t="str">
        <f>IFERROR(UPPER(LEFT(Request!A701,FIND(",",Request!A701)-1)),"")</f>
        <v/>
      </c>
      <c r="N697" s="163" t="str">
        <f>IFERROR(MID(Request!A701,FIND(",",Request!A701,1)+2,20),"")</f>
        <v/>
      </c>
      <c r="O697" s="163" t="str">
        <f t="shared" si="20"/>
        <v xml:space="preserve"> </v>
      </c>
      <c r="P697" s="164">
        <f>Request!G701</f>
        <v>0</v>
      </c>
      <c r="Q697" s="164">
        <f>Request!H701</f>
        <v>0</v>
      </c>
      <c r="R697" s="164" t="str">
        <f t="shared" si="21"/>
        <v/>
      </c>
      <c r="S697" s="163">
        <f>Request!E701</f>
        <v>0</v>
      </c>
    </row>
    <row r="698" spans="1:19">
      <c r="A698" s="3"/>
      <c r="B698" s="4"/>
      <c r="C698" s="4"/>
      <c r="D698" s="48"/>
      <c r="M698" s="163" t="str">
        <f>IFERROR(UPPER(LEFT(Request!A702,FIND(",",Request!A702)-1)),"")</f>
        <v/>
      </c>
      <c r="N698" s="163" t="str">
        <f>IFERROR(MID(Request!A702,FIND(",",Request!A702,1)+2,20),"")</f>
        <v/>
      </c>
      <c r="O698" s="163" t="str">
        <f t="shared" si="20"/>
        <v xml:space="preserve"> </v>
      </c>
      <c r="P698" s="164">
        <f>Request!G702</f>
        <v>0</v>
      </c>
      <c r="Q698" s="164">
        <f>Request!H702</f>
        <v>0</v>
      </c>
      <c r="R698" s="164" t="str">
        <f t="shared" si="21"/>
        <v/>
      </c>
      <c r="S698" s="163">
        <f>Request!E702</f>
        <v>0</v>
      </c>
    </row>
    <row r="699" spans="1:19">
      <c r="A699" s="3"/>
      <c r="B699" s="4"/>
      <c r="C699" s="4"/>
      <c r="D699" s="48"/>
      <c r="M699" s="163" t="str">
        <f>IFERROR(UPPER(LEFT(Request!A703,FIND(",",Request!A703)-1)),"")</f>
        <v/>
      </c>
      <c r="N699" s="163" t="str">
        <f>IFERROR(MID(Request!A703,FIND(",",Request!A703,1)+2,20),"")</f>
        <v/>
      </c>
      <c r="O699" s="163" t="str">
        <f t="shared" si="20"/>
        <v xml:space="preserve"> </v>
      </c>
      <c r="P699" s="164">
        <f>Request!G703</f>
        <v>0</v>
      </c>
      <c r="Q699" s="164">
        <f>Request!H703</f>
        <v>0</v>
      </c>
      <c r="R699" s="164" t="str">
        <f t="shared" si="21"/>
        <v/>
      </c>
      <c r="S699" s="163">
        <f>Request!E703</f>
        <v>0</v>
      </c>
    </row>
    <row r="700" spans="1:19">
      <c r="A700" s="3"/>
      <c r="B700" s="4"/>
      <c r="C700" s="4"/>
      <c r="D700" s="48"/>
      <c r="M700" s="163" t="str">
        <f>IFERROR(UPPER(LEFT(Request!A704,FIND(",",Request!A704)-1)),"")</f>
        <v/>
      </c>
      <c r="N700" s="163" t="str">
        <f>IFERROR(MID(Request!A704,FIND(",",Request!A704,1)+2,20),"")</f>
        <v/>
      </c>
      <c r="O700" s="163" t="str">
        <f t="shared" si="20"/>
        <v xml:space="preserve"> </v>
      </c>
      <c r="P700" s="164">
        <f>Request!G704</f>
        <v>0</v>
      </c>
      <c r="Q700" s="164">
        <f>Request!H704</f>
        <v>0</v>
      </c>
      <c r="R700" s="164" t="str">
        <f t="shared" si="21"/>
        <v/>
      </c>
      <c r="S700" s="163">
        <f>Request!E704</f>
        <v>0</v>
      </c>
    </row>
    <row r="701" spans="1:19">
      <c r="A701" s="3"/>
      <c r="B701" s="4"/>
      <c r="C701" s="4"/>
      <c r="D701" s="48"/>
      <c r="M701" s="163" t="str">
        <f>IFERROR(UPPER(LEFT(Request!A705,FIND(",",Request!A705)-1)),"")</f>
        <v/>
      </c>
      <c r="N701" s="163" t="str">
        <f>IFERROR(MID(Request!A705,FIND(",",Request!A705,1)+2,20),"")</f>
        <v/>
      </c>
      <c r="O701" s="163" t="str">
        <f t="shared" si="20"/>
        <v xml:space="preserve"> </v>
      </c>
      <c r="P701" s="164">
        <f>Request!G705</f>
        <v>0</v>
      </c>
      <c r="Q701" s="164">
        <f>Request!H705</f>
        <v>0</v>
      </c>
      <c r="R701" s="164" t="str">
        <f t="shared" si="21"/>
        <v/>
      </c>
      <c r="S701" s="163">
        <f>Request!E705</f>
        <v>0</v>
      </c>
    </row>
    <row r="702" spans="1:19">
      <c r="A702" s="3"/>
      <c r="B702" s="4"/>
      <c r="C702" s="4"/>
      <c r="D702" s="48"/>
      <c r="M702" s="163" t="str">
        <f>IFERROR(UPPER(LEFT(Request!A706,FIND(",",Request!A706)-1)),"")</f>
        <v/>
      </c>
      <c r="N702" s="163" t="str">
        <f>IFERROR(MID(Request!A706,FIND(",",Request!A706,1)+2,20),"")</f>
        <v/>
      </c>
      <c r="O702" s="163" t="str">
        <f t="shared" si="20"/>
        <v xml:space="preserve"> </v>
      </c>
      <c r="P702" s="164">
        <f>Request!G706</f>
        <v>0</v>
      </c>
      <c r="Q702" s="164">
        <f>Request!H706</f>
        <v>0</v>
      </c>
      <c r="R702" s="164" t="str">
        <f t="shared" si="21"/>
        <v/>
      </c>
      <c r="S702" s="163">
        <f>Request!E706</f>
        <v>0</v>
      </c>
    </row>
    <row r="703" spans="1:19">
      <c r="A703" s="3"/>
      <c r="B703" s="4"/>
      <c r="C703" s="4"/>
      <c r="D703" s="48"/>
      <c r="M703" s="163" t="str">
        <f>IFERROR(UPPER(LEFT(Request!A707,FIND(",",Request!A707)-1)),"")</f>
        <v/>
      </c>
      <c r="N703" s="163" t="str">
        <f>IFERROR(MID(Request!A707,FIND(",",Request!A707,1)+2,20),"")</f>
        <v/>
      </c>
      <c r="O703" s="163" t="str">
        <f t="shared" si="20"/>
        <v xml:space="preserve"> </v>
      </c>
      <c r="P703" s="164">
        <f>Request!G707</f>
        <v>0</v>
      </c>
      <c r="Q703" s="164">
        <f>Request!H707</f>
        <v>0</v>
      </c>
      <c r="R703" s="164" t="str">
        <f t="shared" si="21"/>
        <v/>
      </c>
      <c r="S703" s="163">
        <f>Request!E707</f>
        <v>0</v>
      </c>
    </row>
    <row r="704" spans="1:19">
      <c r="A704" s="3"/>
      <c r="B704" s="4"/>
      <c r="C704" s="4"/>
      <c r="D704" s="48"/>
      <c r="M704" s="163" t="str">
        <f>IFERROR(UPPER(LEFT(Request!A708,FIND(",",Request!A708)-1)),"")</f>
        <v/>
      </c>
      <c r="N704" s="163" t="str">
        <f>IFERROR(MID(Request!A708,FIND(",",Request!A708,1)+2,20),"")</f>
        <v/>
      </c>
      <c r="O704" s="163" t="str">
        <f t="shared" si="20"/>
        <v xml:space="preserve"> </v>
      </c>
      <c r="P704" s="164">
        <f>Request!G708</f>
        <v>0</v>
      </c>
      <c r="Q704" s="164">
        <f>Request!H708</f>
        <v>0</v>
      </c>
      <c r="R704" s="164" t="str">
        <f t="shared" si="21"/>
        <v/>
      </c>
      <c r="S704" s="163">
        <f>Request!E708</f>
        <v>0</v>
      </c>
    </row>
    <row r="705" spans="1:19">
      <c r="A705" s="3"/>
      <c r="B705" s="4"/>
      <c r="C705" s="4"/>
      <c r="D705" s="48"/>
      <c r="M705" s="163" t="str">
        <f>IFERROR(UPPER(LEFT(Request!A709,FIND(",",Request!A709)-1)),"")</f>
        <v/>
      </c>
      <c r="N705" s="163" t="str">
        <f>IFERROR(MID(Request!A709,FIND(",",Request!A709,1)+2,20),"")</f>
        <v/>
      </c>
      <c r="O705" s="163" t="str">
        <f t="shared" si="20"/>
        <v xml:space="preserve"> </v>
      </c>
      <c r="P705" s="164">
        <f>Request!G709</f>
        <v>0</v>
      </c>
      <c r="Q705" s="164">
        <f>Request!H709</f>
        <v>0</v>
      </c>
      <c r="R705" s="164" t="str">
        <f t="shared" si="21"/>
        <v/>
      </c>
      <c r="S705" s="163">
        <f>Request!E709</f>
        <v>0</v>
      </c>
    </row>
    <row r="706" spans="1:19">
      <c r="A706" s="3"/>
      <c r="B706" s="4"/>
      <c r="C706" s="4"/>
      <c r="D706" s="48"/>
      <c r="M706" s="163" t="str">
        <f>IFERROR(UPPER(LEFT(Request!A710,FIND(",",Request!A710)-1)),"")</f>
        <v/>
      </c>
      <c r="N706" s="163" t="str">
        <f>IFERROR(MID(Request!A710,FIND(",",Request!A710,1)+2,20),"")</f>
        <v/>
      </c>
      <c r="O706" s="163" t="str">
        <f t="shared" si="20"/>
        <v xml:space="preserve"> </v>
      </c>
      <c r="P706" s="164">
        <f>Request!G710</f>
        <v>0</v>
      </c>
      <c r="Q706" s="164">
        <f>Request!H710</f>
        <v>0</v>
      </c>
      <c r="R706" s="164" t="str">
        <f t="shared" si="21"/>
        <v/>
      </c>
      <c r="S706" s="163">
        <f>Request!E710</f>
        <v>0</v>
      </c>
    </row>
    <row r="707" spans="1:19">
      <c r="A707" s="3"/>
      <c r="B707" s="4"/>
      <c r="C707" s="4"/>
      <c r="D707" s="48"/>
      <c r="M707" s="163" t="str">
        <f>IFERROR(UPPER(LEFT(Request!A711,FIND(",",Request!A711)-1)),"")</f>
        <v/>
      </c>
      <c r="N707" s="163" t="str">
        <f>IFERROR(MID(Request!A711,FIND(",",Request!A711,1)+2,20),"")</f>
        <v/>
      </c>
      <c r="O707" s="163" t="str">
        <f t="shared" ref="O707:O770" si="22">M707&amp;" "&amp;N707</f>
        <v xml:space="preserve"> </v>
      </c>
      <c r="P707" s="164">
        <f>Request!G711</f>
        <v>0</v>
      </c>
      <c r="Q707" s="164">
        <f>Request!H711</f>
        <v>0</v>
      </c>
      <c r="R707" s="164" t="str">
        <f t="shared" ref="R707:R770" si="23">IF(S707="REFUSED","HR",IF(S707="APPROVED","HA",IF(S707="PENDING","En attente",IF(S707="SUBMITTED","HS",""))))</f>
        <v/>
      </c>
      <c r="S707" s="163">
        <f>Request!E711</f>
        <v>0</v>
      </c>
    </row>
    <row r="708" spans="1:19">
      <c r="A708" s="3"/>
      <c r="B708" s="4"/>
      <c r="C708" s="4"/>
      <c r="D708" s="48"/>
      <c r="M708" s="163" t="str">
        <f>IFERROR(UPPER(LEFT(Request!A712,FIND(",",Request!A712)-1)),"")</f>
        <v/>
      </c>
      <c r="N708" s="163" t="str">
        <f>IFERROR(MID(Request!A712,FIND(",",Request!A712,1)+2,20),"")</f>
        <v/>
      </c>
      <c r="O708" s="163" t="str">
        <f t="shared" si="22"/>
        <v xml:space="preserve"> </v>
      </c>
      <c r="P708" s="164">
        <f>Request!G712</f>
        <v>0</v>
      </c>
      <c r="Q708" s="164">
        <f>Request!H712</f>
        <v>0</v>
      </c>
      <c r="R708" s="164" t="str">
        <f t="shared" si="23"/>
        <v/>
      </c>
      <c r="S708" s="163">
        <f>Request!E712</f>
        <v>0</v>
      </c>
    </row>
    <row r="709" spans="1:19">
      <c r="A709" s="3"/>
      <c r="B709" s="4"/>
      <c r="C709" s="4"/>
      <c r="D709" s="48"/>
      <c r="M709" s="163" t="str">
        <f>IFERROR(UPPER(LEFT(Request!A713,FIND(",",Request!A713)-1)),"")</f>
        <v/>
      </c>
      <c r="N709" s="163" t="str">
        <f>IFERROR(MID(Request!A713,FIND(",",Request!A713,1)+2,20),"")</f>
        <v/>
      </c>
      <c r="O709" s="163" t="str">
        <f t="shared" si="22"/>
        <v xml:space="preserve"> </v>
      </c>
      <c r="P709" s="164">
        <f>Request!G713</f>
        <v>0</v>
      </c>
      <c r="Q709" s="164">
        <f>Request!H713</f>
        <v>0</v>
      </c>
      <c r="R709" s="164" t="str">
        <f t="shared" si="23"/>
        <v/>
      </c>
      <c r="S709" s="163">
        <f>Request!E713</f>
        <v>0</v>
      </c>
    </row>
    <row r="710" spans="1:19">
      <c r="A710" s="3"/>
      <c r="B710" s="4"/>
      <c r="C710" s="4"/>
      <c r="D710" s="48"/>
      <c r="M710" s="163" t="str">
        <f>IFERROR(UPPER(LEFT(Request!A714,FIND(",",Request!A714)-1)),"")</f>
        <v/>
      </c>
      <c r="N710" s="163" t="str">
        <f>IFERROR(MID(Request!A714,FIND(",",Request!A714,1)+2,20),"")</f>
        <v/>
      </c>
      <c r="O710" s="163" t="str">
        <f t="shared" si="22"/>
        <v xml:space="preserve"> </v>
      </c>
      <c r="P710" s="164">
        <f>Request!G714</f>
        <v>0</v>
      </c>
      <c r="Q710" s="164">
        <f>Request!H714</f>
        <v>0</v>
      </c>
      <c r="R710" s="164" t="str">
        <f t="shared" si="23"/>
        <v/>
      </c>
      <c r="S710" s="163">
        <f>Request!E714</f>
        <v>0</v>
      </c>
    </row>
    <row r="711" spans="1:19">
      <c r="A711" s="3"/>
      <c r="B711" s="4"/>
      <c r="C711" s="4"/>
      <c r="D711" s="48"/>
      <c r="M711" s="163" t="str">
        <f>IFERROR(UPPER(LEFT(Request!A715,FIND(",",Request!A715)-1)),"")</f>
        <v/>
      </c>
      <c r="N711" s="163" t="str">
        <f>IFERROR(MID(Request!A715,FIND(",",Request!A715,1)+2,20),"")</f>
        <v/>
      </c>
      <c r="O711" s="163" t="str">
        <f t="shared" si="22"/>
        <v xml:space="preserve"> </v>
      </c>
      <c r="P711" s="164">
        <f>Request!G715</f>
        <v>0</v>
      </c>
      <c r="Q711" s="164">
        <f>Request!H715</f>
        <v>0</v>
      </c>
      <c r="R711" s="164" t="str">
        <f t="shared" si="23"/>
        <v/>
      </c>
      <c r="S711" s="163">
        <f>Request!E715</f>
        <v>0</v>
      </c>
    </row>
    <row r="712" spans="1:19">
      <c r="A712" s="3"/>
      <c r="B712" s="4"/>
      <c r="C712" s="4"/>
      <c r="D712" s="48"/>
      <c r="M712" s="163" t="str">
        <f>IFERROR(UPPER(LEFT(Request!A716,FIND(",",Request!A716)-1)),"")</f>
        <v/>
      </c>
      <c r="N712" s="163" t="str">
        <f>IFERROR(MID(Request!A716,FIND(",",Request!A716,1)+2,20),"")</f>
        <v/>
      </c>
      <c r="O712" s="163" t="str">
        <f t="shared" si="22"/>
        <v xml:space="preserve"> </v>
      </c>
      <c r="P712" s="164">
        <f>Request!G716</f>
        <v>0</v>
      </c>
      <c r="Q712" s="164">
        <f>Request!H716</f>
        <v>0</v>
      </c>
      <c r="R712" s="164" t="str">
        <f t="shared" si="23"/>
        <v/>
      </c>
      <c r="S712" s="163">
        <f>Request!E716</f>
        <v>0</v>
      </c>
    </row>
    <row r="713" spans="1:19">
      <c r="A713" s="3"/>
      <c r="B713" s="4"/>
      <c r="C713" s="4"/>
      <c r="D713" s="48"/>
      <c r="M713" s="163" t="str">
        <f>IFERROR(UPPER(LEFT(Request!A717,FIND(",",Request!A717)-1)),"")</f>
        <v/>
      </c>
      <c r="N713" s="163" t="str">
        <f>IFERROR(MID(Request!A717,FIND(",",Request!A717,1)+2,20),"")</f>
        <v/>
      </c>
      <c r="O713" s="163" t="str">
        <f t="shared" si="22"/>
        <v xml:space="preserve"> </v>
      </c>
      <c r="P713" s="164">
        <f>Request!G717</f>
        <v>0</v>
      </c>
      <c r="Q713" s="164">
        <f>Request!H717</f>
        <v>0</v>
      </c>
      <c r="R713" s="164" t="str">
        <f t="shared" si="23"/>
        <v/>
      </c>
      <c r="S713" s="163">
        <f>Request!E717</f>
        <v>0</v>
      </c>
    </row>
    <row r="714" spans="1:19">
      <c r="A714" s="3"/>
      <c r="B714" s="4"/>
      <c r="C714" s="4"/>
      <c r="D714" s="48"/>
      <c r="M714" s="163" t="str">
        <f>IFERROR(UPPER(LEFT(Request!A718,FIND(",",Request!A718)-1)),"")</f>
        <v/>
      </c>
      <c r="N714" s="163" t="str">
        <f>IFERROR(MID(Request!A718,FIND(",",Request!A718,1)+2,20),"")</f>
        <v/>
      </c>
      <c r="O714" s="163" t="str">
        <f t="shared" si="22"/>
        <v xml:space="preserve"> </v>
      </c>
      <c r="P714" s="164">
        <f>Request!G718</f>
        <v>0</v>
      </c>
      <c r="Q714" s="164">
        <f>Request!H718</f>
        <v>0</v>
      </c>
      <c r="R714" s="164" t="str">
        <f t="shared" si="23"/>
        <v/>
      </c>
      <c r="S714" s="163">
        <f>Request!E718</f>
        <v>0</v>
      </c>
    </row>
    <row r="715" spans="1:19">
      <c r="A715" s="3"/>
      <c r="B715" s="4"/>
      <c r="C715" s="4"/>
      <c r="D715" s="48"/>
      <c r="M715" s="163" t="str">
        <f>IFERROR(UPPER(LEFT(Request!A719,FIND(",",Request!A719)-1)),"")</f>
        <v/>
      </c>
      <c r="N715" s="163" t="str">
        <f>IFERROR(MID(Request!A719,FIND(",",Request!A719,1)+2,20),"")</f>
        <v/>
      </c>
      <c r="O715" s="163" t="str">
        <f t="shared" si="22"/>
        <v xml:space="preserve"> </v>
      </c>
      <c r="P715" s="164">
        <f>Request!G719</f>
        <v>0</v>
      </c>
      <c r="Q715" s="164">
        <f>Request!H719</f>
        <v>0</v>
      </c>
      <c r="R715" s="164" t="str">
        <f t="shared" si="23"/>
        <v/>
      </c>
      <c r="S715" s="163">
        <f>Request!E719</f>
        <v>0</v>
      </c>
    </row>
    <row r="716" spans="1:19">
      <c r="A716" s="3"/>
      <c r="B716" s="4"/>
      <c r="C716" s="4"/>
      <c r="D716" s="48"/>
      <c r="M716" s="163" t="str">
        <f>IFERROR(UPPER(LEFT(Request!A720,FIND(",",Request!A720)-1)),"")</f>
        <v/>
      </c>
      <c r="N716" s="163" t="str">
        <f>IFERROR(MID(Request!A720,FIND(",",Request!A720,1)+2,20),"")</f>
        <v/>
      </c>
      <c r="O716" s="163" t="str">
        <f t="shared" si="22"/>
        <v xml:space="preserve"> </v>
      </c>
      <c r="P716" s="164">
        <f>Request!G720</f>
        <v>0</v>
      </c>
      <c r="Q716" s="164">
        <f>Request!H720</f>
        <v>0</v>
      </c>
      <c r="R716" s="164" t="str">
        <f t="shared" si="23"/>
        <v/>
      </c>
      <c r="S716" s="163">
        <f>Request!E720</f>
        <v>0</v>
      </c>
    </row>
    <row r="717" spans="1:19">
      <c r="A717" s="3"/>
      <c r="B717" s="4"/>
      <c r="C717" s="4"/>
      <c r="D717" s="48"/>
      <c r="M717" s="163" t="str">
        <f>IFERROR(UPPER(LEFT(Request!A721,FIND(",",Request!A721)-1)),"")</f>
        <v/>
      </c>
      <c r="N717" s="163" t="str">
        <f>IFERROR(MID(Request!A721,FIND(",",Request!A721,1)+2,20),"")</f>
        <v/>
      </c>
      <c r="O717" s="163" t="str">
        <f t="shared" si="22"/>
        <v xml:space="preserve"> </v>
      </c>
      <c r="P717" s="164">
        <f>Request!G721</f>
        <v>0</v>
      </c>
      <c r="Q717" s="164">
        <f>Request!H721</f>
        <v>0</v>
      </c>
      <c r="R717" s="164" t="str">
        <f t="shared" si="23"/>
        <v/>
      </c>
      <c r="S717" s="163">
        <f>Request!E721</f>
        <v>0</v>
      </c>
    </row>
    <row r="718" spans="1:19">
      <c r="A718" s="3"/>
      <c r="B718" s="4"/>
      <c r="C718" s="4"/>
      <c r="D718" s="48"/>
      <c r="M718" s="163" t="str">
        <f>IFERROR(UPPER(LEFT(Request!A722,FIND(",",Request!A722)-1)),"")</f>
        <v/>
      </c>
      <c r="N718" s="163" t="str">
        <f>IFERROR(MID(Request!A722,FIND(",",Request!A722,1)+2,20),"")</f>
        <v/>
      </c>
      <c r="O718" s="163" t="str">
        <f t="shared" si="22"/>
        <v xml:space="preserve"> </v>
      </c>
      <c r="P718" s="164">
        <f>Request!G722</f>
        <v>0</v>
      </c>
      <c r="Q718" s="164">
        <f>Request!H722</f>
        <v>0</v>
      </c>
      <c r="R718" s="164" t="str">
        <f t="shared" si="23"/>
        <v/>
      </c>
      <c r="S718" s="163">
        <f>Request!E722</f>
        <v>0</v>
      </c>
    </row>
    <row r="719" spans="1:19">
      <c r="A719" s="3"/>
      <c r="B719" s="4"/>
      <c r="C719" s="4"/>
      <c r="D719" s="48"/>
      <c r="M719" s="163" t="str">
        <f>IFERROR(UPPER(LEFT(Request!A723,FIND(",",Request!A723)-1)),"")</f>
        <v/>
      </c>
      <c r="N719" s="163" t="str">
        <f>IFERROR(MID(Request!A723,FIND(",",Request!A723,1)+2,20),"")</f>
        <v/>
      </c>
      <c r="O719" s="163" t="str">
        <f t="shared" si="22"/>
        <v xml:space="preserve"> </v>
      </c>
      <c r="P719" s="164">
        <f>Request!G723</f>
        <v>0</v>
      </c>
      <c r="Q719" s="164">
        <f>Request!H723</f>
        <v>0</v>
      </c>
      <c r="R719" s="164" t="str">
        <f t="shared" si="23"/>
        <v/>
      </c>
      <c r="S719" s="163">
        <f>Request!E723</f>
        <v>0</v>
      </c>
    </row>
    <row r="720" spans="1:19">
      <c r="A720" s="3"/>
      <c r="B720" s="4"/>
      <c r="C720" s="4"/>
      <c r="D720" s="48"/>
      <c r="M720" s="163" t="str">
        <f>IFERROR(UPPER(LEFT(Request!A724,FIND(",",Request!A724)-1)),"")</f>
        <v/>
      </c>
      <c r="N720" s="163" t="str">
        <f>IFERROR(MID(Request!A724,FIND(",",Request!A724,1)+2,20),"")</f>
        <v/>
      </c>
      <c r="O720" s="163" t="str">
        <f t="shared" si="22"/>
        <v xml:space="preserve"> </v>
      </c>
      <c r="P720" s="164">
        <f>Request!G724</f>
        <v>0</v>
      </c>
      <c r="Q720" s="164">
        <f>Request!H724</f>
        <v>0</v>
      </c>
      <c r="R720" s="164" t="str">
        <f t="shared" si="23"/>
        <v/>
      </c>
      <c r="S720" s="163">
        <f>Request!E724</f>
        <v>0</v>
      </c>
    </row>
    <row r="721" spans="1:19">
      <c r="A721" s="3"/>
      <c r="B721" s="4"/>
      <c r="C721" s="4"/>
      <c r="D721" s="48"/>
      <c r="M721" s="163" t="str">
        <f>IFERROR(UPPER(LEFT(Request!A725,FIND(",",Request!A725)-1)),"")</f>
        <v/>
      </c>
      <c r="N721" s="163" t="str">
        <f>IFERROR(MID(Request!A725,FIND(",",Request!A725,1)+2,20),"")</f>
        <v/>
      </c>
      <c r="O721" s="163" t="str">
        <f t="shared" si="22"/>
        <v xml:space="preserve"> </v>
      </c>
      <c r="P721" s="164">
        <f>Request!G725</f>
        <v>0</v>
      </c>
      <c r="Q721" s="164">
        <f>Request!H725</f>
        <v>0</v>
      </c>
      <c r="R721" s="164" t="str">
        <f t="shared" si="23"/>
        <v/>
      </c>
      <c r="S721" s="163">
        <f>Request!E725</f>
        <v>0</v>
      </c>
    </row>
    <row r="722" spans="1:19">
      <c r="A722" s="3"/>
      <c r="B722" s="4"/>
      <c r="C722" s="4"/>
      <c r="D722" s="48"/>
      <c r="M722" s="163" t="str">
        <f>IFERROR(UPPER(LEFT(Request!A726,FIND(",",Request!A726)-1)),"")</f>
        <v/>
      </c>
      <c r="N722" s="163" t="str">
        <f>IFERROR(MID(Request!A726,FIND(",",Request!A726,1)+2,20),"")</f>
        <v/>
      </c>
      <c r="O722" s="163" t="str">
        <f t="shared" si="22"/>
        <v xml:space="preserve"> </v>
      </c>
      <c r="P722" s="164">
        <f>Request!G726</f>
        <v>0</v>
      </c>
      <c r="Q722" s="164">
        <f>Request!H726</f>
        <v>0</v>
      </c>
      <c r="R722" s="164" t="str">
        <f t="shared" si="23"/>
        <v/>
      </c>
      <c r="S722" s="163">
        <f>Request!E726</f>
        <v>0</v>
      </c>
    </row>
    <row r="723" spans="1:19">
      <c r="A723" s="3"/>
      <c r="B723" s="4"/>
      <c r="C723" s="4"/>
      <c r="D723" s="48"/>
      <c r="M723" s="163" t="str">
        <f>IFERROR(UPPER(LEFT(Request!A727,FIND(",",Request!A727)-1)),"")</f>
        <v/>
      </c>
      <c r="N723" s="163" t="str">
        <f>IFERROR(MID(Request!A727,FIND(",",Request!A727,1)+2,20),"")</f>
        <v/>
      </c>
      <c r="O723" s="163" t="str">
        <f t="shared" si="22"/>
        <v xml:space="preserve"> </v>
      </c>
      <c r="P723" s="164">
        <f>Request!G727</f>
        <v>0</v>
      </c>
      <c r="Q723" s="164">
        <f>Request!H727</f>
        <v>0</v>
      </c>
      <c r="R723" s="164" t="str">
        <f t="shared" si="23"/>
        <v/>
      </c>
      <c r="S723" s="163">
        <f>Request!E727</f>
        <v>0</v>
      </c>
    </row>
    <row r="724" spans="1:19">
      <c r="A724" s="3"/>
      <c r="B724" s="4"/>
      <c r="C724" s="4"/>
      <c r="D724" s="48"/>
      <c r="M724" s="163" t="str">
        <f>IFERROR(UPPER(LEFT(Request!A728,FIND(",",Request!A728)-1)),"")</f>
        <v/>
      </c>
      <c r="N724" s="163" t="str">
        <f>IFERROR(MID(Request!A728,FIND(",",Request!A728,1)+2,20),"")</f>
        <v/>
      </c>
      <c r="O724" s="163" t="str">
        <f t="shared" si="22"/>
        <v xml:space="preserve"> </v>
      </c>
      <c r="P724" s="164">
        <f>Request!G728</f>
        <v>0</v>
      </c>
      <c r="Q724" s="164">
        <f>Request!H728</f>
        <v>0</v>
      </c>
      <c r="R724" s="164" t="str">
        <f t="shared" si="23"/>
        <v/>
      </c>
      <c r="S724" s="163">
        <f>Request!E728</f>
        <v>0</v>
      </c>
    </row>
    <row r="725" spans="1:19">
      <c r="A725" s="3"/>
      <c r="B725" s="4"/>
      <c r="C725" s="4"/>
      <c r="D725" s="48"/>
      <c r="M725" s="163" t="str">
        <f>IFERROR(UPPER(LEFT(Request!A729,FIND(",",Request!A729)-1)),"")</f>
        <v/>
      </c>
      <c r="N725" s="163" t="str">
        <f>IFERROR(MID(Request!A729,FIND(",",Request!A729,1)+2,20),"")</f>
        <v/>
      </c>
      <c r="O725" s="163" t="str">
        <f t="shared" si="22"/>
        <v xml:space="preserve"> </v>
      </c>
      <c r="P725" s="164">
        <f>Request!G729</f>
        <v>0</v>
      </c>
      <c r="Q725" s="164">
        <f>Request!H729</f>
        <v>0</v>
      </c>
      <c r="R725" s="164" t="str">
        <f t="shared" si="23"/>
        <v/>
      </c>
      <c r="S725" s="163">
        <f>Request!E729</f>
        <v>0</v>
      </c>
    </row>
    <row r="726" spans="1:19">
      <c r="A726" s="3"/>
      <c r="B726" s="4"/>
      <c r="C726" s="4"/>
      <c r="D726" s="48"/>
      <c r="M726" s="163" t="str">
        <f>IFERROR(UPPER(LEFT(Request!A730,FIND(",",Request!A730)-1)),"")</f>
        <v/>
      </c>
      <c r="N726" s="163" t="str">
        <f>IFERROR(MID(Request!A730,FIND(",",Request!A730,1)+2,20),"")</f>
        <v/>
      </c>
      <c r="O726" s="163" t="str">
        <f t="shared" si="22"/>
        <v xml:space="preserve"> </v>
      </c>
      <c r="P726" s="164">
        <f>Request!G730</f>
        <v>0</v>
      </c>
      <c r="Q726" s="164">
        <f>Request!H730</f>
        <v>0</v>
      </c>
      <c r="R726" s="164" t="str">
        <f t="shared" si="23"/>
        <v/>
      </c>
      <c r="S726" s="163">
        <f>Request!E730</f>
        <v>0</v>
      </c>
    </row>
    <row r="727" spans="1:19">
      <c r="A727" s="3"/>
      <c r="B727" s="4"/>
      <c r="C727" s="4"/>
      <c r="D727" s="48"/>
      <c r="M727" s="163" t="str">
        <f>IFERROR(UPPER(LEFT(Request!A731,FIND(",",Request!A731)-1)),"")</f>
        <v/>
      </c>
      <c r="N727" s="163" t="str">
        <f>IFERROR(MID(Request!A731,FIND(",",Request!A731,1)+2,20),"")</f>
        <v/>
      </c>
      <c r="O727" s="163" t="str">
        <f t="shared" si="22"/>
        <v xml:space="preserve"> </v>
      </c>
      <c r="P727" s="164">
        <f>Request!G731</f>
        <v>0</v>
      </c>
      <c r="Q727" s="164">
        <f>Request!H731</f>
        <v>0</v>
      </c>
      <c r="R727" s="164" t="str">
        <f t="shared" si="23"/>
        <v/>
      </c>
      <c r="S727" s="163">
        <f>Request!E731</f>
        <v>0</v>
      </c>
    </row>
    <row r="728" spans="1:19">
      <c r="A728" s="3"/>
      <c r="B728" s="4"/>
      <c r="C728" s="4"/>
      <c r="D728" s="48"/>
      <c r="M728" s="163" t="str">
        <f>IFERROR(UPPER(LEFT(Request!A732,FIND(",",Request!A732)-1)),"")</f>
        <v/>
      </c>
      <c r="N728" s="163" t="str">
        <f>IFERROR(MID(Request!A732,FIND(",",Request!A732,1)+2,20),"")</f>
        <v/>
      </c>
      <c r="O728" s="163" t="str">
        <f t="shared" si="22"/>
        <v xml:space="preserve"> </v>
      </c>
      <c r="P728" s="164">
        <f>Request!G732</f>
        <v>0</v>
      </c>
      <c r="Q728" s="164">
        <f>Request!H732</f>
        <v>0</v>
      </c>
      <c r="R728" s="164" t="str">
        <f t="shared" si="23"/>
        <v/>
      </c>
      <c r="S728" s="163">
        <f>Request!E732</f>
        <v>0</v>
      </c>
    </row>
    <row r="729" spans="1:19">
      <c r="A729" s="3"/>
      <c r="B729" s="4"/>
      <c r="C729" s="4"/>
      <c r="D729" s="48"/>
      <c r="M729" s="163" t="str">
        <f>IFERROR(UPPER(LEFT(Request!A733,FIND(",",Request!A733)-1)),"")</f>
        <v/>
      </c>
      <c r="N729" s="163" t="str">
        <f>IFERROR(MID(Request!A733,FIND(",",Request!A733,1)+2,20),"")</f>
        <v/>
      </c>
      <c r="O729" s="163" t="str">
        <f t="shared" si="22"/>
        <v xml:space="preserve"> </v>
      </c>
      <c r="P729" s="164">
        <f>Request!G733</f>
        <v>0</v>
      </c>
      <c r="Q729" s="164">
        <f>Request!H733</f>
        <v>0</v>
      </c>
      <c r="R729" s="164" t="str">
        <f t="shared" si="23"/>
        <v/>
      </c>
      <c r="S729" s="163">
        <f>Request!E733</f>
        <v>0</v>
      </c>
    </row>
    <row r="730" spans="1:19">
      <c r="A730" s="3"/>
      <c r="B730" s="4"/>
      <c r="C730" s="4"/>
      <c r="D730" s="48"/>
      <c r="M730" s="163" t="str">
        <f>IFERROR(UPPER(LEFT(Request!A734,FIND(",",Request!A734)-1)),"")</f>
        <v/>
      </c>
      <c r="N730" s="163" t="str">
        <f>IFERROR(MID(Request!A734,FIND(",",Request!A734,1)+2,20),"")</f>
        <v/>
      </c>
      <c r="O730" s="163" t="str">
        <f t="shared" si="22"/>
        <v xml:space="preserve"> </v>
      </c>
      <c r="P730" s="164">
        <f>Request!G734</f>
        <v>0</v>
      </c>
      <c r="Q730" s="164">
        <f>Request!H734</f>
        <v>0</v>
      </c>
      <c r="R730" s="164" t="str">
        <f t="shared" si="23"/>
        <v/>
      </c>
      <c r="S730" s="163">
        <f>Request!E734</f>
        <v>0</v>
      </c>
    </row>
    <row r="731" spans="1:19">
      <c r="A731" s="3"/>
      <c r="B731" s="4"/>
      <c r="C731" s="4"/>
      <c r="D731" s="48"/>
      <c r="M731" s="163" t="str">
        <f>IFERROR(UPPER(LEFT(Request!A735,FIND(",",Request!A735)-1)),"")</f>
        <v/>
      </c>
      <c r="N731" s="163" t="str">
        <f>IFERROR(MID(Request!A735,FIND(",",Request!A735,1)+2,20),"")</f>
        <v/>
      </c>
      <c r="O731" s="163" t="str">
        <f t="shared" si="22"/>
        <v xml:space="preserve"> </v>
      </c>
      <c r="P731" s="164">
        <f>Request!G735</f>
        <v>0</v>
      </c>
      <c r="Q731" s="164">
        <f>Request!H735</f>
        <v>0</v>
      </c>
      <c r="R731" s="164" t="str">
        <f t="shared" si="23"/>
        <v/>
      </c>
      <c r="S731" s="163">
        <f>Request!E735</f>
        <v>0</v>
      </c>
    </row>
    <row r="732" spans="1:19">
      <c r="A732" s="3"/>
      <c r="B732" s="4"/>
      <c r="C732" s="4"/>
      <c r="D732" s="48"/>
      <c r="M732" s="163" t="str">
        <f>IFERROR(UPPER(LEFT(Request!A736,FIND(",",Request!A736)-1)),"")</f>
        <v/>
      </c>
      <c r="N732" s="163" t="str">
        <f>IFERROR(MID(Request!A736,FIND(",",Request!A736,1)+2,20),"")</f>
        <v/>
      </c>
      <c r="O732" s="163" t="str">
        <f t="shared" si="22"/>
        <v xml:space="preserve"> </v>
      </c>
      <c r="P732" s="164">
        <f>Request!G736</f>
        <v>0</v>
      </c>
      <c r="Q732" s="164">
        <f>Request!H736</f>
        <v>0</v>
      </c>
      <c r="R732" s="164" t="str">
        <f t="shared" si="23"/>
        <v/>
      </c>
      <c r="S732" s="163">
        <f>Request!E736</f>
        <v>0</v>
      </c>
    </row>
    <row r="733" spans="1:19">
      <c r="A733" s="3"/>
      <c r="B733" s="4"/>
      <c r="C733" s="4"/>
      <c r="D733" s="48"/>
      <c r="M733" s="163" t="str">
        <f>IFERROR(UPPER(LEFT(Request!A737,FIND(",",Request!A737)-1)),"")</f>
        <v/>
      </c>
      <c r="N733" s="163" t="str">
        <f>IFERROR(MID(Request!A737,FIND(",",Request!A737,1)+2,20),"")</f>
        <v/>
      </c>
      <c r="O733" s="163" t="str">
        <f t="shared" si="22"/>
        <v xml:space="preserve"> </v>
      </c>
      <c r="P733" s="164">
        <f>Request!G737</f>
        <v>0</v>
      </c>
      <c r="Q733" s="164">
        <f>Request!H737</f>
        <v>0</v>
      </c>
      <c r="R733" s="164" t="str">
        <f t="shared" si="23"/>
        <v/>
      </c>
      <c r="S733" s="163">
        <f>Request!E737</f>
        <v>0</v>
      </c>
    </row>
    <row r="734" spans="1:19">
      <c r="A734" s="3"/>
      <c r="B734" s="4"/>
      <c r="C734" s="4"/>
      <c r="D734" s="48"/>
      <c r="M734" s="163" t="str">
        <f>IFERROR(UPPER(LEFT(Request!A738,FIND(",",Request!A738)-1)),"")</f>
        <v/>
      </c>
      <c r="N734" s="163" t="str">
        <f>IFERROR(MID(Request!A738,FIND(",",Request!A738,1)+2,20),"")</f>
        <v/>
      </c>
      <c r="O734" s="163" t="str">
        <f t="shared" si="22"/>
        <v xml:space="preserve"> </v>
      </c>
      <c r="P734" s="164">
        <f>Request!G738</f>
        <v>0</v>
      </c>
      <c r="Q734" s="164">
        <f>Request!H738</f>
        <v>0</v>
      </c>
      <c r="R734" s="164" t="str">
        <f t="shared" si="23"/>
        <v/>
      </c>
      <c r="S734" s="163">
        <f>Request!E738</f>
        <v>0</v>
      </c>
    </row>
    <row r="735" spans="1:19">
      <c r="A735" s="3"/>
      <c r="B735" s="4"/>
      <c r="C735" s="4"/>
      <c r="D735" s="48"/>
      <c r="M735" s="163" t="str">
        <f>IFERROR(UPPER(LEFT(Request!A739,FIND(",",Request!A739)-1)),"")</f>
        <v/>
      </c>
      <c r="N735" s="163" t="str">
        <f>IFERROR(MID(Request!A739,FIND(",",Request!A739,1)+2,20),"")</f>
        <v/>
      </c>
      <c r="O735" s="163" t="str">
        <f t="shared" si="22"/>
        <v xml:space="preserve"> </v>
      </c>
      <c r="P735" s="164">
        <f>Request!G739</f>
        <v>0</v>
      </c>
      <c r="Q735" s="164">
        <f>Request!H739</f>
        <v>0</v>
      </c>
      <c r="R735" s="164" t="str">
        <f t="shared" si="23"/>
        <v/>
      </c>
      <c r="S735" s="163">
        <f>Request!E739</f>
        <v>0</v>
      </c>
    </row>
    <row r="736" spans="1:19">
      <c r="A736" s="3"/>
      <c r="B736" s="4"/>
      <c r="C736" s="4"/>
      <c r="D736" s="48"/>
      <c r="M736" s="163" t="str">
        <f>IFERROR(UPPER(LEFT(Request!A740,FIND(",",Request!A740)-1)),"")</f>
        <v/>
      </c>
      <c r="N736" s="163" t="str">
        <f>IFERROR(MID(Request!A740,FIND(",",Request!A740,1)+2,20),"")</f>
        <v/>
      </c>
      <c r="O736" s="163" t="str">
        <f t="shared" si="22"/>
        <v xml:space="preserve"> </v>
      </c>
      <c r="P736" s="164">
        <f>Request!G740</f>
        <v>0</v>
      </c>
      <c r="Q736" s="164">
        <f>Request!H740</f>
        <v>0</v>
      </c>
      <c r="R736" s="164" t="str">
        <f t="shared" si="23"/>
        <v/>
      </c>
      <c r="S736" s="163">
        <f>Request!E740</f>
        <v>0</v>
      </c>
    </row>
    <row r="737" spans="1:19">
      <c r="A737" s="3"/>
      <c r="B737" s="4"/>
      <c r="C737" s="4"/>
      <c r="D737" s="48"/>
      <c r="M737" s="163" t="str">
        <f>IFERROR(UPPER(LEFT(Request!A741,FIND(",",Request!A741)-1)),"")</f>
        <v/>
      </c>
      <c r="N737" s="163" t="str">
        <f>IFERROR(MID(Request!A741,FIND(",",Request!A741,1)+2,20),"")</f>
        <v/>
      </c>
      <c r="O737" s="163" t="str">
        <f t="shared" si="22"/>
        <v xml:space="preserve"> </v>
      </c>
      <c r="P737" s="164">
        <f>Request!G741</f>
        <v>0</v>
      </c>
      <c r="Q737" s="164">
        <f>Request!H741</f>
        <v>0</v>
      </c>
      <c r="R737" s="164" t="str">
        <f t="shared" si="23"/>
        <v/>
      </c>
      <c r="S737" s="163">
        <f>Request!E741</f>
        <v>0</v>
      </c>
    </row>
    <row r="738" spans="1:19">
      <c r="A738" s="3"/>
      <c r="B738" s="4"/>
      <c r="C738" s="4"/>
      <c r="D738" s="48"/>
      <c r="M738" s="163" t="str">
        <f>IFERROR(UPPER(LEFT(Request!A742,FIND(",",Request!A742)-1)),"")</f>
        <v/>
      </c>
      <c r="N738" s="163" t="str">
        <f>IFERROR(MID(Request!A742,FIND(",",Request!A742,1)+2,20),"")</f>
        <v/>
      </c>
      <c r="O738" s="163" t="str">
        <f t="shared" si="22"/>
        <v xml:space="preserve"> </v>
      </c>
      <c r="P738" s="164">
        <f>Request!G742</f>
        <v>0</v>
      </c>
      <c r="Q738" s="164">
        <f>Request!H742</f>
        <v>0</v>
      </c>
      <c r="R738" s="164" t="str">
        <f t="shared" si="23"/>
        <v/>
      </c>
      <c r="S738" s="163">
        <f>Request!E742</f>
        <v>0</v>
      </c>
    </row>
    <row r="739" spans="1:19">
      <c r="A739" s="3"/>
      <c r="B739" s="4"/>
      <c r="C739" s="4"/>
      <c r="D739" s="48"/>
      <c r="M739" s="163" t="str">
        <f>IFERROR(UPPER(LEFT(Request!A743,FIND(",",Request!A743)-1)),"")</f>
        <v/>
      </c>
      <c r="N739" s="163" t="str">
        <f>IFERROR(MID(Request!A743,FIND(",",Request!A743,1)+2,20),"")</f>
        <v/>
      </c>
      <c r="O739" s="163" t="str">
        <f t="shared" si="22"/>
        <v xml:space="preserve"> </v>
      </c>
      <c r="P739" s="164">
        <f>Request!G743</f>
        <v>0</v>
      </c>
      <c r="Q739" s="164">
        <f>Request!H743</f>
        <v>0</v>
      </c>
      <c r="R739" s="164" t="str">
        <f t="shared" si="23"/>
        <v/>
      </c>
      <c r="S739" s="163">
        <f>Request!E743</f>
        <v>0</v>
      </c>
    </row>
    <row r="740" spans="1:19">
      <c r="A740" s="3"/>
      <c r="B740" s="4"/>
      <c r="C740" s="4"/>
      <c r="D740" s="48"/>
      <c r="M740" s="163" t="str">
        <f>IFERROR(UPPER(LEFT(Request!A744,FIND(",",Request!A744)-1)),"")</f>
        <v/>
      </c>
      <c r="N740" s="163" t="str">
        <f>IFERROR(MID(Request!A744,FIND(",",Request!A744,1)+2,20),"")</f>
        <v/>
      </c>
      <c r="O740" s="163" t="str">
        <f t="shared" si="22"/>
        <v xml:space="preserve"> </v>
      </c>
      <c r="P740" s="164">
        <f>Request!G744</f>
        <v>0</v>
      </c>
      <c r="Q740" s="164">
        <f>Request!H744</f>
        <v>0</v>
      </c>
      <c r="R740" s="164" t="str">
        <f t="shared" si="23"/>
        <v/>
      </c>
      <c r="S740" s="163">
        <f>Request!E744</f>
        <v>0</v>
      </c>
    </row>
    <row r="741" spans="1:19">
      <c r="A741" s="3"/>
      <c r="B741" s="4"/>
      <c r="C741" s="4"/>
      <c r="D741" s="48"/>
      <c r="M741" s="163" t="str">
        <f>IFERROR(UPPER(LEFT(Request!A745,FIND(",",Request!A745)-1)),"")</f>
        <v/>
      </c>
      <c r="N741" s="163" t="str">
        <f>IFERROR(MID(Request!A745,FIND(",",Request!A745,1)+2,20),"")</f>
        <v/>
      </c>
      <c r="O741" s="163" t="str">
        <f t="shared" si="22"/>
        <v xml:space="preserve"> </v>
      </c>
      <c r="P741" s="164">
        <f>Request!G745</f>
        <v>0</v>
      </c>
      <c r="Q741" s="164">
        <f>Request!H745</f>
        <v>0</v>
      </c>
      <c r="R741" s="164" t="str">
        <f t="shared" si="23"/>
        <v/>
      </c>
      <c r="S741" s="163">
        <f>Request!E745</f>
        <v>0</v>
      </c>
    </row>
    <row r="742" spans="1:19">
      <c r="A742" s="3"/>
      <c r="B742" s="4"/>
      <c r="C742" s="4"/>
      <c r="D742" s="48"/>
      <c r="M742" s="163" t="str">
        <f>IFERROR(UPPER(LEFT(Request!A746,FIND(",",Request!A746)-1)),"")</f>
        <v/>
      </c>
      <c r="N742" s="163" t="str">
        <f>IFERROR(MID(Request!A746,FIND(",",Request!A746,1)+2,20),"")</f>
        <v/>
      </c>
      <c r="O742" s="163" t="str">
        <f t="shared" si="22"/>
        <v xml:space="preserve"> </v>
      </c>
      <c r="P742" s="164">
        <f>Request!G746</f>
        <v>0</v>
      </c>
      <c r="Q742" s="164">
        <f>Request!H746</f>
        <v>0</v>
      </c>
      <c r="R742" s="164" t="str">
        <f t="shared" si="23"/>
        <v/>
      </c>
      <c r="S742" s="163">
        <f>Request!E746</f>
        <v>0</v>
      </c>
    </row>
    <row r="743" spans="1:19">
      <c r="A743" s="3"/>
      <c r="B743" s="4"/>
      <c r="C743" s="4"/>
      <c r="D743" s="48"/>
      <c r="M743" s="163" t="str">
        <f>IFERROR(UPPER(LEFT(Request!A747,FIND(",",Request!A747)-1)),"")</f>
        <v/>
      </c>
      <c r="N743" s="163" t="str">
        <f>IFERROR(MID(Request!A747,FIND(",",Request!A747,1)+2,20),"")</f>
        <v/>
      </c>
      <c r="O743" s="163" t="str">
        <f t="shared" si="22"/>
        <v xml:space="preserve"> </v>
      </c>
      <c r="P743" s="164">
        <f>Request!G747</f>
        <v>0</v>
      </c>
      <c r="Q743" s="164">
        <f>Request!H747</f>
        <v>0</v>
      </c>
      <c r="R743" s="164" t="str">
        <f t="shared" si="23"/>
        <v/>
      </c>
      <c r="S743" s="163">
        <f>Request!E747</f>
        <v>0</v>
      </c>
    </row>
    <row r="744" spans="1:19">
      <c r="A744" s="3"/>
      <c r="B744" s="4"/>
      <c r="C744" s="4"/>
      <c r="D744" s="48"/>
      <c r="M744" s="163" t="str">
        <f>IFERROR(UPPER(LEFT(Request!A748,FIND(",",Request!A748)-1)),"")</f>
        <v/>
      </c>
      <c r="N744" s="163" t="str">
        <f>IFERROR(MID(Request!A748,FIND(",",Request!A748,1)+2,20),"")</f>
        <v/>
      </c>
      <c r="O744" s="163" t="str">
        <f t="shared" si="22"/>
        <v xml:space="preserve"> </v>
      </c>
      <c r="P744" s="164">
        <f>Request!G748</f>
        <v>0</v>
      </c>
      <c r="Q744" s="164">
        <f>Request!H748</f>
        <v>0</v>
      </c>
      <c r="R744" s="164" t="str">
        <f t="shared" si="23"/>
        <v/>
      </c>
      <c r="S744" s="163">
        <f>Request!E748</f>
        <v>0</v>
      </c>
    </row>
    <row r="745" spans="1:19">
      <c r="A745" s="3"/>
      <c r="B745" s="4"/>
      <c r="C745" s="4"/>
      <c r="D745" s="48"/>
      <c r="M745" s="163" t="str">
        <f>IFERROR(UPPER(LEFT(Request!A749,FIND(",",Request!A749)-1)),"")</f>
        <v/>
      </c>
      <c r="N745" s="163" t="str">
        <f>IFERROR(MID(Request!A749,FIND(",",Request!A749,1)+2,20),"")</f>
        <v/>
      </c>
      <c r="O745" s="163" t="str">
        <f t="shared" si="22"/>
        <v xml:space="preserve"> </v>
      </c>
      <c r="P745" s="164">
        <f>Request!G749</f>
        <v>0</v>
      </c>
      <c r="Q745" s="164">
        <f>Request!H749</f>
        <v>0</v>
      </c>
      <c r="R745" s="164" t="str">
        <f t="shared" si="23"/>
        <v/>
      </c>
      <c r="S745" s="163">
        <f>Request!E749</f>
        <v>0</v>
      </c>
    </row>
    <row r="746" spans="1:19">
      <c r="A746" s="3"/>
      <c r="B746" s="4"/>
      <c r="C746" s="4"/>
      <c r="D746" s="48"/>
      <c r="M746" s="163" t="str">
        <f>IFERROR(UPPER(LEFT(Request!A750,FIND(",",Request!A750)-1)),"")</f>
        <v/>
      </c>
      <c r="N746" s="163" t="str">
        <f>IFERROR(MID(Request!A750,FIND(",",Request!A750,1)+2,20),"")</f>
        <v/>
      </c>
      <c r="O746" s="163" t="str">
        <f t="shared" si="22"/>
        <v xml:space="preserve"> </v>
      </c>
      <c r="P746" s="164">
        <f>Request!G750</f>
        <v>0</v>
      </c>
      <c r="Q746" s="164">
        <f>Request!H750</f>
        <v>0</v>
      </c>
      <c r="R746" s="164" t="str">
        <f t="shared" si="23"/>
        <v/>
      </c>
      <c r="S746" s="163">
        <f>Request!E750</f>
        <v>0</v>
      </c>
    </row>
    <row r="747" spans="1:19">
      <c r="A747" s="3"/>
      <c r="B747" s="4"/>
      <c r="C747" s="4"/>
      <c r="D747" s="48"/>
      <c r="M747" s="163" t="str">
        <f>IFERROR(UPPER(LEFT(Request!A751,FIND(",",Request!A751)-1)),"")</f>
        <v/>
      </c>
      <c r="N747" s="163" t="str">
        <f>IFERROR(MID(Request!A751,FIND(",",Request!A751,1)+2,20),"")</f>
        <v/>
      </c>
      <c r="O747" s="163" t="str">
        <f t="shared" si="22"/>
        <v xml:space="preserve"> </v>
      </c>
      <c r="P747" s="164">
        <f>Request!G751</f>
        <v>0</v>
      </c>
      <c r="Q747" s="164">
        <f>Request!H751</f>
        <v>0</v>
      </c>
      <c r="R747" s="164" t="str">
        <f t="shared" si="23"/>
        <v/>
      </c>
      <c r="S747" s="163">
        <f>Request!E751</f>
        <v>0</v>
      </c>
    </row>
    <row r="748" spans="1:19">
      <c r="A748" s="3"/>
      <c r="B748" s="4"/>
      <c r="C748" s="4"/>
      <c r="D748" s="48"/>
      <c r="M748" s="163" t="str">
        <f>IFERROR(UPPER(LEFT(Request!A752,FIND(",",Request!A752)-1)),"")</f>
        <v/>
      </c>
      <c r="N748" s="163" t="str">
        <f>IFERROR(MID(Request!A752,FIND(",",Request!A752,1)+2,20),"")</f>
        <v/>
      </c>
      <c r="O748" s="163" t="str">
        <f t="shared" si="22"/>
        <v xml:space="preserve"> </v>
      </c>
      <c r="P748" s="164">
        <f>Request!G752</f>
        <v>0</v>
      </c>
      <c r="Q748" s="164">
        <f>Request!H752</f>
        <v>0</v>
      </c>
      <c r="R748" s="164" t="str">
        <f t="shared" si="23"/>
        <v/>
      </c>
      <c r="S748" s="163">
        <f>Request!E752</f>
        <v>0</v>
      </c>
    </row>
    <row r="749" spans="1:19">
      <c r="A749" s="3"/>
      <c r="B749" s="4"/>
      <c r="C749" s="4"/>
      <c r="D749" s="48"/>
      <c r="M749" s="163" t="str">
        <f>IFERROR(UPPER(LEFT(Request!A753,FIND(",",Request!A753)-1)),"")</f>
        <v/>
      </c>
      <c r="N749" s="163" t="str">
        <f>IFERROR(MID(Request!A753,FIND(",",Request!A753,1)+2,20),"")</f>
        <v/>
      </c>
      <c r="O749" s="163" t="str">
        <f t="shared" si="22"/>
        <v xml:space="preserve"> </v>
      </c>
      <c r="P749" s="164">
        <f>Request!G753</f>
        <v>0</v>
      </c>
      <c r="Q749" s="164">
        <f>Request!H753</f>
        <v>0</v>
      </c>
      <c r="R749" s="164" t="str">
        <f t="shared" si="23"/>
        <v/>
      </c>
      <c r="S749" s="163">
        <f>Request!E753</f>
        <v>0</v>
      </c>
    </row>
    <row r="750" spans="1:19">
      <c r="A750" s="3"/>
      <c r="B750" s="4"/>
      <c r="C750" s="4"/>
      <c r="D750" s="48"/>
      <c r="M750" s="163" t="str">
        <f>IFERROR(UPPER(LEFT(Request!A754,FIND(",",Request!A754)-1)),"")</f>
        <v/>
      </c>
      <c r="N750" s="163" t="str">
        <f>IFERROR(MID(Request!A754,FIND(",",Request!A754,1)+2,20),"")</f>
        <v/>
      </c>
      <c r="O750" s="163" t="str">
        <f t="shared" si="22"/>
        <v xml:space="preserve"> </v>
      </c>
      <c r="P750" s="164">
        <f>Request!G754</f>
        <v>0</v>
      </c>
      <c r="Q750" s="164">
        <f>Request!H754</f>
        <v>0</v>
      </c>
      <c r="R750" s="164" t="str">
        <f t="shared" si="23"/>
        <v/>
      </c>
      <c r="S750" s="163">
        <f>Request!E754</f>
        <v>0</v>
      </c>
    </row>
    <row r="751" spans="1:19">
      <c r="A751" s="3"/>
      <c r="B751" s="4"/>
      <c r="C751" s="4"/>
      <c r="D751" s="48"/>
      <c r="M751" s="163" t="str">
        <f>IFERROR(UPPER(LEFT(Request!A755,FIND(",",Request!A755)-1)),"")</f>
        <v/>
      </c>
      <c r="N751" s="163" t="str">
        <f>IFERROR(MID(Request!A755,FIND(",",Request!A755,1)+2,20),"")</f>
        <v/>
      </c>
      <c r="O751" s="163" t="str">
        <f t="shared" si="22"/>
        <v xml:space="preserve"> </v>
      </c>
      <c r="P751" s="164">
        <f>Request!G755</f>
        <v>0</v>
      </c>
      <c r="Q751" s="164">
        <f>Request!H755</f>
        <v>0</v>
      </c>
      <c r="R751" s="164" t="str">
        <f t="shared" si="23"/>
        <v/>
      </c>
      <c r="S751" s="163">
        <f>Request!E755</f>
        <v>0</v>
      </c>
    </row>
    <row r="752" spans="1:19">
      <c r="A752" s="3"/>
      <c r="B752" s="4"/>
      <c r="C752" s="4"/>
      <c r="D752" s="48"/>
      <c r="M752" s="163" t="str">
        <f>IFERROR(UPPER(LEFT(Request!A756,FIND(",",Request!A756)-1)),"")</f>
        <v/>
      </c>
      <c r="N752" s="163" t="str">
        <f>IFERROR(MID(Request!A756,FIND(",",Request!A756,1)+2,20),"")</f>
        <v/>
      </c>
      <c r="O752" s="163" t="str">
        <f t="shared" si="22"/>
        <v xml:space="preserve"> </v>
      </c>
      <c r="P752" s="164">
        <f>Request!G756</f>
        <v>0</v>
      </c>
      <c r="Q752" s="164">
        <f>Request!H756</f>
        <v>0</v>
      </c>
      <c r="R752" s="164" t="str">
        <f t="shared" si="23"/>
        <v/>
      </c>
      <c r="S752" s="163">
        <f>Request!E756</f>
        <v>0</v>
      </c>
    </row>
    <row r="753" spans="1:19">
      <c r="A753" s="3"/>
      <c r="B753" s="4"/>
      <c r="C753" s="4"/>
      <c r="D753" s="48"/>
      <c r="M753" s="163" t="str">
        <f>IFERROR(UPPER(LEFT(Request!A757,FIND(",",Request!A757)-1)),"")</f>
        <v/>
      </c>
      <c r="N753" s="163" t="str">
        <f>IFERROR(MID(Request!A757,FIND(",",Request!A757,1)+2,20),"")</f>
        <v/>
      </c>
      <c r="O753" s="163" t="str">
        <f t="shared" si="22"/>
        <v xml:space="preserve"> </v>
      </c>
      <c r="P753" s="164">
        <f>Request!G757</f>
        <v>0</v>
      </c>
      <c r="Q753" s="164">
        <f>Request!H757</f>
        <v>0</v>
      </c>
      <c r="R753" s="164" t="str">
        <f t="shared" si="23"/>
        <v/>
      </c>
      <c r="S753" s="163">
        <f>Request!E757</f>
        <v>0</v>
      </c>
    </row>
    <row r="754" spans="1:19">
      <c r="A754" s="3"/>
      <c r="B754" s="4"/>
      <c r="C754" s="4"/>
      <c r="D754" s="48"/>
      <c r="M754" s="163" t="str">
        <f>IFERROR(UPPER(LEFT(Request!A758,FIND(",",Request!A758)-1)),"")</f>
        <v/>
      </c>
      <c r="N754" s="163" t="str">
        <f>IFERROR(MID(Request!A758,FIND(",",Request!A758,1)+2,20),"")</f>
        <v/>
      </c>
      <c r="O754" s="163" t="str">
        <f t="shared" si="22"/>
        <v xml:space="preserve"> </v>
      </c>
      <c r="P754" s="164">
        <f>Request!G758</f>
        <v>0</v>
      </c>
      <c r="Q754" s="164">
        <f>Request!H758</f>
        <v>0</v>
      </c>
      <c r="R754" s="164" t="str">
        <f t="shared" si="23"/>
        <v/>
      </c>
      <c r="S754" s="163">
        <f>Request!E758</f>
        <v>0</v>
      </c>
    </row>
    <row r="755" spans="1:19">
      <c r="A755" s="3"/>
      <c r="B755" s="4"/>
      <c r="C755" s="4"/>
      <c r="D755" s="48"/>
      <c r="M755" s="163" t="str">
        <f>IFERROR(UPPER(LEFT(Request!A759,FIND(",",Request!A759)-1)),"")</f>
        <v/>
      </c>
      <c r="N755" s="163" t="str">
        <f>IFERROR(MID(Request!A759,FIND(",",Request!A759,1)+2,20),"")</f>
        <v/>
      </c>
      <c r="O755" s="163" t="str">
        <f t="shared" si="22"/>
        <v xml:space="preserve"> </v>
      </c>
      <c r="P755" s="164">
        <f>Request!G759</f>
        <v>0</v>
      </c>
      <c r="Q755" s="164">
        <f>Request!H759</f>
        <v>0</v>
      </c>
      <c r="R755" s="164" t="str">
        <f t="shared" si="23"/>
        <v/>
      </c>
      <c r="S755" s="163">
        <f>Request!E759</f>
        <v>0</v>
      </c>
    </row>
    <row r="756" spans="1:19">
      <c r="A756" s="3"/>
      <c r="B756" s="4"/>
      <c r="C756" s="4"/>
      <c r="D756" s="48"/>
      <c r="M756" s="163" t="str">
        <f>IFERROR(UPPER(LEFT(Request!A760,FIND(",",Request!A760)-1)),"")</f>
        <v/>
      </c>
      <c r="N756" s="163" t="str">
        <f>IFERROR(MID(Request!A760,FIND(",",Request!A760,1)+2,20),"")</f>
        <v/>
      </c>
      <c r="O756" s="163" t="str">
        <f t="shared" si="22"/>
        <v xml:space="preserve"> </v>
      </c>
      <c r="P756" s="164">
        <f>Request!G760</f>
        <v>0</v>
      </c>
      <c r="Q756" s="164">
        <f>Request!H760</f>
        <v>0</v>
      </c>
      <c r="R756" s="164" t="str">
        <f t="shared" si="23"/>
        <v/>
      </c>
      <c r="S756" s="163">
        <f>Request!E760</f>
        <v>0</v>
      </c>
    </row>
    <row r="757" spans="1:19">
      <c r="A757" s="3"/>
      <c r="B757" s="4"/>
      <c r="C757" s="4"/>
      <c r="D757" s="48"/>
      <c r="M757" s="163" t="str">
        <f>IFERROR(UPPER(LEFT(Request!A761,FIND(",",Request!A761)-1)),"")</f>
        <v/>
      </c>
      <c r="N757" s="163" t="str">
        <f>IFERROR(MID(Request!A761,FIND(",",Request!A761,1)+2,20),"")</f>
        <v/>
      </c>
      <c r="O757" s="163" t="str">
        <f t="shared" si="22"/>
        <v xml:space="preserve"> </v>
      </c>
      <c r="P757" s="164">
        <f>Request!G761</f>
        <v>0</v>
      </c>
      <c r="Q757" s="164">
        <f>Request!H761</f>
        <v>0</v>
      </c>
      <c r="R757" s="164" t="str">
        <f t="shared" si="23"/>
        <v/>
      </c>
      <c r="S757" s="163">
        <f>Request!E761</f>
        <v>0</v>
      </c>
    </row>
    <row r="758" spans="1:19">
      <c r="A758" s="3"/>
      <c r="B758" s="4"/>
      <c r="C758" s="4"/>
      <c r="D758" s="48"/>
      <c r="M758" s="163" t="str">
        <f>IFERROR(UPPER(LEFT(Request!A762,FIND(",",Request!A762)-1)),"")</f>
        <v/>
      </c>
      <c r="N758" s="163" t="str">
        <f>IFERROR(MID(Request!A762,FIND(",",Request!A762,1)+2,20),"")</f>
        <v/>
      </c>
      <c r="O758" s="163" t="str">
        <f t="shared" si="22"/>
        <v xml:space="preserve"> </v>
      </c>
      <c r="P758" s="164">
        <f>Request!G762</f>
        <v>0</v>
      </c>
      <c r="Q758" s="164">
        <f>Request!H762</f>
        <v>0</v>
      </c>
      <c r="R758" s="164" t="str">
        <f t="shared" si="23"/>
        <v/>
      </c>
      <c r="S758" s="163">
        <f>Request!E762</f>
        <v>0</v>
      </c>
    </row>
    <row r="759" spans="1:19">
      <c r="A759" s="3"/>
      <c r="B759" s="4"/>
      <c r="C759" s="4"/>
      <c r="D759" s="48"/>
      <c r="M759" s="163" t="str">
        <f>IFERROR(UPPER(LEFT(Request!A763,FIND(",",Request!A763)-1)),"")</f>
        <v/>
      </c>
      <c r="N759" s="163" t="str">
        <f>IFERROR(MID(Request!A763,FIND(",",Request!A763,1)+2,20),"")</f>
        <v/>
      </c>
      <c r="O759" s="163" t="str">
        <f t="shared" si="22"/>
        <v xml:space="preserve"> </v>
      </c>
      <c r="P759" s="164">
        <f>Request!G763</f>
        <v>0</v>
      </c>
      <c r="Q759" s="164">
        <f>Request!H763</f>
        <v>0</v>
      </c>
      <c r="R759" s="164" t="str">
        <f t="shared" si="23"/>
        <v/>
      </c>
      <c r="S759" s="163">
        <f>Request!E763</f>
        <v>0</v>
      </c>
    </row>
    <row r="760" spans="1:19">
      <c r="A760" s="3"/>
      <c r="B760" s="4"/>
      <c r="C760" s="4"/>
      <c r="D760" s="48"/>
      <c r="M760" s="163" t="str">
        <f>IFERROR(UPPER(LEFT(Request!A764,FIND(",",Request!A764)-1)),"")</f>
        <v/>
      </c>
      <c r="N760" s="163" t="str">
        <f>IFERROR(MID(Request!A764,FIND(",",Request!A764,1)+2,20),"")</f>
        <v/>
      </c>
      <c r="O760" s="163" t="str">
        <f t="shared" si="22"/>
        <v xml:space="preserve"> </v>
      </c>
      <c r="P760" s="164">
        <f>Request!G764</f>
        <v>0</v>
      </c>
      <c r="Q760" s="164">
        <f>Request!H764</f>
        <v>0</v>
      </c>
      <c r="R760" s="164" t="str">
        <f t="shared" si="23"/>
        <v/>
      </c>
      <c r="S760" s="163">
        <f>Request!E764</f>
        <v>0</v>
      </c>
    </row>
    <row r="761" spans="1:19">
      <c r="A761" s="3"/>
      <c r="B761" s="4"/>
      <c r="C761" s="4"/>
      <c r="D761" s="48"/>
      <c r="M761" s="163" t="str">
        <f>IFERROR(UPPER(LEFT(Request!A765,FIND(",",Request!A765)-1)),"")</f>
        <v/>
      </c>
      <c r="N761" s="163" t="str">
        <f>IFERROR(MID(Request!A765,FIND(",",Request!A765,1)+2,20),"")</f>
        <v/>
      </c>
      <c r="O761" s="163" t="str">
        <f t="shared" si="22"/>
        <v xml:space="preserve"> </v>
      </c>
      <c r="P761" s="164">
        <f>Request!G765</f>
        <v>0</v>
      </c>
      <c r="Q761" s="164">
        <f>Request!H765</f>
        <v>0</v>
      </c>
      <c r="R761" s="164" t="str">
        <f t="shared" si="23"/>
        <v/>
      </c>
      <c r="S761" s="163">
        <f>Request!E765</f>
        <v>0</v>
      </c>
    </row>
    <row r="762" spans="1:19">
      <c r="A762" s="3"/>
      <c r="B762" s="4"/>
      <c r="C762" s="4"/>
      <c r="D762" s="48"/>
      <c r="M762" s="163" t="str">
        <f>IFERROR(UPPER(LEFT(Request!A766,FIND(",",Request!A766)-1)),"")</f>
        <v/>
      </c>
      <c r="N762" s="163" t="str">
        <f>IFERROR(MID(Request!A766,FIND(",",Request!A766,1)+2,20),"")</f>
        <v/>
      </c>
      <c r="O762" s="163" t="str">
        <f t="shared" si="22"/>
        <v xml:space="preserve"> </v>
      </c>
      <c r="P762" s="164">
        <f>Request!G766</f>
        <v>0</v>
      </c>
      <c r="Q762" s="164">
        <f>Request!H766</f>
        <v>0</v>
      </c>
      <c r="R762" s="164" t="str">
        <f t="shared" si="23"/>
        <v/>
      </c>
      <c r="S762" s="163">
        <f>Request!E766</f>
        <v>0</v>
      </c>
    </row>
    <row r="763" spans="1:19">
      <c r="A763" s="3"/>
      <c r="B763" s="4"/>
      <c r="C763" s="4"/>
      <c r="D763" s="48"/>
      <c r="M763" s="163" t="str">
        <f>IFERROR(UPPER(LEFT(Request!A767,FIND(",",Request!A767)-1)),"")</f>
        <v/>
      </c>
      <c r="N763" s="163" t="str">
        <f>IFERROR(MID(Request!A767,FIND(",",Request!A767,1)+2,20),"")</f>
        <v/>
      </c>
      <c r="O763" s="163" t="str">
        <f t="shared" si="22"/>
        <v xml:space="preserve"> </v>
      </c>
      <c r="P763" s="164">
        <f>Request!G767</f>
        <v>0</v>
      </c>
      <c r="Q763" s="164">
        <f>Request!H767</f>
        <v>0</v>
      </c>
      <c r="R763" s="164" t="str">
        <f t="shared" si="23"/>
        <v/>
      </c>
      <c r="S763" s="163">
        <f>Request!E767</f>
        <v>0</v>
      </c>
    </row>
    <row r="764" spans="1:19">
      <c r="A764" s="3"/>
      <c r="B764" s="4"/>
      <c r="C764" s="4"/>
      <c r="D764" s="48"/>
      <c r="M764" s="163" t="str">
        <f>IFERROR(UPPER(LEFT(Request!A768,FIND(",",Request!A768)-1)),"")</f>
        <v/>
      </c>
      <c r="N764" s="163" t="str">
        <f>IFERROR(MID(Request!A768,FIND(",",Request!A768,1)+2,20),"")</f>
        <v/>
      </c>
      <c r="O764" s="163" t="str">
        <f t="shared" si="22"/>
        <v xml:space="preserve"> </v>
      </c>
      <c r="P764" s="164">
        <f>Request!G768</f>
        <v>0</v>
      </c>
      <c r="Q764" s="164">
        <f>Request!H768</f>
        <v>0</v>
      </c>
      <c r="R764" s="164" t="str">
        <f t="shared" si="23"/>
        <v/>
      </c>
      <c r="S764" s="163">
        <f>Request!E768</f>
        <v>0</v>
      </c>
    </row>
    <row r="765" spans="1:19">
      <c r="A765" s="3"/>
      <c r="B765" s="4"/>
      <c r="C765" s="4"/>
      <c r="D765" s="48"/>
      <c r="M765" s="163" t="str">
        <f>IFERROR(UPPER(LEFT(Request!A769,FIND(",",Request!A769)-1)),"")</f>
        <v/>
      </c>
      <c r="N765" s="163" t="str">
        <f>IFERROR(MID(Request!A769,FIND(",",Request!A769,1)+2,20),"")</f>
        <v/>
      </c>
      <c r="O765" s="163" t="str">
        <f t="shared" si="22"/>
        <v xml:space="preserve"> </v>
      </c>
      <c r="P765" s="164">
        <f>Request!G769</f>
        <v>0</v>
      </c>
      <c r="Q765" s="164">
        <f>Request!H769</f>
        <v>0</v>
      </c>
      <c r="R765" s="164" t="str">
        <f t="shared" si="23"/>
        <v/>
      </c>
      <c r="S765" s="163">
        <f>Request!E769</f>
        <v>0</v>
      </c>
    </row>
    <row r="766" spans="1:19">
      <c r="A766" s="3"/>
      <c r="B766" s="4"/>
      <c r="C766" s="4"/>
      <c r="D766" s="48"/>
      <c r="M766" s="163" t="str">
        <f>IFERROR(UPPER(LEFT(Request!A770,FIND(",",Request!A770)-1)),"")</f>
        <v/>
      </c>
      <c r="N766" s="163" t="str">
        <f>IFERROR(MID(Request!A770,FIND(",",Request!A770,1)+2,20),"")</f>
        <v/>
      </c>
      <c r="O766" s="163" t="str">
        <f t="shared" si="22"/>
        <v xml:space="preserve"> </v>
      </c>
      <c r="P766" s="164">
        <f>Request!G770</f>
        <v>0</v>
      </c>
      <c r="Q766" s="164">
        <f>Request!H770</f>
        <v>0</v>
      </c>
      <c r="R766" s="164" t="str">
        <f t="shared" si="23"/>
        <v/>
      </c>
      <c r="S766" s="163">
        <f>Request!E770</f>
        <v>0</v>
      </c>
    </row>
    <row r="767" spans="1:19">
      <c r="A767" s="3"/>
      <c r="B767" s="4"/>
      <c r="C767" s="4"/>
      <c r="D767" s="48"/>
      <c r="M767" s="163" t="str">
        <f>IFERROR(UPPER(LEFT(Request!A771,FIND(",",Request!A771)-1)),"")</f>
        <v/>
      </c>
      <c r="N767" s="163" t="str">
        <f>IFERROR(MID(Request!A771,FIND(",",Request!A771,1)+2,20),"")</f>
        <v/>
      </c>
      <c r="O767" s="163" t="str">
        <f t="shared" si="22"/>
        <v xml:space="preserve"> </v>
      </c>
      <c r="P767" s="164">
        <f>Request!G771</f>
        <v>0</v>
      </c>
      <c r="Q767" s="164">
        <f>Request!H771</f>
        <v>0</v>
      </c>
      <c r="R767" s="164" t="str">
        <f t="shared" si="23"/>
        <v/>
      </c>
      <c r="S767" s="163">
        <f>Request!E771</f>
        <v>0</v>
      </c>
    </row>
    <row r="768" spans="1:19">
      <c r="A768" s="3"/>
      <c r="B768" s="4"/>
      <c r="C768" s="4"/>
      <c r="D768" s="48"/>
      <c r="M768" s="163" t="str">
        <f>IFERROR(UPPER(LEFT(Request!A772,FIND(",",Request!A772)-1)),"")</f>
        <v/>
      </c>
      <c r="N768" s="163" t="str">
        <f>IFERROR(MID(Request!A772,FIND(",",Request!A772,1)+2,20),"")</f>
        <v/>
      </c>
      <c r="O768" s="163" t="str">
        <f t="shared" si="22"/>
        <v xml:space="preserve"> </v>
      </c>
      <c r="P768" s="164">
        <f>Request!G772</f>
        <v>0</v>
      </c>
      <c r="Q768" s="164">
        <f>Request!H772</f>
        <v>0</v>
      </c>
      <c r="R768" s="164" t="str">
        <f t="shared" si="23"/>
        <v/>
      </c>
      <c r="S768" s="163">
        <f>Request!E772</f>
        <v>0</v>
      </c>
    </row>
    <row r="769" spans="1:19">
      <c r="A769" s="3"/>
      <c r="B769" s="4"/>
      <c r="C769" s="4"/>
      <c r="D769" s="48"/>
      <c r="M769" s="163" t="str">
        <f>IFERROR(UPPER(LEFT(Request!A773,FIND(",",Request!A773)-1)),"")</f>
        <v/>
      </c>
      <c r="N769" s="163" t="str">
        <f>IFERROR(MID(Request!A773,FIND(",",Request!A773,1)+2,20),"")</f>
        <v/>
      </c>
      <c r="O769" s="163" t="str">
        <f t="shared" si="22"/>
        <v xml:space="preserve"> </v>
      </c>
      <c r="P769" s="164">
        <f>Request!G773</f>
        <v>0</v>
      </c>
      <c r="Q769" s="164">
        <f>Request!H773</f>
        <v>0</v>
      </c>
      <c r="R769" s="164" t="str">
        <f t="shared" si="23"/>
        <v/>
      </c>
      <c r="S769" s="163">
        <f>Request!E773</f>
        <v>0</v>
      </c>
    </row>
    <row r="770" spans="1:19">
      <c r="A770" s="3"/>
      <c r="B770" s="4"/>
      <c r="C770" s="4"/>
      <c r="D770" s="48"/>
      <c r="M770" s="163" t="str">
        <f>IFERROR(UPPER(LEFT(Request!A774,FIND(",",Request!A774)-1)),"")</f>
        <v/>
      </c>
      <c r="N770" s="163" t="str">
        <f>IFERROR(MID(Request!A774,FIND(",",Request!A774,1)+2,20),"")</f>
        <v/>
      </c>
      <c r="O770" s="163" t="str">
        <f t="shared" si="22"/>
        <v xml:space="preserve"> </v>
      </c>
      <c r="P770" s="164">
        <f>Request!G774</f>
        <v>0</v>
      </c>
      <c r="Q770" s="164">
        <f>Request!H774</f>
        <v>0</v>
      </c>
      <c r="R770" s="164" t="str">
        <f t="shared" si="23"/>
        <v/>
      </c>
      <c r="S770" s="163">
        <f>Request!E774</f>
        <v>0</v>
      </c>
    </row>
    <row r="771" spans="1:19">
      <c r="A771" s="3"/>
      <c r="B771" s="4"/>
      <c r="C771" s="4"/>
      <c r="D771" s="48"/>
      <c r="M771" s="163" t="str">
        <f>IFERROR(UPPER(LEFT(Request!A775,FIND(",",Request!A775)-1)),"")</f>
        <v/>
      </c>
      <c r="N771" s="163" t="str">
        <f>IFERROR(MID(Request!A775,FIND(",",Request!A775,1)+2,20),"")</f>
        <v/>
      </c>
      <c r="O771" s="163" t="str">
        <f t="shared" ref="O771:O834" si="24">M771&amp;" "&amp;N771</f>
        <v xml:space="preserve"> </v>
      </c>
      <c r="P771" s="164">
        <f>Request!G775</f>
        <v>0</v>
      </c>
      <c r="Q771" s="164">
        <f>Request!H775</f>
        <v>0</v>
      </c>
      <c r="R771" s="164" t="str">
        <f t="shared" ref="R771:R834" si="25">IF(S771="REFUSED","HR",IF(S771="APPROVED","HA",IF(S771="PENDING","En attente",IF(S771="SUBMITTED","HS",""))))</f>
        <v/>
      </c>
      <c r="S771" s="163">
        <f>Request!E775</f>
        <v>0</v>
      </c>
    </row>
    <row r="772" spans="1:19">
      <c r="A772" s="3"/>
      <c r="B772" s="4"/>
      <c r="C772" s="4"/>
      <c r="D772" s="48"/>
      <c r="M772" s="163" t="str">
        <f>IFERROR(UPPER(LEFT(Request!A776,FIND(",",Request!A776)-1)),"")</f>
        <v/>
      </c>
      <c r="N772" s="163" t="str">
        <f>IFERROR(MID(Request!A776,FIND(",",Request!A776,1)+2,20),"")</f>
        <v/>
      </c>
      <c r="O772" s="163" t="str">
        <f t="shared" si="24"/>
        <v xml:space="preserve"> </v>
      </c>
      <c r="P772" s="164">
        <f>Request!G776</f>
        <v>0</v>
      </c>
      <c r="Q772" s="164">
        <f>Request!H776</f>
        <v>0</v>
      </c>
      <c r="R772" s="164" t="str">
        <f t="shared" si="25"/>
        <v/>
      </c>
      <c r="S772" s="163">
        <f>Request!E776</f>
        <v>0</v>
      </c>
    </row>
    <row r="773" spans="1:19">
      <c r="A773" s="3"/>
      <c r="B773" s="4"/>
      <c r="C773" s="4"/>
      <c r="D773" s="48"/>
      <c r="M773" s="163" t="str">
        <f>IFERROR(UPPER(LEFT(Request!A777,FIND(",",Request!A777)-1)),"")</f>
        <v/>
      </c>
      <c r="N773" s="163" t="str">
        <f>IFERROR(MID(Request!A777,FIND(",",Request!A777,1)+2,20),"")</f>
        <v/>
      </c>
      <c r="O773" s="163" t="str">
        <f t="shared" si="24"/>
        <v xml:space="preserve"> </v>
      </c>
      <c r="P773" s="164">
        <f>Request!G777</f>
        <v>0</v>
      </c>
      <c r="Q773" s="164">
        <f>Request!H777</f>
        <v>0</v>
      </c>
      <c r="R773" s="164" t="str">
        <f t="shared" si="25"/>
        <v/>
      </c>
      <c r="S773" s="163">
        <f>Request!E777</f>
        <v>0</v>
      </c>
    </row>
    <row r="774" spans="1:19">
      <c r="A774" s="3"/>
      <c r="B774" s="4"/>
      <c r="C774" s="4"/>
      <c r="D774" s="48"/>
      <c r="M774" s="163" t="str">
        <f>IFERROR(UPPER(LEFT(Request!A778,FIND(",",Request!A778)-1)),"")</f>
        <v/>
      </c>
      <c r="N774" s="163" t="str">
        <f>IFERROR(MID(Request!A778,FIND(",",Request!A778,1)+2,20),"")</f>
        <v/>
      </c>
      <c r="O774" s="163" t="str">
        <f t="shared" si="24"/>
        <v xml:space="preserve"> </v>
      </c>
      <c r="P774" s="164">
        <f>Request!G778</f>
        <v>0</v>
      </c>
      <c r="Q774" s="164">
        <f>Request!H778</f>
        <v>0</v>
      </c>
      <c r="R774" s="164" t="str">
        <f t="shared" si="25"/>
        <v/>
      </c>
      <c r="S774" s="163">
        <f>Request!E778</f>
        <v>0</v>
      </c>
    </row>
    <row r="775" spans="1:19">
      <c r="A775" s="3"/>
      <c r="B775" s="4"/>
      <c r="C775" s="4"/>
      <c r="D775" s="48"/>
      <c r="M775" s="163" t="str">
        <f>IFERROR(UPPER(LEFT(Request!A779,FIND(",",Request!A779)-1)),"")</f>
        <v/>
      </c>
      <c r="N775" s="163" t="str">
        <f>IFERROR(MID(Request!A779,FIND(",",Request!A779,1)+2,20),"")</f>
        <v/>
      </c>
      <c r="O775" s="163" t="str">
        <f t="shared" si="24"/>
        <v xml:space="preserve"> </v>
      </c>
      <c r="P775" s="164">
        <f>Request!G779</f>
        <v>0</v>
      </c>
      <c r="Q775" s="164">
        <f>Request!H779</f>
        <v>0</v>
      </c>
      <c r="R775" s="164" t="str">
        <f t="shared" si="25"/>
        <v/>
      </c>
      <c r="S775" s="163">
        <f>Request!E779</f>
        <v>0</v>
      </c>
    </row>
    <row r="776" spans="1:19">
      <c r="A776" s="3"/>
      <c r="B776" s="4"/>
      <c r="C776" s="4"/>
      <c r="D776" s="48"/>
      <c r="M776" s="163" t="str">
        <f>IFERROR(UPPER(LEFT(Request!A780,FIND(",",Request!A780)-1)),"")</f>
        <v/>
      </c>
      <c r="N776" s="163" t="str">
        <f>IFERROR(MID(Request!A780,FIND(",",Request!A780,1)+2,20),"")</f>
        <v/>
      </c>
      <c r="O776" s="163" t="str">
        <f t="shared" si="24"/>
        <v xml:space="preserve"> </v>
      </c>
      <c r="P776" s="164">
        <f>Request!G780</f>
        <v>0</v>
      </c>
      <c r="Q776" s="164">
        <f>Request!H780</f>
        <v>0</v>
      </c>
      <c r="R776" s="164" t="str">
        <f t="shared" si="25"/>
        <v/>
      </c>
      <c r="S776" s="163">
        <f>Request!E780</f>
        <v>0</v>
      </c>
    </row>
    <row r="777" spans="1:19">
      <c r="A777" s="3"/>
      <c r="B777" s="4"/>
      <c r="C777" s="4"/>
      <c r="D777" s="48"/>
      <c r="M777" s="163" t="str">
        <f>IFERROR(UPPER(LEFT(Request!A781,FIND(",",Request!A781)-1)),"")</f>
        <v/>
      </c>
      <c r="N777" s="163" t="str">
        <f>IFERROR(MID(Request!A781,FIND(",",Request!A781,1)+2,20),"")</f>
        <v/>
      </c>
      <c r="O777" s="163" t="str">
        <f t="shared" si="24"/>
        <v xml:space="preserve"> </v>
      </c>
      <c r="P777" s="164">
        <f>Request!G781</f>
        <v>0</v>
      </c>
      <c r="Q777" s="164">
        <f>Request!H781</f>
        <v>0</v>
      </c>
      <c r="R777" s="164" t="str">
        <f t="shared" si="25"/>
        <v/>
      </c>
      <c r="S777" s="163">
        <f>Request!E781</f>
        <v>0</v>
      </c>
    </row>
    <row r="778" spans="1:19">
      <c r="A778" s="3"/>
      <c r="B778" s="4"/>
      <c r="C778" s="4"/>
      <c r="D778" s="48"/>
      <c r="M778" s="163" t="str">
        <f>IFERROR(UPPER(LEFT(Request!A782,FIND(",",Request!A782)-1)),"")</f>
        <v/>
      </c>
      <c r="N778" s="163" t="str">
        <f>IFERROR(MID(Request!A782,FIND(",",Request!A782,1)+2,20),"")</f>
        <v/>
      </c>
      <c r="O778" s="163" t="str">
        <f t="shared" si="24"/>
        <v xml:space="preserve"> </v>
      </c>
      <c r="P778" s="164">
        <f>Request!G782</f>
        <v>0</v>
      </c>
      <c r="Q778" s="164">
        <f>Request!H782</f>
        <v>0</v>
      </c>
      <c r="R778" s="164" t="str">
        <f t="shared" si="25"/>
        <v/>
      </c>
      <c r="S778" s="163">
        <f>Request!E782</f>
        <v>0</v>
      </c>
    </row>
    <row r="779" spans="1:19">
      <c r="A779" s="3"/>
      <c r="B779" s="4"/>
      <c r="C779" s="4"/>
      <c r="D779" s="48"/>
      <c r="M779" s="163" t="str">
        <f>IFERROR(UPPER(LEFT(Request!A783,FIND(",",Request!A783)-1)),"")</f>
        <v/>
      </c>
      <c r="N779" s="163" t="str">
        <f>IFERROR(MID(Request!A783,FIND(",",Request!A783,1)+2,20),"")</f>
        <v/>
      </c>
      <c r="O779" s="163" t="str">
        <f t="shared" si="24"/>
        <v xml:space="preserve"> </v>
      </c>
      <c r="P779" s="164">
        <f>Request!G783</f>
        <v>0</v>
      </c>
      <c r="Q779" s="164">
        <f>Request!H783</f>
        <v>0</v>
      </c>
      <c r="R779" s="164" t="str">
        <f t="shared" si="25"/>
        <v/>
      </c>
      <c r="S779" s="163">
        <f>Request!E783</f>
        <v>0</v>
      </c>
    </row>
    <row r="780" spans="1:19">
      <c r="A780" s="3"/>
      <c r="B780" s="4"/>
      <c r="C780" s="4"/>
      <c r="D780" s="48"/>
      <c r="M780" s="163" t="str">
        <f>IFERROR(UPPER(LEFT(Request!A784,FIND(",",Request!A784)-1)),"")</f>
        <v/>
      </c>
      <c r="N780" s="163" t="str">
        <f>IFERROR(MID(Request!A784,FIND(",",Request!A784,1)+2,20),"")</f>
        <v/>
      </c>
      <c r="O780" s="163" t="str">
        <f t="shared" si="24"/>
        <v xml:space="preserve"> </v>
      </c>
      <c r="P780" s="164">
        <f>Request!G784</f>
        <v>0</v>
      </c>
      <c r="Q780" s="164">
        <f>Request!H784</f>
        <v>0</v>
      </c>
      <c r="R780" s="164" t="str">
        <f t="shared" si="25"/>
        <v/>
      </c>
      <c r="S780" s="163">
        <f>Request!E784</f>
        <v>0</v>
      </c>
    </row>
    <row r="781" spans="1:19">
      <c r="A781" s="3"/>
      <c r="B781" s="4"/>
      <c r="C781" s="4"/>
      <c r="D781" s="48"/>
      <c r="M781" s="163" t="str">
        <f>IFERROR(UPPER(LEFT(Request!A785,FIND(",",Request!A785)-1)),"")</f>
        <v/>
      </c>
      <c r="N781" s="163" t="str">
        <f>IFERROR(MID(Request!A785,FIND(",",Request!A785,1)+2,20),"")</f>
        <v/>
      </c>
      <c r="O781" s="163" t="str">
        <f t="shared" si="24"/>
        <v xml:space="preserve"> </v>
      </c>
      <c r="P781" s="164">
        <f>Request!G785</f>
        <v>0</v>
      </c>
      <c r="Q781" s="164">
        <f>Request!H785</f>
        <v>0</v>
      </c>
      <c r="R781" s="164" t="str">
        <f t="shared" si="25"/>
        <v/>
      </c>
      <c r="S781" s="163">
        <f>Request!E785</f>
        <v>0</v>
      </c>
    </row>
    <row r="782" spans="1:19">
      <c r="A782" s="3"/>
      <c r="B782" s="4"/>
      <c r="C782" s="4"/>
      <c r="D782" s="48"/>
      <c r="M782" s="163" t="str">
        <f>IFERROR(UPPER(LEFT(Request!A786,FIND(",",Request!A786)-1)),"")</f>
        <v/>
      </c>
      <c r="N782" s="163" t="str">
        <f>IFERROR(MID(Request!A786,FIND(",",Request!A786,1)+2,20),"")</f>
        <v/>
      </c>
      <c r="O782" s="163" t="str">
        <f t="shared" si="24"/>
        <v xml:space="preserve"> </v>
      </c>
      <c r="P782" s="164">
        <f>Request!G786</f>
        <v>0</v>
      </c>
      <c r="Q782" s="164">
        <f>Request!H786</f>
        <v>0</v>
      </c>
      <c r="R782" s="164" t="str">
        <f t="shared" si="25"/>
        <v/>
      </c>
      <c r="S782" s="163">
        <f>Request!E786</f>
        <v>0</v>
      </c>
    </row>
    <row r="783" spans="1:19">
      <c r="A783" s="3"/>
      <c r="B783" s="4"/>
      <c r="C783" s="4"/>
      <c r="D783" s="48"/>
      <c r="M783" s="163" t="str">
        <f>IFERROR(UPPER(LEFT(Request!A787,FIND(",",Request!A787)-1)),"")</f>
        <v/>
      </c>
      <c r="N783" s="163" t="str">
        <f>IFERROR(MID(Request!A787,FIND(",",Request!A787,1)+2,20),"")</f>
        <v/>
      </c>
      <c r="O783" s="163" t="str">
        <f t="shared" si="24"/>
        <v xml:space="preserve"> </v>
      </c>
      <c r="P783" s="164">
        <f>Request!G787</f>
        <v>0</v>
      </c>
      <c r="Q783" s="164">
        <f>Request!H787</f>
        <v>0</v>
      </c>
      <c r="R783" s="164" t="str">
        <f t="shared" si="25"/>
        <v/>
      </c>
      <c r="S783" s="163">
        <f>Request!E787</f>
        <v>0</v>
      </c>
    </row>
    <row r="784" spans="1:19">
      <c r="A784" s="3"/>
      <c r="B784" s="4"/>
      <c r="C784" s="4"/>
      <c r="D784" s="48"/>
      <c r="M784" s="163" t="str">
        <f>IFERROR(UPPER(LEFT(Request!A788,FIND(",",Request!A788)-1)),"")</f>
        <v/>
      </c>
      <c r="N784" s="163" t="str">
        <f>IFERROR(MID(Request!A788,FIND(",",Request!A788,1)+2,20),"")</f>
        <v/>
      </c>
      <c r="O784" s="163" t="str">
        <f t="shared" si="24"/>
        <v xml:space="preserve"> </v>
      </c>
      <c r="P784" s="164">
        <f>Request!G788</f>
        <v>0</v>
      </c>
      <c r="Q784" s="164">
        <f>Request!H788</f>
        <v>0</v>
      </c>
      <c r="R784" s="164" t="str">
        <f t="shared" si="25"/>
        <v/>
      </c>
      <c r="S784" s="163">
        <f>Request!E788</f>
        <v>0</v>
      </c>
    </row>
    <row r="785" spans="1:19">
      <c r="A785" s="3"/>
      <c r="B785" s="4"/>
      <c r="C785" s="4"/>
      <c r="D785" s="48"/>
      <c r="M785" s="163" t="str">
        <f>IFERROR(UPPER(LEFT(Request!A789,FIND(",",Request!A789)-1)),"")</f>
        <v/>
      </c>
      <c r="N785" s="163" t="str">
        <f>IFERROR(MID(Request!A789,FIND(",",Request!A789,1)+2,20),"")</f>
        <v/>
      </c>
      <c r="O785" s="163" t="str">
        <f t="shared" si="24"/>
        <v xml:space="preserve"> </v>
      </c>
      <c r="P785" s="164">
        <f>Request!G789</f>
        <v>0</v>
      </c>
      <c r="Q785" s="164">
        <f>Request!H789</f>
        <v>0</v>
      </c>
      <c r="R785" s="164" t="str">
        <f t="shared" si="25"/>
        <v/>
      </c>
      <c r="S785" s="163">
        <f>Request!E789</f>
        <v>0</v>
      </c>
    </row>
    <row r="786" spans="1:19">
      <c r="A786" s="3"/>
      <c r="B786" s="4"/>
      <c r="C786" s="4"/>
      <c r="D786" s="48"/>
      <c r="M786" s="163" t="str">
        <f>IFERROR(UPPER(LEFT(Request!A790,FIND(",",Request!A790)-1)),"")</f>
        <v/>
      </c>
      <c r="N786" s="163" t="str">
        <f>IFERROR(MID(Request!A790,FIND(",",Request!A790,1)+2,20),"")</f>
        <v/>
      </c>
      <c r="O786" s="163" t="str">
        <f t="shared" si="24"/>
        <v xml:space="preserve"> </v>
      </c>
      <c r="P786" s="164">
        <f>Request!G790</f>
        <v>0</v>
      </c>
      <c r="Q786" s="164">
        <f>Request!H790</f>
        <v>0</v>
      </c>
      <c r="R786" s="164" t="str">
        <f t="shared" si="25"/>
        <v/>
      </c>
      <c r="S786" s="163">
        <f>Request!E790</f>
        <v>0</v>
      </c>
    </row>
    <row r="787" spans="1:19">
      <c r="A787" s="3"/>
      <c r="B787" s="4"/>
      <c r="C787" s="4"/>
      <c r="D787" s="48"/>
      <c r="M787" s="163" t="str">
        <f>IFERROR(UPPER(LEFT(Request!A791,FIND(",",Request!A791)-1)),"")</f>
        <v/>
      </c>
      <c r="N787" s="163" t="str">
        <f>IFERROR(MID(Request!A791,FIND(",",Request!A791,1)+2,20),"")</f>
        <v/>
      </c>
      <c r="O787" s="163" t="str">
        <f t="shared" si="24"/>
        <v xml:space="preserve"> </v>
      </c>
      <c r="P787" s="164">
        <f>Request!G791</f>
        <v>0</v>
      </c>
      <c r="Q787" s="164">
        <f>Request!H791</f>
        <v>0</v>
      </c>
      <c r="R787" s="164" t="str">
        <f t="shared" si="25"/>
        <v/>
      </c>
      <c r="S787" s="163">
        <f>Request!E791</f>
        <v>0</v>
      </c>
    </row>
    <row r="788" spans="1:19">
      <c r="A788" s="3"/>
      <c r="B788" s="4"/>
      <c r="C788" s="4"/>
      <c r="D788" s="48"/>
      <c r="M788" s="163" t="str">
        <f>IFERROR(UPPER(LEFT(Request!A792,FIND(",",Request!A792)-1)),"")</f>
        <v/>
      </c>
      <c r="N788" s="163" t="str">
        <f>IFERROR(MID(Request!A792,FIND(",",Request!A792,1)+2,20),"")</f>
        <v/>
      </c>
      <c r="O788" s="163" t="str">
        <f t="shared" si="24"/>
        <v xml:space="preserve"> </v>
      </c>
      <c r="P788" s="164">
        <f>Request!G792</f>
        <v>0</v>
      </c>
      <c r="Q788" s="164">
        <f>Request!H792</f>
        <v>0</v>
      </c>
      <c r="R788" s="164" t="str">
        <f t="shared" si="25"/>
        <v/>
      </c>
      <c r="S788" s="163">
        <f>Request!E792</f>
        <v>0</v>
      </c>
    </row>
    <row r="789" spans="1:19">
      <c r="A789" s="3"/>
      <c r="B789" s="4"/>
      <c r="C789" s="4"/>
      <c r="D789" s="48"/>
      <c r="M789" s="163" t="str">
        <f>IFERROR(UPPER(LEFT(Request!A793,FIND(",",Request!A793)-1)),"")</f>
        <v/>
      </c>
      <c r="N789" s="163" t="str">
        <f>IFERROR(MID(Request!A793,FIND(",",Request!A793,1)+2,20),"")</f>
        <v/>
      </c>
      <c r="O789" s="163" t="str">
        <f t="shared" si="24"/>
        <v xml:space="preserve"> </v>
      </c>
      <c r="P789" s="164">
        <f>Request!G793</f>
        <v>0</v>
      </c>
      <c r="Q789" s="164">
        <f>Request!H793</f>
        <v>0</v>
      </c>
      <c r="R789" s="164" t="str">
        <f t="shared" si="25"/>
        <v/>
      </c>
      <c r="S789" s="163">
        <f>Request!E793</f>
        <v>0</v>
      </c>
    </row>
    <row r="790" spans="1:19">
      <c r="A790" s="3"/>
      <c r="B790" s="4"/>
      <c r="C790" s="4"/>
      <c r="D790" s="48"/>
      <c r="M790" s="163" t="str">
        <f>IFERROR(UPPER(LEFT(Request!A794,FIND(",",Request!A794)-1)),"")</f>
        <v/>
      </c>
      <c r="N790" s="163" t="str">
        <f>IFERROR(MID(Request!A794,FIND(",",Request!A794,1)+2,20),"")</f>
        <v/>
      </c>
      <c r="O790" s="163" t="str">
        <f t="shared" si="24"/>
        <v xml:space="preserve"> </v>
      </c>
      <c r="P790" s="164">
        <f>Request!G794</f>
        <v>0</v>
      </c>
      <c r="Q790" s="164">
        <f>Request!H794</f>
        <v>0</v>
      </c>
      <c r="R790" s="164" t="str">
        <f t="shared" si="25"/>
        <v/>
      </c>
      <c r="S790" s="163">
        <f>Request!E794</f>
        <v>0</v>
      </c>
    </row>
    <row r="791" spans="1:19">
      <c r="A791" s="3"/>
      <c r="B791" s="4"/>
      <c r="C791" s="4"/>
      <c r="D791" s="48"/>
      <c r="M791" s="163" t="str">
        <f>IFERROR(UPPER(LEFT(Request!A795,FIND(",",Request!A795)-1)),"")</f>
        <v/>
      </c>
      <c r="N791" s="163" t="str">
        <f>IFERROR(MID(Request!A795,FIND(",",Request!A795,1)+2,20),"")</f>
        <v/>
      </c>
      <c r="O791" s="163" t="str">
        <f t="shared" si="24"/>
        <v xml:space="preserve"> </v>
      </c>
      <c r="P791" s="164">
        <f>Request!G795</f>
        <v>0</v>
      </c>
      <c r="Q791" s="164">
        <f>Request!H795</f>
        <v>0</v>
      </c>
      <c r="R791" s="164" t="str">
        <f t="shared" si="25"/>
        <v/>
      </c>
      <c r="S791" s="163">
        <f>Request!E795</f>
        <v>0</v>
      </c>
    </row>
    <row r="792" spans="1:19">
      <c r="A792" s="3"/>
      <c r="B792" s="4"/>
      <c r="C792" s="4"/>
      <c r="D792" s="48"/>
      <c r="M792" s="163" t="str">
        <f>IFERROR(UPPER(LEFT(Request!A796,FIND(",",Request!A796)-1)),"")</f>
        <v/>
      </c>
      <c r="N792" s="163" t="str">
        <f>IFERROR(MID(Request!A796,FIND(",",Request!A796,1)+2,20),"")</f>
        <v/>
      </c>
      <c r="O792" s="163" t="str">
        <f t="shared" si="24"/>
        <v xml:space="preserve"> </v>
      </c>
      <c r="P792" s="164">
        <f>Request!G796</f>
        <v>0</v>
      </c>
      <c r="Q792" s="164">
        <f>Request!H796</f>
        <v>0</v>
      </c>
      <c r="R792" s="164" t="str">
        <f t="shared" si="25"/>
        <v/>
      </c>
      <c r="S792" s="163">
        <f>Request!E796</f>
        <v>0</v>
      </c>
    </row>
    <row r="793" spans="1:19">
      <c r="A793" s="3"/>
      <c r="B793" s="4"/>
      <c r="C793" s="4"/>
      <c r="D793" s="48"/>
      <c r="M793" s="163" t="str">
        <f>IFERROR(UPPER(LEFT(Request!A797,FIND(",",Request!A797)-1)),"")</f>
        <v/>
      </c>
      <c r="N793" s="163" t="str">
        <f>IFERROR(MID(Request!A797,FIND(",",Request!A797,1)+2,20),"")</f>
        <v/>
      </c>
      <c r="O793" s="163" t="str">
        <f t="shared" si="24"/>
        <v xml:space="preserve"> </v>
      </c>
      <c r="P793" s="164">
        <f>Request!G797</f>
        <v>0</v>
      </c>
      <c r="Q793" s="164">
        <f>Request!H797</f>
        <v>0</v>
      </c>
      <c r="R793" s="164" t="str">
        <f t="shared" si="25"/>
        <v/>
      </c>
      <c r="S793" s="163">
        <f>Request!E797</f>
        <v>0</v>
      </c>
    </row>
    <row r="794" spans="1:19">
      <c r="A794" s="3"/>
      <c r="B794" s="4"/>
      <c r="C794" s="4"/>
      <c r="D794" s="48"/>
      <c r="M794" s="163" t="str">
        <f>IFERROR(UPPER(LEFT(Request!A798,FIND(",",Request!A798)-1)),"")</f>
        <v/>
      </c>
      <c r="N794" s="163" t="str">
        <f>IFERROR(MID(Request!A798,FIND(",",Request!A798,1)+2,20),"")</f>
        <v/>
      </c>
      <c r="O794" s="163" t="str">
        <f t="shared" si="24"/>
        <v xml:space="preserve"> </v>
      </c>
      <c r="P794" s="164">
        <f>Request!G798</f>
        <v>0</v>
      </c>
      <c r="Q794" s="164">
        <f>Request!H798</f>
        <v>0</v>
      </c>
      <c r="R794" s="164" t="str">
        <f t="shared" si="25"/>
        <v/>
      </c>
      <c r="S794" s="163">
        <f>Request!E798</f>
        <v>0</v>
      </c>
    </row>
    <row r="795" spans="1:19">
      <c r="A795" s="3"/>
      <c r="B795" s="4"/>
      <c r="C795" s="4"/>
      <c r="D795" s="48"/>
      <c r="M795" s="163" t="str">
        <f>IFERROR(UPPER(LEFT(Request!A799,FIND(",",Request!A799)-1)),"")</f>
        <v/>
      </c>
      <c r="N795" s="163" t="str">
        <f>IFERROR(MID(Request!A799,FIND(",",Request!A799,1)+2,20),"")</f>
        <v/>
      </c>
      <c r="O795" s="163" t="str">
        <f t="shared" si="24"/>
        <v xml:space="preserve"> </v>
      </c>
      <c r="P795" s="164">
        <f>Request!G799</f>
        <v>0</v>
      </c>
      <c r="Q795" s="164">
        <f>Request!H799</f>
        <v>0</v>
      </c>
      <c r="R795" s="164" t="str">
        <f t="shared" si="25"/>
        <v/>
      </c>
      <c r="S795" s="163">
        <f>Request!E799</f>
        <v>0</v>
      </c>
    </row>
    <row r="796" spans="1:19">
      <c r="A796" s="3"/>
      <c r="B796" s="4"/>
      <c r="C796" s="4"/>
      <c r="D796" s="48"/>
      <c r="M796" s="163" t="str">
        <f>IFERROR(UPPER(LEFT(Request!A800,FIND(",",Request!A800)-1)),"")</f>
        <v/>
      </c>
      <c r="N796" s="163" t="str">
        <f>IFERROR(MID(Request!A800,FIND(",",Request!A800,1)+2,20),"")</f>
        <v/>
      </c>
      <c r="O796" s="163" t="str">
        <f t="shared" si="24"/>
        <v xml:space="preserve"> </v>
      </c>
      <c r="P796" s="164">
        <f>Request!G800</f>
        <v>0</v>
      </c>
      <c r="Q796" s="164">
        <f>Request!H800</f>
        <v>0</v>
      </c>
      <c r="R796" s="164" t="str">
        <f t="shared" si="25"/>
        <v/>
      </c>
      <c r="S796" s="163">
        <f>Request!E800</f>
        <v>0</v>
      </c>
    </row>
    <row r="797" spans="1:19">
      <c r="A797" s="3"/>
      <c r="B797" s="4"/>
      <c r="C797" s="4"/>
      <c r="D797" s="48"/>
      <c r="M797" s="163" t="str">
        <f>IFERROR(UPPER(LEFT(Request!A801,FIND(",",Request!A801)-1)),"")</f>
        <v/>
      </c>
      <c r="N797" s="163" t="str">
        <f>IFERROR(MID(Request!A801,FIND(",",Request!A801,1)+2,20),"")</f>
        <v/>
      </c>
      <c r="O797" s="163" t="str">
        <f t="shared" si="24"/>
        <v xml:space="preserve"> </v>
      </c>
      <c r="P797" s="164">
        <f>Request!G801</f>
        <v>0</v>
      </c>
      <c r="Q797" s="164">
        <f>Request!H801</f>
        <v>0</v>
      </c>
      <c r="R797" s="164" t="str">
        <f t="shared" si="25"/>
        <v/>
      </c>
      <c r="S797" s="163">
        <f>Request!E801</f>
        <v>0</v>
      </c>
    </row>
    <row r="798" spans="1:19">
      <c r="A798" s="3"/>
      <c r="B798" s="4"/>
      <c r="C798" s="4"/>
      <c r="D798" s="48"/>
      <c r="M798" s="163" t="str">
        <f>IFERROR(UPPER(LEFT(Request!A802,FIND(",",Request!A802)-1)),"")</f>
        <v/>
      </c>
      <c r="N798" s="163" t="str">
        <f>IFERROR(MID(Request!A802,FIND(",",Request!A802,1)+2,20),"")</f>
        <v/>
      </c>
      <c r="O798" s="163" t="str">
        <f t="shared" si="24"/>
        <v xml:space="preserve"> </v>
      </c>
      <c r="P798" s="164">
        <f>Request!G802</f>
        <v>0</v>
      </c>
      <c r="Q798" s="164">
        <f>Request!H802</f>
        <v>0</v>
      </c>
      <c r="R798" s="164" t="str">
        <f t="shared" si="25"/>
        <v/>
      </c>
      <c r="S798" s="163">
        <f>Request!E802</f>
        <v>0</v>
      </c>
    </row>
    <row r="799" spans="1:19">
      <c r="A799" s="3"/>
      <c r="B799" s="4"/>
      <c r="C799" s="4"/>
      <c r="D799" s="48"/>
      <c r="M799" s="163" t="str">
        <f>IFERROR(UPPER(LEFT(Request!A803,FIND(",",Request!A803)-1)),"")</f>
        <v/>
      </c>
      <c r="N799" s="163" t="str">
        <f>IFERROR(MID(Request!A803,FIND(",",Request!A803,1)+2,20),"")</f>
        <v/>
      </c>
      <c r="O799" s="163" t="str">
        <f t="shared" si="24"/>
        <v xml:space="preserve"> </v>
      </c>
      <c r="P799" s="164">
        <f>Request!G803</f>
        <v>0</v>
      </c>
      <c r="Q799" s="164">
        <f>Request!H803</f>
        <v>0</v>
      </c>
      <c r="R799" s="164" t="str">
        <f t="shared" si="25"/>
        <v/>
      </c>
      <c r="S799" s="163">
        <f>Request!E803</f>
        <v>0</v>
      </c>
    </row>
    <row r="800" spans="1:19">
      <c r="A800" s="3"/>
      <c r="B800" s="4"/>
      <c r="C800" s="4"/>
      <c r="D800" s="48"/>
      <c r="M800" s="163" t="str">
        <f>IFERROR(UPPER(LEFT(Request!A804,FIND(",",Request!A804)-1)),"")</f>
        <v/>
      </c>
      <c r="N800" s="163" t="str">
        <f>IFERROR(MID(Request!A804,FIND(",",Request!A804,1)+2,20),"")</f>
        <v/>
      </c>
      <c r="O800" s="163" t="str">
        <f t="shared" si="24"/>
        <v xml:space="preserve"> </v>
      </c>
      <c r="P800" s="164">
        <f>Request!G804</f>
        <v>0</v>
      </c>
      <c r="Q800" s="164">
        <f>Request!H804</f>
        <v>0</v>
      </c>
      <c r="R800" s="164" t="str">
        <f t="shared" si="25"/>
        <v/>
      </c>
      <c r="S800" s="163">
        <f>Request!E804</f>
        <v>0</v>
      </c>
    </row>
    <row r="801" spans="1:19">
      <c r="A801" s="3"/>
      <c r="B801" s="4"/>
      <c r="C801" s="4"/>
      <c r="D801" s="48"/>
      <c r="M801" s="163" t="str">
        <f>IFERROR(UPPER(LEFT(Request!A805,FIND(",",Request!A805)-1)),"")</f>
        <v/>
      </c>
      <c r="N801" s="163" t="str">
        <f>IFERROR(MID(Request!A805,FIND(",",Request!A805,1)+2,20),"")</f>
        <v/>
      </c>
      <c r="O801" s="163" t="str">
        <f t="shared" si="24"/>
        <v xml:space="preserve"> </v>
      </c>
      <c r="P801" s="164">
        <f>Request!G805</f>
        <v>0</v>
      </c>
      <c r="Q801" s="164">
        <f>Request!H805</f>
        <v>0</v>
      </c>
      <c r="R801" s="164" t="str">
        <f t="shared" si="25"/>
        <v/>
      </c>
      <c r="S801" s="163">
        <f>Request!E805</f>
        <v>0</v>
      </c>
    </row>
    <row r="802" spans="1:19">
      <c r="A802" s="3"/>
      <c r="B802" s="4"/>
      <c r="C802" s="4"/>
      <c r="D802" s="48"/>
      <c r="M802" s="163" t="str">
        <f>IFERROR(UPPER(LEFT(Request!A806,FIND(",",Request!A806)-1)),"")</f>
        <v/>
      </c>
      <c r="N802" s="163" t="str">
        <f>IFERROR(MID(Request!A806,FIND(",",Request!A806,1)+2,20),"")</f>
        <v/>
      </c>
      <c r="O802" s="163" t="str">
        <f t="shared" si="24"/>
        <v xml:space="preserve"> </v>
      </c>
      <c r="P802" s="164">
        <f>Request!G806</f>
        <v>0</v>
      </c>
      <c r="Q802" s="164">
        <f>Request!H806</f>
        <v>0</v>
      </c>
      <c r="R802" s="164" t="str">
        <f t="shared" si="25"/>
        <v/>
      </c>
      <c r="S802" s="163">
        <f>Request!E806</f>
        <v>0</v>
      </c>
    </row>
    <row r="803" spans="1:19">
      <c r="A803" s="3"/>
      <c r="B803" s="4"/>
      <c r="C803" s="4"/>
      <c r="D803" s="48"/>
      <c r="M803" s="163" t="str">
        <f>IFERROR(UPPER(LEFT(Request!A807,FIND(",",Request!A807)-1)),"")</f>
        <v/>
      </c>
      <c r="N803" s="163" t="str">
        <f>IFERROR(MID(Request!A807,FIND(",",Request!A807,1)+2,20),"")</f>
        <v/>
      </c>
      <c r="O803" s="163" t="str">
        <f t="shared" si="24"/>
        <v xml:space="preserve"> </v>
      </c>
      <c r="P803" s="164">
        <f>Request!G807</f>
        <v>0</v>
      </c>
      <c r="Q803" s="164">
        <f>Request!H807</f>
        <v>0</v>
      </c>
      <c r="R803" s="164" t="str">
        <f t="shared" si="25"/>
        <v/>
      </c>
      <c r="S803" s="163">
        <f>Request!E807</f>
        <v>0</v>
      </c>
    </row>
    <row r="804" spans="1:19">
      <c r="A804" s="3"/>
      <c r="B804" s="4"/>
      <c r="C804" s="4"/>
      <c r="D804" s="48"/>
      <c r="M804" s="163" t="str">
        <f>IFERROR(UPPER(LEFT(Request!A808,FIND(",",Request!A808)-1)),"")</f>
        <v/>
      </c>
      <c r="N804" s="163" t="str">
        <f>IFERROR(MID(Request!A808,FIND(",",Request!A808,1)+2,20),"")</f>
        <v/>
      </c>
      <c r="O804" s="163" t="str">
        <f t="shared" si="24"/>
        <v xml:space="preserve"> </v>
      </c>
      <c r="P804" s="164">
        <f>Request!G808</f>
        <v>0</v>
      </c>
      <c r="Q804" s="164">
        <f>Request!H808</f>
        <v>0</v>
      </c>
      <c r="R804" s="164" t="str">
        <f t="shared" si="25"/>
        <v/>
      </c>
      <c r="S804" s="163">
        <f>Request!E808</f>
        <v>0</v>
      </c>
    </row>
    <row r="805" spans="1:19">
      <c r="A805" s="3"/>
      <c r="B805" s="4"/>
      <c r="C805" s="4"/>
      <c r="D805" s="48"/>
      <c r="M805" s="163" t="str">
        <f>IFERROR(UPPER(LEFT(Request!A809,FIND(",",Request!A809)-1)),"")</f>
        <v/>
      </c>
      <c r="N805" s="163" t="str">
        <f>IFERROR(MID(Request!A809,FIND(",",Request!A809,1)+2,20),"")</f>
        <v/>
      </c>
      <c r="O805" s="163" t="str">
        <f t="shared" si="24"/>
        <v xml:space="preserve"> </v>
      </c>
      <c r="P805" s="164">
        <f>Request!G809</f>
        <v>0</v>
      </c>
      <c r="Q805" s="164">
        <f>Request!H809</f>
        <v>0</v>
      </c>
      <c r="R805" s="164" t="str">
        <f t="shared" si="25"/>
        <v/>
      </c>
      <c r="S805" s="163">
        <f>Request!E809</f>
        <v>0</v>
      </c>
    </row>
    <row r="806" spans="1:19">
      <c r="A806" s="3"/>
      <c r="B806" s="4"/>
      <c r="C806" s="4"/>
      <c r="D806" s="48"/>
      <c r="M806" s="163" t="str">
        <f>IFERROR(UPPER(LEFT(Request!A810,FIND(",",Request!A810)-1)),"")</f>
        <v/>
      </c>
      <c r="N806" s="163" t="str">
        <f>IFERROR(MID(Request!A810,FIND(",",Request!A810,1)+2,20),"")</f>
        <v/>
      </c>
      <c r="O806" s="163" t="str">
        <f t="shared" si="24"/>
        <v xml:space="preserve"> </v>
      </c>
      <c r="P806" s="164">
        <f>Request!G810</f>
        <v>0</v>
      </c>
      <c r="Q806" s="164">
        <f>Request!H810</f>
        <v>0</v>
      </c>
      <c r="R806" s="164" t="str">
        <f t="shared" si="25"/>
        <v/>
      </c>
      <c r="S806" s="163">
        <f>Request!E810</f>
        <v>0</v>
      </c>
    </row>
    <row r="807" spans="1:19">
      <c r="A807" s="3"/>
      <c r="B807" s="4"/>
      <c r="C807" s="4"/>
      <c r="D807" s="48"/>
      <c r="M807" s="163" t="str">
        <f>IFERROR(UPPER(LEFT(Request!A811,FIND(",",Request!A811)-1)),"")</f>
        <v/>
      </c>
      <c r="N807" s="163" t="str">
        <f>IFERROR(MID(Request!A811,FIND(",",Request!A811,1)+2,20),"")</f>
        <v/>
      </c>
      <c r="O807" s="163" t="str">
        <f t="shared" si="24"/>
        <v xml:space="preserve"> </v>
      </c>
      <c r="P807" s="164">
        <f>Request!G811</f>
        <v>0</v>
      </c>
      <c r="Q807" s="164">
        <f>Request!H811</f>
        <v>0</v>
      </c>
      <c r="R807" s="164" t="str">
        <f t="shared" si="25"/>
        <v/>
      </c>
      <c r="S807" s="163">
        <f>Request!E811</f>
        <v>0</v>
      </c>
    </row>
    <row r="808" spans="1:19">
      <c r="A808" s="3"/>
      <c r="B808" s="4"/>
      <c r="C808" s="4"/>
      <c r="D808" s="48"/>
      <c r="M808" s="163" t="str">
        <f>IFERROR(UPPER(LEFT(Request!A812,FIND(",",Request!A812)-1)),"")</f>
        <v/>
      </c>
      <c r="N808" s="163" t="str">
        <f>IFERROR(MID(Request!A812,FIND(",",Request!A812,1)+2,20),"")</f>
        <v/>
      </c>
      <c r="O808" s="163" t="str">
        <f t="shared" si="24"/>
        <v xml:space="preserve"> </v>
      </c>
      <c r="P808" s="164">
        <f>Request!G812</f>
        <v>0</v>
      </c>
      <c r="Q808" s="164">
        <f>Request!H812</f>
        <v>0</v>
      </c>
      <c r="R808" s="164" t="str">
        <f t="shared" si="25"/>
        <v/>
      </c>
      <c r="S808" s="163">
        <f>Request!E812</f>
        <v>0</v>
      </c>
    </row>
    <row r="809" spans="1:19">
      <c r="A809" s="3"/>
      <c r="B809" s="4"/>
      <c r="C809" s="4"/>
      <c r="D809" s="48"/>
      <c r="M809" s="163" t="str">
        <f>IFERROR(UPPER(LEFT(Request!A813,FIND(",",Request!A813)-1)),"")</f>
        <v/>
      </c>
      <c r="N809" s="163" t="str">
        <f>IFERROR(MID(Request!A813,FIND(",",Request!A813,1)+2,20),"")</f>
        <v/>
      </c>
      <c r="O809" s="163" t="str">
        <f t="shared" si="24"/>
        <v xml:space="preserve"> </v>
      </c>
      <c r="P809" s="164">
        <f>Request!G813</f>
        <v>0</v>
      </c>
      <c r="Q809" s="164">
        <f>Request!H813</f>
        <v>0</v>
      </c>
      <c r="R809" s="164" t="str">
        <f t="shared" si="25"/>
        <v/>
      </c>
      <c r="S809" s="163">
        <f>Request!E813</f>
        <v>0</v>
      </c>
    </row>
    <row r="810" spans="1:19">
      <c r="A810" s="3"/>
      <c r="B810" s="4"/>
      <c r="C810" s="4"/>
      <c r="D810" s="48"/>
      <c r="M810" s="163" t="str">
        <f>IFERROR(UPPER(LEFT(Request!A814,FIND(",",Request!A814)-1)),"")</f>
        <v/>
      </c>
      <c r="N810" s="163" t="str">
        <f>IFERROR(MID(Request!A814,FIND(",",Request!A814,1)+2,20),"")</f>
        <v/>
      </c>
      <c r="O810" s="163" t="str">
        <f t="shared" si="24"/>
        <v xml:space="preserve"> </v>
      </c>
      <c r="P810" s="164">
        <f>Request!G814</f>
        <v>0</v>
      </c>
      <c r="Q810" s="164">
        <f>Request!H814</f>
        <v>0</v>
      </c>
      <c r="R810" s="164" t="str">
        <f t="shared" si="25"/>
        <v/>
      </c>
      <c r="S810" s="163">
        <f>Request!E814</f>
        <v>0</v>
      </c>
    </row>
    <row r="811" spans="1:19">
      <c r="A811" s="3"/>
      <c r="B811" s="4"/>
      <c r="C811" s="4"/>
      <c r="D811" s="48"/>
      <c r="M811" s="163" t="str">
        <f>IFERROR(UPPER(LEFT(Request!A815,FIND(",",Request!A815)-1)),"")</f>
        <v/>
      </c>
      <c r="N811" s="163" t="str">
        <f>IFERROR(MID(Request!A815,FIND(",",Request!A815,1)+2,20),"")</f>
        <v/>
      </c>
      <c r="O811" s="163" t="str">
        <f t="shared" si="24"/>
        <v xml:space="preserve"> </v>
      </c>
      <c r="P811" s="164">
        <f>Request!G815</f>
        <v>0</v>
      </c>
      <c r="Q811" s="164">
        <f>Request!H815</f>
        <v>0</v>
      </c>
      <c r="R811" s="164" t="str">
        <f t="shared" si="25"/>
        <v/>
      </c>
      <c r="S811" s="163">
        <f>Request!E815</f>
        <v>0</v>
      </c>
    </row>
    <row r="812" spans="1:19">
      <c r="A812" s="3"/>
      <c r="B812" s="4"/>
      <c r="C812" s="4"/>
      <c r="D812" s="48"/>
      <c r="M812" s="163" t="str">
        <f>IFERROR(UPPER(LEFT(Request!A816,FIND(",",Request!A816)-1)),"")</f>
        <v/>
      </c>
      <c r="N812" s="163" t="str">
        <f>IFERROR(MID(Request!A816,FIND(",",Request!A816,1)+2,20),"")</f>
        <v/>
      </c>
      <c r="O812" s="163" t="str">
        <f t="shared" si="24"/>
        <v xml:space="preserve"> </v>
      </c>
      <c r="P812" s="164">
        <f>Request!G816</f>
        <v>0</v>
      </c>
      <c r="Q812" s="164">
        <f>Request!H816</f>
        <v>0</v>
      </c>
      <c r="R812" s="164" t="str">
        <f t="shared" si="25"/>
        <v/>
      </c>
      <c r="S812" s="163">
        <f>Request!E816</f>
        <v>0</v>
      </c>
    </row>
    <row r="813" spans="1:19">
      <c r="A813" s="3"/>
      <c r="B813" s="4"/>
      <c r="C813" s="4"/>
      <c r="D813" s="48"/>
      <c r="M813" s="163" t="str">
        <f>IFERROR(UPPER(LEFT(Request!A817,FIND(",",Request!A817)-1)),"")</f>
        <v/>
      </c>
      <c r="N813" s="163" t="str">
        <f>IFERROR(MID(Request!A817,FIND(",",Request!A817,1)+2,20),"")</f>
        <v/>
      </c>
      <c r="O813" s="163" t="str">
        <f t="shared" si="24"/>
        <v xml:space="preserve"> </v>
      </c>
      <c r="P813" s="164">
        <f>Request!G817</f>
        <v>0</v>
      </c>
      <c r="Q813" s="164">
        <f>Request!H817</f>
        <v>0</v>
      </c>
      <c r="R813" s="164" t="str">
        <f t="shared" si="25"/>
        <v/>
      </c>
      <c r="S813" s="163">
        <f>Request!E817</f>
        <v>0</v>
      </c>
    </row>
    <row r="814" spans="1:19">
      <c r="A814" s="3"/>
      <c r="B814" s="4"/>
      <c r="C814" s="4"/>
      <c r="D814" s="48"/>
      <c r="M814" s="163" t="str">
        <f>IFERROR(UPPER(LEFT(Request!A818,FIND(",",Request!A818)-1)),"")</f>
        <v/>
      </c>
      <c r="N814" s="163" t="str">
        <f>IFERROR(MID(Request!A818,FIND(",",Request!A818,1)+2,20),"")</f>
        <v/>
      </c>
      <c r="O814" s="163" t="str">
        <f t="shared" si="24"/>
        <v xml:space="preserve"> </v>
      </c>
      <c r="P814" s="164">
        <f>Request!G818</f>
        <v>0</v>
      </c>
      <c r="Q814" s="164">
        <f>Request!H818</f>
        <v>0</v>
      </c>
      <c r="R814" s="164" t="str">
        <f t="shared" si="25"/>
        <v/>
      </c>
      <c r="S814" s="163">
        <f>Request!E818</f>
        <v>0</v>
      </c>
    </row>
    <row r="815" spans="1:19">
      <c r="A815" s="3"/>
      <c r="B815" s="4"/>
      <c r="C815" s="4"/>
      <c r="D815" s="48"/>
      <c r="M815" s="163" t="str">
        <f>IFERROR(UPPER(LEFT(Request!A819,FIND(",",Request!A819)-1)),"")</f>
        <v/>
      </c>
      <c r="N815" s="163" t="str">
        <f>IFERROR(MID(Request!A819,FIND(",",Request!A819,1)+2,20),"")</f>
        <v/>
      </c>
      <c r="O815" s="163" t="str">
        <f t="shared" si="24"/>
        <v xml:space="preserve"> </v>
      </c>
      <c r="P815" s="164">
        <f>Request!G819</f>
        <v>0</v>
      </c>
      <c r="Q815" s="164">
        <f>Request!H819</f>
        <v>0</v>
      </c>
      <c r="R815" s="164" t="str">
        <f t="shared" si="25"/>
        <v/>
      </c>
      <c r="S815" s="163">
        <f>Request!E819</f>
        <v>0</v>
      </c>
    </row>
    <row r="816" spans="1:19">
      <c r="A816" s="3"/>
      <c r="B816" s="4"/>
      <c r="C816" s="4"/>
      <c r="D816" s="48"/>
      <c r="M816" s="163" t="str">
        <f>IFERROR(UPPER(LEFT(Request!A820,FIND(",",Request!A820)-1)),"")</f>
        <v/>
      </c>
      <c r="N816" s="163" t="str">
        <f>IFERROR(MID(Request!A820,FIND(",",Request!A820,1)+2,20),"")</f>
        <v/>
      </c>
      <c r="O816" s="163" t="str">
        <f t="shared" si="24"/>
        <v xml:space="preserve"> </v>
      </c>
      <c r="P816" s="164">
        <f>Request!G820</f>
        <v>0</v>
      </c>
      <c r="Q816" s="164">
        <f>Request!H820</f>
        <v>0</v>
      </c>
      <c r="R816" s="164" t="str">
        <f t="shared" si="25"/>
        <v/>
      </c>
      <c r="S816" s="163">
        <f>Request!E820</f>
        <v>0</v>
      </c>
    </row>
    <row r="817" spans="1:19">
      <c r="A817" s="3"/>
      <c r="B817" s="4"/>
      <c r="C817" s="4"/>
      <c r="D817" s="48"/>
      <c r="M817" s="163" t="str">
        <f>IFERROR(UPPER(LEFT(Request!A821,FIND(",",Request!A821)-1)),"")</f>
        <v/>
      </c>
      <c r="N817" s="163" t="str">
        <f>IFERROR(MID(Request!A821,FIND(",",Request!A821,1)+2,20),"")</f>
        <v/>
      </c>
      <c r="O817" s="163" t="str">
        <f t="shared" si="24"/>
        <v xml:space="preserve"> </v>
      </c>
      <c r="P817" s="164">
        <f>Request!G821</f>
        <v>0</v>
      </c>
      <c r="Q817" s="164">
        <f>Request!H821</f>
        <v>0</v>
      </c>
      <c r="R817" s="164" t="str">
        <f t="shared" si="25"/>
        <v/>
      </c>
      <c r="S817" s="163">
        <f>Request!E821</f>
        <v>0</v>
      </c>
    </row>
    <row r="818" spans="1:19">
      <c r="A818" s="3"/>
      <c r="B818" s="4"/>
      <c r="C818" s="4"/>
      <c r="D818" s="48"/>
      <c r="M818" s="163" t="str">
        <f>IFERROR(UPPER(LEFT(Request!A822,FIND(",",Request!A822)-1)),"")</f>
        <v/>
      </c>
      <c r="N818" s="163" t="str">
        <f>IFERROR(MID(Request!A822,FIND(",",Request!A822,1)+2,20),"")</f>
        <v/>
      </c>
      <c r="O818" s="163" t="str">
        <f t="shared" si="24"/>
        <v xml:space="preserve"> </v>
      </c>
      <c r="P818" s="164">
        <f>Request!G822</f>
        <v>0</v>
      </c>
      <c r="Q818" s="164">
        <f>Request!H822</f>
        <v>0</v>
      </c>
      <c r="R818" s="164" t="str">
        <f t="shared" si="25"/>
        <v/>
      </c>
      <c r="S818" s="163">
        <f>Request!E822</f>
        <v>0</v>
      </c>
    </row>
    <row r="819" spans="1:19">
      <c r="A819" s="3"/>
      <c r="B819" s="4"/>
      <c r="C819" s="4"/>
      <c r="D819" s="48"/>
      <c r="M819" s="163" t="str">
        <f>IFERROR(UPPER(LEFT(Request!A823,FIND(",",Request!A823)-1)),"")</f>
        <v/>
      </c>
      <c r="N819" s="163" t="str">
        <f>IFERROR(MID(Request!A823,FIND(",",Request!A823,1)+2,20),"")</f>
        <v/>
      </c>
      <c r="O819" s="163" t="str">
        <f t="shared" si="24"/>
        <v xml:space="preserve"> </v>
      </c>
      <c r="P819" s="164">
        <f>Request!G823</f>
        <v>0</v>
      </c>
      <c r="Q819" s="164">
        <f>Request!H823</f>
        <v>0</v>
      </c>
      <c r="R819" s="164" t="str">
        <f t="shared" si="25"/>
        <v/>
      </c>
      <c r="S819" s="163">
        <f>Request!E823</f>
        <v>0</v>
      </c>
    </row>
    <row r="820" spans="1:19">
      <c r="A820" s="3"/>
      <c r="B820" s="4"/>
      <c r="C820" s="4"/>
      <c r="D820" s="48"/>
      <c r="M820" s="163" t="str">
        <f>IFERROR(UPPER(LEFT(Request!A824,FIND(",",Request!A824)-1)),"")</f>
        <v/>
      </c>
      <c r="N820" s="163" t="str">
        <f>IFERROR(MID(Request!A824,FIND(",",Request!A824,1)+2,20),"")</f>
        <v/>
      </c>
      <c r="O820" s="163" t="str">
        <f t="shared" si="24"/>
        <v xml:space="preserve"> </v>
      </c>
      <c r="P820" s="164">
        <f>Request!G824</f>
        <v>0</v>
      </c>
      <c r="Q820" s="164">
        <f>Request!H824</f>
        <v>0</v>
      </c>
      <c r="R820" s="164" t="str">
        <f t="shared" si="25"/>
        <v/>
      </c>
      <c r="S820" s="163">
        <f>Request!E824</f>
        <v>0</v>
      </c>
    </row>
    <row r="821" spans="1:19">
      <c r="A821" s="3"/>
      <c r="B821" s="4"/>
      <c r="C821" s="4"/>
      <c r="D821" s="48"/>
      <c r="M821" s="163" t="str">
        <f>IFERROR(UPPER(LEFT(Request!A825,FIND(",",Request!A825)-1)),"")</f>
        <v/>
      </c>
      <c r="N821" s="163" t="str">
        <f>IFERROR(MID(Request!A825,FIND(",",Request!A825,1)+2,20),"")</f>
        <v/>
      </c>
      <c r="O821" s="163" t="str">
        <f t="shared" si="24"/>
        <v xml:space="preserve"> </v>
      </c>
      <c r="P821" s="164">
        <f>Request!G825</f>
        <v>0</v>
      </c>
      <c r="Q821" s="164">
        <f>Request!H825</f>
        <v>0</v>
      </c>
      <c r="R821" s="164" t="str">
        <f t="shared" si="25"/>
        <v/>
      </c>
      <c r="S821" s="163">
        <f>Request!E825</f>
        <v>0</v>
      </c>
    </row>
    <row r="822" spans="1:19">
      <c r="A822" s="3"/>
      <c r="B822" s="4"/>
      <c r="C822" s="4"/>
      <c r="D822" s="48"/>
      <c r="M822" s="163" t="str">
        <f>IFERROR(UPPER(LEFT(Request!A826,FIND(",",Request!A826)-1)),"")</f>
        <v/>
      </c>
      <c r="N822" s="163" t="str">
        <f>IFERROR(MID(Request!A826,FIND(",",Request!A826,1)+2,20),"")</f>
        <v/>
      </c>
      <c r="O822" s="163" t="str">
        <f t="shared" si="24"/>
        <v xml:space="preserve"> </v>
      </c>
      <c r="P822" s="164">
        <f>Request!G826</f>
        <v>0</v>
      </c>
      <c r="Q822" s="164">
        <f>Request!H826</f>
        <v>0</v>
      </c>
      <c r="R822" s="164" t="str">
        <f t="shared" si="25"/>
        <v/>
      </c>
      <c r="S822" s="163">
        <f>Request!E826</f>
        <v>0</v>
      </c>
    </row>
    <row r="823" spans="1:19">
      <c r="A823" s="3"/>
      <c r="B823" s="4"/>
      <c r="C823" s="4"/>
      <c r="D823" s="48"/>
      <c r="M823" s="163" t="str">
        <f>IFERROR(UPPER(LEFT(Request!A827,FIND(",",Request!A827)-1)),"")</f>
        <v/>
      </c>
      <c r="N823" s="163" t="str">
        <f>IFERROR(MID(Request!A827,FIND(",",Request!A827,1)+2,20),"")</f>
        <v/>
      </c>
      <c r="O823" s="163" t="str">
        <f t="shared" si="24"/>
        <v xml:space="preserve"> </v>
      </c>
      <c r="P823" s="164">
        <f>Request!G827</f>
        <v>0</v>
      </c>
      <c r="Q823" s="164">
        <f>Request!H827</f>
        <v>0</v>
      </c>
      <c r="R823" s="164" t="str">
        <f t="shared" si="25"/>
        <v/>
      </c>
      <c r="S823" s="163">
        <f>Request!E827</f>
        <v>0</v>
      </c>
    </row>
    <row r="824" spans="1:19">
      <c r="A824" s="3"/>
      <c r="B824" s="4"/>
      <c r="C824" s="4"/>
      <c r="D824" s="48"/>
      <c r="M824" s="163" t="str">
        <f>IFERROR(UPPER(LEFT(Request!A828,FIND(",",Request!A828)-1)),"")</f>
        <v/>
      </c>
      <c r="N824" s="163" t="str">
        <f>IFERROR(MID(Request!A828,FIND(",",Request!A828,1)+2,20),"")</f>
        <v/>
      </c>
      <c r="O824" s="163" t="str">
        <f t="shared" si="24"/>
        <v xml:space="preserve"> </v>
      </c>
      <c r="P824" s="164">
        <f>Request!G828</f>
        <v>0</v>
      </c>
      <c r="Q824" s="164">
        <f>Request!H828</f>
        <v>0</v>
      </c>
      <c r="R824" s="164" t="str">
        <f t="shared" si="25"/>
        <v/>
      </c>
      <c r="S824" s="163">
        <f>Request!E828</f>
        <v>0</v>
      </c>
    </row>
    <row r="825" spans="1:19">
      <c r="A825" s="3"/>
      <c r="B825" s="4"/>
      <c r="C825" s="4"/>
      <c r="D825" s="48"/>
      <c r="M825" s="163" t="str">
        <f>IFERROR(UPPER(LEFT(Request!A829,FIND(",",Request!A829)-1)),"")</f>
        <v/>
      </c>
      <c r="N825" s="163" t="str">
        <f>IFERROR(MID(Request!A829,FIND(",",Request!A829,1)+2,20),"")</f>
        <v/>
      </c>
      <c r="O825" s="163" t="str">
        <f t="shared" si="24"/>
        <v xml:space="preserve"> </v>
      </c>
      <c r="P825" s="164">
        <f>Request!G829</f>
        <v>0</v>
      </c>
      <c r="Q825" s="164">
        <f>Request!H829</f>
        <v>0</v>
      </c>
      <c r="R825" s="164" t="str">
        <f t="shared" si="25"/>
        <v/>
      </c>
      <c r="S825" s="163">
        <f>Request!E829</f>
        <v>0</v>
      </c>
    </row>
    <row r="826" spans="1:19">
      <c r="A826" s="3"/>
      <c r="B826" s="4"/>
      <c r="C826" s="4"/>
      <c r="D826" s="48"/>
      <c r="M826" s="163" t="str">
        <f>IFERROR(UPPER(LEFT(Request!A830,FIND(",",Request!A830)-1)),"")</f>
        <v/>
      </c>
      <c r="N826" s="163" t="str">
        <f>IFERROR(MID(Request!A830,FIND(",",Request!A830,1)+2,20),"")</f>
        <v/>
      </c>
      <c r="O826" s="163" t="str">
        <f t="shared" si="24"/>
        <v xml:space="preserve"> </v>
      </c>
      <c r="P826" s="164">
        <f>Request!G830</f>
        <v>0</v>
      </c>
      <c r="Q826" s="164">
        <f>Request!H830</f>
        <v>0</v>
      </c>
      <c r="R826" s="164" t="str">
        <f t="shared" si="25"/>
        <v/>
      </c>
      <c r="S826" s="163">
        <f>Request!E830</f>
        <v>0</v>
      </c>
    </row>
    <row r="827" spans="1:19">
      <c r="A827" s="3"/>
      <c r="B827" s="4"/>
      <c r="C827" s="4"/>
      <c r="D827" s="48"/>
      <c r="M827" s="163" t="str">
        <f>IFERROR(UPPER(LEFT(Request!A831,FIND(",",Request!A831)-1)),"")</f>
        <v/>
      </c>
      <c r="N827" s="163" t="str">
        <f>IFERROR(MID(Request!A831,FIND(",",Request!A831,1)+2,20),"")</f>
        <v/>
      </c>
      <c r="O827" s="163" t="str">
        <f t="shared" si="24"/>
        <v xml:space="preserve"> </v>
      </c>
      <c r="P827" s="164">
        <f>Request!G831</f>
        <v>0</v>
      </c>
      <c r="Q827" s="164">
        <f>Request!H831</f>
        <v>0</v>
      </c>
      <c r="R827" s="164" t="str">
        <f t="shared" si="25"/>
        <v/>
      </c>
      <c r="S827" s="163">
        <f>Request!E831</f>
        <v>0</v>
      </c>
    </row>
    <row r="828" spans="1:19">
      <c r="A828" s="3"/>
      <c r="B828" s="4"/>
      <c r="C828" s="4"/>
      <c r="D828" s="48"/>
      <c r="M828" s="163" t="str">
        <f>IFERROR(UPPER(LEFT(Request!A832,FIND(",",Request!A832)-1)),"")</f>
        <v/>
      </c>
      <c r="N828" s="163" t="str">
        <f>IFERROR(MID(Request!A832,FIND(",",Request!A832,1)+2,20),"")</f>
        <v/>
      </c>
      <c r="O828" s="163" t="str">
        <f t="shared" si="24"/>
        <v xml:space="preserve"> </v>
      </c>
      <c r="P828" s="164">
        <f>Request!G832</f>
        <v>0</v>
      </c>
      <c r="Q828" s="164">
        <f>Request!H832</f>
        <v>0</v>
      </c>
      <c r="R828" s="164" t="str">
        <f t="shared" si="25"/>
        <v/>
      </c>
      <c r="S828" s="163">
        <f>Request!E832</f>
        <v>0</v>
      </c>
    </row>
    <row r="829" spans="1:19">
      <c r="A829" s="3"/>
      <c r="B829" s="4"/>
      <c r="C829" s="4"/>
      <c r="D829" s="48"/>
      <c r="M829" s="163" t="str">
        <f>IFERROR(UPPER(LEFT(Request!A833,FIND(",",Request!A833)-1)),"")</f>
        <v/>
      </c>
      <c r="N829" s="163" t="str">
        <f>IFERROR(MID(Request!A833,FIND(",",Request!A833,1)+2,20),"")</f>
        <v/>
      </c>
      <c r="O829" s="163" t="str">
        <f t="shared" si="24"/>
        <v xml:space="preserve"> </v>
      </c>
      <c r="P829" s="164">
        <f>Request!G833</f>
        <v>0</v>
      </c>
      <c r="Q829" s="164">
        <f>Request!H833</f>
        <v>0</v>
      </c>
      <c r="R829" s="164" t="str">
        <f t="shared" si="25"/>
        <v/>
      </c>
      <c r="S829" s="163">
        <f>Request!E833</f>
        <v>0</v>
      </c>
    </row>
    <row r="830" spans="1:19">
      <c r="A830" s="3"/>
      <c r="B830" s="4"/>
      <c r="C830" s="4"/>
      <c r="D830" s="48"/>
      <c r="M830" s="163" t="str">
        <f>IFERROR(UPPER(LEFT(Request!A834,FIND(",",Request!A834)-1)),"")</f>
        <v/>
      </c>
      <c r="N830" s="163" t="str">
        <f>IFERROR(MID(Request!A834,FIND(",",Request!A834,1)+2,20),"")</f>
        <v/>
      </c>
      <c r="O830" s="163" t="str">
        <f t="shared" si="24"/>
        <v xml:space="preserve"> </v>
      </c>
      <c r="P830" s="164">
        <f>Request!G834</f>
        <v>0</v>
      </c>
      <c r="Q830" s="164">
        <f>Request!H834</f>
        <v>0</v>
      </c>
      <c r="R830" s="164" t="str">
        <f t="shared" si="25"/>
        <v/>
      </c>
      <c r="S830" s="163">
        <f>Request!E834</f>
        <v>0</v>
      </c>
    </row>
    <row r="831" spans="1:19">
      <c r="A831" s="3"/>
      <c r="B831" s="4"/>
      <c r="C831" s="4"/>
      <c r="D831" s="48"/>
      <c r="M831" s="163" t="str">
        <f>IFERROR(UPPER(LEFT(Request!A835,FIND(",",Request!A835)-1)),"")</f>
        <v/>
      </c>
      <c r="N831" s="163" t="str">
        <f>IFERROR(MID(Request!A835,FIND(",",Request!A835,1)+2,20),"")</f>
        <v/>
      </c>
      <c r="O831" s="163" t="str">
        <f t="shared" si="24"/>
        <v xml:space="preserve"> </v>
      </c>
      <c r="P831" s="164">
        <f>Request!G835</f>
        <v>0</v>
      </c>
      <c r="Q831" s="164">
        <f>Request!H835</f>
        <v>0</v>
      </c>
      <c r="R831" s="164" t="str">
        <f t="shared" si="25"/>
        <v/>
      </c>
      <c r="S831" s="163">
        <f>Request!E835</f>
        <v>0</v>
      </c>
    </row>
    <row r="832" spans="1:19">
      <c r="A832" s="3"/>
      <c r="B832" s="4"/>
      <c r="C832" s="4"/>
      <c r="D832" s="48"/>
      <c r="M832" s="163" t="str">
        <f>IFERROR(UPPER(LEFT(Request!A836,FIND(",",Request!A836)-1)),"")</f>
        <v/>
      </c>
      <c r="N832" s="163" t="str">
        <f>IFERROR(MID(Request!A836,FIND(",",Request!A836,1)+2,20),"")</f>
        <v/>
      </c>
      <c r="O832" s="163" t="str">
        <f t="shared" si="24"/>
        <v xml:space="preserve"> </v>
      </c>
      <c r="P832" s="164">
        <f>Request!G836</f>
        <v>0</v>
      </c>
      <c r="Q832" s="164">
        <f>Request!H836</f>
        <v>0</v>
      </c>
      <c r="R832" s="164" t="str">
        <f t="shared" si="25"/>
        <v/>
      </c>
      <c r="S832" s="163">
        <f>Request!E836</f>
        <v>0</v>
      </c>
    </row>
    <row r="833" spans="1:19">
      <c r="A833" s="3"/>
      <c r="B833" s="4"/>
      <c r="C833" s="4"/>
      <c r="D833" s="48"/>
      <c r="M833" s="163" t="str">
        <f>IFERROR(UPPER(LEFT(Request!A837,FIND(",",Request!A837)-1)),"")</f>
        <v/>
      </c>
      <c r="N833" s="163" t="str">
        <f>IFERROR(MID(Request!A837,FIND(",",Request!A837,1)+2,20),"")</f>
        <v/>
      </c>
      <c r="O833" s="163" t="str">
        <f t="shared" si="24"/>
        <v xml:space="preserve"> </v>
      </c>
      <c r="P833" s="164">
        <f>Request!G837</f>
        <v>0</v>
      </c>
      <c r="Q833" s="164">
        <f>Request!H837</f>
        <v>0</v>
      </c>
      <c r="R833" s="164" t="str">
        <f t="shared" si="25"/>
        <v/>
      </c>
      <c r="S833" s="163">
        <f>Request!E837</f>
        <v>0</v>
      </c>
    </row>
    <row r="834" spans="1:19">
      <c r="A834" s="3"/>
      <c r="B834" s="4"/>
      <c r="C834" s="4"/>
      <c r="D834" s="48"/>
      <c r="M834" s="163" t="str">
        <f>IFERROR(UPPER(LEFT(Request!A838,FIND(",",Request!A838)-1)),"")</f>
        <v/>
      </c>
      <c r="N834" s="163" t="str">
        <f>IFERROR(MID(Request!A838,FIND(",",Request!A838,1)+2,20),"")</f>
        <v/>
      </c>
      <c r="O834" s="163" t="str">
        <f t="shared" si="24"/>
        <v xml:space="preserve"> </v>
      </c>
      <c r="P834" s="164">
        <f>Request!G838</f>
        <v>0</v>
      </c>
      <c r="Q834" s="164">
        <f>Request!H838</f>
        <v>0</v>
      </c>
      <c r="R834" s="164" t="str">
        <f t="shared" si="25"/>
        <v/>
      </c>
      <c r="S834" s="163">
        <f>Request!E838</f>
        <v>0</v>
      </c>
    </row>
    <row r="835" spans="1:19">
      <c r="A835" s="3"/>
      <c r="B835" s="4"/>
      <c r="C835" s="4"/>
      <c r="D835" s="48"/>
      <c r="M835" s="163" t="str">
        <f>IFERROR(UPPER(LEFT(Request!A839,FIND(",",Request!A839)-1)),"")</f>
        <v/>
      </c>
      <c r="N835" s="163" t="str">
        <f>IFERROR(MID(Request!A839,FIND(",",Request!A839,1)+2,20),"")</f>
        <v/>
      </c>
      <c r="O835" s="163" t="str">
        <f t="shared" ref="O835:O898" si="26">M835&amp;" "&amp;N835</f>
        <v xml:space="preserve"> </v>
      </c>
      <c r="P835" s="164">
        <f>Request!G839</f>
        <v>0</v>
      </c>
      <c r="Q835" s="164">
        <f>Request!H839</f>
        <v>0</v>
      </c>
      <c r="R835" s="164" t="str">
        <f t="shared" ref="R835:R898" si="27">IF(S835="REFUSED","HR",IF(S835="APPROVED","HA",IF(S835="PENDING","En attente",IF(S835="SUBMITTED","HS",""))))</f>
        <v/>
      </c>
      <c r="S835" s="163">
        <f>Request!E839</f>
        <v>0</v>
      </c>
    </row>
    <row r="836" spans="1:19">
      <c r="A836" s="3"/>
      <c r="B836" s="4"/>
      <c r="C836" s="4"/>
      <c r="D836" s="48"/>
      <c r="M836" s="163" t="str">
        <f>IFERROR(UPPER(LEFT(Request!A840,FIND(",",Request!A840)-1)),"")</f>
        <v/>
      </c>
      <c r="N836" s="163" t="str">
        <f>IFERROR(MID(Request!A840,FIND(",",Request!A840,1)+2,20),"")</f>
        <v/>
      </c>
      <c r="O836" s="163" t="str">
        <f t="shared" si="26"/>
        <v xml:space="preserve"> </v>
      </c>
      <c r="P836" s="164">
        <f>Request!G840</f>
        <v>0</v>
      </c>
      <c r="Q836" s="164">
        <f>Request!H840</f>
        <v>0</v>
      </c>
      <c r="R836" s="164" t="str">
        <f t="shared" si="27"/>
        <v/>
      </c>
      <c r="S836" s="163">
        <f>Request!E840</f>
        <v>0</v>
      </c>
    </row>
    <row r="837" spans="1:19">
      <c r="A837" s="3"/>
      <c r="B837" s="4"/>
      <c r="C837" s="4"/>
      <c r="D837" s="48"/>
      <c r="M837" s="163" t="str">
        <f>IFERROR(UPPER(LEFT(Request!A841,FIND(",",Request!A841)-1)),"")</f>
        <v/>
      </c>
      <c r="N837" s="163" t="str">
        <f>IFERROR(MID(Request!A841,FIND(",",Request!A841,1)+2,20),"")</f>
        <v/>
      </c>
      <c r="O837" s="163" t="str">
        <f t="shared" si="26"/>
        <v xml:space="preserve"> </v>
      </c>
      <c r="P837" s="164">
        <f>Request!G841</f>
        <v>0</v>
      </c>
      <c r="Q837" s="164">
        <f>Request!H841</f>
        <v>0</v>
      </c>
      <c r="R837" s="164" t="str">
        <f t="shared" si="27"/>
        <v/>
      </c>
      <c r="S837" s="163">
        <f>Request!E841</f>
        <v>0</v>
      </c>
    </row>
    <row r="838" spans="1:19">
      <c r="A838" s="3"/>
      <c r="B838" s="4"/>
      <c r="C838" s="4"/>
      <c r="D838" s="48"/>
      <c r="M838" s="163" t="str">
        <f>IFERROR(UPPER(LEFT(Request!A842,FIND(",",Request!A842)-1)),"")</f>
        <v/>
      </c>
      <c r="N838" s="163" t="str">
        <f>IFERROR(MID(Request!A842,FIND(",",Request!A842,1)+2,20),"")</f>
        <v/>
      </c>
      <c r="O838" s="163" t="str">
        <f t="shared" si="26"/>
        <v xml:space="preserve"> </v>
      </c>
      <c r="P838" s="164">
        <f>Request!G842</f>
        <v>0</v>
      </c>
      <c r="Q838" s="164">
        <f>Request!H842</f>
        <v>0</v>
      </c>
      <c r="R838" s="164" t="str">
        <f t="shared" si="27"/>
        <v/>
      </c>
      <c r="S838" s="163">
        <f>Request!E842</f>
        <v>0</v>
      </c>
    </row>
    <row r="839" spans="1:19">
      <c r="A839" s="3"/>
      <c r="B839" s="4"/>
      <c r="C839" s="4"/>
      <c r="D839" s="48"/>
      <c r="M839" s="163" t="str">
        <f>IFERROR(UPPER(LEFT(Request!A843,FIND(",",Request!A843)-1)),"")</f>
        <v/>
      </c>
      <c r="N839" s="163" t="str">
        <f>IFERROR(MID(Request!A843,FIND(",",Request!A843,1)+2,20),"")</f>
        <v/>
      </c>
      <c r="O839" s="163" t="str">
        <f t="shared" si="26"/>
        <v xml:space="preserve"> </v>
      </c>
      <c r="P839" s="164">
        <f>Request!G843</f>
        <v>0</v>
      </c>
      <c r="Q839" s="164">
        <f>Request!H843</f>
        <v>0</v>
      </c>
      <c r="R839" s="164" t="str">
        <f t="shared" si="27"/>
        <v/>
      </c>
      <c r="S839" s="163">
        <f>Request!E843</f>
        <v>0</v>
      </c>
    </row>
    <row r="840" spans="1:19">
      <c r="A840" s="3"/>
      <c r="B840" s="4"/>
      <c r="C840" s="4"/>
      <c r="D840" s="48"/>
      <c r="M840" s="163" t="str">
        <f>IFERROR(UPPER(LEFT(Request!A844,FIND(",",Request!A844)-1)),"")</f>
        <v/>
      </c>
      <c r="N840" s="163" t="str">
        <f>IFERROR(MID(Request!A844,FIND(",",Request!A844,1)+2,20),"")</f>
        <v/>
      </c>
      <c r="O840" s="163" t="str">
        <f t="shared" si="26"/>
        <v xml:space="preserve"> </v>
      </c>
      <c r="P840" s="164">
        <f>Request!G844</f>
        <v>0</v>
      </c>
      <c r="Q840" s="164">
        <f>Request!H844</f>
        <v>0</v>
      </c>
      <c r="R840" s="164" t="str">
        <f t="shared" si="27"/>
        <v/>
      </c>
      <c r="S840" s="163">
        <f>Request!E844</f>
        <v>0</v>
      </c>
    </row>
    <row r="841" spans="1:19">
      <c r="A841" s="3"/>
      <c r="B841" s="4"/>
      <c r="C841" s="4"/>
      <c r="D841" s="48"/>
      <c r="M841" s="163" t="str">
        <f>IFERROR(UPPER(LEFT(Request!A845,FIND(",",Request!A845)-1)),"")</f>
        <v/>
      </c>
      <c r="N841" s="163" t="str">
        <f>IFERROR(MID(Request!A845,FIND(",",Request!A845,1)+2,20),"")</f>
        <v/>
      </c>
      <c r="O841" s="163" t="str">
        <f t="shared" si="26"/>
        <v xml:space="preserve"> </v>
      </c>
      <c r="P841" s="164">
        <f>Request!G845</f>
        <v>0</v>
      </c>
      <c r="Q841" s="164">
        <f>Request!H845</f>
        <v>0</v>
      </c>
      <c r="R841" s="164" t="str">
        <f t="shared" si="27"/>
        <v/>
      </c>
      <c r="S841" s="163">
        <f>Request!E845</f>
        <v>0</v>
      </c>
    </row>
    <row r="842" spans="1:19">
      <c r="A842" s="3"/>
      <c r="B842" s="4"/>
      <c r="C842" s="4"/>
      <c r="D842" s="48"/>
      <c r="M842" s="163" t="str">
        <f>IFERROR(UPPER(LEFT(Request!A846,FIND(",",Request!A846)-1)),"")</f>
        <v/>
      </c>
      <c r="N842" s="163" t="str">
        <f>IFERROR(MID(Request!A846,FIND(",",Request!A846,1)+2,20),"")</f>
        <v/>
      </c>
      <c r="O842" s="163" t="str">
        <f t="shared" si="26"/>
        <v xml:space="preserve"> </v>
      </c>
      <c r="P842" s="164">
        <f>Request!G846</f>
        <v>0</v>
      </c>
      <c r="Q842" s="164">
        <f>Request!H846</f>
        <v>0</v>
      </c>
      <c r="R842" s="164" t="str">
        <f t="shared" si="27"/>
        <v/>
      </c>
      <c r="S842" s="163">
        <f>Request!E846</f>
        <v>0</v>
      </c>
    </row>
    <row r="843" spans="1:19">
      <c r="A843" s="3"/>
      <c r="B843" s="4"/>
      <c r="C843" s="4"/>
      <c r="D843" s="48"/>
      <c r="M843" s="163" t="str">
        <f>IFERROR(UPPER(LEFT(Request!A847,FIND(",",Request!A847)-1)),"")</f>
        <v/>
      </c>
      <c r="N843" s="163" t="str">
        <f>IFERROR(MID(Request!A847,FIND(",",Request!A847,1)+2,20),"")</f>
        <v/>
      </c>
      <c r="O843" s="163" t="str">
        <f t="shared" si="26"/>
        <v xml:space="preserve"> </v>
      </c>
      <c r="P843" s="164">
        <f>Request!G847</f>
        <v>0</v>
      </c>
      <c r="Q843" s="164">
        <f>Request!H847</f>
        <v>0</v>
      </c>
      <c r="R843" s="164" t="str">
        <f t="shared" si="27"/>
        <v/>
      </c>
      <c r="S843" s="163">
        <f>Request!E847</f>
        <v>0</v>
      </c>
    </row>
    <row r="844" spans="1:19">
      <c r="A844" s="3"/>
      <c r="B844" s="4"/>
      <c r="C844" s="4"/>
      <c r="D844" s="48"/>
      <c r="M844" s="163" t="str">
        <f>IFERROR(UPPER(LEFT(Request!A848,FIND(",",Request!A848)-1)),"")</f>
        <v/>
      </c>
      <c r="N844" s="163" t="str">
        <f>IFERROR(MID(Request!A848,FIND(",",Request!A848,1)+2,20),"")</f>
        <v/>
      </c>
      <c r="O844" s="163" t="str">
        <f t="shared" si="26"/>
        <v xml:space="preserve"> </v>
      </c>
      <c r="P844" s="164">
        <f>Request!G848</f>
        <v>0</v>
      </c>
      <c r="Q844" s="164">
        <f>Request!H848</f>
        <v>0</v>
      </c>
      <c r="R844" s="164" t="str">
        <f t="shared" si="27"/>
        <v/>
      </c>
      <c r="S844" s="163">
        <f>Request!E848</f>
        <v>0</v>
      </c>
    </row>
    <row r="845" spans="1:19">
      <c r="A845" s="3"/>
      <c r="B845" s="4"/>
      <c r="C845" s="4"/>
      <c r="D845" s="48"/>
      <c r="M845" s="163" t="str">
        <f>IFERROR(UPPER(LEFT(Request!A849,FIND(",",Request!A849)-1)),"")</f>
        <v/>
      </c>
      <c r="N845" s="163" t="str">
        <f>IFERROR(MID(Request!A849,FIND(",",Request!A849,1)+2,20),"")</f>
        <v/>
      </c>
      <c r="O845" s="163" t="str">
        <f t="shared" si="26"/>
        <v xml:space="preserve"> </v>
      </c>
      <c r="P845" s="164">
        <f>Request!G849</f>
        <v>0</v>
      </c>
      <c r="Q845" s="164">
        <f>Request!H849</f>
        <v>0</v>
      </c>
      <c r="R845" s="164" t="str">
        <f t="shared" si="27"/>
        <v/>
      </c>
      <c r="S845" s="163">
        <f>Request!E849</f>
        <v>0</v>
      </c>
    </row>
    <row r="846" spans="1:19">
      <c r="A846" s="3"/>
      <c r="B846" s="4"/>
      <c r="C846" s="4"/>
      <c r="D846" s="48"/>
      <c r="M846" s="163" t="str">
        <f>IFERROR(UPPER(LEFT(Request!A850,FIND(",",Request!A850)-1)),"")</f>
        <v/>
      </c>
      <c r="N846" s="163" t="str">
        <f>IFERROR(MID(Request!A850,FIND(",",Request!A850,1)+2,20),"")</f>
        <v/>
      </c>
      <c r="O846" s="163" t="str">
        <f t="shared" si="26"/>
        <v xml:space="preserve"> </v>
      </c>
      <c r="P846" s="164">
        <f>Request!G850</f>
        <v>0</v>
      </c>
      <c r="Q846" s="164">
        <f>Request!H850</f>
        <v>0</v>
      </c>
      <c r="R846" s="164" t="str">
        <f t="shared" si="27"/>
        <v/>
      </c>
      <c r="S846" s="163">
        <f>Request!E850</f>
        <v>0</v>
      </c>
    </row>
    <row r="847" spans="1:19">
      <c r="A847" s="3"/>
      <c r="B847" s="4"/>
      <c r="C847" s="4"/>
      <c r="D847" s="48"/>
      <c r="M847" s="163" t="str">
        <f>IFERROR(UPPER(LEFT(Request!A851,FIND(",",Request!A851)-1)),"")</f>
        <v/>
      </c>
      <c r="N847" s="163" t="str">
        <f>IFERROR(MID(Request!A851,FIND(",",Request!A851,1)+2,20),"")</f>
        <v/>
      </c>
      <c r="O847" s="163" t="str">
        <f t="shared" si="26"/>
        <v xml:space="preserve"> </v>
      </c>
      <c r="P847" s="164">
        <f>Request!G851</f>
        <v>0</v>
      </c>
      <c r="Q847" s="164">
        <f>Request!H851</f>
        <v>0</v>
      </c>
      <c r="R847" s="164" t="str">
        <f t="shared" si="27"/>
        <v/>
      </c>
      <c r="S847" s="163">
        <f>Request!E851</f>
        <v>0</v>
      </c>
    </row>
    <row r="848" spans="1:19">
      <c r="A848" s="3"/>
      <c r="B848" s="4"/>
      <c r="C848" s="4"/>
      <c r="D848" s="48"/>
      <c r="M848" s="163" t="str">
        <f>IFERROR(UPPER(LEFT(Request!A852,FIND(",",Request!A852)-1)),"")</f>
        <v/>
      </c>
      <c r="N848" s="163" t="str">
        <f>IFERROR(MID(Request!A852,FIND(",",Request!A852,1)+2,20),"")</f>
        <v/>
      </c>
      <c r="O848" s="163" t="str">
        <f t="shared" si="26"/>
        <v xml:space="preserve"> </v>
      </c>
      <c r="P848" s="164">
        <f>Request!G852</f>
        <v>0</v>
      </c>
      <c r="Q848" s="164">
        <f>Request!H852</f>
        <v>0</v>
      </c>
      <c r="R848" s="164" t="str">
        <f t="shared" si="27"/>
        <v/>
      </c>
      <c r="S848" s="163">
        <f>Request!E852</f>
        <v>0</v>
      </c>
    </row>
    <row r="849" spans="1:19">
      <c r="A849" s="3"/>
      <c r="B849" s="4"/>
      <c r="C849" s="4"/>
      <c r="D849" s="48"/>
      <c r="M849" s="163" t="str">
        <f>IFERROR(UPPER(LEFT(Request!A853,FIND(",",Request!A853)-1)),"")</f>
        <v/>
      </c>
      <c r="N849" s="163" t="str">
        <f>IFERROR(MID(Request!A853,FIND(",",Request!A853,1)+2,20),"")</f>
        <v/>
      </c>
      <c r="O849" s="163" t="str">
        <f t="shared" si="26"/>
        <v xml:space="preserve"> </v>
      </c>
      <c r="P849" s="164">
        <f>Request!G853</f>
        <v>0</v>
      </c>
      <c r="Q849" s="164">
        <f>Request!H853</f>
        <v>0</v>
      </c>
      <c r="R849" s="164" t="str">
        <f t="shared" si="27"/>
        <v/>
      </c>
      <c r="S849" s="163">
        <f>Request!E853</f>
        <v>0</v>
      </c>
    </row>
    <row r="850" spans="1:19">
      <c r="A850" s="3"/>
      <c r="B850" s="4"/>
      <c r="C850" s="4"/>
      <c r="D850" s="48"/>
      <c r="M850" s="163" t="str">
        <f>IFERROR(UPPER(LEFT(Request!A854,FIND(",",Request!A854)-1)),"")</f>
        <v/>
      </c>
      <c r="N850" s="163" t="str">
        <f>IFERROR(MID(Request!A854,FIND(",",Request!A854,1)+2,20),"")</f>
        <v/>
      </c>
      <c r="O850" s="163" t="str">
        <f t="shared" si="26"/>
        <v xml:space="preserve"> </v>
      </c>
      <c r="P850" s="164">
        <f>Request!G854</f>
        <v>0</v>
      </c>
      <c r="Q850" s="164">
        <f>Request!H854</f>
        <v>0</v>
      </c>
      <c r="R850" s="164" t="str">
        <f t="shared" si="27"/>
        <v/>
      </c>
      <c r="S850" s="163">
        <f>Request!E854</f>
        <v>0</v>
      </c>
    </row>
    <row r="851" spans="1:19">
      <c r="A851" s="3"/>
      <c r="B851" s="4"/>
      <c r="C851" s="4"/>
      <c r="D851" s="48"/>
      <c r="M851" s="163" t="str">
        <f>IFERROR(UPPER(LEFT(Request!A855,FIND(",",Request!A855)-1)),"")</f>
        <v/>
      </c>
      <c r="N851" s="163" t="str">
        <f>IFERROR(MID(Request!A855,FIND(",",Request!A855,1)+2,20),"")</f>
        <v/>
      </c>
      <c r="O851" s="163" t="str">
        <f t="shared" si="26"/>
        <v xml:space="preserve"> </v>
      </c>
      <c r="P851" s="164">
        <f>Request!G855</f>
        <v>0</v>
      </c>
      <c r="Q851" s="164">
        <f>Request!H855</f>
        <v>0</v>
      </c>
      <c r="R851" s="164" t="str">
        <f t="shared" si="27"/>
        <v/>
      </c>
      <c r="S851" s="163">
        <f>Request!E855</f>
        <v>0</v>
      </c>
    </row>
    <row r="852" spans="1:19">
      <c r="A852" s="3"/>
      <c r="B852" s="4"/>
      <c r="C852" s="4"/>
      <c r="D852" s="48"/>
      <c r="M852" s="163" t="str">
        <f>IFERROR(UPPER(LEFT(Request!A856,FIND(",",Request!A856)-1)),"")</f>
        <v/>
      </c>
      <c r="N852" s="163" t="str">
        <f>IFERROR(MID(Request!A856,FIND(",",Request!A856,1)+2,20),"")</f>
        <v/>
      </c>
      <c r="O852" s="163" t="str">
        <f t="shared" si="26"/>
        <v xml:space="preserve"> </v>
      </c>
      <c r="P852" s="164">
        <f>Request!G856</f>
        <v>0</v>
      </c>
      <c r="Q852" s="164">
        <f>Request!H856</f>
        <v>0</v>
      </c>
      <c r="R852" s="164" t="str">
        <f t="shared" si="27"/>
        <v/>
      </c>
      <c r="S852" s="163">
        <f>Request!E856</f>
        <v>0</v>
      </c>
    </row>
    <row r="853" spans="1:19">
      <c r="A853" s="3"/>
      <c r="B853" s="4"/>
      <c r="C853" s="4"/>
      <c r="D853" s="48"/>
      <c r="M853" s="163" t="str">
        <f>IFERROR(UPPER(LEFT(Request!A857,FIND(",",Request!A857)-1)),"")</f>
        <v/>
      </c>
      <c r="N853" s="163" t="str">
        <f>IFERROR(MID(Request!A857,FIND(",",Request!A857,1)+2,20),"")</f>
        <v/>
      </c>
      <c r="O853" s="163" t="str">
        <f t="shared" si="26"/>
        <v xml:space="preserve"> </v>
      </c>
      <c r="P853" s="164">
        <f>Request!G857</f>
        <v>0</v>
      </c>
      <c r="Q853" s="164">
        <f>Request!H857</f>
        <v>0</v>
      </c>
      <c r="R853" s="164" t="str">
        <f t="shared" si="27"/>
        <v/>
      </c>
      <c r="S853" s="163">
        <f>Request!E857</f>
        <v>0</v>
      </c>
    </row>
    <row r="854" spans="1:19">
      <c r="A854" s="3"/>
      <c r="B854" s="4"/>
      <c r="C854" s="4"/>
      <c r="D854" s="48"/>
      <c r="M854" s="163" t="str">
        <f>IFERROR(UPPER(LEFT(Request!A858,FIND(",",Request!A858)-1)),"")</f>
        <v/>
      </c>
      <c r="N854" s="163" t="str">
        <f>IFERROR(MID(Request!A858,FIND(",",Request!A858,1)+2,20),"")</f>
        <v/>
      </c>
      <c r="O854" s="163" t="str">
        <f t="shared" si="26"/>
        <v xml:space="preserve"> </v>
      </c>
      <c r="P854" s="164">
        <f>Request!G858</f>
        <v>0</v>
      </c>
      <c r="Q854" s="164">
        <f>Request!H858</f>
        <v>0</v>
      </c>
      <c r="R854" s="164" t="str">
        <f t="shared" si="27"/>
        <v/>
      </c>
      <c r="S854" s="163">
        <f>Request!E858</f>
        <v>0</v>
      </c>
    </row>
    <row r="855" spans="1:19">
      <c r="A855" s="3"/>
      <c r="B855" s="4"/>
      <c r="C855" s="4"/>
      <c r="D855" s="48"/>
      <c r="M855" s="163" t="str">
        <f>IFERROR(UPPER(LEFT(Request!A859,FIND(",",Request!A859)-1)),"")</f>
        <v/>
      </c>
      <c r="N855" s="163" t="str">
        <f>IFERROR(MID(Request!A859,FIND(",",Request!A859,1)+2,20),"")</f>
        <v/>
      </c>
      <c r="O855" s="163" t="str">
        <f t="shared" si="26"/>
        <v xml:space="preserve"> </v>
      </c>
      <c r="P855" s="164">
        <f>Request!G859</f>
        <v>0</v>
      </c>
      <c r="Q855" s="164">
        <f>Request!H859</f>
        <v>0</v>
      </c>
      <c r="R855" s="164" t="str">
        <f t="shared" si="27"/>
        <v/>
      </c>
      <c r="S855" s="163">
        <f>Request!E859</f>
        <v>0</v>
      </c>
    </row>
    <row r="856" spans="1:19">
      <c r="A856" s="3"/>
      <c r="B856" s="4"/>
      <c r="C856" s="4"/>
      <c r="D856" s="48"/>
      <c r="M856" s="163" t="str">
        <f>IFERROR(UPPER(LEFT(Request!A860,FIND(",",Request!A860)-1)),"")</f>
        <v/>
      </c>
      <c r="N856" s="163" t="str">
        <f>IFERROR(MID(Request!A860,FIND(",",Request!A860,1)+2,20),"")</f>
        <v/>
      </c>
      <c r="O856" s="163" t="str">
        <f t="shared" si="26"/>
        <v xml:space="preserve"> </v>
      </c>
      <c r="P856" s="164">
        <f>Request!G860</f>
        <v>0</v>
      </c>
      <c r="Q856" s="164">
        <f>Request!H860</f>
        <v>0</v>
      </c>
      <c r="R856" s="164" t="str">
        <f t="shared" si="27"/>
        <v/>
      </c>
      <c r="S856" s="163">
        <f>Request!E860</f>
        <v>0</v>
      </c>
    </row>
    <row r="857" spans="1:19">
      <c r="A857" s="3"/>
      <c r="B857" s="4"/>
      <c r="C857" s="4"/>
      <c r="D857" s="48"/>
      <c r="M857" s="163" t="str">
        <f>IFERROR(UPPER(LEFT(Request!A861,FIND(",",Request!A861)-1)),"")</f>
        <v/>
      </c>
      <c r="N857" s="163" t="str">
        <f>IFERROR(MID(Request!A861,FIND(",",Request!A861,1)+2,20),"")</f>
        <v/>
      </c>
      <c r="O857" s="163" t="str">
        <f t="shared" si="26"/>
        <v xml:space="preserve"> </v>
      </c>
      <c r="P857" s="164">
        <f>Request!G861</f>
        <v>0</v>
      </c>
      <c r="Q857" s="164">
        <f>Request!H861</f>
        <v>0</v>
      </c>
      <c r="R857" s="164" t="str">
        <f t="shared" si="27"/>
        <v/>
      </c>
      <c r="S857" s="163">
        <f>Request!E861</f>
        <v>0</v>
      </c>
    </row>
    <row r="858" spans="1:19">
      <c r="A858" s="3"/>
      <c r="B858" s="4"/>
      <c r="C858" s="4"/>
      <c r="D858" s="48"/>
      <c r="M858" s="163" t="str">
        <f>IFERROR(UPPER(LEFT(Request!A862,FIND(",",Request!A862)-1)),"")</f>
        <v/>
      </c>
      <c r="N858" s="163" t="str">
        <f>IFERROR(MID(Request!A862,FIND(",",Request!A862,1)+2,20),"")</f>
        <v/>
      </c>
      <c r="O858" s="163" t="str">
        <f t="shared" si="26"/>
        <v xml:space="preserve"> </v>
      </c>
      <c r="P858" s="164">
        <f>Request!G862</f>
        <v>0</v>
      </c>
      <c r="Q858" s="164">
        <f>Request!H862</f>
        <v>0</v>
      </c>
      <c r="R858" s="164" t="str">
        <f t="shared" si="27"/>
        <v/>
      </c>
      <c r="S858" s="163">
        <f>Request!E862</f>
        <v>0</v>
      </c>
    </row>
    <row r="859" spans="1:19">
      <c r="A859" s="3"/>
      <c r="B859" s="4"/>
      <c r="C859" s="4"/>
      <c r="D859" s="48"/>
      <c r="M859" s="163" t="str">
        <f>IFERROR(UPPER(LEFT(Request!A863,FIND(",",Request!A863)-1)),"")</f>
        <v/>
      </c>
      <c r="N859" s="163" t="str">
        <f>IFERROR(MID(Request!A863,FIND(",",Request!A863,1)+2,20),"")</f>
        <v/>
      </c>
      <c r="O859" s="163" t="str">
        <f t="shared" si="26"/>
        <v xml:space="preserve"> </v>
      </c>
      <c r="P859" s="164">
        <f>Request!G863</f>
        <v>0</v>
      </c>
      <c r="Q859" s="164">
        <f>Request!H863</f>
        <v>0</v>
      </c>
      <c r="R859" s="164" t="str">
        <f t="shared" si="27"/>
        <v/>
      </c>
      <c r="S859" s="163">
        <f>Request!E863</f>
        <v>0</v>
      </c>
    </row>
    <row r="860" spans="1:19">
      <c r="A860" s="3"/>
      <c r="B860" s="4"/>
      <c r="C860" s="4"/>
      <c r="D860" s="48"/>
      <c r="M860" s="163" t="str">
        <f>IFERROR(UPPER(LEFT(Request!A864,FIND(",",Request!A864)-1)),"")</f>
        <v/>
      </c>
      <c r="N860" s="163" t="str">
        <f>IFERROR(MID(Request!A864,FIND(",",Request!A864,1)+2,20),"")</f>
        <v/>
      </c>
      <c r="O860" s="163" t="str">
        <f t="shared" si="26"/>
        <v xml:space="preserve"> </v>
      </c>
      <c r="P860" s="164">
        <f>Request!G864</f>
        <v>0</v>
      </c>
      <c r="Q860" s="164">
        <f>Request!H864</f>
        <v>0</v>
      </c>
      <c r="R860" s="164" t="str">
        <f t="shared" si="27"/>
        <v/>
      </c>
      <c r="S860" s="163">
        <f>Request!E864</f>
        <v>0</v>
      </c>
    </row>
    <row r="861" spans="1:19">
      <c r="A861" s="3"/>
      <c r="B861" s="4"/>
      <c r="C861" s="4"/>
      <c r="D861" s="48"/>
      <c r="M861" s="163" t="str">
        <f>IFERROR(UPPER(LEFT(Request!A865,FIND(",",Request!A865)-1)),"")</f>
        <v/>
      </c>
      <c r="N861" s="163" t="str">
        <f>IFERROR(MID(Request!A865,FIND(",",Request!A865,1)+2,20),"")</f>
        <v/>
      </c>
      <c r="O861" s="163" t="str">
        <f t="shared" si="26"/>
        <v xml:space="preserve"> </v>
      </c>
      <c r="P861" s="164">
        <f>Request!G865</f>
        <v>0</v>
      </c>
      <c r="Q861" s="164">
        <f>Request!H865</f>
        <v>0</v>
      </c>
      <c r="R861" s="164" t="str">
        <f t="shared" si="27"/>
        <v/>
      </c>
      <c r="S861" s="163">
        <f>Request!E865</f>
        <v>0</v>
      </c>
    </row>
    <row r="862" spans="1:19">
      <c r="A862" s="3"/>
      <c r="B862" s="4"/>
      <c r="C862" s="4"/>
      <c r="D862" s="48"/>
      <c r="M862" s="163" t="str">
        <f>IFERROR(UPPER(LEFT(Request!A866,FIND(",",Request!A866)-1)),"")</f>
        <v/>
      </c>
      <c r="N862" s="163" t="str">
        <f>IFERROR(MID(Request!A866,FIND(",",Request!A866,1)+2,20),"")</f>
        <v/>
      </c>
      <c r="O862" s="163" t="str">
        <f t="shared" si="26"/>
        <v xml:space="preserve"> </v>
      </c>
      <c r="P862" s="164">
        <f>Request!G866</f>
        <v>0</v>
      </c>
      <c r="Q862" s="164">
        <f>Request!H866</f>
        <v>0</v>
      </c>
      <c r="R862" s="164" t="str">
        <f t="shared" si="27"/>
        <v/>
      </c>
      <c r="S862" s="163">
        <f>Request!E866</f>
        <v>0</v>
      </c>
    </row>
    <row r="863" spans="1:19">
      <c r="A863" s="3"/>
      <c r="B863" s="4"/>
      <c r="C863" s="4"/>
      <c r="D863" s="48"/>
      <c r="M863" s="163" t="str">
        <f>IFERROR(UPPER(LEFT(Request!A867,FIND(",",Request!A867)-1)),"")</f>
        <v/>
      </c>
      <c r="N863" s="163" t="str">
        <f>IFERROR(MID(Request!A867,FIND(",",Request!A867,1)+2,20),"")</f>
        <v/>
      </c>
      <c r="O863" s="163" t="str">
        <f t="shared" si="26"/>
        <v xml:space="preserve"> </v>
      </c>
      <c r="P863" s="164">
        <f>Request!G867</f>
        <v>0</v>
      </c>
      <c r="Q863" s="164">
        <f>Request!H867</f>
        <v>0</v>
      </c>
      <c r="R863" s="164" t="str">
        <f t="shared" si="27"/>
        <v/>
      </c>
      <c r="S863" s="163">
        <f>Request!E867</f>
        <v>0</v>
      </c>
    </row>
    <row r="864" spans="1:19">
      <c r="A864" s="3"/>
      <c r="B864" s="4"/>
      <c r="C864" s="4"/>
      <c r="D864" s="48"/>
      <c r="M864" s="163" t="str">
        <f>IFERROR(UPPER(LEFT(Request!A868,FIND(",",Request!A868)-1)),"")</f>
        <v/>
      </c>
      <c r="N864" s="163" t="str">
        <f>IFERROR(MID(Request!A868,FIND(",",Request!A868,1)+2,20),"")</f>
        <v/>
      </c>
      <c r="O864" s="163" t="str">
        <f t="shared" si="26"/>
        <v xml:space="preserve"> </v>
      </c>
      <c r="P864" s="164">
        <f>Request!G868</f>
        <v>0</v>
      </c>
      <c r="Q864" s="164">
        <f>Request!H868</f>
        <v>0</v>
      </c>
      <c r="R864" s="164" t="str">
        <f t="shared" si="27"/>
        <v/>
      </c>
      <c r="S864" s="163">
        <f>Request!E868</f>
        <v>0</v>
      </c>
    </row>
    <row r="865" spans="1:19">
      <c r="A865" s="3"/>
      <c r="B865" s="4"/>
      <c r="C865" s="4"/>
      <c r="D865" s="48"/>
      <c r="M865" s="163" t="str">
        <f>IFERROR(UPPER(LEFT(Request!A869,FIND(",",Request!A869)-1)),"")</f>
        <v/>
      </c>
      <c r="N865" s="163" t="str">
        <f>IFERROR(MID(Request!A869,FIND(",",Request!A869,1)+2,20),"")</f>
        <v/>
      </c>
      <c r="O865" s="163" t="str">
        <f t="shared" si="26"/>
        <v xml:space="preserve"> </v>
      </c>
      <c r="P865" s="164">
        <f>Request!G869</f>
        <v>0</v>
      </c>
      <c r="Q865" s="164">
        <f>Request!H869</f>
        <v>0</v>
      </c>
      <c r="R865" s="164" t="str">
        <f t="shared" si="27"/>
        <v/>
      </c>
      <c r="S865" s="163">
        <f>Request!E869</f>
        <v>0</v>
      </c>
    </row>
    <row r="866" spans="1:19">
      <c r="A866" s="3"/>
      <c r="B866" s="4"/>
      <c r="C866" s="4"/>
      <c r="D866" s="48"/>
      <c r="M866" s="163" t="str">
        <f>IFERROR(UPPER(LEFT(Request!A870,FIND(",",Request!A870)-1)),"")</f>
        <v/>
      </c>
      <c r="N866" s="163" t="str">
        <f>IFERROR(MID(Request!A870,FIND(",",Request!A870,1)+2,20),"")</f>
        <v/>
      </c>
      <c r="O866" s="163" t="str">
        <f t="shared" si="26"/>
        <v xml:space="preserve"> </v>
      </c>
      <c r="P866" s="164">
        <f>Request!G870</f>
        <v>0</v>
      </c>
      <c r="Q866" s="164">
        <f>Request!H870</f>
        <v>0</v>
      </c>
      <c r="R866" s="164" t="str">
        <f t="shared" si="27"/>
        <v/>
      </c>
      <c r="S866" s="163">
        <f>Request!E870</f>
        <v>0</v>
      </c>
    </row>
    <row r="867" spans="1:19">
      <c r="A867" s="3"/>
      <c r="B867" s="4"/>
      <c r="C867" s="4"/>
      <c r="D867" s="48"/>
      <c r="M867" s="163" t="str">
        <f>IFERROR(UPPER(LEFT(Request!A871,FIND(",",Request!A871)-1)),"")</f>
        <v/>
      </c>
      <c r="N867" s="163" t="str">
        <f>IFERROR(MID(Request!A871,FIND(",",Request!A871,1)+2,20),"")</f>
        <v/>
      </c>
      <c r="O867" s="163" t="str">
        <f t="shared" si="26"/>
        <v xml:space="preserve"> </v>
      </c>
      <c r="P867" s="164">
        <f>Request!G871</f>
        <v>0</v>
      </c>
      <c r="Q867" s="164">
        <f>Request!H871</f>
        <v>0</v>
      </c>
      <c r="R867" s="164" t="str">
        <f t="shared" si="27"/>
        <v/>
      </c>
      <c r="S867" s="163">
        <f>Request!E871</f>
        <v>0</v>
      </c>
    </row>
    <row r="868" spans="1:19">
      <c r="A868" s="3"/>
      <c r="B868" s="4"/>
      <c r="C868" s="4"/>
      <c r="D868" s="48"/>
      <c r="M868" s="163" t="str">
        <f>IFERROR(UPPER(LEFT(Request!A872,FIND(",",Request!A872)-1)),"")</f>
        <v/>
      </c>
      <c r="N868" s="163" t="str">
        <f>IFERROR(MID(Request!A872,FIND(",",Request!A872,1)+2,20),"")</f>
        <v/>
      </c>
      <c r="O868" s="163" t="str">
        <f t="shared" si="26"/>
        <v xml:space="preserve"> </v>
      </c>
      <c r="P868" s="164">
        <f>Request!G872</f>
        <v>0</v>
      </c>
      <c r="Q868" s="164">
        <f>Request!H872</f>
        <v>0</v>
      </c>
      <c r="R868" s="164" t="str">
        <f t="shared" si="27"/>
        <v/>
      </c>
      <c r="S868" s="163">
        <f>Request!E872</f>
        <v>0</v>
      </c>
    </row>
    <row r="869" spans="1:19">
      <c r="A869" s="3"/>
      <c r="B869" s="4"/>
      <c r="C869" s="4"/>
      <c r="D869" s="48"/>
      <c r="M869" s="163" t="str">
        <f>IFERROR(UPPER(LEFT(Request!A873,FIND(",",Request!A873)-1)),"")</f>
        <v/>
      </c>
      <c r="N869" s="163" t="str">
        <f>IFERROR(MID(Request!A873,FIND(",",Request!A873,1)+2,20),"")</f>
        <v/>
      </c>
      <c r="O869" s="163" t="str">
        <f t="shared" si="26"/>
        <v xml:space="preserve"> </v>
      </c>
      <c r="P869" s="164">
        <f>Request!G873</f>
        <v>0</v>
      </c>
      <c r="Q869" s="164">
        <f>Request!H873</f>
        <v>0</v>
      </c>
      <c r="R869" s="164" t="str">
        <f t="shared" si="27"/>
        <v/>
      </c>
      <c r="S869" s="163">
        <f>Request!E873</f>
        <v>0</v>
      </c>
    </row>
    <row r="870" spans="1:19">
      <c r="A870" s="3"/>
      <c r="B870" s="4"/>
      <c r="C870" s="4"/>
      <c r="D870" s="48"/>
      <c r="M870" s="163" t="str">
        <f>IFERROR(UPPER(LEFT(Request!A874,FIND(",",Request!A874)-1)),"")</f>
        <v/>
      </c>
      <c r="N870" s="163" t="str">
        <f>IFERROR(MID(Request!A874,FIND(",",Request!A874,1)+2,20),"")</f>
        <v/>
      </c>
      <c r="O870" s="163" t="str">
        <f t="shared" si="26"/>
        <v xml:space="preserve"> </v>
      </c>
      <c r="P870" s="164">
        <f>Request!G874</f>
        <v>0</v>
      </c>
      <c r="Q870" s="164">
        <f>Request!H874</f>
        <v>0</v>
      </c>
      <c r="R870" s="164" t="str">
        <f t="shared" si="27"/>
        <v/>
      </c>
      <c r="S870" s="163">
        <f>Request!E874</f>
        <v>0</v>
      </c>
    </row>
    <row r="871" spans="1:19">
      <c r="A871" s="3"/>
      <c r="B871" s="4"/>
      <c r="C871" s="4"/>
      <c r="D871" s="48"/>
      <c r="M871" s="163" t="str">
        <f>IFERROR(UPPER(LEFT(Request!A875,FIND(",",Request!A875)-1)),"")</f>
        <v/>
      </c>
      <c r="N871" s="163" t="str">
        <f>IFERROR(MID(Request!A875,FIND(",",Request!A875,1)+2,20),"")</f>
        <v/>
      </c>
      <c r="O871" s="163" t="str">
        <f t="shared" si="26"/>
        <v xml:space="preserve"> </v>
      </c>
      <c r="P871" s="164">
        <f>Request!G875</f>
        <v>0</v>
      </c>
      <c r="Q871" s="164">
        <f>Request!H875</f>
        <v>0</v>
      </c>
      <c r="R871" s="164" t="str">
        <f t="shared" si="27"/>
        <v/>
      </c>
      <c r="S871" s="163">
        <f>Request!E875</f>
        <v>0</v>
      </c>
    </row>
    <row r="872" spans="1:19">
      <c r="A872" s="3"/>
      <c r="B872" s="4"/>
      <c r="C872" s="4"/>
      <c r="D872" s="48"/>
      <c r="M872" s="163" t="str">
        <f>IFERROR(UPPER(LEFT(Request!A876,FIND(",",Request!A876)-1)),"")</f>
        <v/>
      </c>
      <c r="N872" s="163" t="str">
        <f>IFERROR(MID(Request!A876,FIND(",",Request!A876,1)+2,20),"")</f>
        <v/>
      </c>
      <c r="O872" s="163" t="str">
        <f t="shared" si="26"/>
        <v xml:space="preserve"> </v>
      </c>
      <c r="P872" s="164">
        <f>Request!G876</f>
        <v>0</v>
      </c>
      <c r="Q872" s="164">
        <f>Request!H876</f>
        <v>0</v>
      </c>
      <c r="R872" s="164" t="str">
        <f t="shared" si="27"/>
        <v/>
      </c>
      <c r="S872" s="163">
        <f>Request!E876</f>
        <v>0</v>
      </c>
    </row>
    <row r="873" spans="1:19">
      <c r="A873" s="3"/>
      <c r="B873" s="4"/>
      <c r="C873" s="4"/>
      <c r="D873" s="48"/>
      <c r="M873" s="163" t="str">
        <f>IFERROR(UPPER(LEFT(Request!A877,FIND(",",Request!A877)-1)),"")</f>
        <v/>
      </c>
      <c r="N873" s="163" t="str">
        <f>IFERROR(MID(Request!A877,FIND(",",Request!A877,1)+2,20),"")</f>
        <v/>
      </c>
      <c r="O873" s="163" t="str">
        <f t="shared" si="26"/>
        <v xml:space="preserve"> </v>
      </c>
      <c r="P873" s="164">
        <f>Request!G877</f>
        <v>0</v>
      </c>
      <c r="Q873" s="164">
        <f>Request!H877</f>
        <v>0</v>
      </c>
      <c r="R873" s="164" t="str">
        <f t="shared" si="27"/>
        <v/>
      </c>
      <c r="S873" s="163">
        <f>Request!E877</f>
        <v>0</v>
      </c>
    </row>
    <row r="874" spans="1:19">
      <c r="A874" s="3"/>
      <c r="B874" s="4"/>
      <c r="C874" s="4"/>
      <c r="D874" s="48"/>
      <c r="M874" s="163" t="str">
        <f>IFERROR(UPPER(LEFT(Request!A878,FIND(",",Request!A878)-1)),"")</f>
        <v/>
      </c>
      <c r="N874" s="163" t="str">
        <f>IFERROR(MID(Request!A878,FIND(",",Request!A878,1)+2,20),"")</f>
        <v/>
      </c>
      <c r="O874" s="163" t="str">
        <f t="shared" si="26"/>
        <v xml:space="preserve"> </v>
      </c>
      <c r="P874" s="164">
        <f>Request!G878</f>
        <v>0</v>
      </c>
      <c r="Q874" s="164">
        <f>Request!H878</f>
        <v>0</v>
      </c>
      <c r="R874" s="164" t="str">
        <f t="shared" si="27"/>
        <v/>
      </c>
      <c r="S874" s="163">
        <f>Request!E878</f>
        <v>0</v>
      </c>
    </row>
    <row r="875" spans="1:19">
      <c r="A875" s="3"/>
      <c r="B875" s="4"/>
      <c r="C875" s="4"/>
      <c r="D875" s="48"/>
      <c r="M875" s="163" t="str">
        <f>IFERROR(UPPER(LEFT(Request!A879,FIND(",",Request!A879)-1)),"")</f>
        <v/>
      </c>
      <c r="N875" s="163" t="str">
        <f>IFERROR(MID(Request!A879,FIND(",",Request!A879,1)+2,20),"")</f>
        <v/>
      </c>
      <c r="O875" s="163" t="str">
        <f t="shared" si="26"/>
        <v xml:space="preserve"> </v>
      </c>
      <c r="P875" s="164">
        <f>Request!G879</f>
        <v>0</v>
      </c>
      <c r="Q875" s="164">
        <f>Request!H879</f>
        <v>0</v>
      </c>
      <c r="R875" s="164" t="str">
        <f t="shared" si="27"/>
        <v/>
      </c>
      <c r="S875" s="163">
        <f>Request!E879</f>
        <v>0</v>
      </c>
    </row>
    <row r="876" spans="1:19">
      <c r="A876" s="3"/>
      <c r="B876" s="4"/>
      <c r="C876" s="4"/>
      <c r="D876" s="48"/>
      <c r="M876" s="163" t="str">
        <f>IFERROR(UPPER(LEFT(Request!A880,FIND(",",Request!A880)-1)),"")</f>
        <v/>
      </c>
      <c r="N876" s="163" t="str">
        <f>IFERROR(MID(Request!A880,FIND(",",Request!A880,1)+2,20),"")</f>
        <v/>
      </c>
      <c r="O876" s="163" t="str">
        <f t="shared" si="26"/>
        <v xml:space="preserve"> </v>
      </c>
      <c r="P876" s="164">
        <f>Request!G880</f>
        <v>0</v>
      </c>
      <c r="Q876" s="164">
        <f>Request!H880</f>
        <v>0</v>
      </c>
      <c r="R876" s="164" t="str">
        <f t="shared" si="27"/>
        <v/>
      </c>
      <c r="S876" s="163">
        <f>Request!E880</f>
        <v>0</v>
      </c>
    </row>
    <row r="877" spans="1:19">
      <c r="A877" s="3"/>
      <c r="B877" s="4"/>
      <c r="C877" s="4"/>
      <c r="D877" s="48"/>
      <c r="M877" s="163" t="str">
        <f>IFERROR(UPPER(LEFT(Request!A881,FIND(",",Request!A881)-1)),"")</f>
        <v/>
      </c>
      <c r="N877" s="163" t="str">
        <f>IFERROR(MID(Request!A881,FIND(",",Request!A881,1)+2,20),"")</f>
        <v/>
      </c>
      <c r="O877" s="163" t="str">
        <f t="shared" si="26"/>
        <v xml:space="preserve"> </v>
      </c>
      <c r="P877" s="164">
        <f>Request!G881</f>
        <v>0</v>
      </c>
      <c r="Q877" s="164">
        <f>Request!H881</f>
        <v>0</v>
      </c>
      <c r="R877" s="164" t="str">
        <f t="shared" si="27"/>
        <v/>
      </c>
      <c r="S877" s="163">
        <f>Request!E881</f>
        <v>0</v>
      </c>
    </row>
    <row r="878" spans="1:19">
      <c r="A878" s="3"/>
      <c r="B878" s="4"/>
      <c r="C878" s="4"/>
      <c r="D878" s="48"/>
      <c r="M878" s="163" t="str">
        <f>IFERROR(UPPER(LEFT(Request!A882,FIND(",",Request!A882)-1)),"")</f>
        <v/>
      </c>
      <c r="N878" s="163" t="str">
        <f>IFERROR(MID(Request!A882,FIND(",",Request!A882,1)+2,20),"")</f>
        <v/>
      </c>
      <c r="O878" s="163" t="str">
        <f t="shared" si="26"/>
        <v xml:space="preserve"> </v>
      </c>
      <c r="P878" s="164">
        <f>Request!G882</f>
        <v>0</v>
      </c>
      <c r="Q878" s="164">
        <f>Request!H882</f>
        <v>0</v>
      </c>
      <c r="R878" s="164" t="str">
        <f t="shared" si="27"/>
        <v/>
      </c>
      <c r="S878" s="163">
        <f>Request!E882</f>
        <v>0</v>
      </c>
    </row>
    <row r="879" spans="1:19">
      <c r="A879" s="3"/>
      <c r="B879" s="4"/>
      <c r="C879" s="4"/>
      <c r="D879" s="48"/>
      <c r="M879" s="163" t="str">
        <f>IFERROR(UPPER(LEFT(Request!A883,FIND(",",Request!A883)-1)),"")</f>
        <v/>
      </c>
      <c r="N879" s="163" t="str">
        <f>IFERROR(MID(Request!A883,FIND(",",Request!A883,1)+2,20),"")</f>
        <v/>
      </c>
      <c r="O879" s="163" t="str">
        <f t="shared" si="26"/>
        <v xml:space="preserve"> </v>
      </c>
      <c r="P879" s="164">
        <f>Request!G883</f>
        <v>0</v>
      </c>
      <c r="Q879" s="164">
        <f>Request!H883</f>
        <v>0</v>
      </c>
      <c r="R879" s="164" t="str">
        <f t="shared" si="27"/>
        <v/>
      </c>
      <c r="S879" s="163">
        <f>Request!E883</f>
        <v>0</v>
      </c>
    </row>
    <row r="880" spans="1:19">
      <c r="A880" s="3"/>
      <c r="B880" s="4"/>
      <c r="C880" s="4"/>
      <c r="D880" s="48"/>
      <c r="M880" s="163" t="str">
        <f>IFERROR(UPPER(LEFT(Request!A884,FIND(",",Request!A884)-1)),"")</f>
        <v/>
      </c>
      <c r="N880" s="163" t="str">
        <f>IFERROR(MID(Request!A884,FIND(",",Request!A884,1)+2,20),"")</f>
        <v/>
      </c>
      <c r="O880" s="163" t="str">
        <f t="shared" si="26"/>
        <v xml:space="preserve"> </v>
      </c>
      <c r="P880" s="164">
        <f>Request!G884</f>
        <v>0</v>
      </c>
      <c r="Q880" s="164">
        <f>Request!H884</f>
        <v>0</v>
      </c>
      <c r="R880" s="164" t="str">
        <f t="shared" si="27"/>
        <v/>
      </c>
      <c r="S880" s="163">
        <f>Request!E884</f>
        <v>0</v>
      </c>
    </row>
    <row r="881" spans="1:19">
      <c r="A881" s="3"/>
      <c r="B881" s="4"/>
      <c r="C881" s="4"/>
      <c r="D881" s="48"/>
      <c r="M881" s="163" t="str">
        <f>IFERROR(UPPER(LEFT(Request!A885,FIND(",",Request!A885)-1)),"")</f>
        <v/>
      </c>
      <c r="N881" s="163" t="str">
        <f>IFERROR(MID(Request!A885,FIND(",",Request!A885,1)+2,20),"")</f>
        <v/>
      </c>
      <c r="O881" s="163" t="str">
        <f t="shared" si="26"/>
        <v xml:space="preserve"> </v>
      </c>
      <c r="P881" s="164">
        <f>Request!G885</f>
        <v>0</v>
      </c>
      <c r="Q881" s="164">
        <f>Request!H885</f>
        <v>0</v>
      </c>
      <c r="R881" s="164" t="str">
        <f t="shared" si="27"/>
        <v/>
      </c>
      <c r="S881" s="163">
        <f>Request!E885</f>
        <v>0</v>
      </c>
    </row>
    <row r="882" spans="1:19">
      <c r="A882" s="3"/>
      <c r="B882" s="4"/>
      <c r="C882" s="4"/>
      <c r="D882" s="48"/>
      <c r="M882" s="163" t="str">
        <f>IFERROR(UPPER(LEFT(Request!A886,FIND(",",Request!A886)-1)),"")</f>
        <v/>
      </c>
      <c r="N882" s="163" t="str">
        <f>IFERROR(MID(Request!A886,FIND(",",Request!A886,1)+2,20),"")</f>
        <v/>
      </c>
      <c r="O882" s="163" t="str">
        <f t="shared" si="26"/>
        <v xml:space="preserve"> </v>
      </c>
      <c r="P882" s="164">
        <f>Request!G886</f>
        <v>0</v>
      </c>
      <c r="Q882" s="164">
        <f>Request!H886</f>
        <v>0</v>
      </c>
      <c r="R882" s="164" t="str">
        <f t="shared" si="27"/>
        <v/>
      </c>
      <c r="S882" s="163">
        <f>Request!E886</f>
        <v>0</v>
      </c>
    </row>
    <row r="883" spans="1:19">
      <c r="A883" s="3"/>
      <c r="B883" s="4"/>
      <c r="C883" s="4"/>
      <c r="D883" s="48"/>
      <c r="M883" s="163" t="str">
        <f>IFERROR(UPPER(LEFT(Request!A887,FIND(",",Request!A887)-1)),"")</f>
        <v/>
      </c>
      <c r="N883" s="163" t="str">
        <f>IFERROR(MID(Request!A887,FIND(",",Request!A887,1)+2,20),"")</f>
        <v/>
      </c>
      <c r="O883" s="163" t="str">
        <f t="shared" si="26"/>
        <v xml:space="preserve"> </v>
      </c>
      <c r="P883" s="164">
        <f>Request!G887</f>
        <v>0</v>
      </c>
      <c r="Q883" s="164">
        <f>Request!H887</f>
        <v>0</v>
      </c>
      <c r="R883" s="164" t="str">
        <f t="shared" si="27"/>
        <v/>
      </c>
      <c r="S883" s="163">
        <f>Request!E887</f>
        <v>0</v>
      </c>
    </row>
    <row r="884" spans="1:19">
      <c r="A884" s="3"/>
      <c r="B884" s="4"/>
      <c r="C884" s="4"/>
      <c r="D884" s="48"/>
      <c r="M884" s="163" t="str">
        <f>IFERROR(UPPER(LEFT(Request!A888,FIND(",",Request!A888)-1)),"")</f>
        <v/>
      </c>
      <c r="N884" s="163" t="str">
        <f>IFERROR(MID(Request!A888,FIND(",",Request!A888,1)+2,20),"")</f>
        <v/>
      </c>
      <c r="O884" s="163" t="str">
        <f t="shared" si="26"/>
        <v xml:space="preserve"> </v>
      </c>
      <c r="P884" s="164">
        <f>Request!G888</f>
        <v>0</v>
      </c>
      <c r="Q884" s="164">
        <f>Request!H888</f>
        <v>0</v>
      </c>
      <c r="R884" s="164" t="str">
        <f t="shared" si="27"/>
        <v/>
      </c>
      <c r="S884" s="163">
        <f>Request!E888</f>
        <v>0</v>
      </c>
    </row>
    <row r="885" spans="1:19">
      <c r="A885" s="3"/>
      <c r="B885" s="4"/>
      <c r="C885" s="4"/>
      <c r="D885" s="48"/>
      <c r="M885" s="163" t="str">
        <f>IFERROR(UPPER(LEFT(Request!A889,FIND(",",Request!A889)-1)),"")</f>
        <v/>
      </c>
      <c r="N885" s="163" t="str">
        <f>IFERROR(MID(Request!A889,FIND(",",Request!A889,1)+2,20),"")</f>
        <v/>
      </c>
      <c r="O885" s="163" t="str">
        <f t="shared" si="26"/>
        <v xml:space="preserve"> </v>
      </c>
      <c r="P885" s="164">
        <f>Request!G889</f>
        <v>0</v>
      </c>
      <c r="Q885" s="164">
        <f>Request!H889</f>
        <v>0</v>
      </c>
      <c r="R885" s="164" t="str">
        <f t="shared" si="27"/>
        <v/>
      </c>
      <c r="S885" s="163">
        <f>Request!E889</f>
        <v>0</v>
      </c>
    </row>
    <row r="886" spans="1:19">
      <c r="A886" s="3"/>
      <c r="B886" s="4"/>
      <c r="C886" s="4"/>
      <c r="D886" s="48"/>
      <c r="M886" s="163" t="str">
        <f>IFERROR(UPPER(LEFT(Request!A890,FIND(",",Request!A890)-1)),"")</f>
        <v/>
      </c>
      <c r="N886" s="163" t="str">
        <f>IFERROR(MID(Request!A890,FIND(",",Request!A890,1)+2,20),"")</f>
        <v/>
      </c>
      <c r="O886" s="163" t="str">
        <f t="shared" si="26"/>
        <v xml:space="preserve"> </v>
      </c>
      <c r="P886" s="164">
        <f>Request!G890</f>
        <v>0</v>
      </c>
      <c r="Q886" s="164">
        <f>Request!H890</f>
        <v>0</v>
      </c>
      <c r="R886" s="164" t="str">
        <f t="shared" si="27"/>
        <v/>
      </c>
      <c r="S886" s="163">
        <f>Request!E890</f>
        <v>0</v>
      </c>
    </row>
    <row r="887" spans="1:19">
      <c r="A887" s="3"/>
      <c r="B887" s="4"/>
      <c r="C887" s="4"/>
      <c r="D887" s="48"/>
      <c r="M887" s="163" t="str">
        <f>IFERROR(UPPER(LEFT(Request!A891,FIND(",",Request!A891)-1)),"")</f>
        <v/>
      </c>
      <c r="N887" s="163" t="str">
        <f>IFERROR(MID(Request!A891,FIND(",",Request!A891,1)+2,20),"")</f>
        <v/>
      </c>
      <c r="O887" s="163" t="str">
        <f t="shared" si="26"/>
        <v xml:space="preserve"> </v>
      </c>
      <c r="P887" s="164">
        <f>Request!G891</f>
        <v>0</v>
      </c>
      <c r="Q887" s="164">
        <f>Request!H891</f>
        <v>0</v>
      </c>
      <c r="R887" s="164" t="str">
        <f t="shared" si="27"/>
        <v/>
      </c>
      <c r="S887" s="163">
        <f>Request!E891</f>
        <v>0</v>
      </c>
    </row>
    <row r="888" spans="1:19">
      <c r="A888" s="3"/>
      <c r="B888" s="4"/>
      <c r="C888" s="4"/>
      <c r="D888" s="48"/>
      <c r="M888" s="163" t="str">
        <f>IFERROR(UPPER(LEFT(Request!A892,FIND(",",Request!A892)-1)),"")</f>
        <v/>
      </c>
      <c r="N888" s="163" t="str">
        <f>IFERROR(MID(Request!A892,FIND(",",Request!A892,1)+2,20),"")</f>
        <v/>
      </c>
      <c r="O888" s="163" t="str">
        <f t="shared" si="26"/>
        <v xml:space="preserve"> </v>
      </c>
      <c r="P888" s="164">
        <f>Request!G892</f>
        <v>0</v>
      </c>
      <c r="Q888" s="164">
        <f>Request!H892</f>
        <v>0</v>
      </c>
      <c r="R888" s="164" t="str">
        <f t="shared" si="27"/>
        <v/>
      </c>
      <c r="S888" s="163">
        <f>Request!E892</f>
        <v>0</v>
      </c>
    </row>
    <row r="889" spans="1:19">
      <c r="A889" s="3"/>
      <c r="B889" s="4"/>
      <c r="C889" s="4"/>
      <c r="D889" s="48"/>
      <c r="M889" s="163" t="str">
        <f>IFERROR(UPPER(LEFT(Request!A893,FIND(",",Request!A893)-1)),"")</f>
        <v/>
      </c>
      <c r="N889" s="163" t="str">
        <f>IFERROR(MID(Request!A893,FIND(",",Request!A893,1)+2,20),"")</f>
        <v/>
      </c>
      <c r="O889" s="163" t="str">
        <f t="shared" si="26"/>
        <v xml:space="preserve"> </v>
      </c>
      <c r="P889" s="164">
        <f>Request!G893</f>
        <v>0</v>
      </c>
      <c r="Q889" s="164">
        <f>Request!H893</f>
        <v>0</v>
      </c>
      <c r="R889" s="164" t="str">
        <f t="shared" si="27"/>
        <v/>
      </c>
      <c r="S889" s="163">
        <f>Request!E893</f>
        <v>0</v>
      </c>
    </row>
    <row r="890" spans="1:19">
      <c r="A890" s="3"/>
      <c r="B890" s="4"/>
      <c r="C890" s="4"/>
      <c r="D890" s="48"/>
      <c r="M890" s="163" t="str">
        <f>IFERROR(UPPER(LEFT(Request!A894,FIND(",",Request!A894)-1)),"")</f>
        <v/>
      </c>
      <c r="N890" s="163" t="str">
        <f>IFERROR(MID(Request!A894,FIND(",",Request!A894,1)+2,20),"")</f>
        <v/>
      </c>
      <c r="O890" s="163" t="str">
        <f t="shared" si="26"/>
        <v xml:space="preserve"> </v>
      </c>
      <c r="P890" s="164">
        <f>Request!G894</f>
        <v>0</v>
      </c>
      <c r="Q890" s="164">
        <f>Request!H894</f>
        <v>0</v>
      </c>
      <c r="R890" s="164" t="str">
        <f t="shared" si="27"/>
        <v/>
      </c>
      <c r="S890" s="163">
        <f>Request!E894</f>
        <v>0</v>
      </c>
    </row>
    <row r="891" spans="1:19">
      <c r="A891" s="3"/>
      <c r="B891" s="4"/>
      <c r="C891" s="4"/>
      <c r="D891" s="48"/>
      <c r="M891" s="163" t="str">
        <f>IFERROR(UPPER(LEFT(Request!A895,FIND(",",Request!A895)-1)),"")</f>
        <v/>
      </c>
      <c r="N891" s="163" t="str">
        <f>IFERROR(MID(Request!A895,FIND(",",Request!A895,1)+2,20),"")</f>
        <v/>
      </c>
      <c r="O891" s="163" t="str">
        <f t="shared" si="26"/>
        <v xml:space="preserve"> </v>
      </c>
      <c r="P891" s="164">
        <f>Request!G895</f>
        <v>0</v>
      </c>
      <c r="Q891" s="164">
        <f>Request!H895</f>
        <v>0</v>
      </c>
      <c r="R891" s="164" t="str">
        <f t="shared" si="27"/>
        <v/>
      </c>
      <c r="S891" s="163">
        <f>Request!E895</f>
        <v>0</v>
      </c>
    </row>
    <row r="892" spans="1:19">
      <c r="A892" s="3"/>
      <c r="B892" s="4"/>
      <c r="C892" s="4"/>
      <c r="D892" s="48"/>
      <c r="M892" s="163" t="str">
        <f>IFERROR(UPPER(LEFT(Request!A896,FIND(",",Request!A896)-1)),"")</f>
        <v/>
      </c>
      <c r="N892" s="163" t="str">
        <f>IFERROR(MID(Request!A896,FIND(",",Request!A896,1)+2,20),"")</f>
        <v/>
      </c>
      <c r="O892" s="163" t="str">
        <f t="shared" si="26"/>
        <v xml:space="preserve"> </v>
      </c>
      <c r="P892" s="164">
        <f>Request!G896</f>
        <v>0</v>
      </c>
      <c r="Q892" s="164">
        <f>Request!H896</f>
        <v>0</v>
      </c>
      <c r="R892" s="164" t="str">
        <f t="shared" si="27"/>
        <v/>
      </c>
      <c r="S892" s="163">
        <f>Request!E896</f>
        <v>0</v>
      </c>
    </row>
    <row r="893" spans="1:19">
      <c r="A893" s="3"/>
      <c r="B893" s="4"/>
      <c r="C893" s="4"/>
      <c r="D893" s="48"/>
      <c r="M893" s="163" t="str">
        <f>IFERROR(UPPER(LEFT(Request!A897,FIND(",",Request!A897)-1)),"")</f>
        <v/>
      </c>
      <c r="N893" s="163" t="str">
        <f>IFERROR(MID(Request!A897,FIND(",",Request!A897,1)+2,20),"")</f>
        <v/>
      </c>
      <c r="O893" s="163" t="str">
        <f t="shared" si="26"/>
        <v xml:space="preserve"> </v>
      </c>
      <c r="P893" s="164">
        <f>Request!G897</f>
        <v>0</v>
      </c>
      <c r="Q893" s="164">
        <f>Request!H897</f>
        <v>0</v>
      </c>
      <c r="R893" s="164" t="str">
        <f t="shared" si="27"/>
        <v/>
      </c>
      <c r="S893" s="163">
        <f>Request!E897</f>
        <v>0</v>
      </c>
    </row>
    <row r="894" spans="1:19">
      <c r="A894" s="3"/>
      <c r="B894" s="4"/>
      <c r="C894" s="4"/>
      <c r="D894" s="48"/>
      <c r="M894" s="163" t="str">
        <f>IFERROR(UPPER(LEFT(Request!A898,FIND(",",Request!A898)-1)),"")</f>
        <v/>
      </c>
      <c r="N894" s="163" t="str">
        <f>IFERROR(MID(Request!A898,FIND(",",Request!A898,1)+2,20),"")</f>
        <v/>
      </c>
      <c r="O894" s="163" t="str">
        <f t="shared" si="26"/>
        <v xml:space="preserve"> </v>
      </c>
      <c r="P894" s="164">
        <f>Request!G898</f>
        <v>0</v>
      </c>
      <c r="Q894" s="164">
        <f>Request!H898</f>
        <v>0</v>
      </c>
      <c r="R894" s="164" t="str">
        <f t="shared" si="27"/>
        <v/>
      </c>
      <c r="S894" s="163">
        <f>Request!E898</f>
        <v>0</v>
      </c>
    </row>
    <row r="895" spans="1:19">
      <c r="A895" s="3"/>
      <c r="B895" s="4"/>
      <c r="C895" s="4"/>
      <c r="D895" s="48"/>
      <c r="M895" s="163" t="str">
        <f>IFERROR(UPPER(LEFT(Request!A899,FIND(",",Request!A899)-1)),"")</f>
        <v/>
      </c>
      <c r="N895" s="163" t="str">
        <f>IFERROR(MID(Request!A899,FIND(",",Request!A899,1)+2,20),"")</f>
        <v/>
      </c>
      <c r="O895" s="163" t="str">
        <f t="shared" si="26"/>
        <v xml:space="preserve"> </v>
      </c>
      <c r="P895" s="164">
        <f>Request!G899</f>
        <v>0</v>
      </c>
      <c r="Q895" s="164">
        <f>Request!H899</f>
        <v>0</v>
      </c>
      <c r="R895" s="164" t="str">
        <f t="shared" si="27"/>
        <v/>
      </c>
      <c r="S895" s="163">
        <f>Request!E899</f>
        <v>0</v>
      </c>
    </row>
    <row r="896" spans="1:19">
      <c r="A896" s="3"/>
      <c r="B896" s="4"/>
      <c r="C896" s="4"/>
      <c r="D896" s="48"/>
      <c r="M896" s="163" t="str">
        <f>IFERROR(UPPER(LEFT(Request!A900,FIND(",",Request!A900)-1)),"")</f>
        <v/>
      </c>
      <c r="N896" s="163" t="str">
        <f>IFERROR(MID(Request!A900,FIND(",",Request!A900,1)+2,20),"")</f>
        <v/>
      </c>
      <c r="O896" s="163" t="str">
        <f t="shared" si="26"/>
        <v xml:space="preserve"> </v>
      </c>
      <c r="P896" s="164">
        <f>Request!G900</f>
        <v>0</v>
      </c>
      <c r="Q896" s="164">
        <f>Request!H900</f>
        <v>0</v>
      </c>
      <c r="R896" s="164" t="str">
        <f t="shared" si="27"/>
        <v/>
      </c>
      <c r="S896" s="163">
        <f>Request!E900</f>
        <v>0</v>
      </c>
    </row>
    <row r="897" spans="1:19">
      <c r="A897" s="3"/>
      <c r="B897" s="4"/>
      <c r="C897" s="4"/>
      <c r="D897" s="48"/>
      <c r="M897" s="163" t="str">
        <f>IFERROR(UPPER(LEFT(Request!A901,FIND(",",Request!A901)-1)),"")</f>
        <v/>
      </c>
      <c r="N897" s="163" t="str">
        <f>IFERROR(MID(Request!A901,FIND(",",Request!A901,1)+2,20),"")</f>
        <v/>
      </c>
      <c r="O897" s="163" t="str">
        <f t="shared" si="26"/>
        <v xml:space="preserve"> </v>
      </c>
      <c r="P897" s="164">
        <f>Request!G901</f>
        <v>0</v>
      </c>
      <c r="Q897" s="164">
        <f>Request!H901</f>
        <v>0</v>
      </c>
      <c r="R897" s="164" t="str">
        <f t="shared" si="27"/>
        <v/>
      </c>
      <c r="S897" s="163">
        <f>Request!E901</f>
        <v>0</v>
      </c>
    </row>
    <row r="898" spans="1:19">
      <c r="A898" s="3"/>
      <c r="B898" s="4"/>
      <c r="C898" s="4"/>
      <c r="D898" s="48"/>
      <c r="M898" s="163" t="str">
        <f>IFERROR(UPPER(LEFT(Request!A902,FIND(",",Request!A902)-1)),"")</f>
        <v/>
      </c>
      <c r="N898" s="163" t="str">
        <f>IFERROR(MID(Request!A902,FIND(",",Request!A902,1)+2,20),"")</f>
        <v/>
      </c>
      <c r="O898" s="163" t="str">
        <f t="shared" si="26"/>
        <v xml:space="preserve"> </v>
      </c>
      <c r="P898" s="164">
        <f>Request!G902</f>
        <v>0</v>
      </c>
      <c r="Q898" s="164">
        <f>Request!H902</f>
        <v>0</v>
      </c>
      <c r="R898" s="164" t="str">
        <f t="shared" si="27"/>
        <v/>
      </c>
      <c r="S898" s="163">
        <f>Request!E902</f>
        <v>0</v>
      </c>
    </row>
    <row r="899" spans="1:19">
      <c r="A899" s="3"/>
      <c r="B899" s="4"/>
      <c r="C899" s="4"/>
      <c r="D899" s="48"/>
      <c r="M899" s="163" t="str">
        <f>IFERROR(UPPER(LEFT(Request!A903,FIND(",",Request!A903)-1)),"")</f>
        <v/>
      </c>
      <c r="N899" s="163" t="str">
        <f>IFERROR(MID(Request!A903,FIND(",",Request!A903,1)+2,20),"")</f>
        <v/>
      </c>
      <c r="O899" s="163" t="str">
        <f t="shared" ref="O899:O962" si="28">M899&amp;" "&amp;N899</f>
        <v xml:space="preserve"> </v>
      </c>
      <c r="P899" s="164">
        <f>Request!G903</f>
        <v>0</v>
      </c>
      <c r="Q899" s="164">
        <f>Request!H903</f>
        <v>0</v>
      </c>
      <c r="R899" s="164" t="str">
        <f t="shared" ref="R899:R962" si="29">IF(S899="REFUSED","HR",IF(S899="APPROVED","HA",IF(S899="PENDING","En attente",IF(S899="SUBMITTED","HS",""))))</f>
        <v/>
      </c>
      <c r="S899" s="163">
        <f>Request!E903</f>
        <v>0</v>
      </c>
    </row>
    <row r="900" spans="1:19">
      <c r="A900" s="3"/>
      <c r="B900" s="4"/>
      <c r="C900" s="4"/>
      <c r="D900" s="48"/>
      <c r="M900" s="163" t="str">
        <f>IFERROR(UPPER(LEFT(Request!A904,FIND(",",Request!A904)-1)),"")</f>
        <v/>
      </c>
      <c r="N900" s="163" t="str">
        <f>IFERROR(MID(Request!A904,FIND(",",Request!A904,1)+2,20),"")</f>
        <v/>
      </c>
      <c r="O900" s="163" t="str">
        <f t="shared" si="28"/>
        <v xml:space="preserve"> </v>
      </c>
      <c r="P900" s="164">
        <f>Request!G904</f>
        <v>0</v>
      </c>
      <c r="Q900" s="164">
        <f>Request!H904</f>
        <v>0</v>
      </c>
      <c r="R900" s="164" t="str">
        <f t="shared" si="29"/>
        <v/>
      </c>
      <c r="S900" s="163">
        <f>Request!E904</f>
        <v>0</v>
      </c>
    </row>
    <row r="901" spans="1:19">
      <c r="A901" s="3"/>
      <c r="B901" s="4"/>
      <c r="C901" s="4"/>
      <c r="D901" s="48"/>
      <c r="M901" s="163" t="str">
        <f>IFERROR(UPPER(LEFT(Request!A905,FIND(",",Request!A905)-1)),"")</f>
        <v/>
      </c>
      <c r="N901" s="163" t="str">
        <f>IFERROR(MID(Request!A905,FIND(",",Request!A905,1)+2,20),"")</f>
        <v/>
      </c>
      <c r="O901" s="163" t="str">
        <f t="shared" si="28"/>
        <v xml:space="preserve"> </v>
      </c>
      <c r="P901" s="164">
        <f>Request!G905</f>
        <v>0</v>
      </c>
      <c r="Q901" s="164">
        <f>Request!H905</f>
        <v>0</v>
      </c>
      <c r="R901" s="164" t="str">
        <f t="shared" si="29"/>
        <v/>
      </c>
      <c r="S901" s="163">
        <f>Request!E905</f>
        <v>0</v>
      </c>
    </row>
    <row r="902" spans="1:19">
      <c r="A902" s="3"/>
      <c r="B902" s="4"/>
      <c r="C902" s="4"/>
      <c r="D902" s="48"/>
      <c r="M902" s="163" t="str">
        <f>IFERROR(UPPER(LEFT(Request!A906,FIND(",",Request!A906)-1)),"")</f>
        <v/>
      </c>
      <c r="N902" s="163" t="str">
        <f>IFERROR(MID(Request!A906,FIND(",",Request!A906,1)+2,20),"")</f>
        <v/>
      </c>
      <c r="O902" s="163" t="str">
        <f t="shared" si="28"/>
        <v xml:space="preserve"> </v>
      </c>
      <c r="P902" s="164">
        <f>Request!G906</f>
        <v>0</v>
      </c>
      <c r="Q902" s="164">
        <f>Request!H906</f>
        <v>0</v>
      </c>
      <c r="R902" s="164" t="str">
        <f t="shared" si="29"/>
        <v/>
      </c>
      <c r="S902" s="163">
        <f>Request!E906</f>
        <v>0</v>
      </c>
    </row>
    <row r="903" spans="1:19">
      <c r="A903" s="3"/>
      <c r="B903" s="4"/>
      <c r="C903" s="4"/>
      <c r="D903" s="48"/>
      <c r="M903" s="163" t="str">
        <f>IFERROR(UPPER(LEFT(Request!A907,FIND(",",Request!A907)-1)),"")</f>
        <v/>
      </c>
      <c r="N903" s="163" t="str">
        <f>IFERROR(MID(Request!A907,FIND(",",Request!A907,1)+2,20),"")</f>
        <v/>
      </c>
      <c r="O903" s="163" t="str">
        <f t="shared" si="28"/>
        <v xml:space="preserve"> </v>
      </c>
      <c r="P903" s="164">
        <f>Request!G907</f>
        <v>0</v>
      </c>
      <c r="Q903" s="164">
        <f>Request!H907</f>
        <v>0</v>
      </c>
      <c r="R903" s="164" t="str">
        <f t="shared" si="29"/>
        <v/>
      </c>
      <c r="S903" s="163">
        <f>Request!E907</f>
        <v>0</v>
      </c>
    </row>
    <row r="904" spans="1:19">
      <c r="A904" s="3"/>
      <c r="B904" s="4"/>
      <c r="C904" s="4"/>
      <c r="D904" s="48"/>
      <c r="M904" s="163" t="str">
        <f>IFERROR(UPPER(LEFT(Request!A908,FIND(",",Request!A908)-1)),"")</f>
        <v/>
      </c>
      <c r="N904" s="163" t="str">
        <f>IFERROR(MID(Request!A908,FIND(",",Request!A908,1)+2,20),"")</f>
        <v/>
      </c>
      <c r="O904" s="163" t="str">
        <f t="shared" si="28"/>
        <v xml:space="preserve"> </v>
      </c>
      <c r="P904" s="164">
        <f>Request!G908</f>
        <v>0</v>
      </c>
      <c r="Q904" s="164">
        <f>Request!H908</f>
        <v>0</v>
      </c>
      <c r="R904" s="164" t="str">
        <f t="shared" si="29"/>
        <v/>
      </c>
      <c r="S904" s="163">
        <f>Request!E908</f>
        <v>0</v>
      </c>
    </row>
    <row r="905" spans="1:19">
      <c r="A905" s="3"/>
      <c r="B905" s="4"/>
      <c r="C905" s="4"/>
      <c r="D905" s="48"/>
      <c r="M905" s="163" t="str">
        <f>IFERROR(UPPER(LEFT(Request!A909,FIND(",",Request!A909)-1)),"")</f>
        <v/>
      </c>
      <c r="N905" s="163" t="str">
        <f>IFERROR(MID(Request!A909,FIND(",",Request!A909,1)+2,20),"")</f>
        <v/>
      </c>
      <c r="O905" s="163" t="str">
        <f t="shared" si="28"/>
        <v xml:space="preserve"> </v>
      </c>
      <c r="P905" s="164">
        <f>Request!G909</f>
        <v>0</v>
      </c>
      <c r="Q905" s="164">
        <f>Request!H909</f>
        <v>0</v>
      </c>
      <c r="R905" s="164" t="str">
        <f t="shared" si="29"/>
        <v/>
      </c>
      <c r="S905" s="163">
        <f>Request!E909</f>
        <v>0</v>
      </c>
    </row>
    <row r="906" spans="1:19">
      <c r="A906" s="3"/>
      <c r="B906" s="4"/>
      <c r="C906" s="4"/>
      <c r="D906" s="48"/>
      <c r="M906" s="163" t="str">
        <f>IFERROR(UPPER(LEFT(Request!A910,FIND(",",Request!A910)-1)),"")</f>
        <v/>
      </c>
      <c r="N906" s="163" t="str">
        <f>IFERROR(MID(Request!A910,FIND(",",Request!A910,1)+2,20),"")</f>
        <v/>
      </c>
      <c r="O906" s="163" t="str">
        <f t="shared" si="28"/>
        <v xml:space="preserve"> </v>
      </c>
      <c r="P906" s="164">
        <f>Request!G910</f>
        <v>0</v>
      </c>
      <c r="Q906" s="164">
        <f>Request!H910</f>
        <v>0</v>
      </c>
      <c r="R906" s="164" t="str">
        <f t="shared" si="29"/>
        <v/>
      </c>
      <c r="S906" s="163">
        <f>Request!E910</f>
        <v>0</v>
      </c>
    </row>
    <row r="907" spans="1:19">
      <c r="A907" s="3"/>
      <c r="B907" s="4"/>
      <c r="C907" s="4"/>
      <c r="D907" s="48"/>
      <c r="M907" s="163" t="str">
        <f>IFERROR(UPPER(LEFT(Request!A911,FIND(",",Request!A911)-1)),"")</f>
        <v/>
      </c>
      <c r="N907" s="163" t="str">
        <f>IFERROR(MID(Request!A911,FIND(",",Request!A911,1)+2,20),"")</f>
        <v/>
      </c>
      <c r="O907" s="163" t="str">
        <f t="shared" si="28"/>
        <v xml:space="preserve"> </v>
      </c>
      <c r="P907" s="164">
        <f>Request!G911</f>
        <v>0</v>
      </c>
      <c r="Q907" s="164">
        <f>Request!H911</f>
        <v>0</v>
      </c>
      <c r="R907" s="164" t="str">
        <f t="shared" si="29"/>
        <v/>
      </c>
      <c r="S907" s="163">
        <f>Request!E911</f>
        <v>0</v>
      </c>
    </row>
    <row r="908" spans="1:19">
      <c r="A908" s="3"/>
      <c r="B908" s="4"/>
      <c r="C908" s="4"/>
      <c r="D908" s="48"/>
      <c r="M908" s="163" t="str">
        <f>IFERROR(UPPER(LEFT(Request!A912,FIND(",",Request!A912)-1)),"")</f>
        <v/>
      </c>
      <c r="N908" s="163" t="str">
        <f>IFERROR(MID(Request!A912,FIND(",",Request!A912,1)+2,20),"")</f>
        <v/>
      </c>
      <c r="O908" s="163" t="str">
        <f t="shared" si="28"/>
        <v xml:space="preserve"> </v>
      </c>
      <c r="P908" s="164">
        <f>Request!G912</f>
        <v>0</v>
      </c>
      <c r="Q908" s="164">
        <f>Request!H912</f>
        <v>0</v>
      </c>
      <c r="R908" s="164" t="str">
        <f t="shared" si="29"/>
        <v/>
      </c>
      <c r="S908" s="163">
        <f>Request!E912</f>
        <v>0</v>
      </c>
    </row>
    <row r="909" spans="1:19">
      <c r="A909" s="3"/>
      <c r="B909" s="4"/>
      <c r="C909" s="4"/>
      <c r="D909" s="48"/>
      <c r="M909" s="163" t="str">
        <f>IFERROR(UPPER(LEFT(Request!A913,FIND(",",Request!A913)-1)),"")</f>
        <v/>
      </c>
      <c r="N909" s="163" t="str">
        <f>IFERROR(MID(Request!A913,FIND(",",Request!A913,1)+2,20),"")</f>
        <v/>
      </c>
      <c r="O909" s="163" t="str">
        <f t="shared" si="28"/>
        <v xml:space="preserve"> </v>
      </c>
      <c r="P909" s="164">
        <f>Request!G913</f>
        <v>0</v>
      </c>
      <c r="Q909" s="164">
        <f>Request!H913</f>
        <v>0</v>
      </c>
      <c r="R909" s="164" t="str">
        <f t="shared" si="29"/>
        <v/>
      </c>
      <c r="S909" s="163">
        <f>Request!E913</f>
        <v>0</v>
      </c>
    </row>
    <row r="910" spans="1:19">
      <c r="A910" s="3"/>
      <c r="B910" s="4"/>
      <c r="C910" s="4"/>
      <c r="D910" s="48"/>
      <c r="M910" s="163" t="str">
        <f>IFERROR(UPPER(LEFT(Request!A914,FIND(",",Request!A914)-1)),"")</f>
        <v/>
      </c>
      <c r="N910" s="163" t="str">
        <f>IFERROR(MID(Request!A914,FIND(",",Request!A914,1)+2,20),"")</f>
        <v/>
      </c>
      <c r="O910" s="163" t="str">
        <f t="shared" si="28"/>
        <v xml:space="preserve"> </v>
      </c>
      <c r="P910" s="164">
        <f>Request!G914</f>
        <v>0</v>
      </c>
      <c r="Q910" s="164">
        <f>Request!H914</f>
        <v>0</v>
      </c>
      <c r="R910" s="164" t="str">
        <f t="shared" si="29"/>
        <v/>
      </c>
      <c r="S910" s="163">
        <f>Request!E914</f>
        <v>0</v>
      </c>
    </row>
    <row r="911" spans="1:19">
      <c r="A911" s="3"/>
      <c r="B911" s="4"/>
      <c r="C911" s="4"/>
      <c r="D911" s="48"/>
      <c r="M911" s="163" t="str">
        <f>IFERROR(UPPER(LEFT(Request!A915,FIND(",",Request!A915)-1)),"")</f>
        <v/>
      </c>
      <c r="N911" s="163" t="str">
        <f>IFERROR(MID(Request!A915,FIND(",",Request!A915,1)+2,20),"")</f>
        <v/>
      </c>
      <c r="O911" s="163" t="str">
        <f t="shared" si="28"/>
        <v xml:space="preserve"> </v>
      </c>
      <c r="P911" s="164">
        <f>Request!G915</f>
        <v>0</v>
      </c>
      <c r="Q911" s="164">
        <f>Request!H915</f>
        <v>0</v>
      </c>
      <c r="R911" s="164" t="str">
        <f t="shared" si="29"/>
        <v/>
      </c>
      <c r="S911" s="163">
        <f>Request!E915</f>
        <v>0</v>
      </c>
    </row>
    <row r="912" spans="1:19">
      <c r="A912" s="3"/>
      <c r="B912" s="4"/>
      <c r="C912" s="4"/>
      <c r="D912" s="48"/>
      <c r="M912" s="163" t="str">
        <f>IFERROR(UPPER(LEFT(Request!A916,FIND(",",Request!A916)-1)),"")</f>
        <v/>
      </c>
      <c r="N912" s="163" t="str">
        <f>IFERROR(MID(Request!A916,FIND(",",Request!A916,1)+2,20),"")</f>
        <v/>
      </c>
      <c r="O912" s="163" t="str">
        <f t="shared" si="28"/>
        <v xml:space="preserve"> </v>
      </c>
      <c r="P912" s="164">
        <f>Request!G916</f>
        <v>0</v>
      </c>
      <c r="Q912" s="164">
        <f>Request!H916</f>
        <v>0</v>
      </c>
      <c r="R912" s="164" t="str">
        <f t="shared" si="29"/>
        <v/>
      </c>
      <c r="S912" s="163">
        <f>Request!E916</f>
        <v>0</v>
      </c>
    </row>
    <row r="913" spans="1:19">
      <c r="A913" s="3"/>
      <c r="B913" s="4"/>
      <c r="C913" s="4"/>
      <c r="D913" s="48"/>
      <c r="M913" s="163" t="str">
        <f>IFERROR(UPPER(LEFT(Request!A917,FIND(",",Request!A917)-1)),"")</f>
        <v/>
      </c>
      <c r="N913" s="163" t="str">
        <f>IFERROR(MID(Request!A917,FIND(",",Request!A917,1)+2,20),"")</f>
        <v/>
      </c>
      <c r="O913" s="163" t="str">
        <f t="shared" si="28"/>
        <v xml:space="preserve"> </v>
      </c>
      <c r="P913" s="164">
        <f>Request!G917</f>
        <v>0</v>
      </c>
      <c r="Q913" s="164">
        <f>Request!H917</f>
        <v>0</v>
      </c>
      <c r="R913" s="164" t="str">
        <f t="shared" si="29"/>
        <v/>
      </c>
      <c r="S913" s="163">
        <f>Request!E917</f>
        <v>0</v>
      </c>
    </row>
    <row r="914" spans="1:19">
      <c r="A914" s="3"/>
      <c r="B914" s="4"/>
      <c r="C914" s="4"/>
      <c r="D914" s="48"/>
      <c r="M914" s="163" t="str">
        <f>IFERROR(UPPER(LEFT(Request!A918,FIND(",",Request!A918)-1)),"")</f>
        <v/>
      </c>
      <c r="N914" s="163" t="str">
        <f>IFERROR(MID(Request!A918,FIND(",",Request!A918,1)+2,20),"")</f>
        <v/>
      </c>
      <c r="O914" s="163" t="str">
        <f t="shared" si="28"/>
        <v xml:space="preserve"> </v>
      </c>
      <c r="P914" s="164">
        <f>Request!G918</f>
        <v>0</v>
      </c>
      <c r="Q914" s="164">
        <f>Request!H918</f>
        <v>0</v>
      </c>
      <c r="R914" s="164" t="str">
        <f t="shared" si="29"/>
        <v/>
      </c>
      <c r="S914" s="163">
        <f>Request!E918</f>
        <v>0</v>
      </c>
    </row>
    <row r="915" spans="1:19">
      <c r="A915" s="3"/>
      <c r="B915" s="4"/>
      <c r="C915" s="4"/>
      <c r="D915" s="48"/>
      <c r="M915" s="163" t="str">
        <f>IFERROR(UPPER(LEFT(Request!A919,FIND(",",Request!A919)-1)),"")</f>
        <v/>
      </c>
      <c r="N915" s="163" t="str">
        <f>IFERROR(MID(Request!A919,FIND(",",Request!A919,1)+2,20),"")</f>
        <v/>
      </c>
      <c r="O915" s="163" t="str">
        <f t="shared" si="28"/>
        <v xml:space="preserve"> </v>
      </c>
      <c r="P915" s="164">
        <f>Request!G919</f>
        <v>0</v>
      </c>
      <c r="Q915" s="164">
        <f>Request!H919</f>
        <v>0</v>
      </c>
      <c r="R915" s="164" t="str">
        <f t="shared" si="29"/>
        <v/>
      </c>
      <c r="S915" s="163">
        <f>Request!E919</f>
        <v>0</v>
      </c>
    </row>
    <row r="916" spans="1:19">
      <c r="A916" s="3"/>
      <c r="B916" s="4"/>
      <c r="C916" s="4"/>
      <c r="D916" s="48"/>
      <c r="M916" s="163" t="str">
        <f>IFERROR(UPPER(LEFT(Request!A920,FIND(",",Request!A920)-1)),"")</f>
        <v/>
      </c>
      <c r="N916" s="163" t="str">
        <f>IFERROR(MID(Request!A920,FIND(",",Request!A920,1)+2,20),"")</f>
        <v/>
      </c>
      <c r="O916" s="163" t="str">
        <f t="shared" si="28"/>
        <v xml:space="preserve"> </v>
      </c>
      <c r="P916" s="164">
        <f>Request!G920</f>
        <v>0</v>
      </c>
      <c r="Q916" s="164">
        <f>Request!H920</f>
        <v>0</v>
      </c>
      <c r="R916" s="164" t="str">
        <f t="shared" si="29"/>
        <v/>
      </c>
      <c r="S916" s="163">
        <f>Request!E920</f>
        <v>0</v>
      </c>
    </row>
    <row r="917" spans="1:19">
      <c r="A917" s="3"/>
      <c r="B917" s="4"/>
      <c r="C917" s="4"/>
      <c r="D917" s="48"/>
      <c r="M917" s="163" t="str">
        <f>IFERROR(UPPER(LEFT(Request!A921,FIND(",",Request!A921)-1)),"")</f>
        <v/>
      </c>
      <c r="N917" s="163" t="str">
        <f>IFERROR(MID(Request!A921,FIND(",",Request!A921,1)+2,20),"")</f>
        <v/>
      </c>
      <c r="O917" s="163" t="str">
        <f t="shared" si="28"/>
        <v xml:space="preserve"> </v>
      </c>
      <c r="P917" s="164">
        <f>Request!G921</f>
        <v>0</v>
      </c>
      <c r="Q917" s="164">
        <f>Request!H921</f>
        <v>0</v>
      </c>
      <c r="R917" s="164" t="str">
        <f t="shared" si="29"/>
        <v/>
      </c>
      <c r="S917" s="163">
        <f>Request!E921</f>
        <v>0</v>
      </c>
    </row>
    <row r="918" spans="1:19">
      <c r="A918" s="3"/>
      <c r="B918" s="4"/>
      <c r="C918" s="4"/>
      <c r="D918" s="48"/>
      <c r="M918" s="163" t="str">
        <f>IFERROR(UPPER(LEFT(Request!A922,FIND(",",Request!A922)-1)),"")</f>
        <v/>
      </c>
      <c r="N918" s="163" t="str">
        <f>IFERROR(MID(Request!A922,FIND(",",Request!A922,1)+2,20),"")</f>
        <v/>
      </c>
      <c r="O918" s="163" t="str">
        <f t="shared" si="28"/>
        <v xml:space="preserve"> </v>
      </c>
      <c r="P918" s="164">
        <f>Request!G922</f>
        <v>0</v>
      </c>
      <c r="Q918" s="164">
        <f>Request!H922</f>
        <v>0</v>
      </c>
      <c r="R918" s="164" t="str">
        <f t="shared" si="29"/>
        <v/>
      </c>
      <c r="S918" s="163">
        <f>Request!E922</f>
        <v>0</v>
      </c>
    </row>
    <row r="919" spans="1:19">
      <c r="A919" s="3"/>
      <c r="B919" s="4"/>
      <c r="C919" s="4"/>
      <c r="D919" s="48"/>
      <c r="M919" s="163" t="str">
        <f>IFERROR(UPPER(LEFT(Request!A923,FIND(",",Request!A923)-1)),"")</f>
        <v/>
      </c>
      <c r="N919" s="163" t="str">
        <f>IFERROR(MID(Request!A923,FIND(",",Request!A923,1)+2,20),"")</f>
        <v/>
      </c>
      <c r="O919" s="163" t="str">
        <f t="shared" si="28"/>
        <v xml:space="preserve"> </v>
      </c>
      <c r="P919" s="164">
        <f>Request!G923</f>
        <v>0</v>
      </c>
      <c r="Q919" s="164">
        <f>Request!H923</f>
        <v>0</v>
      </c>
      <c r="R919" s="164" t="str">
        <f t="shared" si="29"/>
        <v/>
      </c>
      <c r="S919" s="163">
        <f>Request!E923</f>
        <v>0</v>
      </c>
    </row>
    <row r="920" spans="1:19">
      <c r="A920" s="3"/>
      <c r="B920" s="4"/>
      <c r="C920" s="4"/>
      <c r="D920" s="48"/>
      <c r="M920" s="163" t="str">
        <f>IFERROR(UPPER(LEFT(Request!A924,FIND(",",Request!A924)-1)),"")</f>
        <v/>
      </c>
      <c r="N920" s="163" t="str">
        <f>IFERROR(MID(Request!A924,FIND(",",Request!A924,1)+2,20),"")</f>
        <v/>
      </c>
      <c r="O920" s="163" t="str">
        <f t="shared" si="28"/>
        <v xml:space="preserve"> </v>
      </c>
      <c r="P920" s="164">
        <f>Request!G924</f>
        <v>0</v>
      </c>
      <c r="Q920" s="164">
        <f>Request!H924</f>
        <v>0</v>
      </c>
      <c r="R920" s="164" t="str">
        <f t="shared" si="29"/>
        <v/>
      </c>
      <c r="S920" s="163">
        <f>Request!E924</f>
        <v>0</v>
      </c>
    </row>
    <row r="921" spans="1:19">
      <c r="A921" s="3"/>
      <c r="B921" s="4"/>
      <c r="C921" s="4"/>
      <c r="D921" s="48"/>
      <c r="M921" s="163" t="str">
        <f>IFERROR(UPPER(LEFT(Request!A925,FIND(",",Request!A925)-1)),"")</f>
        <v/>
      </c>
      <c r="N921" s="163" t="str">
        <f>IFERROR(MID(Request!A925,FIND(",",Request!A925,1)+2,20),"")</f>
        <v/>
      </c>
      <c r="O921" s="163" t="str">
        <f t="shared" si="28"/>
        <v xml:space="preserve"> </v>
      </c>
      <c r="P921" s="164">
        <f>Request!G925</f>
        <v>0</v>
      </c>
      <c r="Q921" s="164">
        <f>Request!H925</f>
        <v>0</v>
      </c>
      <c r="R921" s="164" t="str">
        <f t="shared" si="29"/>
        <v/>
      </c>
      <c r="S921" s="163">
        <f>Request!E925</f>
        <v>0</v>
      </c>
    </row>
    <row r="922" spans="1:19">
      <c r="A922" s="3"/>
      <c r="B922" s="4"/>
      <c r="C922" s="4"/>
      <c r="D922" s="48"/>
      <c r="M922" s="163" t="str">
        <f>IFERROR(UPPER(LEFT(Request!A926,FIND(",",Request!A926)-1)),"")</f>
        <v/>
      </c>
      <c r="N922" s="163" t="str">
        <f>IFERROR(MID(Request!A926,FIND(",",Request!A926,1)+2,20),"")</f>
        <v/>
      </c>
      <c r="O922" s="163" t="str">
        <f t="shared" si="28"/>
        <v xml:space="preserve"> </v>
      </c>
      <c r="P922" s="164">
        <f>Request!G926</f>
        <v>0</v>
      </c>
      <c r="Q922" s="164">
        <f>Request!H926</f>
        <v>0</v>
      </c>
      <c r="R922" s="164" t="str">
        <f t="shared" si="29"/>
        <v/>
      </c>
      <c r="S922" s="163">
        <f>Request!E926</f>
        <v>0</v>
      </c>
    </row>
    <row r="923" spans="1:19">
      <c r="A923" s="3"/>
      <c r="B923" s="4"/>
      <c r="C923" s="4"/>
      <c r="D923" s="48"/>
      <c r="M923" s="163" t="str">
        <f>IFERROR(UPPER(LEFT(Request!A927,FIND(",",Request!A927)-1)),"")</f>
        <v/>
      </c>
      <c r="N923" s="163" t="str">
        <f>IFERROR(MID(Request!A927,FIND(",",Request!A927,1)+2,20),"")</f>
        <v/>
      </c>
      <c r="O923" s="163" t="str">
        <f t="shared" si="28"/>
        <v xml:space="preserve"> </v>
      </c>
      <c r="P923" s="164">
        <f>Request!G927</f>
        <v>0</v>
      </c>
      <c r="Q923" s="164">
        <f>Request!H927</f>
        <v>0</v>
      </c>
      <c r="R923" s="164" t="str">
        <f t="shared" si="29"/>
        <v/>
      </c>
      <c r="S923" s="163">
        <f>Request!E927</f>
        <v>0</v>
      </c>
    </row>
    <row r="924" spans="1:19">
      <c r="A924" s="3"/>
      <c r="B924" s="4"/>
      <c r="C924" s="4"/>
      <c r="D924" s="48"/>
      <c r="M924" s="163" t="str">
        <f>IFERROR(UPPER(LEFT(Request!A928,FIND(",",Request!A928)-1)),"")</f>
        <v/>
      </c>
      <c r="N924" s="163" t="str">
        <f>IFERROR(MID(Request!A928,FIND(",",Request!A928,1)+2,20),"")</f>
        <v/>
      </c>
      <c r="O924" s="163" t="str">
        <f t="shared" si="28"/>
        <v xml:space="preserve"> </v>
      </c>
      <c r="P924" s="164">
        <f>Request!G928</f>
        <v>0</v>
      </c>
      <c r="Q924" s="164">
        <f>Request!H928</f>
        <v>0</v>
      </c>
      <c r="R924" s="164" t="str">
        <f t="shared" si="29"/>
        <v/>
      </c>
      <c r="S924" s="163">
        <f>Request!E928</f>
        <v>0</v>
      </c>
    </row>
    <row r="925" spans="1:19">
      <c r="A925" s="3"/>
      <c r="B925" s="4"/>
      <c r="C925" s="4"/>
      <c r="D925" s="48"/>
      <c r="M925" s="163" t="str">
        <f>IFERROR(UPPER(LEFT(Request!A929,FIND(",",Request!A929)-1)),"")</f>
        <v/>
      </c>
      <c r="N925" s="163" t="str">
        <f>IFERROR(MID(Request!A929,FIND(",",Request!A929,1)+2,20),"")</f>
        <v/>
      </c>
      <c r="O925" s="163" t="str">
        <f t="shared" si="28"/>
        <v xml:space="preserve"> </v>
      </c>
      <c r="P925" s="164">
        <f>Request!G929</f>
        <v>0</v>
      </c>
      <c r="Q925" s="164">
        <f>Request!H929</f>
        <v>0</v>
      </c>
      <c r="R925" s="164" t="str">
        <f t="shared" si="29"/>
        <v/>
      </c>
      <c r="S925" s="163">
        <f>Request!E929</f>
        <v>0</v>
      </c>
    </row>
    <row r="926" spans="1:19">
      <c r="A926" s="3"/>
      <c r="B926" s="4"/>
      <c r="C926" s="4"/>
      <c r="D926" s="48"/>
      <c r="M926" s="163" t="str">
        <f>IFERROR(UPPER(LEFT(Request!A930,FIND(",",Request!A930)-1)),"")</f>
        <v/>
      </c>
      <c r="N926" s="163" t="str">
        <f>IFERROR(MID(Request!A930,FIND(",",Request!A930,1)+2,20),"")</f>
        <v/>
      </c>
      <c r="O926" s="163" t="str">
        <f t="shared" si="28"/>
        <v xml:space="preserve"> </v>
      </c>
      <c r="P926" s="164">
        <f>Request!G930</f>
        <v>0</v>
      </c>
      <c r="Q926" s="164">
        <f>Request!H930</f>
        <v>0</v>
      </c>
      <c r="R926" s="164" t="str">
        <f t="shared" si="29"/>
        <v/>
      </c>
      <c r="S926" s="163">
        <f>Request!E930</f>
        <v>0</v>
      </c>
    </row>
    <row r="927" spans="1:19">
      <c r="A927" s="3"/>
      <c r="B927" s="4"/>
      <c r="C927" s="4"/>
      <c r="D927" s="48"/>
      <c r="M927" s="163" t="str">
        <f>IFERROR(UPPER(LEFT(Request!A931,FIND(",",Request!A931)-1)),"")</f>
        <v/>
      </c>
      <c r="N927" s="163" t="str">
        <f>IFERROR(MID(Request!A931,FIND(",",Request!A931,1)+2,20),"")</f>
        <v/>
      </c>
      <c r="O927" s="163" t="str">
        <f t="shared" si="28"/>
        <v xml:space="preserve"> </v>
      </c>
      <c r="P927" s="164">
        <f>Request!G931</f>
        <v>0</v>
      </c>
      <c r="Q927" s="164">
        <f>Request!H931</f>
        <v>0</v>
      </c>
      <c r="R927" s="164" t="str">
        <f t="shared" si="29"/>
        <v/>
      </c>
      <c r="S927" s="163">
        <f>Request!E931</f>
        <v>0</v>
      </c>
    </row>
    <row r="928" spans="1:19">
      <c r="A928" s="3"/>
      <c r="B928" s="4"/>
      <c r="C928" s="4"/>
      <c r="D928" s="48"/>
      <c r="M928" s="163" t="str">
        <f>IFERROR(UPPER(LEFT(Request!A932,FIND(",",Request!A932)-1)),"")</f>
        <v/>
      </c>
      <c r="N928" s="163" t="str">
        <f>IFERROR(MID(Request!A932,FIND(",",Request!A932,1)+2,20),"")</f>
        <v/>
      </c>
      <c r="O928" s="163" t="str">
        <f t="shared" si="28"/>
        <v xml:space="preserve"> </v>
      </c>
      <c r="P928" s="164">
        <f>Request!G932</f>
        <v>0</v>
      </c>
      <c r="Q928" s="164">
        <f>Request!H932</f>
        <v>0</v>
      </c>
      <c r="R928" s="164" t="str">
        <f t="shared" si="29"/>
        <v/>
      </c>
      <c r="S928" s="163">
        <f>Request!E932</f>
        <v>0</v>
      </c>
    </row>
    <row r="929" spans="1:19">
      <c r="A929" s="3"/>
      <c r="B929" s="4"/>
      <c r="C929" s="4"/>
      <c r="D929" s="48"/>
      <c r="M929" s="163" t="str">
        <f>IFERROR(UPPER(LEFT(Request!A933,FIND(",",Request!A933)-1)),"")</f>
        <v/>
      </c>
      <c r="N929" s="163" t="str">
        <f>IFERROR(MID(Request!A933,FIND(",",Request!A933,1)+2,20),"")</f>
        <v/>
      </c>
      <c r="O929" s="163" t="str">
        <f t="shared" si="28"/>
        <v xml:space="preserve"> </v>
      </c>
      <c r="P929" s="164">
        <f>Request!G933</f>
        <v>0</v>
      </c>
      <c r="Q929" s="164">
        <f>Request!H933</f>
        <v>0</v>
      </c>
      <c r="R929" s="164" t="str">
        <f t="shared" si="29"/>
        <v/>
      </c>
      <c r="S929" s="163">
        <f>Request!E933</f>
        <v>0</v>
      </c>
    </row>
    <row r="930" spans="1:19">
      <c r="A930" s="3"/>
      <c r="B930" s="4"/>
      <c r="C930" s="4"/>
      <c r="D930" s="48"/>
      <c r="M930" s="163" t="str">
        <f>IFERROR(UPPER(LEFT(Request!A934,FIND(",",Request!A934)-1)),"")</f>
        <v/>
      </c>
      <c r="N930" s="163" t="str">
        <f>IFERROR(MID(Request!A934,FIND(",",Request!A934,1)+2,20),"")</f>
        <v/>
      </c>
      <c r="O930" s="163" t="str">
        <f t="shared" si="28"/>
        <v xml:space="preserve"> </v>
      </c>
      <c r="P930" s="164">
        <f>Request!G934</f>
        <v>0</v>
      </c>
      <c r="Q930" s="164">
        <f>Request!H934</f>
        <v>0</v>
      </c>
      <c r="R930" s="164" t="str">
        <f t="shared" si="29"/>
        <v/>
      </c>
      <c r="S930" s="163">
        <f>Request!E934</f>
        <v>0</v>
      </c>
    </row>
    <row r="931" spans="1:19">
      <c r="A931" s="3"/>
      <c r="B931" s="4"/>
      <c r="C931" s="4"/>
      <c r="D931" s="48"/>
      <c r="M931" s="163" t="str">
        <f>IFERROR(UPPER(LEFT(Request!A935,FIND(",",Request!A935)-1)),"")</f>
        <v/>
      </c>
      <c r="N931" s="163" t="str">
        <f>IFERROR(MID(Request!A935,FIND(",",Request!A935,1)+2,20),"")</f>
        <v/>
      </c>
      <c r="O931" s="163" t="str">
        <f t="shared" si="28"/>
        <v xml:space="preserve"> </v>
      </c>
      <c r="P931" s="164">
        <f>Request!G935</f>
        <v>0</v>
      </c>
      <c r="Q931" s="164">
        <f>Request!H935</f>
        <v>0</v>
      </c>
      <c r="R931" s="164" t="str">
        <f t="shared" si="29"/>
        <v/>
      </c>
      <c r="S931" s="163">
        <f>Request!E935</f>
        <v>0</v>
      </c>
    </row>
    <row r="932" spans="1:19">
      <c r="A932" s="3"/>
      <c r="B932" s="4"/>
      <c r="C932" s="4"/>
      <c r="D932" s="48"/>
      <c r="M932" s="163" t="str">
        <f>IFERROR(UPPER(LEFT(Request!A936,FIND(",",Request!A936)-1)),"")</f>
        <v/>
      </c>
      <c r="N932" s="163" t="str">
        <f>IFERROR(MID(Request!A936,FIND(",",Request!A936,1)+2,20),"")</f>
        <v/>
      </c>
      <c r="O932" s="163" t="str">
        <f t="shared" si="28"/>
        <v xml:space="preserve"> </v>
      </c>
      <c r="P932" s="164">
        <f>Request!G936</f>
        <v>0</v>
      </c>
      <c r="Q932" s="164">
        <f>Request!H936</f>
        <v>0</v>
      </c>
      <c r="R932" s="164" t="str">
        <f t="shared" si="29"/>
        <v/>
      </c>
      <c r="S932" s="163">
        <f>Request!E936</f>
        <v>0</v>
      </c>
    </row>
    <row r="933" spans="1:19">
      <c r="A933" s="3"/>
      <c r="B933" s="4"/>
      <c r="C933" s="4"/>
      <c r="D933" s="48"/>
      <c r="M933" s="163" t="str">
        <f>IFERROR(UPPER(LEFT(Request!A937,FIND(",",Request!A937)-1)),"")</f>
        <v/>
      </c>
      <c r="N933" s="163" t="str">
        <f>IFERROR(MID(Request!A937,FIND(",",Request!A937,1)+2,20),"")</f>
        <v/>
      </c>
      <c r="O933" s="163" t="str">
        <f t="shared" si="28"/>
        <v xml:space="preserve"> </v>
      </c>
      <c r="P933" s="164">
        <f>Request!G937</f>
        <v>0</v>
      </c>
      <c r="Q933" s="164">
        <f>Request!H937</f>
        <v>0</v>
      </c>
      <c r="R933" s="164" t="str">
        <f t="shared" si="29"/>
        <v/>
      </c>
      <c r="S933" s="163">
        <f>Request!E937</f>
        <v>0</v>
      </c>
    </row>
    <row r="934" spans="1:19">
      <c r="A934" s="3"/>
      <c r="B934" s="4"/>
      <c r="C934" s="4"/>
      <c r="D934" s="48"/>
      <c r="M934" s="163" t="str">
        <f>IFERROR(UPPER(LEFT(Request!A938,FIND(",",Request!A938)-1)),"")</f>
        <v/>
      </c>
      <c r="N934" s="163" t="str">
        <f>IFERROR(MID(Request!A938,FIND(",",Request!A938,1)+2,20),"")</f>
        <v/>
      </c>
      <c r="O934" s="163" t="str">
        <f t="shared" si="28"/>
        <v xml:space="preserve"> </v>
      </c>
      <c r="P934" s="164">
        <f>Request!G938</f>
        <v>0</v>
      </c>
      <c r="Q934" s="164">
        <f>Request!H938</f>
        <v>0</v>
      </c>
      <c r="R934" s="164" t="str">
        <f t="shared" si="29"/>
        <v/>
      </c>
      <c r="S934" s="163">
        <f>Request!E938</f>
        <v>0</v>
      </c>
    </row>
    <row r="935" spans="1:19">
      <c r="A935" s="3"/>
      <c r="B935" s="4"/>
      <c r="C935" s="4"/>
      <c r="D935" s="48"/>
      <c r="M935" s="163" t="str">
        <f>IFERROR(UPPER(LEFT(Request!A939,FIND(",",Request!A939)-1)),"")</f>
        <v/>
      </c>
      <c r="N935" s="163" t="str">
        <f>IFERROR(MID(Request!A939,FIND(",",Request!A939,1)+2,20),"")</f>
        <v/>
      </c>
      <c r="O935" s="163" t="str">
        <f t="shared" si="28"/>
        <v xml:space="preserve"> </v>
      </c>
      <c r="P935" s="164">
        <f>Request!G939</f>
        <v>0</v>
      </c>
      <c r="Q935" s="164">
        <f>Request!H939</f>
        <v>0</v>
      </c>
      <c r="R935" s="164" t="str">
        <f t="shared" si="29"/>
        <v/>
      </c>
      <c r="S935" s="163">
        <f>Request!E939</f>
        <v>0</v>
      </c>
    </row>
    <row r="936" spans="1:19">
      <c r="A936" s="3"/>
      <c r="B936" s="4"/>
      <c r="C936" s="4"/>
      <c r="D936" s="48"/>
      <c r="M936" s="163" t="str">
        <f>IFERROR(UPPER(LEFT(Request!A940,FIND(",",Request!A940)-1)),"")</f>
        <v/>
      </c>
      <c r="N936" s="163" t="str">
        <f>IFERROR(MID(Request!A940,FIND(",",Request!A940,1)+2,20),"")</f>
        <v/>
      </c>
      <c r="O936" s="163" t="str">
        <f t="shared" si="28"/>
        <v xml:space="preserve"> </v>
      </c>
      <c r="P936" s="164">
        <f>Request!G940</f>
        <v>0</v>
      </c>
      <c r="Q936" s="164">
        <f>Request!H940</f>
        <v>0</v>
      </c>
      <c r="R936" s="164" t="str">
        <f t="shared" si="29"/>
        <v/>
      </c>
      <c r="S936" s="163">
        <f>Request!E940</f>
        <v>0</v>
      </c>
    </row>
    <row r="937" spans="1:19">
      <c r="A937" s="3"/>
      <c r="B937" s="4"/>
      <c r="C937" s="4"/>
      <c r="D937" s="48"/>
      <c r="M937" s="163" t="str">
        <f>IFERROR(UPPER(LEFT(Request!A941,FIND(",",Request!A941)-1)),"")</f>
        <v/>
      </c>
      <c r="N937" s="163" t="str">
        <f>IFERROR(MID(Request!A941,FIND(",",Request!A941,1)+2,20),"")</f>
        <v/>
      </c>
      <c r="O937" s="163" t="str">
        <f t="shared" si="28"/>
        <v xml:space="preserve"> </v>
      </c>
      <c r="P937" s="164">
        <f>Request!G941</f>
        <v>0</v>
      </c>
      <c r="Q937" s="164">
        <f>Request!H941</f>
        <v>0</v>
      </c>
      <c r="R937" s="164" t="str">
        <f t="shared" si="29"/>
        <v/>
      </c>
      <c r="S937" s="163">
        <f>Request!E941</f>
        <v>0</v>
      </c>
    </row>
    <row r="938" spans="1:19">
      <c r="A938" s="3"/>
      <c r="B938" s="4"/>
      <c r="C938" s="4"/>
      <c r="D938" s="48"/>
      <c r="M938" s="163" t="str">
        <f>IFERROR(UPPER(LEFT(Request!A942,FIND(",",Request!A942)-1)),"")</f>
        <v/>
      </c>
      <c r="N938" s="163" t="str">
        <f>IFERROR(MID(Request!A942,FIND(",",Request!A942,1)+2,20),"")</f>
        <v/>
      </c>
      <c r="O938" s="163" t="str">
        <f t="shared" si="28"/>
        <v xml:space="preserve"> </v>
      </c>
      <c r="P938" s="164">
        <f>Request!G942</f>
        <v>0</v>
      </c>
      <c r="Q938" s="164">
        <f>Request!H942</f>
        <v>0</v>
      </c>
      <c r="R938" s="164" t="str">
        <f t="shared" si="29"/>
        <v/>
      </c>
      <c r="S938" s="163">
        <f>Request!E942</f>
        <v>0</v>
      </c>
    </row>
    <row r="939" spans="1:19">
      <c r="A939" s="3"/>
      <c r="B939" s="4"/>
      <c r="C939" s="4"/>
      <c r="D939" s="48"/>
      <c r="M939" s="163" t="str">
        <f>IFERROR(UPPER(LEFT(Request!A943,FIND(",",Request!A943)-1)),"")</f>
        <v/>
      </c>
      <c r="N939" s="163" t="str">
        <f>IFERROR(MID(Request!A943,FIND(",",Request!A943,1)+2,20),"")</f>
        <v/>
      </c>
      <c r="O939" s="163" t="str">
        <f t="shared" si="28"/>
        <v xml:space="preserve"> </v>
      </c>
      <c r="P939" s="164">
        <f>Request!G943</f>
        <v>0</v>
      </c>
      <c r="Q939" s="164">
        <f>Request!H943</f>
        <v>0</v>
      </c>
      <c r="R939" s="164" t="str">
        <f t="shared" si="29"/>
        <v/>
      </c>
      <c r="S939" s="163">
        <f>Request!E943</f>
        <v>0</v>
      </c>
    </row>
    <row r="940" spans="1:19">
      <c r="A940" s="3"/>
      <c r="B940" s="4"/>
      <c r="C940" s="4"/>
      <c r="D940" s="48"/>
      <c r="M940" s="163" t="str">
        <f>IFERROR(UPPER(LEFT(Request!A944,FIND(",",Request!A944)-1)),"")</f>
        <v/>
      </c>
      <c r="N940" s="163" t="str">
        <f>IFERROR(MID(Request!A944,FIND(",",Request!A944,1)+2,20),"")</f>
        <v/>
      </c>
      <c r="O940" s="163" t="str">
        <f t="shared" si="28"/>
        <v xml:space="preserve"> </v>
      </c>
      <c r="P940" s="164">
        <f>Request!G944</f>
        <v>0</v>
      </c>
      <c r="Q940" s="164">
        <f>Request!H944</f>
        <v>0</v>
      </c>
      <c r="R940" s="164" t="str">
        <f t="shared" si="29"/>
        <v/>
      </c>
      <c r="S940" s="163">
        <f>Request!E944</f>
        <v>0</v>
      </c>
    </row>
    <row r="941" spans="1:19">
      <c r="A941" s="3"/>
      <c r="B941" s="4"/>
      <c r="C941" s="4"/>
      <c r="D941" s="48"/>
      <c r="M941" s="163" t="str">
        <f>IFERROR(UPPER(LEFT(Request!A945,FIND(",",Request!A945)-1)),"")</f>
        <v/>
      </c>
      <c r="N941" s="163" t="str">
        <f>IFERROR(MID(Request!A945,FIND(",",Request!A945,1)+2,20),"")</f>
        <v/>
      </c>
      <c r="O941" s="163" t="str">
        <f t="shared" si="28"/>
        <v xml:space="preserve"> </v>
      </c>
      <c r="P941" s="164">
        <f>Request!G945</f>
        <v>0</v>
      </c>
      <c r="Q941" s="164">
        <f>Request!H945</f>
        <v>0</v>
      </c>
      <c r="R941" s="164" t="str">
        <f t="shared" si="29"/>
        <v/>
      </c>
      <c r="S941" s="163">
        <f>Request!E945</f>
        <v>0</v>
      </c>
    </row>
    <row r="942" spans="1:19">
      <c r="A942" s="3"/>
      <c r="B942" s="4"/>
      <c r="C942" s="4"/>
      <c r="D942" s="48"/>
      <c r="M942" s="163" t="str">
        <f>IFERROR(UPPER(LEFT(Request!A946,FIND(",",Request!A946)-1)),"")</f>
        <v/>
      </c>
      <c r="N942" s="163" t="str">
        <f>IFERROR(MID(Request!A946,FIND(",",Request!A946,1)+2,20),"")</f>
        <v/>
      </c>
      <c r="O942" s="163" t="str">
        <f t="shared" si="28"/>
        <v xml:space="preserve"> </v>
      </c>
      <c r="P942" s="164">
        <f>Request!G946</f>
        <v>0</v>
      </c>
      <c r="Q942" s="164">
        <f>Request!H946</f>
        <v>0</v>
      </c>
      <c r="R942" s="164" t="str">
        <f t="shared" si="29"/>
        <v/>
      </c>
      <c r="S942" s="163">
        <f>Request!E946</f>
        <v>0</v>
      </c>
    </row>
    <row r="943" spans="1:19">
      <c r="A943" s="3"/>
      <c r="B943" s="4"/>
      <c r="C943" s="4"/>
      <c r="D943" s="48"/>
      <c r="M943" s="163" t="str">
        <f>IFERROR(UPPER(LEFT(Request!A947,FIND(",",Request!A947)-1)),"")</f>
        <v/>
      </c>
      <c r="N943" s="163" t="str">
        <f>IFERROR(MID(Request!A947,FIND(",",Request!A947,1)+2,20),"")</f>
        <v/>
      </c>
      <c r="O943" s="163" t="str">
        <f t="shared" si="28"/>
        <v xml:space="preserve"> </v>
      </c>
      <c r="P943" s="164">
        <f>Request!G947</f>
        <v>0</v>
      </c>
      <c r="Q943" s="164">
        <f>Request!H947</f>
        <v>0</v>
      </c>
      <c r="R943" s="164" t="str">
        <f t="shared" si="29"/>
        <v/>
      </c>
      <c r="S943" s="163">
        <f>Request!E947</f>
        <v>0</v>
      </c>
    </row>
    <row r="944" spans="1:19">
      <c r="A944" s="3"/>
      <c r="B944" s="4"/>
      <c r="C944" s="4"/>
      <c r="D944" s="48"/>
      <c r="M944" s="163" t="str">
        <f>IFERROR(UPPER(LEFT(Request!A948,FIND(",",Request!A948)-1)),"")</f>
        <v/>
      </c>
      <c r="N944" s="163" t="str">
        <f>IFERROR(MID(Request!A948,FIND(",",Request!A948,1)+2,20),"")</f>
        <v/>
      </c>
      <c r="O944" s="163" t="str">
        <f t="shared" si="28"/>
        <v xml:space="preserve"> </v>
      </c>
      <c r="P944" s="164">
        <f>Request!G948</f>
        <v>0</v>
      </c>
      <c r="Q944" s="164">
        <f>Request!H948</f>
        <v>0</v>
      </c>
      <c r="R944" s="164" t="str">
        <f t="shared" si="29"/>
        <v/>
      </c>
      <c r="S944" s="163">
        <f>Request!E948</f>
        <v>0</v>
      </c>
    </row>
    <row r="945" spans="1:19">
      <c r="A945" s="3"/>
      <c r="B945" s="4"/>
      <c r="C945" s="4"/>
      <c r="D945" s="48"/>
      <c r="M945" s="163" t="str">
        <f>IFERROR(UPPER(LEFT(Request!A949,FIND(",",Request!A949)-1)),"")</f>
        <v/>
      </c>
      <c r="N945" s="163" t="str">
        <f>IFERROR(MID(Request!A949,FIND(",",Request!A949,1)+2,20),"")</f>
        <v/>
      </c>
      <c r="O945" s="163" t="str">
        <f t="shared" si="28"/>
        <v xml:space="preserve"> </v>
      </c>
      <c r="P945" s="164">
        <f>Request!G949</f>
        <v>0</v>
      </c>
      <c r="Q945" s="164">
        <f>Request!H949</f>
        <v>0</v>
      </c>
      <c r="R945" s="164" t="str">
        <f t="shared" si="29"/>
        <v/>
      </c>
      <c r="S945" s="163">
        <f>Request!E949</f>
        <v>0</v>
      </c>
    </row>
    <row r="946" spans="1:19">
      <c r="A946" s="3"/>
      <c r="B946" s="4"/>
      <c r="C946" s="4"/>
      <c r="D946" s="48"/>
      <c r="M946" s="163" t="str">
        <f>IFERROR(UPPER(LEFT(Request!A950,FIND(",",Request!A950)-1)),"")</f>
        <v/>
      </c>
      <c r="N946" s="163" t="str">
        <f>IFERROR(MID(Request!A950,FIND(",",Request!A950,1)+2,20),"")</f>
        <v/>
      </c>
      <c r="O946" s="163" t="str">
        <f t="shared" si="28"/>
        <v xml:space="preserve"> </v>
      </c>
      <c r="P946" s="164">
        <f>Request!G950</f>
        <v>0</v>
      </c>
      <c r="Q946" s="164">
        <f>Request!H950</f>
        <v>0</v>
      </c>
      <c r="R946" s="164" t="str">
        <f t="shared" si="29"/>
        <v/>
      </c>
      <c r="S946" s="163">
        <f>Request!E950</f>
        <v>0</v>
      </c>
    </row>
    <row r="947" spans="1:19">
      <c r="A947" s="3"/>
      <c r="B947" s="4"/>
      <c r="C947" s="4"/>
      <c r="D947" s="48"/>
      <c r="M947" s="163" t="str">
        <f>IFERROR(UPPER(LEFT(Request!A951,FIND(",",Request!A951)-1)),"")</f>
        <v/>
      </c>
      <c r="N947" s="163" t="str">
        <f>IFERROR(MID(Request!A951,FIND(",",Request!A951,1)+2,20),"")</f>
        <v/>
      </c>
      <c r="O947" s="163" t="str">
        <f t="shared" si="28"/>
        <v xml:space="preserve"> </v>
      </c>
      <c r="P947" s="164">
        <f>Request!G951</f>
        <v>0</v>
      </c>
      <c r="Q947" s="164">
        <f>Request!H951</f>
        <v>0</v>
      </c>
      <c r="R947" s="164" t="str">
        <f t="shared" si="29"/>
        <v/>
      </c>
      <c r="S947" s="163">
        <f>Request!E951</f>
        <v>0</v>
      </c>
    </row>
    <row r="948" spans="1:19">
      <c r="A948" s="3"/>
      <c r="B948" s="4"/>
      <c r="C948" s="4"/>
      <c r="D948" s="48"/>
      <c r="M948" s="163" t="str">
        <f>IFERROR(UPPER(LEFT(Request!A952,FIND(",",Request!A952)-1)),"")</f>
        <v/>
      </c>
      <c r="N948" s="163" t="str">
        <f>IFERROR(MID(Request!A952,FIND(",",Request!A952,1)+2,20),"")</f>
        <v/>
      </c>
      <c r="O948" s="163" t="str">
        <f t="shared" si="28"/>
        <v xml:space="preserve"> </v>
      </c>
      <c r="P948" s="164">
        <f>Request!G952</f>
        <v>0</v>
      </c>
      <c r="Q948" s="164">
        <f>Request!H952</f>
        <v>0</v>
      </c>
      <c r="R948" s="164" t="str">
        <f t="shared" si="29"/>
        <v/>
      </c>
      <c r="S948" s="163">
        <f>Request!E952</f>
        <v>0</v>
      </c>
    </row>
    <row r="949" spans="1:19">
      <c r="A949" s="3"/>
      <c r="B949" s="4"/>
      <c r="C949" s="4"/>
      <c r="D949" s="48"/>
      <c r="M949" s="163" t="str">
        <f>IFERROR(UPPER(LEFT(Request!A953,FIND(",",Request!A953)-1)),"")</f>
        <v/>
      </c>
      <c r="N949" s="163" t="str">
        <f>IFERROR(MID(Request!A953,FIND(",",Request!A953,1)+2,20),"")</f>
        <v/>
      </c>
      <c r="O949" s="163" t="str">
        <f t="shared" si="28"/>
        <v xml:space="preserve"> </v>
      </c>
      <c r="P949" s="164">
        <f>Request!G953</f>
        <v>0</v>
      </c>
      <c r="Q949" s="164">
        <f>Request!H953</f>
        <v>0</v>
      </c>
      <c r="R949" s="164" t="str">
        <f t="shared" si="29"/>
        <v/>
      </c>
      <c r="S949" s="163">
        <f>Request!E953</f>
        <v>0</v>
      </c>
    </row>
    <row r="950" spans="1:19">
      <c r="A950" s="3"/>
      <c r="B950" s="4"/>
      <c r="C950" s="4"/>
      <c r="D950" s="48"/>
      <c r="M950" s="163" t="str">
        <f>IFERROR(UPPER(LEFT(Request!A954,FIND(",",Request!A954)-1)),"")</f>
        <v/>
      </c>
      <c r="N950" s="163" t="str">
        <f>IFERROR(MID(Request!A954,FIND(",",Request!A954,1)+2,20),"")</f>
        <v/>
      </c>
      <c r="O950" s="163" t="str">
        <f t="shared" si="28"/>
        <v xml:space="preserve"> </v>
      </c>
      <c r="P950" s="164">
        <f>Request!G954</f>
        <v>0</v>
      </c>
      <c r="Q950" s="164">
        <f>Request!H954</f>
        <v>0</v>
      </c>
      <c r="R950" s="164" t="str">
        <f t="shared" si="29"/>
        <v/>
      </c>
      <c r="S950" s="163">
        <f>Request!E954</f>
        <v>0</v>
      </c>
    </row>
    <row r="951" spans="1:19">
      <c r="A951" s="3"/>
      <c r="B951" s="4"/>
      <c r="C951" s="4"/>
      <c r="D951" s="48"/>
      <c r="M951" s="163" t="str">
        <f>IFERROR(UPPER(LEFT(Request!A955,FIND(",",Request!A955)-1)),"")</f>
        <v/>
      </c>
      <c r="N951" s="163" t="str">
        <f>IFERROR(MID(Request!A955,FIND(",",Request!A955,1)+2,20),"")</f>
        <v/>
      </c>
      <c r="O951" s="163" t="str">
        <f t="shared" si="28"/>
        <v xml:space="preserve"> </v>
      </c>
      <c r="P951" s="164">
        <f>Request!G955</f>
        <v>0</v>
      </c>
      <c r="Q951" s="164">
        <f>Request!H955</f>
        <v>0</v>
      </c>
      <c r="R951" s="164" t="str">
        <f t="shared" si="29"/>
        <v/>
      </c>
      <c r="S951" s="163">
        <f>Request!E955</f>
        <v>0</v>
      </c>
    </row>
    <row r="952" spans="1:19">
      <c r="A952" s="3"/>
      <c r="B952" s="4"/>
      <c r="C952" s="4"/>
      <c r="D952" s="48"/>
      <c r="M952" s="163" t="str">
        <f>IFERROR(UPPER(LEFT(Request!A956,FIND(",",Request!A956)-1)),"")</f>
        <v/>
      </c>
      <c r="N952" s="163" t="str">
        <f>IFERROR(MID(Request!A956,FIND(",",Request!A956,1)+2,20),"")</f>
        <v/>
      </c>
      <c r="O952" s="163" t="str">
        <f t="shared" si="28"/>
        <v xml:space="preserve"> </v>
      </c>
      <c r="P952" s="164">
        <f>Request!G956</f>
        <v>0</v>
      </c>
      <c r="Q952" s="164">
        <f>Request!H956</f>
        <v>0</v>
      </c>
      <c r="R952" s="164" t="str">
        <f t="shared" si="29"/>
        <v/>
      </c>
      <c r="S952" s="163">
        <f>Request!E956</f>
        <v>0</v>
      </c>
    </row>
    <row r="953" spans="1:19">
      <c r="A953" s="3"/>
      <c r="B953" s="4"/>
      <c r="C953" s="4"/>
      <c r="D953" s="48"/>
      <c r="M953" s="163" t="str">
        <f>IFERROR(UPPER(LEFT(Request!A957,FIND(",",Request!A957)-1)),"")</f>
        <v/>
      </c>
      <c r="N953" s="163" t="str">
        <f>IFERROR(MID(Request!A957,FIND(",",Request!A957,1)+2,20),"")</f>
        <v/>
      </c>
      <c r="O953" s="163" t="str">
        <f t="shared" si="28"/>
        <v xml:space="preserve"> </v>
      </c>
      <c r="P953" s="164">
        <f>Request!G957</f>
        <v>0</v>
      </c>
      <c r="Q953" s="164">
        <f>Request!H957</f>
        <v>0</v>
      </c>
      <c r="R953" s="164" t="str">
        <f t="shared" si="29"/>
        <v/>
      </c>
      <c r="S953" s="163">
        <f>Request!E957</f>
        <v>0</v>
      </c>
    </row>
    <row r="954" spans="1:19">
      <c r="A954" s="3"/>
      <c r="B954" s="4"/>
      <c r="C954" s="4"/>
      <c r="D954" s="48"/>
      <c r="M954" s="163" t="str">
        <f>IFERROR(UPPER(LEFT(Request!A958,FIND(",",Request!A958)-1)),"")</f>
        <v/>
      </c>
      <c r="N954" s="163" t="str">
        <f>IFERROR(MID(Request!A958,FIND(",",Request!A958,1)+2,20),"")</f>
        <v/>
      </c>
      <c r="O954" s="163" t="str">
        <f t="shared" si="28"/>
        <v xml:space="preserve"> </v>
      </c>
      <c r="P954" s="164">
        <f>Request!G958</f>
        <v>0</v>
      </c>
      <c r="Q954" s="164">
        <f>Request!H958</f>
        <v>0</v>
      </c>
      <c r="R954" s="164" t="str">
        <f t="shared" si="29"/>
        <v/>
      </c>
      <c r="S954" s="163">
        <f>Request!E958</f>
        <v>0</v>
      </c>
    </row>
    <row r="955" spans="1:19">
      <c r="A955" s="3"/>
      <c r="B955" s="4"/>
      <c r="C955" s="4"/>
      <c r="D955" s="48"/>
      <c r="M955" s="163" t="str">
        <f>IFERROR(UPPER(LEFT(Request!A959,FIND(",",Request!A959)-1)),"")</f>
        <v/>
      </c>
      <c r="N955" s="163" t="str">
        <f>IFERROR(MID(Request!A959,FIND(",",Request!A959,1)+2,20),"")</f>
        <v/>
      </c>
      <c r="O955" s="163" t="str">
        <f t="shared" si="28"/>
        <v xml:space="preserve"> </v>
      </c>
      <c r="P955" s="164">
        <f>Request!G959</f>
        <v>0</v>
      </c>
      <c r="Q955" s="164">
        <f>Request!H959</f>
        <v>0</v>
      </c>
      <c r="R955" s="164" t="str">
        <f t="shared" si="29"/>
        <v/>
      </c>
      <c r="S955" s="163">
        <f>Request!E959</f>
        <v>0</v>
      </c>
    </row>
    <row r="956" spans="1:19">
      <c r="A956" s="3"/>
      <c r="B956" s="4"/>
      <c r="C956" s="4"/>
      <c r="D956" s="48"/>
      <c r="M956" s="163" t="str">
        <f>IFERROR(UPPER(LEFT(Request!A960,FIND(",",Request!A960)-1)),"")</f>
        <v/>
      </c>
      <c r="N956" s="163" t="str">
        <f>IFERROR(MID(Request!A960,FIND(",",Request!A960,1)+2,20),"")</f>
        <v/>
      </c>
      <c r="O956" s="163" t="str">
        <f t="shared" si="28"/>
        <v xml:space="preserve"> </v>
      </c>
      <c r="P956" s="164">
        <f>Request!G960</f>
        <v>0</v>
      </c>
      <c r="Q956" s="164">
        <f>Request!H960</f>
        <v>0</v>
      </c>
      <c r="R956" s="164" t="str">
        <f t="shared" si="29"/>
        <v/>
      </c>
      <c r="S956" s="163">
        <f>Request!E960</f>
        <v>0</v>
      </c>
    </row>
    <row r="957" spans="1:19">
      <c r="A957" s="3"/>
      <c r="B957" s="4"/>
      <c r="C957" s="4"/>
      <c r="D957" s="48"/>
      <c r="M957" s="163" t="str">
        <f>IFERROR(UPPER(LEFT(Request!A961,FIND(",",Request!A961)-1)),"")</f>
        <v/>
      </c>
      <c r="N957" s="163" t="str">
        <f>IFERROR(MID(Request!A961,FIND(",",Request!A961,1)+2,20),"")</f>
        <v/>
      </c>
      <c r="O957" s="163" t="str">
        <f t="shared" si="28"/>
        <v xml:space="preserve"> </v>
      </c>
      <c r="P957" s="164">
        <f>Request!G961</f>
        <v>0</v>
      </c>
      <c r="Q957" s="164">
        <f>Request!H961</f>
        <v>0</v>
      </c>
      <c r="R957" s="164" t="str">
        <f t="shared" si="29"/>
        <v/>
      </c>
      <c r="S957" s="163">
        <f>Request!E961</f>
        <v>0</v>
      </c>
    </row>
    <row r="958" spans="1:19">
      <c r="A958" s="3"/>
      <c r="B958" s="4"/>
      <c r="C958" s="4"/>
      <c r="D958" s="48"/>
      <c r="M958" s="163" t="str">
        <f>IFERROR(UPPER(LEFT(Request!A962,FIND(",",Request!A962)-1)),"")</f>
        <v/>
      </c>
      <c r="N958" s="163" t="str">
        <f>IFERROR(MID(Request!A962,FIND(",",Request!A962,1)+2,20),"")</f>
        <v/>
      </c>
      <c r="O958" s="163" t="str">
        <f t="shared" si="28"/>
        <v xml:space="preserve"> </v>
      </c>
      <c r="P958" s="164">
        <f>Request!G962</f>
        <v>0</v>
      </c>
      <c r="Q958" s="164">
        <f>Request!H962</f>
        <v>0</v>
      </c>
      <c r="R958" s="164" t="str">
        <f t="shared" si="29"/>
        <v/>
      </c>
      <c r="S958" s="163">
        <f>Request!E962</f>
        <v>0</v>
      </c>
    </row>
    <row r="959" spans="1:19">
      <c r="A959" s="3"/>
      <c r="B959" s="4"/>
      <c r="C959" s="4"/>
      <c r="D959" s="48"/>
      <c r="M959" s="163" t="str">
        <f>IFERROR(UPPER(LEFT(Request!A963,FIND(",",Request!A963)-1)),"")</f>
        <v/>
      </c>
      <c r="N959" s="163" t="str">
        <f>IFERROR(MID(Request!A963,FIND(",",Request!A963,1)+2,20),"")</f>
        <v/>
      </c>
      <c r="O959" s="163" t="str">
        <f t="shared" si="28"/>
        <v xml:space="preserve"> </v>
      </c>
      <c r="P959" s="164">
        <f>Request!G963</f>
        <v>0</v>
      </c>
      <c r="Q959" s="164">
        <f>Request!H963</f>
        <v>0</v>
      </c>
      <c r="R959" s="164" t="str">
        <f t="shared" si="29"/>
        <v/>
      </c>
      <c r="S959" s="163">
        <f>Request!E963</f>
        <v>0</v>
      </c>
    </row>
    <row r="960" spans="1:19">
      <c r="A960" s="3"/>
      <c r="B960" s="4"/>
      <c r="C960" s="4"/>
      <c r="D960" s="48"/>
      <c r="M960" s="163" t="str">
        <f>IFERROR(UPPER(LEFT(Request!A964,FIND(",",Request!A964)-1)),"")</f>
        <v/>
      </c>
      <c r="N960" s="163" t="str">
        <f>IFERROR(MID(Request!A964,FIND(",",Request!A964,1)+2,20),"")</f>
        <v/>
      </c>
      <c r="O960" s="163" t="str">
        <f t="shared" si="28"/>
        <v xml:space="preserve"> </v>
      </c>
      <c r="P960" s="164">
        <f>Request!G964</f>
        <v>0</v>
      </c>
      <c r="Q960" s="164">
        <f>Request!H964</f>
        <v>0</v>
      </c>
      <c r="R960" s="164" t="str">
        <f t="shared" si="29"/>
        <v/>
      </c>
      <c r="S960" s="163">
        <f>Request!E964</f>
        <v>0</v>
      </c>
    </row>
    <row r="961" spans="1:19">
      <c r="A961" s="3"/>
      <c r="B961" s="4"/>
      <c r="C961" s="4"/>
      <c r="D961" s="48"/>
      <c r="M961" s="163" t="str">
        <f>IFERROR(UPPER(LEFT(Request!A965,FIND(",",Request!A965)-1)),"")</f>
        <v/>
      </c>
      <c r="N961" s="163" t="str">
        <f>IFERROR(MID(Request!A965,FIND(",",Request!A965,1)+2,20),"")</f>
        <v/>
      </c>
      <c r="O961" s="163" t="str">
        <f t="shared" si="28"/>
        <v xml:space="preserve"> </v>
      </c>
      <c r="P961" s="164">
        <f>Request!G965</f>
        <v>0</v>
      </c>
      <c r="Q961" s="164">
        <f>Request!H965</f>
        <v>0</v>
      </c>
      <c r="R961" s="164" t="str">
        <f t="shared" si="29"/>
        <v/>
      </c>
      <c r="S961" s="163">
        <f>Request!E965</f>
        <v>0</v>
      </c>
    </row>
    <row r="962" spans="1:19">
      <c r="A962" s="3"/>
      <c r="B962" s="4"/>
      <c r="C962" s="4"/>
      <c r="D962" s="48"/>
      <c r="M962" s="163" t="str">
        <f>IFERROR(UPPER(LEFT(Request!A966,FIND(",",Request!A966)-1)),"")</f>
        <v/>
      </c>
      <c r="N962" s="163" t="str">
        <f>IFERROR(MID(Request!A966,FIND(",",Request!A966,1)+2,20),"")</f>
        <v/>
      </c>
      <c r="O962" s="163" t="str">
        <f t="shared" si="28"/>
        <v xml:space="preserve"> </v>
      </c>
      <c r="P962" s="164">
        <f>Request!G966</f>
        <v>0</v>
      </c>
      <c r="Q962" s="164">
        <f>Request!H966</f>
        <v>0</v>
      </c>
      <c r="R962" s="164" t="str">
        <f t="shared" si="29"/>
        <v/>
      </c>
      <c r="S962" s="163">
        <f>Request!E966</f>
        <v>0</v>
      </c>
    </row>
    <row r="963" spans="1:19">
      <c r="A963" s="3"/>
      <c r="B963" s="4"/>
      <c r="C963" s="4"/>
      <c r="D963" s="48"/>
      <c r="M963" s="163" t="str">
        <f>IFERROR(UPPER(LEFT(Request!A967,FIND(",",Request!A967)-1)),"")</f>
        <v/>
      </c>
      <c r="N963" s="163" t="str">
        <f>IFERROR(MID(Request!A967,FIND(",",Request!A967,1)+2,20),"")</f>
        <v/>
      </c>
      <c r="O963" s="163" t="str">
        <f t="shared" ref="O963:O1026" si="30">M963&amp;" "&amp;N963</f>
        <v xml:space="preserve"> </v>
      </c>
      <c r="P963" s="164">
        <f>Request!G967</f>
        <v>0</v>
      </c>
      <c r="Q963" s="164">
        <f>Request!H967</f>
        <v>0</v>
      </c>
      <c r="R963" s="164" t="str">
        <f t="shared" ref="R963:R1026" si="31">IF(S963="REFUSED","HR",IF(S963="APPROVED","HA",IF(S963="PENDING","En attente",IF(S963="SUBMITTED","HS",""))))</f>
        <v/>
      </c>
      <c r="S963" s="163">
        <f>Request!E967</f>
        <v>0</v>
      </c>
    </row>
    <row r="964" spans="1:19">
      <c r="A964" s="3"/>
      <c r="B964" s="4"/>
      <c r="C964" s="4"/>
      <c r="D964" s="48"/>
      <c r="M964" s="163" t="str">
        <f>IFERROR(UPPER(LEFT(Request!A968,FIND(",",Request!A968)-1)),"")</f>
        <v/>
      </c>
      <c r="N964" s="163" t="str">
        <f>IFERROR(MID(Request!A968,FIND(",",Request!A968,1)+2,20),"")</f>
        <v/>
      </c>
      <c r="O964" s="163" t="str">
        <f t="shared" si="30"/>
        <v xml:space="preserve"> </v>
      </c>
      <c r="P964" s="164">
        <f>Request!G968</f>
        <v>0</v>
      </c>
      <c r="Q964" s="164">
        <f>Request!H968</f>
        <v>0</v>
      </c>
      <c r="R964" s="164" t="str">
        <f t="shared" si="31"/>
        <v/>
      </c>
      <c r="S964" s="163">
        <f>Request!E968</f>
        <v>0</v>
      </c>
    </row>
    <row r="965" spans="1:19">
      <c r="A965" s="3"/>
      <c r="B965" s="4"/>
      <c r="C965" s="4"/>
      <c r="D965" s="48"/>
      <c r="M965" s="163" t="str">
        <f>IFERROR(UPPER(LEFT(Request!A969,FIND(",",Request!A969)-1)),"")</f>
        <v/>
      </c>
      <c r="N965" s="163" t="str">
        <f>IFERROR(MID(Request!A969,FIND(",",Request!A969,1)+2,20),"")</f>
        <v/>
      </c>
      <c r="O965" s="163" t="str">
        <f t="shared" si="30"/>
        <v xml:space="preserve"> </v>
      </c>
      <c r="P965" s="164">
        <f>Request!G969</f>
        <v>0</v>
      </c>
      <c r="Q965" s="164">
        <f>Request!H969</f>
        <v>0</v>
      </c>
      <c r="R965" s="164" t="str">
        <f t="shared" si="31"/>
        <v/>
      </c>
      <c r="S965" s="163">
        <f>Request!E969</f>
        <v>0</v>
      </c>
    </row>
    <row r="966" spans="1:19">
      <c r="A966" s="3"/>
      <c r="B966" s="4"/>
      <c r="C966" s="4"/>
      <c r="D966" s="48"/>
      <c r="M966" s="163" t="str">
        <f>IFERROR(UPPER(LEFT(Request!A970,FIND(",",Request!A970)-1)),"")</f>
        <v/>
      </c>
      <c r="N966" s="163" t="str">
        <f>IFERROR(MID(Request!A970,FIND(",",Request!A970,1)+2,20),"")</f>
        <v/>
      </c>
      <c r="O966" s="163" t="str">
        <f t="shared" si="30"/>
        <v xml:space="preserve"> </v>
      </c>
      <c r="P966" s="164">
        <f>Request!G970</f>
        <v>0</v>
      </c>
      <c r="Q966" s="164">
        <f>Request!H970</f>
        <v>0</v>
      </c>
      <c r="R966" s="164" t="str">
        <f t="shared" si="31"/>
        <v/>
      </c>
      <c r="S966" s="163">
        <f>Request!E970</f>
        <v>0</v>
      </c>
    </row>
    <row r="967" spans="1:19">
      <c r="A967" s="3"/>
      <c r="B967" s="4"/>
      <c r="C967" s="4"/>
      <c r="D967" s="48"/>
      <c r="M967" s="163" t="str">
        <f>IFERROR(UPPER(LEFT(Request!A971,FIND(",",Request!A971)-1)),"")</f>
        <v/>
      </c>
      <c r="N967" s="163" t="str">
        <f>IFERROR(MID(Request!A971,FIND(",",Request!A971,1)+2,20),"")</f>
        <v/>
      </c>
      <c r="O967" s="163" t="str">
        <f t="shared" si="30"/>
        <v xml:space="preserve"> </v>
      </c>
      <c r="P967" s="164">
        <f>Request!G971</f>
        <v>0</v>
      </c>
      <c r="Q967" s="164">
        <f>Request!H971</f>
        <v>0</v>
      </c>
      <c r="R967" s="164" t="str">
        <f t="shared" si="31"/>
        <v/>
      </c>
      <c r="S967" s="163">
        <f>Request!E971</f>
        <v>0</v>
      </c>
    </row>
    <row r="968" spans="1:19">
      <c r="A968" s="3"/>
      <c r="B968" s="4"/>
      <c r="C968" s="4"/>
      <c r="D968" s="48"/>
      <c r="M968" s="163" t="str">
        <f>IFERROR(UPPER(LEFT(Request!A972,FIND(",",Request!A972)-1)),"")</f>
        <v/>
      </c>
      <c r="N968" s="163" t="str">
        <f>IFERROR(MID(Request!A972,FIND(",",Request!A972,1)+2,20),"")</f>
        <v/>
      </c>
      <c r="O968" s="163" t="str">
        <f t="shared" si="30"/>
        <v xml:space="preserve"> </v>
      </c>
      <c r="P968" s="164">
        <f>Request!G972</f>
        <v>0</v>
      </c>
      <c r="Q968" s="164">
        <f>Request!H972</f>
        <v>0</v>
      </c>
      <c r="R968" s="164" t="str">
        <f t="shared" si="31"/>
        <v/>
      </c>
      <c r="S968" s="163">
        <f>Request!E972</f>
        <v>0</v>
      </c>
    </row>
    <row r="969" spans="1:19">
      <c r="A969" s="3"/>
      <c r="B969" s="4"/>
      <c r="C969" s="4"/>
      <c r="D969" s="48"/>
      <c r="M969" s="163" t="str">
        <f>IFERROR(UPPER(LEFT(Request!A973,FIND(",",Request!A973)-1)),"")</f>
        <v/>
      </c>
      <c r="N969" s="163" t="str">
        <f>IFERROR(MID(Request!A973,FIND(",",Request!A973,1)+2,20),"")</f>
        <v/>
      </c>
      <c r="O969" s="163" t="str">
        <f t="shared" si="30"/>
        <v xml:space="preserve"> </v>
      </c>
      <c r="P969" s="164">
        <f>Request!G973</f>
        <v>0</v>
      </c>
      <c r="Q969" s="164">
        <f>Request!H973</f>
        <v>0</v>
      </c>
      <c r="R969" s="164" t="str">
        <f t="shared" si="31"/>
        <v/>
      </c>
      <c r="S969" s="163">
        <f>Request!E973</f>
        <v>0</v>
      </c>
    </row>
    <row r="970" spans="1:19">
      <c r="A970" s="3"/>
      <c r="B970" s="4"/>
      <c r="C970" s="4"/>
      <c r="D970" s="48"/>
      <c r="M970" s="163" t="str">
        <f>IFERROR(UPPER(LEFT(Request!A974,FIND(",",Request!A974)-1)),"")</f>
        <v/>
      </c>
      <c r="N970" s="163" t="str">
        <f>IFERROR(MID(Request!A974,FIND(",",Request!A974,1)+2,20),"")</f>
        <v/>
      </c>
      <c r="O970" s="163" t="str">
        <f t="shared" si="30"/>
        <v xml:space="preserve"> </v>
      </c>
      <c r="P970" s="164">
        <f>Request!G974</f>
        <v>0</v>
      </c>
      <c r="Q970" s="164">
        <f>Request!H974</f>
        <v>0</v>
      </c>
      <c r="R970" s="164" t="str">
        <f t="shared" si="31"/>
        <v/>
      </c>
      <c r="S970" s="163">
        <f>Request!E974</f>
        <v>0</v>
      </c>
    </row>
    <row r="971" spans="1:19">
      <c r="A971" s="3"/>
      <c r="B971" s="4"/>
      <c r="C971" s="4"/>
      <c r="D971" s="48"/>
      <c r="M971" s="163" t="str">
        <f>IFERROR(UPPER(LEFT(Request!A975,FIND(",",Request!A975)-1)),"")</f>
        <v/>
      </c>
      <c r="N971" s="163" t="str">
        <f>IFERROR(MID(Request!A975,FIND(",",Request!A975,1)+2,20),"")</f>
        <v/>
      </c>
      <c r="O971" s="163" t="str">
        <f t="shared" si="30"/>
        <v xml:space="preserve"> </v>
      </c>
      <c r="P971" s="164">
        <f>Request!G975</f>
        <v>0</v>
      </c>
      <c r="Q971" s="164">
        <f>Request!H975</f>
        <v>0</v>
      </c>
      <c r="R971" s="164" t="str">
        <f t="shared" si="31"/>
        <v/>
      </c>
      <c r="S971" s="163">
        <f>Request!E975</f>
        <v>0</v>
      </c>
    </row>
    <row r="972" spans="1:19">
      <c r="A972" s="3"/>
      <c r="B972" s="4"/>
      <c r="C972" s="4"/>
      <c r="D972" s="48"/>
      <c r="M972" s="163" t="str">
        <f>IFERROR(UPPER(LEFT(Request!A976,FIND(",",Request!A976)-1)),"")</f>
        <v/>
      </c>
      <c r="N972" s="163" t="str">
        <f>IFERROR(MID(Request!A976,FIND(",",Request!A976,1)+2,20),"")</f>
        <v/>
      </c>
      <c r="O972" s="163" t="str">
        <f t="shared" si="30"/>
        <v xml:space="preserve"> </v>
      </c>
      <c r="P972" s="164">
        <f>Request!G976</f>
        <v>0</v>
      </c>
      <c r="Q972" s="164">
        <f>Request!H976</f>
        <v>0</v>
      </c>
      <c r="R972" s="164" t="str">
        <f t="shared" si="31"/>
        <v/>
      </c>
      <c r="S972" s="163">
        <f>Request!E976</f>
        <v>0</v>
      </c>
    </row>
    <row r="973" spans="1:19">
      <c r="A973" s="3"/>
      <c r="B973" s="4"/>
      <c r="C973" s="4"/>
      <c r="D973" s="48"/>
      <c r="M973" s="163" t="str">
        <f>IFERROR(UPPER(LEFT(Request!A977,FIND(",",Request!A977)-1)),"")</f>
        <v/>
      </c>
      <c r="N973" s="163" t="str">
        <f>IFERROR(MID(Request!A977,FIND(",",Request!A977,1)+2,20),"")</f>
        <v/>
      </c>
      <c r="O973" s="163" t="str">
        <f t="shared" si="30"/>
        <v xml:space="preserve"> </v>
      </c>
      <c r="P973" s="164">
        <f>Request!G977</f>
        <v>0</v>
      </c>
      <c r="Q973" s="164">
        <f>Request!H977</f>
        <v>0</v>
      </c>
      <c r="R973" s="164" t="str">
        <f t="shared" si="31"/>
        <v/>
      </c>
      <c r="S973" s="163">
        <f>Request!E977</f>
        <v>0</v>
      </c>
    </row>
    <row r="974" spans="1:19">
      <c r="A974" s="3"/>
      <c r="B974" s="4"/>
      <c r="C974" s="4"/>
      <c r="D974" s="48"/>
      <c r="M974" s="163" t="str">
        <f>IFERROR(UPPER(LEFT(Request!A978,FIND(",",Request!A978)-1)),"")</f>
        <v/>
      </c>
      <c r="N974" s="163" t="str">
        <f>IFERROR(MID(Request!A978,FIND(",",Request!A978,1)+2,20),"")</f>
        <v/>
      </c>
      <c r="O974" s="163" t="str">
        <f t="shared" si="30"/>
        <v xml:space="preserve"> </v>
      </c>
      <c r="P974" s="164">
        <f>Request!G978</f>
        <v>0</v>
      </c>
      <c r="Q974" s="164">
        <f>Request!H978</f>
        <v>0</v>
      </c>
      <c r="R974" s="164" t="str">
        <f t="shared" si="31"/>
        <v/>
      </c>
      <c r="S974" s="163">
        <f>Request!E978</f>
        <v>0</v>
      </c>
    </row>
    <row r="975" spans="1:19">
      <c r="A975" s="3"/>
      <c r="B975" s="4"/>
      <c r="C975" s="4"/>
      <c r="D975" s="48"/>
      <c r="M975" s="163" t="str">
        <f>IFERROR(UPPER(LEFT(Request!A979,FIND(",",Request!A979)-1)),"")</f>
        <v/>
      </c>
      <c r="N975" s="163" t="str">
        <f>IFERROR(MID(Request!A979,FIND(",",Request!A979,1)+2,20),"")</f>
        <v/>
      </c>
      <c r="O975" s="163" t="str">
        <f t="shared" si="30"/>
        <v xml:space="preserve"> </v>
      </c>
      <c r="P975" s="164">
        <f>Request!G979</f>
        <v>0</v>
      </c>
      <c r="Q975" s="164">
        <f>Request!H979</f>
        <v>0</v>
      </c>
      <c r="R975" s="164" t="str">
        <f t="shared" si="31"/>
        <v/>
      </c>
      <c r="S975" s="163">
        <f>Request!E979</f>
        <v>0</v>
      </c>
    </row>
    <row r="976" spans="1:19">
      <c r="A976" s="3"/>
      <c r="B976" s="4"/>
      <c r="C976" s="4"/>
      <c r="D976" s="48"/>
      <c r="M976" s="163" t="str">
        <f>IFERROR(UPPER(LEFT(Request!A980,FIND(",",Request!A980)-1)),"")</f>
        <v/>
      </c>
      <c r="N976" s="163" t="str">
        <f>IFERROR(MID(Request!A980,FIND(",",Request!A980,1)+2,20),"")</f>
        <v/>
      </c>
      <c r="O976" s="163" t="str">
        <f t="shared" si="30"/>
        <v xml:space="preserve"> </v>
      </c>
      <c r="P976" s="164">
        <f>Request!G980</f>
        <v>0</v>
      </c>
      <c r="Q976" s="164">
        <f>Request!H980</f>
        <v>0</v>
      </c>
      <c r="R976" s="164" t="str">
        <f t="shared" si="31"/>
        <v/>
      </c>
      <c r="S976" s="163">
        <f>Request!E980</f>
        <v>0</v>
      </c>
    </row>
    <row r="977" spans="1:19">
      <c r="A977" s="3"/>
      <c r="B977" s="4"/>
      <c r="C977" s="4"/>
      <c r="D977" s="48"/>
      <c r="M977" s="163" t="str">
        <f>IFERROR(UPPER(LEFT(Request!A981,FIND(",",Request!A981)-1)),"")</f>
        <v/>
      </c>
      <c r="N977" s="163" t="str">
        <f>IFERROR(MID(Request!A981,FIND(",",Request!A981,1)+2,20),"")</f>
        <v/>
      </c>
      <c r="O977" s="163" t="str">
        <f t="shared" si="30"/>
        <v xml:space="preserve"> </v>
      </c>
      <c r="P977" s="164">
        <f>Request!G981</f>
        <v>0</v>
      </c>
      <c r="Q977" s="164">
        <f>Request!H981</f>
        <v>0</v>
      </c>
      <c r="R977" s="164" t="str">
        <f t="shared" si="31"/>
        <v/>
      </c>
      <c r="S977" s="163">
        <f>Request!E981</f>
        <v>0</v>
      </c>
    </row>
    <row r="978" spans="1:19">
      <c r="A978" s="3"/>
      <c r="B978" s="4"/>
      <c r="C978" s="4"/>
      <c r="D978" s="48"/>
      <c r="M978" s="163" t="str">
        <f>IFERROR(UPPER(LEFT(Request!A982,FIND(",",Request!A982)-1)),"")</f>
        <v/>
      </c>
      <c r="N978" s="163" t="str">
        <f>IFERROR(MID(Request!A982,FIND(",",Request!A982,1)+2,20),"")</f>
        <v/>
      </c>
      <c r="O978" s="163" t="str">
        <f t="shared" si="30"/>
        <v xml:space="preserve"> </v>
      </c>
      <c r="P978" s="164">
        <f>Request!G982</f>
        <v>0</v>
      </c>
      <c r="Q978" s="164">
        <f>Request!H982</f>
        <v>0</v>
      </c>
      <c r="R978" s="164" t="str">
        <f t="shared" si="31"/>
        <v/>
      </c>
      <c r="S978" s="163">
        <f>Request!E982</f>
        <v>0</v>
      </c>
    </row>
    <row r="979" spans="1:19">
      <c r="A979" s="3"/>
      <c r="B979" s="4"/>
      <c r="C979" s="4"/>
      <c r="D979" s="48"/>
      <c r="M979" s="163" t="str">
        <f>IFERROR(UPPER(LEFT(Request!A983,FIND(",",Request!A983)-1)),"")</f>
        <v/>
      </c>
      <c r="N979" s="163" t="str">
        <f>IFERROR(MID(Request!A983,FIND(",",Request!A983,1)+2,20),"")</f>
        <v/>
      </c>
      <c r="O979" s="163" t="str">
        <f t="shared" si="30"/>
        <v xml:space="preserve"> </v>
      </c>
      <c r="P979" s="164">
        <f>Request!G983</f>
        <v>0</v>
      </c>
      <c r="Q979" s="164">
        <f>Request!H983</f>
        <v>0</v>
      </c>
      <c r="R979" s="164" t="str">
        <f t="shared" si="31"/>
        <v/>
      </c>
      <c r="S979" s="163">
        <f>Request!E983</f>
        <v>0</v>
      </c>
    </row>
    <row r="980" spans="1:19">
      <c r="A980" s="3"/>
      <c r="B980" s="4"/>
      <c r="C980" s="4"/>
      <c r="D980" s="48"/>
      <c r="M980" s="163" t="str">
        <f>IFERROR(UPPER(LEFT(Request!A984,FIND(",",Request!A984)-1)),"")</f>
        <v/>
      </c>
      <c r="N980" s="163" t="str">
        <f>IFERROR(MID(Request!A984,FIND(",",Request!A984,1)+2,20),"")</f>
        <v/>
      </c>
      <c r="O980" s="163" t="str">
        <f t="shared" si="30"/>
        <v xml:space="preserve"> </v>
      </c>
      <c r="P980" s="164">
        <f>Request!G984</f>
        <v>0</v>
      </c>
      <c r="Q980" s="164">
        <f>Request!H984</f>
        <v>0</v>
      </c>
      <c r="R980" s="164" t="str">
        <f t="shared" si="31"/>
        <v/>
      </c>
      <c r="S980" s="163">
        <f>Request!E984</f>
        <v>0</v>
      </c>
    </row>
    <row r="981" spans="1:19">
      <c r="A981" s="3"/>
      <c r="B981" s="4"/>
      <c r="C981" s="4"/>
      <c r="D981" s="48"/>
      <c r="M981" s="163" t="str">
        <f>IFERROR(UPPER(LEFT(Request!A985,FIND(",",Request!A985)-1)),"")</f>
        <v/>
      </c>
      <c r="N981" s="163" t="str">
        <f>IFERROR(MID(Request!A985,FIND(",",Request!A985,1)+2,20),"")</f>
        <v/>
      </c>
      <c r="O981" s="163" t="str">
        <f t="shared" si="30"/>
        <v xml:space="preserve"> </v>
      </c>
      <c r="P981" s="164">
        <f>Request!G985</f>
        <v>0</v>
      </c>
      <c r="Q981" s="164">
        <f>Request!H985</f>
        <v>0</v>
      </c>
      <c r="R981" s="164" t="str">
        <f t="shared" si="31"/>
        <v/>
      </c>
      <c r="S981" s="163">
        <f>Request!E985</f>
        <v>0</v>
      </c>
    </row>
    <row r="982" spans="1:19">
      <c r="A982" s="3"/>
      <c r="B982" s="4"/>
      <c r="C982" s="4"/>
      <c r="D982" s="48"/>
      <c r="M982" s="163" t="str">
        <f>IFERROR(UPPER(LEFT(Request!A986,FIND(",",Request!A986)-1)),"")</f>
        <v/>
      </c>
      <c r="N982" s="163" t="str">
        <f>IFERROR(MID(Request!A986,FIND(",",Request!A986,1)+2,20),"")</f>
        <v/>
      </c>
      <c r="O982" s="163" t="str">
        <f t="shared" si="30"/>
        <v xml:space="preserve"> </v>
      </c>
      <c r="P982" s="164">
        <f>Request!G986</f>
        <v>0</v>
      </c>
      <c r="Q982" s="164">
        <f>Request!H986</f>
        <v>0</v>
      </c>
      <c r="R982" s="164" t="str">
        <f t="shared" si="31"/>
        <v/>
      </c>
      <c r="S982" s="163">
        <f>Request!E986</f>
        <v>0</v>
      </c>
    </row>
    <row r="983" spans="1:19">
      <c r="A983" s="3"/>
      <c r="B983" s="4"/>
      <c r="C983" s="4"/>
      <c r="D983" s="48"/>
      <c r="M983" s="163" t="str">
        <f>IFERROR(UPPER(LEFT(Request!A987,FIND(",",Request!A987)-1)),"")</f>
        <v/>
      </c>
      <c r="N983" s="163" t="str">
        <f>IFERROR(MID(Request!A987,FIND(",",Request!A987,1)+2,20),"")</f>
        <v/>
      </c>
      <c r="O983" s="163" t="str">
        <f t="shared" si="30"/>
        <v xml:space="preserve"> </v>
      </c>
      <c r="P983" s="164">
        <f>Request!G987</f>
        <v>0</v>
      </c>
      <c r="Q983" s="164">
        <f>Request!H987</f>
        <v>0</v>
      </c>
      <c r="R983" s="164" t="str">
        <f t="shared" si="31"/>
        <v/>
      </c>
      <c r="S983" s="163">
        <f>Request!E987</f>
        <v>0</v>
      </c>
    </row>
    <row r="984" spans="1:19">
      <c r="A984" s="3"/>
      <c r="B984" s="4"/>
      <c r="C984" s="4"/>
      <c r="D984" s="48"/>
      <c r="M984" s="163" t="str">
        <f>IFERROR(UPPER(LEFT(Request!A988,FIND(",",Request!A988)-1)),"")</f>
        <v/>
      </c>
      <c r="N984" s="163" t="str">
        <f>IFERROR(MID(Request!A988,FIND(",",Request!A988,1)+2,20),"")</f>
        <v/>
      </c>
      <c r="O984" s="163" t="str">
        <f t="shared" si="30"/>
        <v xml:space="preserve"> </v>
      </c>
      <c r="P984" s="164">
        <f>Request!G988</f>
        <v>0</v>
      </c>
      <c r="Q984" s="164">
        <f>Request!H988</f>
        <v>0</v>
      </c>
      <c r="R984" s="164" t="str">
        <f t="shared" si="31"/>
        <v/>
      </c>
      <c r="S984" s="163">
        <f>Request!E988</f>
        <v>0</v>
      </c>
    </row>
    <row r="985" spans="1:19">
      <c r="A985" s="3"/>
      <c r="B985" s="4"/>
      <c r="C985" s="4"/>
      <c r="D985" s="48"/>
      <c r="M985" s="163" t="str">
        <f>IFERROR(UPPER(LEFT(Request!A989,FIND(",",Request!A989)-1)),"")</f>
        <v/>
      </c>
      <c r="N985" s="163" t="str">
        <f>IFERROR(MID(Request!A989,FIND(",",Request!A989,1)+2,20),"")</f>
        <v/>
      </c>
      <c r="O985" s="163" t="str">
        <f t="shared" si="30"/>
        <v xml:space="preserve"> </v>
      </c>
      <c r="P985" s="164">
        <f>Request!G989</f>
        <v>0</v>
      </c>
      <c r="Q985" s="164">
        <f>Request!H989</f>
        <v>0</v>
      </c>
      <c r="R985" s="164" t="str">
        <f t="shared" si="31"/>
        <v/>
      </c>
      <c r="S985" s="163">
        <f>Request!E989</f>
        <v>0</v>
      </c>
    </row>
    <row r="986" spans="1:19">
      <c r="A986" s="3"/>
      <c r="B986" s="4"/>
      <c r="C986" s="4"/>
      <c r="D986" s="48"/>
      <c r="M986" s="163" t="str">
        <f>IFERROR(UPPER(LEFT(Request!A990,FIND(",",Request!A990)-1)),"")</f>
        <v/>
      </c>
      <c r="N986" s="163" t="str">
        <f>IFERROR(MID(Request!A990,FIND(",",Request!A990,1)+2,20),"")</f>
        <v/>
      </c>
      <c r="O986" s="163" t="str">
        <f t="shared" si="30"/>
        <v xml:space="preserve"> </v>
      </c>
      <c r="P986" s="164">
        <f>Request!G990</f>
        <v>0</v>
      </c>
      <c r="Q986" s="164">
        <f>Request!H990</f>
        <v>0</v>
      </c>
      <c r="R986" s="164" t="str">
        <f t="shared" si="31"/>
        <v/>
      </c>
      <c r="S986" s="163">
        <f>Request!E990</f>
        <v>0</v>
      </c>
    </row>
    <row r="987" spans="1:19">
      <c r="A987" s="3"/>
      <c r="B987" s="4"/>
      <c r="C987" s="4"/>
      <c r="D987" s="48"/>
      <c r="M987" s="163" t="str">
        <f>IFERROR(UPPER(LEFT(Request!A991,FIND(",",Request!A991)-1)),"")</f>
        <v/>
      </c>
      <c r="N987" s="163" t="str">
        <f>IFERROR(MID(Request!A991,FIND(",",Request!A991,1)+2,20),"")</f>
        <v/>
      </c>
      <c r="O987" s="163" t="str">
        <f t="shared" si="30"/>
        <v xml:space="preserve"> </v>
      </c>
      <c r="P987" s="164">
        <f>Request!G991</f>
        <v>0</v>
      </c>
      <c r="Q987" s="164">
        <f>Request!H991</f>
        <v>0</v>
      </c>
      <c r="R987" s="164" t="str">
        <f t="shared" si="31"/>
        <v/>
      </c>
      <c r="S987" s="163">
        <f>Request!E991</f>
        <v>0</v>
      </c>
    </row>
    <row r="988" spans="1:19">
      <c r="A988" s="3"/>
      <c r="B988" s="4"/>
      <c r="C988" s="4"/>
      <c r="D988" s="48"/>
      <c r="M988" s="163" t="str">
        <f>IFERROR(UPPER(LEFT(Request!A992,FIND(",",Request!A992)-1)),"")</f>
        <v/>
      </c>
      <c r="N988" s="163" t="str">
        <f>IFERROR(MID(Request!A992,FIND(",",Request!A992,1)+2,20),"")</f>
        <v/>
      </c>
      <c r="O988" s="163" t="str">
        <f t="shared" si="30"/>
        <v xml:space="preserve"> </v>
      </c>
      <c r="P988" s="164">
        <f>Request!G992</f>
        <v>0</v>
      </c>
      <c r="Q988" s="164">
        <f>Request!H992</f>
        <v>0</v>
      </c>
      <c r="R988" s="164" t="str">
        <f t="shared" si="31"/>
        <v/>
      </c>
      <c r="S988" s="163">
        <f>Request!E992</f>
        <v>0</v>
      </c>
    </row>
    <row r="989" spans="1:19">
      <c r="A989" s="3"/>
      <c r="B989" s="4"/>
      <c r="C989" s="4"/>
      <c r="D989" s="48"/>
      <c r="M989" s="163" t="str">
        <f>IFERROR(UPPER(LEFT(Request!A993,FIND(",",Request!A993)-1)),"")</f>
        <v/>
      </c>
      <c r="N989" s="163" t="str">
        <f>IFERROR(MID(Request!A993,FIND(",",Request!A993,1)+2,20),"")</f>
        <v/>
      </c>
      <c r="O989" s="163" t="str">
        <f t="shared" si="30"/>
        <v xml:space="preserve"> </v>
      </c>
      <c r="P989" s="164">
        <f>Request!G993</f>
        <v>0</v>
      </c>
      <c r="Q989" s="164">
        <f>Request!H993</f>
        <v>0</v>
      </c>
      <c r="R989" s="164" t="str">
        <f t="shared" si="31"/>
        <v/>
      </c>
      <c r="S989" s="163">
        <f>Request!E993</f>
        <v>0</v>
      </c>
    </row>
    <row r="990" spans="1:19">
      <c r="A990" s="3"/>
      <c r="B990" s="4"/>
      <c r="C990" s="4"/>
      <c r="D990" s="48"/>
      <c r="M990" s="163" t="str">
        <f>IFERROR(UPPER(LEFT(Request!A994,FIND(",",Request!A994)-1)),"")</f>
        <v/>
      </c>
      <c r="N990" s="163" t="str">
        <f>IFERROR(MID(Request!A994,FIND(",",Request!A994,1)+2,20),"")</f>
        <v/>
      </c>
      <c r="O990" s="163" t="str">
        <f t="shared" si="30"/>
        <v xml:space="preserve"> </v>
      </c>
      <c r="P990" s="164">
        <f>Request!G994</f>
        <v>0</v>
      </c>
      <c r="Q990" s="164">
        <f>Request!H994</f>
        <v>0</v>
      </c>
      <c r="R990" s="164" t="str">
        <f t="shared" si="31"/>
        <v/>
      </c>
      <c r="S990" s="163">
        <f>Request!E994</f>
        <v>0</v>
      </c>
    </row>
    <row r="991" spans="1:19">
      <c r="A991" s="3"/>
      <c r="B991" s="4"/>
      <c r="C991" s="4"/>
      <c r="D991" s="48"/>
      <c r="M991" s="163" t="str">
        <f>IFERROR(UPPER(LEFT(Request!A995,FIND(",",Request!A995)-1)),"")</f>
        <v/>
      </c>
      <c r="N991" s="163" t="str">
        <f>IFERROR(MID(Request!A995,FIND(",",Request!A995,1)+2,20),"")</f>
        <v/>
      </c>
      <c r="O991" s="163" t="str">
        <f t="shared" si="30"/>
        <v xml:space="preserve"> </v>
      </c>
      <c r="P991" s="164">
        <f>Request!G995</f>
        <v>0</v>
      </c>
      <c r="Q991" s="164">
        <f>Request!H995</f>
        <v>0</v>
      </c>
      <c r="R991" s="164" t="str">
        <f t="shared" si="31"/>
        <v/>
      </c>
      <c r="S991" s="163">
        <f>Request!E995</f>
        <v>0</v>
      </c>
    </row>
    <row r="992" spans="1:19">
      <c r="A992" s="3"/>
      <c r="B992" s="4"/>
      <c r="C992" s="4"/>
      <c r="D992" s="48"/>
      <c r="M992" s="163" t="str">
        <f>IFERROR(UPPER(LEFT(Request!A996,FIND(",",Request!A996)-1)),"")</f>
        <v/>
      </c>
      <c r="N992" s="163" t="str">
        <f>IFERROR(MID(Request!A996,FIND(",",Request!A996,1)+2,20),"")</f>
        <v/>
      </c>
      <c r="O992" s="163" t="str">
        <f t="shared" si="30"/>
        <v xml:space="preserve"> </v>
      </c>
      <c r="P992" s="164">
        <f>Request!G996</f>
        <v>0</v>
      </c>
      <c r="Q992" s="164">
        <f>Request!H996</f>
        <v>0</v>
      </c>
      <c r="R992" s="164" t="str">
        <f t="shared" si="31"/>
        <v/>
      </c>
      <c r="S992" s="163">
        <f>Request!E996</f>
        <v>0</v>
      </c>
    </row>
    <row r="993" spans="1:19">
      <c r="A993" s="3"/>
      <c r="B993" s="4"/>
      <c r="C993" s="4"/>
      <c r="D993" s="48"/>
      <c r="M993" s="163" t="str">
        <f>IFERROR(UPPER(LEFT(Request!A997,FIND(",",Request!A997)-1)),"")</f>
        <v/>
      </c>
      <c r="N993" s="163" t="str">
        <f>IFERROR(MID(Request!A997,FIND(",",Request!A997,1)+2,20),"")</f>
        <v/>
      </c>
      <c r="O993" s="163" t="str">
        <f t="shared" si="30"/>
        <v xml:space="preserve"> </v>
      </c>
      <c r="P993" s="164">
        <f>Request!G997</f>
        <v>0</v>
      </c>
      <c r="Q993" s="164">
        <f>Request!H997</f>
        <v>0</v>
      </c>
      <c r="R993" s="164" t="str">
        <f t="shared" si="31"/>
        <v/>
      </c>
      <c r="S993" s="163">
        <f>Request!E997</f>
        <v>0</v>
      </c>
    </row>
    <row r="994" spans="1:19">
      <c r="A994" s="3"/>
      <c r="B994" s="4"/>
      <c r="C994" s="4"/>
      <c r="D994" s="48"/>
      <c r="M994" s="163" t="str">
        <f>IFERROR(UPPER(LEFT(Request!A998,FIND(",",Request!A998)-1)),"")</f>
        <v/>
      </c>
      <c r="N994" s="163" t="str">
        <f>IFERROR(MID(Request!A998,FIND(",",Request!A998,1)+2,20),"")</f>
        <v/>
      </c>
      <c r="O994" s="163" t="str">
        <f t="shared" si="30"/>
        <v xml:space="preserve"> </v>
      </c>
      <c r="P994" s="164">
        <f>Request!G998</f>
        <v>0</v>
      </c>
      <c r="Q994" s="164">
        <f>Request!H998</f>
        <v>0</v>
      </c>
      <c r="R994" s="164" t="str">
        <f t="shared" si="31"/>
        <v/>
      </c>
      <c r="S994" s="163">
        <f>Request!E998</f>
        <v>0</v>
      </c>
    </row>
    <row r="995" spans="1:19">
      <c r="A995" s="3"/>
      <c r="B995" s="4"/>
      <c r="C995" s="4"/>
      <c r="D995" s="48"/>
      <c r="M995" s="163" t="str">
        <f>IFERROR(UPPER(LEFT(Request!A999,FIND(",",Request!A999)-1)),"")</f>
        <v/>
      </c>
      <c r="N995" s="163" t="str">
        <f>IFERROR(MID(Request!A999,FIND(",",Request!A999,1)+2,20),"")</f>
        <v/>
      </c>
      <c r="O995" s="163" t="str">
        <f t="shared" si="30"/>
        <v xml:space="preserve"> </v>
      </c>
      <c r="P995" s="164">
        <f>Request!G999</f>
        <v>0</v>
      </c>
      <c r="Q995" s="164">
        <f>Request!H999</f>
        <v>0</v>
      </c>
      <c r="R995" s="164" t="str">
        <f t="shared" si="31"/>
        <v/>
      </c>
      <c r="S995" s="163">
        <f>Request!E999</f>
        <v>0</v>
      </c>
    </row>
    <row r="996" spans="1:19">
      <c r="A996" s="3"/>
      <c r="B996" s="4"/>
      <c r="C996" s="4"/>
      <c r="D996" s="48"/>
      <c r="M996" s="163" t="str">
        <f>IFERROR(UPPER(LEFT(Request!A1000,FIND(",",Request!A1000)-1)),"")</f>
        <v/>
      </c>
      <c r="N996" s="163" t="str">
        <f>IFERROR(MID(Request!A1000,FIND(",",Request!A1000,1)+2,20),"")</f>
        <v/>
      </c>
      <c r="O996" s="163" t="str">
        <f t="shared" si="30"/>
        <v xml:space="preserve"> </v>
      </c>
      <c r="P996" s="164">
        <f>Request!G1000</f>
        <v>0</v>
      </c>
      <c r="Q996" s="164">
        <f>Request!H1000</f>
        <v>0</v>
      </c>
      <c r="R996" s="164" t="str">
        <f t="shared" si="31"/>
        <v/>
      </c>
      <c r="S996" s="163">
        <f>Request!E1000</f>
        <v>0</v>
      </c>
    </row>
    <row r="997" spans="1:19">
      <c r="A997" s="3"/>
      <c r="B997" s="4"/>
      <c r="C997" s="4"/>
      <c r="D997" s="48"/>
      <c r="M997" s="163" t="str">
        <f>IFERROR(UPPER(LEFT(Request!A1001,FIND(",",Request!A1001)-1)),"")</f>
        <v/>
      </c>
      <c r="N997" s="163" t="str">
        <f>IFERROR(MID(Request!A1001,FIND(",",Request!A1001,1)+2,20),"")</f>
        <v/>
      </c>
      <c r="O997" s="163" t="str">
        <f t="shared" si="30"/>
        <v xml:space="preserve"> </v>
      </c>
      <c r="P997" s="164">
        <f>Request!G1001</f>
        <v>0</v>
      </c>
      <c r="Q997" s="164">
        <f>Request!H1001</f>
        <v>0</v>
      </c>
      <c r="R997" s="164" t="str">
        <f t="shared" si="31"/>
        <v/>
      </c>
      <c r="S997" s="163">
        <f>Request!E1001</f>
        <v>0</v>
      </c>
    </row>
    <row r="998" spans="1:19">
      <c r="A998" s="3"/>
      <c r="B998" s="4"/>
      <c r="C998" s="4"/>
      <c r="D998" s="48"/>
      <c r="M998" s="163" t="str">
        <f>IFERROR(UPPER(LEFT(Request!A1002,FIND(",",Request!A1002)-1)),"")</f>
        <v/>
      </c>
      <c r="N998" s="163" t="str">
        <f>IFERROR(MID(Request!A1002,FIND(",",Request!A1002,1)+2,20),"")</f>
        <v/>
      </c>
      <c r="O998" s="163" t="str">
        <f t="shared" si="30"/>
        <v xml:space="preserve"> </v>
      </c>
      <c r="P998" s="164">
        <f>Request!G1002</f>
        <v>0</v>
      </c>
      <c r="Q998" s="164">
        <f>Request!H1002</f>
        <v>0</v>
      </c>
      <c r="R998" s="164" t="str">
        <f t="shared" si="31"/>
        <v/>
      </c>
      <c r="S998" s="163">
        <f>Request!E1002</f>
        <v>0</v>
      </c>
    </row>
    <row r="999" spans="1:19">
      <c r="A999" s="3"/>
      <c r="B999" s="4"/>
      <c r="C999" s="4"/>
      <c r="D999" s="48"/>
      <c r="M999" s="163" t="str">
        <f>IFERROR(UPPER(LEFT(Request!A1003,FIND(",",Request!A1003)-1)),"")</f>
        <v/>
      </c>
      <c r="N999" s="163" t="str">
        <f>IFERROR(MID(Request!A1003,FIND(",",Request!A1003,1)+2,20),"")</f>
        <v/>
      </c>
      <c r="O999" s="163" t="str">
        <f t="shared" si="30"/>
        <v xml:space="preserve"> </v>
      </c>
      <c r="P999" s="164">
        <f>Request!G1003</f>
        <v>0</v>
      </c>
      <c r="Q999" s="164">
        <f>Request!H1003</f>
        <v>0</v>
      </c>
      <c r="R999" s="164" t="str">
        <f t="shared" si="31"/>
        <v/>
      </c>
      <c r="S999" s="163">
        <f>Request!E1003</f>
        <v>0</v>
      </c>
    </row>
    <row r="1000" spans="1:19">
      <c r="A1000" s="3"/>
      <c r="B1000" s="4"/>
      <c r="C1000" s="4"/>
      <c r="D1000" s="48"/>
      <c r="M1000" s="163" t="str">
        <f>IFERROR(UPPER(LEFT(Request!A1004,FIND(",",Request!A1004)-1)),"")</f>
        <v/>
      </c>
      <c r="N1000" s="163" t="str">
        <f>IFERROR(MID(Request!A1004,FIND(",",Request!A1004,1)+2,20),"")</f>
        <v/>
      </c>
      <c r="O1000" s="163" t="str">
        <f t="shared" si="30"/>
        <v xml:space="preserve"> </v>
      </c>
      <c r="P1000" s="164">
        <f>Request!G1004</f>
        <v>0</v>
      </c>
      <c r="Q1000" s="164">
        <f>Request!H1004</f>
        <v>0</v>
      </c>
      <c r="R1000" s="164" t="str">
        <f t="shared" si="31"/>
        <v/>
      </c>
      <c r="S1000" s="163">
        <f>Request!E1004</f>
        <v>0</v>
      </c>
    </row>
    <row r="1001" spans="1:19">
      <c r="A1001" s="3"/>
      <c r="B1001" s="4"/>
      <c r="C1001" s="4"/>
      <c r="D1001" s="48"/>
      <c r="M1001" s="163" t="str">
        <f>IFERROR(UPPER(LEFT(Request!A1005,FIND(",",Request!A1005)-1)),"")</f>
        <v/>
      </c>
      <c r="N1001" s="163" t="str">
        <f>IFERROR(MID(Request!A1005,FIND(",",Request!A1005,1)+2,20),"")</f>
        <v/>
      </c>
      <c r="O1001" s="163" t="str">
        <f t="shared" si="30"/>
        <v xml:space="preserve"> </v>
      </c>
      <c r="P1001" s="164">
        <f>Request!G1005</f>
        <v>0</v>
      </c>
      <c r="Q1001" s="164">
        <f>Request!H1005</f>
        <v>0</v>
      </c>
      <c r="R1001" s="164" t="str">
        <f t="shared" si="31"/>
        <v/>
      </c>
      <c r="S1001" s="163">
        <f>Request!E1005</f>
        <v>0</v>
      </c>
    </row>
    <row r="1002" spans="1:19">
      <c r="A1002" s="3"/>
      <c r="B1002" s="4"/>
      <c r="C1002" s="4"/>
      <c r="D1002" s="48"/>
      <c r="M1002" s="163" t="str">
        <f>IFERROR(UPPER(LEFT(Request!A1006,FIND(",",Request!A1006)-1)),"")</f>
        <v/>
      </c>
      <c r="N1002" s="163" t="str">
        <f>IFERROR(MID(Request!A1006,FIND(",",Request!A1006,1)+2,20),"")</f>
        <v/>
      </c>
      <c r="O1002" s="163" t="str">
        <f t="shared" si="30"/>
        <v xml:space="preserve"> </v>
      </c>
      <c r="P1002" s="164">
        <f>Request!G1006</f>
        <v>0</v>
      </c>
      <c r="Q1002" s="164">
        <f>Request!H1006</f>
        <v>0</v>
      </c>
      <c r="R1002" s="164" t="str">
        <f t="shared" si="31"/>
        <v/>
      </c>
      <c r="S1002" s="163">
        <f>Request!E1006</f>
        <v>0</v>
      </c>
    </row>
    <row r="1003" spans="1:19">
      <c r="A1003" s="3"/>
      <c r="B1003" s="4"/>
      <c r="C1003" s="4"/>
      <c r="D1003" s="48"/>
      <c r="M1003" s="163" t="str">
        <f>IFERROR(UPPER(LEFT(Request!A1007,FIND(",",Request!A1007)-1)),"")</f>
        <v/>
      </c>
      <c r="N1003" s="163" t="str">
        <f>IFERROR(MID(Request!A1007,FIND(",",Request!A1007,1)+2,20),"")</f>
        <v/>
      </c>
      <c r="O1003" s="163" t="str">
        <f t="shared" si="30"/>
        <v xml:space="preserve"> </v>
      </c>
      <c r="P1003" s="164">
        <f>Request!G1007</f>
        <v>0</v>
      </c>
      <c r="Q1003" s="164">
        <f>Request!H1007</f>
        <v>0</v>
      </c>
      <c r="R1003" s="164" t="str">
        <f t="shared" si="31"/>
        <v/>
      </c>
      <c r="S1003" s="163">
        <f>Request!E1007</f>
        <v>0</v>
      </c>
    </row>
    <row r="1004" spans="1:19">
      <c r="A1004" s="3"/>
      <c r="B1004" s="4"/>
      <c r="C1004" s="4"/>
      <c r="D1004" s="48"/>
      <c r="M1004" s="163" t="str">
        <f>IFERROR(UPPER(LEFT(Request!A1008,FIND(",",Request!A1008)-1)),"")</f>
        <v/>
      </c>
      <c r="N1004" s="163" t="str">
        <f>IFERROR(MID(Request!A1008,FIND(",",Request!A1008,1)+2,20),"")</f>
        <v/>
      </c>
      <c r="O1004" s="163" t="str">
        <f t="shared" si="30"/>
        <v xml:space="preserve"> </v>
      </c>
      <c r="P1004" s="164">
        <f>Request!G1008</f>
        <v>0</v>
      </c>
      <c r="Q1004" s="164">
        <f>Request!H1008</f>
        <v>0</v>
      </c>
      <c r="R1004" s="164" t="str">
        <f t="shared" si="31"/>
        <v/>
      </c>
      <c r="S1004" s="163">
        <f>Request!E1008</f>
        <v>0</v>
      </c>
    </row>
    <row r="1005" spans="1:19">
      <c r="A1005" s="3"/>
      <c r="B1005" s="4"/>
      <c r="C1005" s="4"/>
      <c r="D1005" s="48"/>
      <c r="M1005" s="163" t="str">
        <f>IFERROR(UPPER(LEFT(Request!A1009,FIND(",",Request!A1009)-1)),"")</f>
        <v/>
      </c>
      <c r="N1005" s="163" t="str">
        <f>IFERROR(MID(Request!A1009,FIND(",",Request!A1009,1)+2,20),"")</f>
        <v/>
      </c>
      <c r="O1005" s="163" t="str">
        <f t="shared" si="30"/>
        <v xml:space="preserve"> </v>
      </c>
      <c r="P1005" s="164">
        <f>Request!G1009</f>
        <v>0</v>
      </c>
      <c r="Q1005" s="164">
        <f>Request!H1009</f>
        <v>0</v>
      </c>
      <c r="R1005" s="164" t="str">
        <f t="shared" si="31"/>
        <v/>
      </c>
      <c r="S1005" s="163">
        <f>Request!E1009</f>
        <v>0</v>
      </c>
    </row>
    <row r="1006" spans="1:19">
      <c r="A1006" s="3"/>
      <c r="B1006" s="4"/>
      <c r="C1006" s="4"/>
      <c r="D1006" s="48"/>
      <c r="M1006" s="163" t="str">
        <f>IFERROR(UPPER(LEFT(Request!A1010,FIND(",",Request!A1010)-1)),"")</f>
        <v/>
      </c>
      <c r="N1006" s="163" t="str">
        <f>IFERROR(MID(Request!A1010,FIND(",",Request!A1010,1)+2,20),"")</f>
        <v/>
      </c>
      <c r="O1006" s="163" t="str">
        <f t="shared" si="30"/>
        <v xml:space="preserve"> </v>
      </c>
      <c r="P1006" s="164">
        <f>Request!G1010</f>
        <v>0</v>
      </c>
      <c r="Q1006" s="164">
        <f>Request!H1010</f>
        <v>0</v>
      </c>
      <c r="R1006" s="164" t="str">
        <f t="shared" si="31"/>
        <v/>
      </c>
      <c r="S1006" s="163">
        <f>Request!E1010</f>
        <v>0</v>
      </c>
    </row>
    <row r="1007" spans="1:19">
      <c r="A1007" s="3"/>
      <c r="B1007" s="4"/>
      <c r="C1007" s="4"/>
      <c r="D1007" s="48"/>
      <c r="M1007" s="163" t="str">
        <f>IFERROR(UPPER(LEFT(Request!A1011,FIND(",",Request!A1011)-1)),"")</f>
        <v/>
      </c>
      <c r="N1007" s="163" t="str">
        <f>IFERROR(MID(Request!A1011,FIND(",",Request!A1011,1)+2,20),"")</f>
        <v/>
      </c>
      <c r="O1007" s="163" t="str">
        <f t="shared" si="30"/>
        <v xml:space="preserve"> </v>
      </c>
      <c r="P1007" s="164">
        <f>Request!G1011</f>
        <v>0</v>
      </c>
      <c r="Q1007" s="164">
        <f>Request!H1011</f>
        <v>0</v>
      </c>
      <c r="R1007" s="164" t="str">
        <f t="shared" si="31"/>
        <v/>
      </c>
      <c r="S1007" s="163">
        <f>Request!E1011</f>
        <v>0</v>
      </c>
    </row>
    <row r="1008" spans="1:19">
      <c r="A1008" s="3"/>
      <c r="B1008" s="4"/>
      <c r="C1008" s="4"/>
      <c r="D1008" s="48"/>
      <c r="M1008" s="163" t="str">
        <f>IFERROR(UPPER(LEFT(Request!A1012,FIND(",",Request!A1012)-1)),"")</f>
        <v/>
      </c>
      <c r="N1008" s="163" t="str">
        <f>IFERROR(MID(Request!A1012,FIND(",",Request!A1012,1)+2,20),"")</f>
        <v/>
      </c>
      <c r="O1008" s="163" t="str">
        <f t="shared" si="30"/>
        <v xml:space="preserve"> </v>
      </c>
      <c r="P1008" s="164">
        <f>Request!G1012</f>
        <v>0</v>
      </c>
      <c r="Q1008" s="164">
        <f>Request!H1012</f>
        <v>0</v>
      </c>
      <c r="R1008" s="164" t="str">
        <f t="shared" si="31"/>
        <v/>
      </c>
      <c r="S1008" s="163">
        <f>Request!E1012</f>
        <v>0</v>
      </c>
    </row>
    <row r="1009" spans="1:19">
      <c r="A1009" s="3"/>
      <c r="B1009" s="4"/>
      <c r="C1009" s="4"/>
      <c r="D1009" s="48"/>
      <c r="M1009" s="163" t="str">
        <f>IFERROR(UPPER(LEFT(Request!A1013,FIND(",",Request!A1013)-1)),"")</f>
        <v/>
      </c>
      <c r="N1009" s="163" t="str">
        <f>IFERROR(MID(Request!A1013,FIND(",",Request!A1013,1)+2,20),"")</f>
        <v/>
      </c>
      <c r="O1009" s="163" t="str">
        <f t="shared" si="30"/>
        <v xml:space="preserve"> </v>
      </c>
      <c r="P1009" s="164">
        <f>Request!G1013</f>
        <v>0</v>
      </c>
      <c r="Q1009" s="164">
        <f>Request!H1013</f>
        <v>0</v>
      </c>
      <c r="R1009" s="164" t="str">
        <f t="shared" si="31"/>
        <v/>
      </c>
      <c r="S1009" s="163">
        <f>Request!E1013</f>
        <v>0</v>
      </c>
    </row>
    <row r="1010" spans="1:19">
      <c r="A1010" s="3"/>
      <c r="B1010" s="4"/>
      <c r="C1010" s="4"/>
      <c r="D1010" s="48"/>
      <c r="M1010" s="163" t="str">
        <f>IFERROR(UPPER(LEFT(Request!A1014,FIND(",",Request!A1014)-1)),"")</f>
        <v/>
      </c>
      <c r="N1010" s="163" t="str">
        <f>IFERROR(MID(Request!A1014,FIND(",",Request!A1014,1)+2,20),"")</f>
        <v/>
      </c>
      <c r="O1010" s="163" t="str">
        <f t="shared" si="30"/>
        <v xml:space="preserve"> </v>
      </c>
      <c r="P1010" s="164">
        <f>Request!G1014</f>
        <v>0</v>
      </c>
      <c r="Q1010" s="164">
        <f>Request!H1014</f>
        <v>0</v>
      </c>
      <c r="R1010" s="164" t="str">
        <f t="shared" si="31"/>
        <v/>
      </c>
      <c r="S1010" s="163">
        <f>Request!E1014</f>
        <v>0</v>
      </c>
    </row>
    <row r="1011" spans="1:19">
      <c r="A1011" s="3"/>
      <c r="B1011" s="4"/>
      <c r="C1011" s="4"/>
      <c r="D1011" s="48"/>
      <c r="M1011" s="163" t="str">
        <f>IFERROR(UPPER(LEFT(Request!A1015,FIND(",",Request!A1015)-1)),"")</f>
        <v/>
      </c>
      <c r="N1011" s="163" t="str">
        <f>IFERROR(MID(Request!A1015,FIND(",",Request!A1015,1)+2,20),"")</f>
        <v/>
      </c>
      <c r="O1011" s="163" t="str">
        <f t="shared" si="30"/>
        <v xml:space="preserve"> </v>
      </c>
      <c r="P1011" s="164">
        <f>Request!G1015</f>
        <v>0</v>
      </c>
      <c r="Q1011" s="164">
        <f>Request!H1015</f>
        <v>0</v>
      </c>
      <c r="R1011" s="164" t="str">
        <f t="shared" si="31"/>
        <v/>
      </c>
      <c r="S1011" s="163">
        <f>Request!E1015</f>
        <v>0</v>
      </c>
    </row>
    <row r="1012" spans="1:19">
      <c r="A1012" s="3"/>
      <c r="B1012" s="4"/>
      <c r="C1012" s="4"/>
      <c r="D1012" s="48"/>
      <c r="M1012" s="163" t="str">
        <f>IFERROR(UPPER(LEFT(Request!A1016,FIND(",",Request!A1016)-1)),"")</f>
        <v/>
      </c>
      <c r="N1012" s="163" t="str">
        <f>IFERROR(MID(Request!A1016,FIND(",",Request!A1016,1)+2,20),"")</f>
        <v/>
      </c>
      <c r="O1012" s="163" t="str">
        <f t="shared" si="30"/>
        <v xml:space="preserve"> </v>
      </c>
      <c r="P1012" s="164">
        <f>Request!G1016</f>
        <v>0</v>
      </c>
      <c r="Q1012" s="164">
        <f>Request!H1016</f>
        <v>0</v>
      </c>
      <c r="R1012" s="164" t="str">
        <f t="shared" si="31"/>
        <v/>
      </c>
      <c r="S1012" s="163">
        <f>Request!E1016</f>
        <v>0</v>
      </c>
    </row>
    <row r="1013" spans="1:19">
      <c r="A1013" s="3"/>
      <c r="B1013" s="4"/>
      <c r="C1013" s="4"/>
      <c r="D1013" s="48"/>
      <c r="M1013" s="163" t="str">
        <f>IFERROR(UPPER(LEFT(Request!A1017,FIND(",",Request!A1017)-1)),"")</f>
        <v/>
      </c>
      <c r="N1013" s="163" t="str">
        <f>IFERROR(MID(Request!A1017,FIND(",",Request!A1017,1)+2,20),"")</f>
        <v/>
      </c>
      <c r="O1013" s="163" t="str">
        <f t="shared" si="30"/>
        <v xml:space="preserve"> </v>
      </c>
      <c r="P1013" s="164">
        <f>Request!G1017</f>
        <v>0</v>
      </c>
      <c r="Q1013" s="164">
        <f>Request!H1017</f>
        <v>0</v>
      </c>
      <c r="R1013" s="164" t="str">
        <f t="shared" si="31"/>
        <v/>
      </c>
      <c r="S1013" s="163">
        <f>Request!E1017</f>
        <v>0</v>
      </c>
    </row>
    <row r="1014" spans="1:19">
      <c r="A1014" s="3"/>
      <c r="B1014" s="4"/>
      <c r="C1014" s="4"/>
      <c r="D1014" s="48"/>
      <c r="M1014" s="163" t="str">
        <f>IFERROR(UPPER(LEFT(Request!A1018,FIND(",",Request!A1018)-1)),"")</f>
        <v/>
      </c>
      <c r="N1014" s="163" t="str">
        <f>IFERROR(MID(Request!A1018,FIND(",",Request!A1018,1)+2,20),"")</f>
        <v/>
      </c>
      <c r="O1014" s="163" t="str">
        <f t="shared" si="30"/>
        <v xml:space="preserve"> </v>
      </c>
      <c r="P1014" s="164">
        <f>Request!G1018</f>
        <v>0</v>
      </c>
      <c r="Q1014" s="164">
        <f>Request!H1018</f>
        <v>0</v>
      </c>
      <c r="R1014" s="164" t="str">
        <f t="shared" si="31"/>
        <v/>
      </c>
      <c r="S1014" s="163">
        <f>Request!E1018</f>
        <v>0</v>
      </c>
    </row>
    <row r="1015" spans="1:19">
      <c r="A1015" s="3"/>
      <c r="B1015" s="4"/>
      <c r="C1015" s="4"/>
      <c r="D1015" s="48"/>
      <c r="M1015" s="163" t="str">
        <f>IFERROR(UPPER(LEFT(Request!A1019,FIND(",",Request!A1019)-1)),"")</f>
        <v/>
      </c>
      <c r="N1015" s="163" t="str">
        <f>IFERROR(MID(Request!A1019,FIND(",",Request!A1019,1)+2,20),"")</f>
        <v/>
      </c>
      <c r="O1015" s="163" t="str">
        <f t="shared" si="30"/>
        <v xml:space="preserve"> </v>
      </c>
      <c r="P1015" s="164">
        <f>Request!G1019</f>
        <v>0</v>
      </c>
      <c r="Q1015" s="164">
        <f>Request!H1019</f>
        <v>0</v>
      </c>
      <c r="R1015" s="164" t="str">
        <f t="shared" si="31"/>
        <v/>
      </c>
      <c r="S1015" s="163">
        <f>Request!E1019</f>
        <v>0</v>
      </c>
    </row>
    <row r="1016" spans="1:19">
      <c r="A1016" s="3"/>
      <c r="B1016" s="4"/>
      <c r="C1016" s="4"/>
      <c r="D1016" s="48"/>
      <c r="M1016" s="163" t="str">
        <f>IFERROR(UPPER(LEFT(Request!A1020,FIND(",",Request!A1020)-1)),"")</f>
        <v/>
      </c>
      <c r="N1016" s="163" t="str">
        <f>IFERROR(MID(Request!A1020,FIND(",",Request!A1020,1)+2,20),"")</f>
        <v/>
      </c>
      <c r="O1016" s="163" t="str">
        <f t="shared" si="30"/>
        <v xml:space="preserve"> </v>
      </c>
      <c r="P1016" s="164">
        <f>Request!G1020</f>
        <v>0</v>
      </c>
      <c r="Q1016" s="164">
        <f>Request!H1020</f>
        <v>0</v>
      </c>
      <c r="R1016" s="164" t="str">
        <f t="shared" si="31"/>
        <v/>
      </c>
      <c r="S1016" s="163">
        <f>Request!E1020</f>
        <v>0</v>
      </c>
    </row>
    <row r="1017" spans="1:19">
      <c r="A1017" s="3"/>
      <c r="B1017" s="4"/>
      <c r="C1017" s="4"/>
      <c r="D1017" s="48"/>
      <c r="M1017" s="163" t="str">
        <f>IFERROR(UPPER(LEFT(Request!A1021,FIND(",",Request!A1021)-1)),"")</f>
        <v/>
      </c>
      <c r="N1017" s="163" t="str">
        <f>IFERROR(MID(Request!A1021,FIND(",",Request!A1021,1)+2,20),"")</f>
        <v/>
      </c>
      <c r="O1017" s="163" t="str">
        <f t="shared" si="30"/>
        <v xml:space="preserve"> </v>
      </c>
      <c r="P1017" s="164">
        <f>Request!G1021</f>
        <v>0</v>
      </c>
      <c r="Q1017" s="164">
        <f>Request!H1021</f>
        <v>0</v>
      </c>
      <c r="R1017" s="164" t="str">
        <f t="shared" si="31"/>
        <v/>
      </c>
      <c r="S1017" s="163">
        <f>Request!E1021</f>
        <v>0</v>
      </c>
    </row>
    <row r="1018" spans="1:19">
      <c r="A1018" s="3"/>
      <c r="B1018" s="4"/>
      <c r="C1018" s="4"/>
      <c r="D1018" s="48"/>
      <c r="M1018" s="163" t="str">
        <f>IFERROR(UPPER(LEFT(Request!A1022,FIND(",",Request!A1022)-1)),"")</f>
        <v/>
      </c>
      <c r="N1018" s="163" t="str">
        <f>IFERROR(MID(Request!A1022,FIND(",",Request!A1022,1)+2,20),"")</f>
        <v/>
      </c>
      <c r="O1018" s="163" t="str">
        <f t="shared" si="30"/>
        <v xml:space="preserve"> </v>
      </c>
      <c r="P1018" s="164">
        <f>Request!G1022</f>
        <v>0</v>
      </c>
      <c r="Q1018" s="164">
        <f>Request!H1022</f>
        <v>0</v>
      </c>
      <c r="R1018" s="164" t="str">
        <f t="shared" si="31"/>
        <v/>
      </c>
      <c r="S1018" s="163">
        <f>Request!E1022</f>
        <v>0</v>
      </c>
    </row>
    <row r="1019" spans="1:19">
      <c r="A1019" s="3"/>
      <c r="B1019" s="4"/>
      <c r="C1019" s="4"/>
      <c r="D1019" s="48"/>
      <c r="M1019" s="163" t="str">
        <f>IFERROR(UPPER(LEFT(Request!A1023,FIND(",",Request!A1023)-1)),"")</f>
        <v/>
      </c>
      <c r="N1019" s="163" t="str">
        <f>IFERROR(MID(Request!A1023,FIND(",",Request!A1023,1)+2,20),"")</f>
        <v/>
      </c>
      <c r="O1019" s="163" t="str">
        <f t="shared" si="30"/>
        <v xml:space="preserve"> </v>
      </c>
      <c r="P1019" s="164">
        <f>Request!G1023</f>
        <v>0</v>
      </c>
      <c r="Q1019" s="164">
        <f>Request!H1023</f>
        <v>0</v>
      </c>
      <c r="R1019" s="164" t="str">
        <f t="shared" si="31"/>
        <v/>
      </c>
      <c r="S1019" s="163">
        <f>Request!E1023</f>
        <v>0</v>
      </c>
    </row>
    <row r="1020" spans="1:19">
      <c r="A1020" s="3"/>
      <c r="B1020" s="4"/>
      <c r="C1020" s="4"/>
      <c r="D1020" s="48"/>
      <c r="M1020" s="163" t="str">
        <f>IFERROR(UPPER(LEFT(Request!A1024,FIND(",",Request!A1024)-1)),"")</f>
        <v/>
      </c>
      <c r="N1020" s="163" t="str">
        <f>IFERROR(MID(Request!A1024,FIND(",",Request!A1024,1)+2,20),"")</f>
        <v/>
      </c>
      <c r="O1020" s="163" t="str">
        <f t="shared" si="30"/>
        <v xml:space="preserve"> </v>
      </c>
      <c r="P1020" s="164">
        <f>Request!G1024</f>
        <v>0</v>
      </c>
      <c r="Q1020" s="164">
        <f>Request!H1024</f>
        <v>0</v>
      </c>
      <c r="R1020" s="164" t="str">
        <f t="shared" si="31"/>
        <v/>
      </c>
      <c r="S1020" s="163">
        <f>Request!E1024</f>
        <v>0</v>
      </c>
    </row>
    <row r="1021" spans="1:19">
      <c r="A1021" s="3"/>
      <c r="B1021" s="4"/>
      <c r="C1021" s="4"/>
      <c r="D1021" s="48"/>
      <c r="M1021" s="163" t="str">
        <f>IFERROR(UPPER(LEFT(Request!A1025,FIND(",",Request!A1025)-1)),"")</f>
        <v/>
      </c>
      <c r="N1021" s="163" t="str">
        <f>IFERROR(MID(Request!A1025,FIND(",",Request!A1025,1)+2,20),"")</f>
        <v/>
      </c>
      <c r="O1021" s="163" t="str">
        <f t="shared" si="30"/>
        <v xml:space="preserve"> </v>
      </c>
      <c r="P1021" s="164">
        <f>Request!G1025</f>
        <v>0</v>
      </c>
      <c r="Q1021" s="164">
        <f>Request!H1025</f>
        <v>0</v>
      </c>
      <c r="R1021" s="164" t="str">
        <f t="shared" si="31"/>
        <v/>
      </c>
      <c r="S1021" s="163">
        <f>Request!E1025</f>
        <v>0</v>
      </c>
    </row>
    <row r="1022" spans="1:19">
      <c r="A1022" s="3"/>
      <c r="B1022" s="4"/>
      <c r="C1022" s="4"/>
      <c r="D1022" s="48"/>
      <c r="M1022" s="163" t="str">
        <f>IFERROR(UPPER(LEFT(Request!A1026,FIND(",",Request!A1026)-1)),"")</f>
        <v/>
      </c>
      <c r="N1022" s="163" t="str">
        <f>IFERROR(MID(Request!A1026,FIND(",",Request!A1026,1)+2,20),"")</f>
        <v/>
      </c>
      <c r="O1022" s="163" t="str">
        <f t="shared" si="30"/>
        <v xml:space="preserve"> </v>
      </c>
      <c r="P1022" s="164">
        <f>Request!G1026</f>
        <v>0</v>
      </c>
      <c r="Q1022" s="164">
        <f>Request!H1026</f>
        <v>0</v>
      </c>
      <c r="R1022" s="164" t="str">
        <f t="shared" si="31"/>
        <v/>
      </c>
      <c r="S1022" s="163">
        <f>Request!E1026</f>
        <v>0</v>
      </c>
    </row>
    <row r="1023" spans="1:19">
      <c r="A1023" s="3"/>
      <c r="B1023" s="4"/>
      <c r="C1023" s="4"/>
      <c r="D1023" s="48"/>
      <c r="M1023" s="163" t="str">
        <f>IFERROR(UPPER(LEFT(Request!A1027,FIND(",",Request!A1027)-1)),"")</f>
        <v/>
      </c>
      <c r="N1023" s="163" t="str">
        <f>IFERROR(MID(Request!A1027,FIND(",",Request!A1027,1)+2,20),"")</f>
        <v/>
      </c>
      <c r="O1023" s="163" t="str">
        <f t="shared" si="30"/>
        <v xml:space="preserve"> </v>
      </c>
      <c r="P1023" s="164">
        <f>Request!G1027</f>
        <v>0</v>
      </c>
      <c r="Q1023" s="164">
        <f>Request!H1027</f>
        <v>0</v>
      </c>
      <c r="R1023" s="164" t="str">
        <f t="shared" si="31"/>
        <v/>
      </c>
      <c r="S1023" s="163">
        <f>Request!E1027</f>
        <v>0</v>
      </c>
    </row>
    <row r="1024" spans="1:19">
      <c r="A1024" s="3"/>
      <c r="B1024" s="4"/>
      <c r="C1024" s="4"/>
      <c r="D1024" s="48"/>
      <c r="M1024" s="163" t="str">
        <f>IFERROR(UPPER(LEFT(Request!A1028,FIND(",",Request!A1028)-1)),"")</f>
        <v/>
      </c>
      <c r="N1024" s="163" t="str">
        <f>IFERROR(MID(Request!A1028,FIND(",",Request!A1028,1)+2,20),"")</f>
        <v/>
      </c>
      <c r="O1024" s="163" t="str">
        <f t="shared" si="30"/>
        <v xml:space="preserve"> </v>
      </c>
      <c r="P1024" s="164">
        <f>Request!G1028</f>
        <v>0</v>
      </c>
      <c r="Q1024" s="164">
        <f>Request!H1028</f>
        <v>0</v>
      </c>
      <c r="R1024" s="164" t="str">
        <f t="shared" si="31"/>
        <v/>
      </c>
      <c r="S1024" s="163">
        <f>Request!E1028</f>
        <v>0</v>
      </c>
    </row>
    <row r="1025" spans="1:19">
      <c r="A1025" s="3"/>
      <c r="B1025" s="4"/>
      <c r="C1025" s="4"/>
      <c r="D1025" s="48"/>
      <c r="M1025" s="163" t="str">
        <f>IFERROR(UPPER(LEFT(Request!A1029,FIND(",",Request!A1029)-1)),"")</f>
        <v/>
      </c>
      <c r="N1025" s="163" t="str">
        <f>IFERROR(MID(Request!A1029,FIND(",",Request!A1029,1)+2,20),"")</f>
        <v/>
      </c>
      <c r="O1025" s="163" t="str">
        <f t="shared" si="30"/>
        <v xml:space="preserve"> </v>
      </c>
      <c r="P1025" s="164">
        <f>Request!G1029</f>
        <v>0</v>
      </c>
      <c r="Q1025" s="164">
        <f>Request!H1029</f>
        <v>0</v>
      </c>
      <c r="R1025" s="164" t="str">
        <f t="shared" si="31"/>
        <v/>
      </c>
      <c r="S1025" s="163">
        <f>Request!E1029</f>
        <v>0</v>
      </c>
    </row>
    <row r="1026" spans="1:19">
      <c r="A1026" s="3"/>
      <c r="B1026" s="4"/>
      <c r="C1026" s="4"/>
      <c r="D1026" s="48"/>
      <c r="M1026" s="163" t="str">
        <f>IFERROR(UPPER(LEFT(Request!A1030,FIND(",",Request!A1030)-1)),"")</f>
        <v/>
      </c>
      <c r="N1026" s="163" t="str">
        <f>IFERROR(MID(Request!A1030,FIND(",",Request!A1030,1)+2,20),"")</f>
        <v/>
      </c>
      <c r="O1026" s="163" t="str">
        <f t="shared" si="30"/>
        <v xml:space="preserve"> </v>
      </c>
      <c r="P1026" s="164">
        <f>Request!G1030</f>
        <v>0</v>
      </c>
      <c r="Q1026" s="164">
        <f>Request!H1030</f>
        <v>0</v>
      </c>
      <c r="R1026" s="164" t="str">
        <f t="shared" si="31"/>
        <v/>
      </c>
      <c r="S1026" s="163">
        <f>Request!E1030</f>
        <v>0</v>
      </c>
    </row>
    <row r="1027" spans="1:19">
      <c r="A1027" s="3"/>
      <c r="B1027" s="4"/>
      <c r="C1027" s="4"/>
      <c r="D1027" s="48"/>
      <c r="M1027" s="163" t="str">
        <f>IFERROR(UPPER(LEFT(Request!A1031,FIND(",",Request!A1031)-1)),"")</f>
        <v/>
      </c>
      <c r="N1027" s="163" t="str">
        <f>IFERROR(MID(Request!A1031,FIND(",",Request!A1031,1)+2,20),"")</f>
        <v/>
      </c>
      <c r="O1027" s="163" t="str">
        <f t="shared" ref="O1027:O1090" si="32">M1027&amp;" "&amp;N1027</f>
        <v xml:space="preserve"> </v>
      </c>
      <c r="P1027" s="164">
        <f>Request!G1031</f>
        <v>0</v>
      </c>
      <c r="Q1027" s="164">
        <f>Request!H1031</f>
        <v>0</v>
      </c>
      <c r="R1027" s="164" t="str">
        <f t="shared" ref="R1027:R1090" si="33">IF(S1027="REFUSED","HR",IF(S1027="APPROVED","HA",IF(S1027="PENDING","En attente",IF(S1027="SUBMITTED","HS",""))))</f>
        <v/>
      </c>
      <c r="S1027" s="163">
        <f>Request!E1031</f>
        <v>0</v>
      </c>
    </row>
    <row r="1028" spans="1:19">
      <c r="A1028" s="3"/>
      <c r="B1028" s="4"/>
      <c r="C1028" s="4"/>
      <c r="D1028" s="48"/>
      <c r="M1028" s="163" t="str">
        <f>IFERROR(UPPER(LEFT(Request!A1032,FIND(",",Request!A1032)-1)),"")</f>
        <v/>
      </c>
      <c r="N1028" s="163" t="str">
        <f>IFERROR(MID(Request!A1032,FIND(",",Request!A1032,1)+2,20),"")</f>
        <v/>
      </c>
      <c r="O1028" s="163" t="str">
        <f t="shared" si="32"/>
        <v xml:space="preserve"> </v>
      </c>
      <c r="P1028" s="164">
        <f>Request!G1032</f>
        <v>0</v>
      </c>
      <c r="Q1028" s="164">
        <f>Request!H1032</f>
        <v>0</v>
      </c>
      <c r="R1028" s="164" t="str">
        <f t="shared" si="33"/>
        <v/>
      </c>
      <c r="S1028" s="163">
        <f>Request!E1032</f>
        <v>0</v>
      </c>
    </row>
    <row r="1029" spans="1:19">
      <c r="A1029" s="3"/>
      <c r="B1029" s="4"/>
      <c r="C1029" s="4"/>
      <c r="D1029" s="48"/>
      <c r="M1029" s="163" t="str">
        <f>IFERROR(UPPER(LEFT(Request!A1033,FIND(",",Request!A1033)-1)),"")</f>
        <v/>
      </c>
      <c r="N1029" s="163" t="str">
        <f>IFERROR(MID(Request!A1033,FIND(",",Request!A1033,1)+2,20),"")</f>
        <v/>
      </c>
      <c r="O1029" s="163" t="str">
        <f t="shared" si="32"/>
        <v xml:space="preserve"> </v>
      </c>
      <c r="P1029" s="164">
        <f>Request!G1033</f>
        <v>0</v>
      </c>
      <c r="Q1029" s="164">
        <f>Request!H1033</f>
        <v>0</v>
      </c>
      <c r="R1029" s="164" t="str">
        <f t="shared" si="33"/>
        <v/>
      </c>
      <c r="S1029" s="163">
        <f>Request!E1033</f>
        <v>0</v>
      </c>
    </row>
    <row r="1030" spans="1:19">
      <c r="A1030" s="3"/>
      <c r="B1030" s="4"/>
      <c r="C1030" s="4"/>
      <c r="D1030" s="48"/>
      <c r="M1030" s="163" t="str">
        <f>IFERROR(UPPER(LEFT(Request!A1034,FIND(",",Request!A1034)-1)),"")</f>
        <v/>
      </c>
      <c r="N1030" s="163" t="str">
        <f>IFERROR(MID(Request!A1034,FIND(",",Request!A1034,1)+2,20),"")</f>
        <v/>
      </c>
      <c r="O1030" s="163" t="str">
        <f t="shared" si="32"/>
        <v xml:space="preserve"> </v>
      </c>
      <c r="P1030" s="164">
        <f>Request!G1034</f>
        <v>0</v>
      </c>
      <c r="Q1030" s="164">
        <f>Request!H1034</f>
        <v>0</v>
      </c>
      <c r="R1030" s="164" t="str">
        <f t="shared" si="33"/>
        <v/>
      </c>
      <c r="S1030" s="163">
        <f>Request!E1034</f>
        <v>0</v>
      </c>
    </row>
    <row r="1031" spans="1:19">
      <c r="A1031" s="3"/>
      <c r="B1031" s="4"/>
      <c r="C1031" s="4"/>
      <c r="D1031" s="48"/>
      <c r="M1031" s="163" t="str">
        <f>IFERROR(UPPER(LEFT(Request!A1035,FIND(",",Request!A1035)-1)),"")</f>
        <v/>
      </c>
      <c r="N1031" s="163" t="str">
        <f>IFERROR(MID(Request!A1035,FIND(",",Request!A1035,1)+2,20),"")</f>
        <v/>
      </c>
      <c r="O1031" s="163" t="str">
        <f t="shared" si="32"/>
        <v xml:space="preserve"> </v>
      </c>
      <c r="P1031" s="164">
        <f>Request!G1035</f>
        <v>0</v>
      </c>
      <c r="Q1031" s="164">
        <f>Request!H1035</f>
        <v>0</v>
      </c>
      <c r="R1031" s="164" t="str">
        <f t="shared" si="33"/>
        <v/>
      </c>
      <c r="S1031" s="163">
        <f>Request!E1035</f>
        <v>0</v>
      </c>
    </row>
    <row r="1032" spans="1:19">
      <c r="A1032" s="3"/>
      <c r="B1032" s="4"/>
      <c r="C1032" s="4"/>
      <c r="D1032" s="48"/>
      <c r="M1032" s="163" t="str">
        <f>IFERROR(UPPER(LEFT(Request!A1036,FIND(",",Request!A1036)-1)),"")</f>
        <v/>
      </c>
      <c r="N1032" s="163" t="str">
        <f>IFERROR(MID(Request!A1036,FIND(",",Request!A1036,1)+2,20),"")</f>
        <v/>
      </c>
      <c r="O1032" s="163" t="str">
        <f t="shared" si="32"/>
        <v xml:space="preserve"> </v>
      </c>
      <c r="P1032" s="164">
        <f>Request!G1036</f>
        <v>0</v>
      </c>
      <c r="Q1032" s="164">
        <f>Request!H1036</f>
        <v>0</v>
      </c>
      <c r="R1032" s="164" t="str">
        <f t="shared" si="33"/>
        <v/>
      </c>
      <c r="S1032" s="163">
        <f>Request!E1036</f>
        <v>0</v>
      </c>
    </row>
    <row r="1033" spans="1:19">
      <c r="A1033" s="3"/>
      <c r="B1033" s="4"/>
      <c r="C1033" s="4"/>
      <c r="D1033" s="48"/>
      <c r="M1033" s="163" t="str">
        <f>IFERROR(UPPER(LEFT(Request!A1037,FIND(",",Request!A1037)-1)),"")</f>
        <v/>
      </c>
      <c r="N1033" s="163" t="str">
        <f>IFERROR(MID(Request!A1037,FIND(",",Request!A1037,1)+2,20),"")</f>
        <v/>
      </c>
      <c r="O1033" s="163" t="str">
        <f t="shared" si="32"/>
        <v xml:space="preserve"> </v>
      </c>
      <c r="P1033" s="164">
        <f>Request!G1037</f>
        <v>0</v>
      </c>
      <c r="Q1033" s="164">
        <f>Request!H1037</f>
        <v>0</v>
      </c>
      <c r="R1033" s="164" t="str">
        <f t="shared" si="33"/>
        <v/>
      </c>
      <c r="S1033" s="163">
        <f>Request!E1037</f>
        <v>0</v>
      </c>
    </row>
    <row r="1034" spans="1:19">
      <c r="A1034" s="3"/>
      <c r="B1034" s="4"/>
      <c r="C1034" s="4"/>
      <c r="D1034" s="48"/>
      <c r="M1034" s="163" t="str">
        <f>IFERROR(UPPER(LEFT(Request!A1038,FIND(",",Request!A1038)-1)),"")</f>
        <v/>
      </c>
      <c r="N1034" s="163" t="str">
        <f>IFERROR(MID(Request!A1038,FIND(",",Request!A1038,1)+2,20),"")</f>
        <v/>
      </c>
      <c r="O1034" s="163" t="str">
        <f t="shared" si="32"/>
        <v xml:space="preserve"> </v>
      </c>
      <c r="P1034" s="164">
        <f>Request!G1038</f>
        <v>0</v>
      </c>
      <c r="Q1034" s="164">
        <f>Request!H1038</f>
        <v>0</v>
      </c>
      <c r="R1034" s="164" t="str">
        <f t="shared" si="33"/>
        <v/>
      </c>
      <c r="S1034" s="163">
        <f>Request!E1038</f>
        <v>0</v>
      </c>
    </row>
    <row r="1035" spans="1:19">
      <c r="A1035" s="3"/>
      <c r="B1035" s="4"/>
      <c r="C1035" s="4"/>
      <c r="D1035" s="48"/>
      <c r="M1035" s="163" t="str">
        <f>IFERROR(UPPER(LEFT(Request!A1039,FIND(",",Request!A1039)-1)),"")</f>
        <v/>
      </c>
      <c r="N1035" s="163" t="str">
        <f>IFERROR(MID(Request!A1039,FIND(",",Request!A1039,1)+2,20),"")</f>
        <v/>
      </c>
      <c r="O1035" s="163" t="str">
        <f t="shared" si="32"/>
        <v xml:space="preserve"> </v>
      </c>
      <c r="P1035" s="164">
        <f>Request!G1039</f>
        <v>0</v>
      </c>
      <c r="Q1035" s="164">
        <f>Request!H1039</f>
        <v>0</v>
      </c>
      <c r="R1035" s="164" t="str">
        <f t="shared" si="33"/>
        <v/>
      </c>
      <c r="S1035" s="163">
        <f>Request!E1039</f>
        <v>0</v>
      </c>
    </row>
    <row r="1036" spans="1:19">
      <c r="A1036" s="3"/>
      <c r="B1036" s="4"/>
      <c r="C1036" s="4"/>
      <c r="D1036" s="48"/>
      <c r="M1036" s="163" t="str">
        <f>IFERROR(UPPER(LEFT(Request!A1040,FIND(",",Request!A1040)-1)),"")</f>
        <v/>
      </c>
      <c r="N1036" s="163" t="str">
        <f>IFERROR(MID(Request!A1040,FIND(",",Request!A1040,1)+2,20),"")</f>
        <v/>
      </c>
      <c r="O1036" s="163" t="str">
        <f t="shared" si="32"/>
        <v xml:space="preserve"> </v>
      </c>
      <c r="P1036" s="164">
        <f>Request!G1040</f>
        <v>0</v>
      </c>
      <c r="Q1036" s="164">
        <f>Request!H1040</f>
        <v>0</v>
      </c>
      <c r="R1036" s="164" t="str">
        <f t="shared" si="33"/>
        <v/>
      </c>
      <c r="S1036" s="163">
        <f>Request!E1040</f>
        <v>0</v>
      </c>
    </row>
    <row r="1037" spans="1:19">
      <c r="A1037" s="3"/>
      <c r="B1037" s="4"/>
      <c r="C1037" s="4"/>
      <c r="D1037" s="48"/>
      <c r="M1037" s="163" t="str">
        <f>IFERROR(UPPER(LEFT(Request!A1041,FIND(",",Request!A1041)-1)),"")</f>
        <v/>
      </c>
      <c r="N1037" s="163" t="str">
        <f>IFERROR(MID(Request!A1041,FIND(",",Request!A1041,1)+2,20),"")</f>
        <v/>
      </c>
      <c r="O1037" s="163" t="str">
        <f t="shared" si="32"/>
        <v xml:space="preserve"> </v>
      </c>
      <c r="P1037" s="164">
        <f>Request!G1041</f>
        <v>0</v>
      </c>
      <c r="Q1037" s="164">
        <f>Request!H1041</f>
        <v>0</v>
      </c>
      <c r="R1037" s="164" t="str">
        <f t="shared" si="33"/>
        <v/>
      </c>
      <c r="S1037" s="163">
        <f>Request!E1041</f>
        <v>0</v>
      </c>
    </row>
    <row r="1038" spans="1:19">
      <c r="A1038" s="3"/>
      <c r="B1038" s="4"/>
      <c r="C1038" s="4"/>
      <c r="D1038" s="48"/>
      <c r="M1038" s="163" t="str">
        <f>IFERROR(UPPER(LEFT(Request!A1042,FIND(",",Request!A1042)-1)),"")</f>
        <v/>
      </c>
      <c r="N1038" s="163" t="str">
        <f>IFERROR(MID(Request!A1042,FIND(",",Request!A1042,1)+2,20),"")</f>
        <v/>
      </c>
      <c r="O1038" s="163" t="str">
        <f t="shared" si="32"/>
        <v xml:space="preserve"> </v>
      </c>
      <c r="P1038" s="164">
        <f>Request!G1042</f>
        <v>0</v>
      </c>
      <c r="Q1038" s="164">
        <f>Request!H1042</f>
        <v>0</v>
      </c>
      <c r="R1038" s="164" t="str">
        <f t="shared" si="33"/>
        <v/>
      </c>
      <c r="S1038" s="163">
        <f>Request!E1042</f>
        <v>0</v>
      </c>
    </row>
    <row r="1039" spans="1:19">
      <c r="A1039" s="3"/>
      <c r="B1039" s="4"/>
      <c r="C1039" s="4"/>
      <c r="D1039" s="48"/>
      <c r="M1039" s="163" t="str">
        <f>IFERROR(UPPER(LEFT(Request!A1043,FIND(",",Request!A1043)-1)),"")</f>
        <v/>
      </c>
      <c r="N1039" s="163" t="str">
        <f>IFERROR(MID(Request!A1043,FIND(",",Request!A1043,1)+2,20),"")</f>
        <v/>
      </c>
      <c r="O1039" s="163" t="str">
        <f t="shared" si="32"/>
        <v xml:space="preserve"> </v>
      </c>
      <c r="P1039" s="164">
        <f>Request!G1043</f>
        <v>0</v>
      </c>
      <c r="Q1039" s="164">
        <f>Request!H1043</f>
        <v>0</v>
      </c>
      <c r="R1039" s="164" t="str">
        <f t="shared" si="33"/>
        <v/>
      </c>
      <c r="S1039" s="163">
        <f>Request!E1043</f>
        <v>0</v>
      </c>
    </row>
    <row r="1040" spans="1:19">
      <c r="A1040" s="3"/>
      <c r="B1040" s="4"/>
      <c r="C1040" s="4"/>
      <c r="D1040" s="48"/>
      <c r="M1040" s="163" t="str">
        <f>IFERROR(UPPER(LEFT(Request!A1044,FIND(",",Request!A1044)-1)),"")</f>
        <v/>
      </c>
      <c r="N1040" s="163" t="str">
        <f>IFERROR(MID(Request!A1044,FIND(",",Request!A1044,1)+2,20),"")</f>
        <v/>
      </c>
      <c r="O1040" s="163" t="str">
        <f t="shared" si="32"/>
        <v xml:space="preserve"> </v>
      </c>
      <c r="P1040" s="164">
        <f>Request!G1044</f>
        <v>0</v>
      </c>
      <c r="Q1040" s="164">
        <f>Request!H1044</f>
        <v>0</v>
      </c>
      <c r="R1040" s="164" t="str">
        <f t="shared" si="33"/>
        <v/>
      </c>
      <c r="S1040" s="163">
        <f>Request!E1044</f>
        <v>0</v>
      </c>
    </row>
    <row r="1041" spans="1:19">
      <c r="A1041" s="3"/>
      <c r="B1041" s="4"/>
      <c r="C1041" s="4"/>
      <c r="D1041" s="48"/>
      <c r="M1041" s="163" t="str">
        <f>IFERROR(UPPER(LEFT(Request!A1045,FIND(",",Request!A1045)-1)),"")</f>
        <v/>
      </c>
      <c r="N1041" s="163" t="str">
        <f>IFERROR(MID(Request!A1045,FIND(",",Request!A1045,1)+2,20),"")</f>
        <v/>
      </c>
      <c r="O1041" s="163" t="str">
        <f t="shared" si="32"/>
        <v xml:space="preserve"> </v>
      </c>
      <c r="P1041" s="164">
        <f>Request!G1045</f>
        <v>0</v>
      </c>
      <c r="Q1041" s="164">
        <f>Request!H1045</f>
        <v>0</v>
      </c>
      <c r="R1041" s="164" t="str">
        <f t="shared" si="33"/>
        <v/>
      </c>
      <c r="S1041" s="163">
        <f>Request!E1045</f>
        <v>0</v>
      </c>
    </row>
    <row r="1042" spans="1:19">
      <c r="A1042" s="3"/>
      <c r="B1042" s="4"/>
      <c r="C1042" s="4"/>
      <c r="D1042" s="48"/>
      <c r="M1042" s="163" t="str">
        <f>IFERROR(UPPER(LEFT(Request!A1046,FIND(",",Request!A1046)-1)),"")</f>
        <v/>
      </c>
      <c r="N1042" s="163" t="str">
        <f>IFERROR(MID(Request!A1046,FIND(",",Request!A1046,1)+2,20),"")</f>
        <v/>
      </c>
      <c r="O1042" s="163" t="str">
        <f t="shared" si="32"/>
        <v xml:space="preserve"> </v>
      </c>
      <c r="P1042" s="164">
        <f>Request!G1046</f>
        <v>0</v>
      </c>
      <c r="Q1042" s="164">
        <f>Request!H1046</f>
        <v>0</v>
      </c>
      <c r="R1042" s="164" t="str">
        <f t="shared" si="33"/>
        <v/>
      </c>
      <c r="S1042" s="163">
        <f>Request!E1046</f>
        <v>0</v>
      </c>
    </row>
    <row r="1043" spans="1:19">
      <c r="A1043" s="3"/>
      <c r="B1043" s="4"/>
      <c r="C1043" s="4"/>
      <c r="D1043" s="48"/>
      <c r="M1043" s="163" t="str">
        <f>IFERROR(UPPER(LEFT(Request!A1047,FIND(",",Request!A1047)-1)),"")</f>
        <v/>
      </c>
      <c r="N1043" s="163" t="str">
        <f>IFERROR(MID(Request!A1047,FIND(",",Request!A1047,1)+2,20),"")</f>
        <v/>
      </c>
      <c r="O1043" s="163" t="str">
        <f t="shared" si="32"/>
        <v xml:space="preserve"> </v>
      </c>
      <c r="P1043" s="164">
        <f>Request!G1047</f>
        <v>0</v>
      </c>
      <c r="Q1043" s="164">
        <f>Request!H1047</f>
        <v>0</v>
      </c>
      <c r="R1043" s="164" t="str">
        <f t="shared" si="33"/>
        <v/>
      </c>
      <c r="S1043" s="163">
        <f>Request!E1047</f>
        <v>0</v>
      </c>
    </row>
    <row r="1044" spans="1:19">
      <c r="A1044" s="3"/>
      <c r="B1044" s="4"/>
      <c r="C1044" s="4"/>
      <c r="D1044" s="48"/>
      <c r="M1044" s="163" t="str">
        <f>IFERROR(UPPER(LEFT(Request!A1048,FIND(",",Request!A1048)-1)),"")</f>
        <v/>
      </c>
      <c r="N1044" s="163" t="str">
        <f>IFERROR(MID(Request!A1048,FIND(",",Request!A1048,1)+2,20),"")</f>
        <v/>
      </c>
      <c r="O1044" s="163" t="str">
        <f t="shared" si="32"/>
        <v xml:space="preserve"> </v>
      </c>
      <c r="P1044" s="164">
        <f>Request!G1048</f>
        <v>0</v>
      </c>
      <c r="Q1044" s="164">
        <f>Request!H1048</f>
        <v>0</v>
      </c>
      <c r="R1044" s="164" t="str">
        <f t="shared" si="33"/>
        <v/>
      </c>
      <c r="S1044" s="163">
        <f>Request!E1048</f>
        <v>0</v>
      </c>
    </row>
    <row r="1045" spans="1:19">
      <c r="A1045" s="3"/>
      <c r="B1045" s="4"/>
      <c r="C1045" s="4"/>
      <c r="D1045" s="48"/>
      <c r="M1045" s="163" t="str">
        <f>IFERROR(UPPER(LEFT(Request!A1049,FIND(",",Request!A1049)-1)),"")</f>
        <v/>
      </c>
      <c r="N1045" s="163" t="str">
        <f>IFERROR(MID(Request!A1049,FIND(",",Request!A1049,1)+2,20),"")</f>
        <v/>
      </c>
      <c r="O1045" s="163" t="str">
        <f t="shared" si="32"/>
        <v xml:space="preserve"> </v>
      </c>
      <c r="P1045" s="164">
        <f>Request!G1049</f>
        <v>0</v>
      </c>
      <c r="Q1045" s="164">
        <f>Request!H1049</f>
        <v>0</v>
      </c>
      <c r="R1045" s="164" t="str">
        <f t="shared" si="33"/>
        <v/>
      </c>
      <c r="S1045" s="163">
        <f>Request!E1049</f>
        <v>0</v>
      </c>
    </row>
    <row r="1046" spans="1:19">
      <c r="A1046" s="3"/>
      <c r="B1046" s="4"/>
      <c r="C1046" s="4"/>
      <c r="D1046" s="48"/>
      <c r="M1046" s="163" t="str">
        <f>IFERROR(UPPER(LEFT(Request!A1050,FIND(",",Request!A1050)-1)),"")</f>
        <v/>
      </c>
      <c r="N1046" s="163" t="str">
        <f>IFERROR(MID(Request!A1050,FIND(",",Request!A1050,1)+2,20),"")</f>
        <v/>
      </c>
      <c r="O1046" s="163" t="str">
        <f t="shared" si="32"/>
        <v xml:space="preserve"> </v>
      </c>
      <c r="P1046" s="164">
        <f>Request!G1050</f>
        <v>0</v>
      </c>
      <c r="Q1046" s="164">
        <f>Request!H1050</f>
        <v>0</v>
      </c>
      <c r="R1046" s="164" t="str">
        <f t="shared" si="33"/>
        <v/>
      </c>
      <c r="S1046" s="163">
        <f>Request!E1050</f>
        <v>0</v>
      </c>
    </row>
    <row r="1047" spans="1:19">
      <c r="A1047" s="3"/>
      <c r="B1047" s="4"/>
      <c r="C1047" s="4"/>
      <c r="D1047" s="48"/>
      <c r="M1047" s="163" t="str">
        <f>IFERROR(UPPER(LEFT(Request!A1051,FIND(",",Request!A1051)-1)),"")</f>
        <v/>
      </c>
      <c r="N1047" s="163" t="str">
        <f>IFERROR(MID(Request!A1051,FIND(",",Request!A1051,1)+2,20),"")</f>
        <v/>
      </c>
      <c r="O1047" s="163" t="str">
        <f t="shared" si="32"/>
        <v xml:space="preserve"> </v>
      </c>
      <c r="P1047" s="164">
        <f>Request!G1051</f>
        <v>0</v>
      </c>
      <c r="Q1047" s="164">
        <f>Request!H1051</f>
        <v>0</v>
      </c>
      <c r="R1047" s="164" t="str">
        <f t="shared" si="33"/>
        <v/>
      </c>
      <c r="S1047" s="163">
        <f>Request!E1051</f>
        <v>0</v>
      </c>
    </row>
    <row r="1048" spans="1:19">
      <c r="A1048" s="3"/>
      <c r="B1048" s="4"/>
      <c r="C1048" s="4"/>
      <c r="D1048" s="48"/>
      <c r="M1048" s="163" t="str">
        <f>IFERROR(UPPER(LEFT(Request!A1052,FIND(",",Request!A1052)-1)),"")</f>
        <v/>
      </c>
      <c r="N1048" s="163" t="str">
        <f>IFERROR(MID(Request!A1052,FIND(",",Request!A1052,1)+2,20),"")</f>
        <v/>
      </c>
      <c r="O1048" s="163" t="str">
        <f t="shared" si="32"/>
        <v xml:space="preserve"> </v>
      </c>
      <c r="P1048" s="164">
        <f>Request!G1052</f>
        <v>0</v>
      </c>
      <c r="Q1048" s="164">
        <f>Request!H1052</f>
        <v>0</v>
      </c>
      <c r="R1048" s="164" t="str">
        <f t="shared" si="33"/>
        <v/>
      </c>
      <c r="S1048" s="163">
        <f>Request!E1052</f>
        <v>0</v>
      </c>
    </row>
    <row r="1049" spans="1:19">
      <c r="A1049" s="3"/>
      <c r="B1049" s="4"/>
      <c r="C1049" s="4"/>
      <c r="D1049" s="48"/>
      <c r="M1049" s="163" t="str">
        <f>IFERROR(UPPER(LEFT(Request!A1053,FIND(",",Request!A1053)-1)),"")</f>
        <v/>
      </c>
      <c r="N1049" s="163" t="str">
        <f>IFERROR(MID(Request!A1053,FIND(",",Request!A1053,1)+2,20),"")</f>
        <v/>
      </c>
      <c r="O1049" s="163" t="str">
        <f t="shared" si="32"/>
        <v xml:space="preserve"> </v>
      </c>
      <c r="P1049" s="164">
        <f>Request!G1053</f>
        <v>0</v>
      </c>
      <c r="Q1049" s="164">
        <f>Request!H1053</f>
        <v>0</v>
      </c>
      <c r="R1049" s="164" t="str">
        <f t="shared" si="33"/>
        <v/>
      </c>
      <c r="S1049" s="163">
        <f>Request!E1053</f>
        <v>0</v>
      </c>
    </row>
    <row r="1050" spans="1:19">
      <c r="A1050" s="3"/>
      <c r="B1050" s="4"/>
      <c r="C1050" s="4"/>
      <c r="D1050" s="48"/>
      <c r="M1050" s="163" t="str">
        <f>IFERROR(UPPER(LEFT(Request!A1054,FIND(",",Request!A1054)-1)),"")</f>
        <v/>
      </c>
      <c r="N1050" s="163" t="str">
        <f>IFERROR(MID(Request!A1054,FIND(",",Request!A1054,1)+2,20),"")</f>
        <v/>
      </c>
      <c r="O1050" s="163" t="str">
        <f t="shared" si="32"/>
        <v xml:space="preserve"> </v>
      </c>
      <c r="P1050" s="164">
        <f>Request!G1054</f>
        <v>0</v>
      </c>
      <c r="Q1050" s="164">
        <f>Request!H1054</f>
        <v>0</v>
      </c>
      <c r="R1050" s="164" t="str">
        <f t="shared" si="33"/>
        <v/>
      </c>
      <c r="S1050" s="163">
        <f>Request!E1054</f>
        <v>0</v>
      </c>
    </row>
    <row r="1051" spans="1:19">
      <c r="A1051" s="3"/>
      <c r="B1051" s="4"/>
      <c r="C1051" s="4"/>
      <c r="D1051" s="48"/>
      <c r="M1051" s="163" t="str">
        <f>IFERROR(UPPER(LEFT(Request!A1055,FIND(",",Request!A1055)-1)),"")</f>
        <v/>
      </c>
      <c r="N1051" s="163" t="str">
        <f>IFERROR(MID(Request!A1055,FIND(",",Request!A1055,1)+2,20),"")</f>
        <v/>
      </c>
      <c r="O1051" s="163" t="str">
        <f t="shared" si="32"/>
        <v xml:space="preserve"> </v>
      </c>
      <c r="P1051" s="164">
        <f>Request!G1055</f>
        <v>0</v>
      </c>
      <c r="Q1051" s="164">
        <f>Request!H1055</f>
        <v>0</v>
      </c>
      <c r="R1051" s="164" t="str">
        <f t="shared" si="33"/>
        <v/>
      </c>
      <c r="S1051" s="163">
        <f>Request!E1055</f>
        <v>0</v>
      </c>
    </row>
    <row r="1052" spans="1:19">
      <c r="A1052" s="3"/>
      <c r="B1052" s="4"/>
      <c r="C1052" s="4"/>
      <c r="D1052" s="48"/>
      <c r="M1052" s="163" t="str">
        <f>IFERROR(UPPER(LEFT(Request!A1056,FIND(",",Request!A1056)-1)),"")</f>
        <v/>
      </c>
      <c r="N1052" s="163" t="str">
        <f>IFERROR(MID(Request!A1056,FIND(",",Request!A1056,1)+2,20),"")</f>
        <v/>
      </c>
      <c r="O1052" s="163" t="str">
        <f t="shared" si="32"/>
        <v xml:space="preserve"> </v>
      </c>
      <c r="P1052" s="164">
        <f>Request!G1056</f>
        <v>0</v>
      </c>
      <c r="Q1052" s="164">
        <f>Request!H1056</f>
        <v>0</v>
      </c>
      <c r="R1052" s="164" t="str">
        <f t="shared" si="33"/>
        <v/>
      </c>
      <c r="S1052" s="163">
        <f>Request!E1056</f>
        <v>0</v>
      </c>
    </row>
    <row r="1053" spans="1:19">
      <c r="A1053" s="3"/>
      <c r="B1053" s="4"/>
      <c r="C1053" s="4"/>
      <c r="D1053" s="48"/>
      <c r="M1053" s="163" t="str">
        <f>IFERROR(UPPER(LEFT(Request!A1057,FIND(",",Request!A1057)-1)),"")</f>
        <v/>
      </c>
      <c r="N1053" s="163" t="str">
        <f>IFERROR(MID(Request!A1057,FIND(",",Request!A1057,1)+2,20),"")</f>
        <v/>
      </c>
      <c r="O1053" s="163" t="str">
        <f t="shared" si="32"/>
        <v xml:space="preserve"> </v>
      </c>
      <c r="P1053" s="164">
        <f>Request!G1057</f>
        <v>0</v>
      </c>
      <c r="Q1053" s="164">
        <f>Request!H1057</f>
        <v>0</v>
      </c>
      <c r="R1053" s="164" t="str">
        <f t="shared" si="33"/>
        <v/>
      </c>
      <c r="S1053" s="163">
        <f>Request!E1057</f>
        <v>0</v>
      </c>
    </row>
    <row r="1054" spans="1:19">
      <c r="A1054" s="3"/>
      <c r="B1054" s="4"/>
      <c r="C1054" s="4"/>
      <c r="D1054" s="48"/>
      <c r="M1054" s="163" t="str">
        <f>IFERROR(UPPER(LEFT(Request!A1058,FIND(",",Request!A1058)-1)),"")</f>
        <v/>
      </c>
      <c r="N1054" s="163" t="str">
        <f>IFERROR(MID(Request!A1058,FIND(",",Request!A1058,1)+2,20),"")</f>
        <v/>
      </c>
      <c r="O1054" s="163" t="str">
        <f t="shared" si="32"/>
        <v xml:space="preserve"> </v>
      </c>
      <c r="P1054" s="164">
        <f>Request!G1058</f>
        <v>0</v>
      </c>
      <c r="Q1054" s="164">
        <f>Request!H1058</f>
        <v>0</v>
      </c>
      <c r="R1054" s="164" t="str">
        <f t="shared" si="33"/>
        <v/>
      </c>
      <c r="S1054" s="163">
        <f>Request!E1058</f>
        <v>0</v>
      </c>
    </row>
    <row r="1055" spans="1:19">
      <c r="A1055" s="3"/>
      <c r="B1055" s="4"/>
      <c r="C1055" s="4"/>
      <c r="D1055" s="48"/>
      <c r="M1055" s="163" t="str">
        <f>IFERROR(UPPER(LEFT(Request!A1059,FIND(",",Request!A1059)-1)),"")</f>
        <v/>
      </c>
      <c r="N1055" s="163" t="str">
        <f>IFERROR(MID(Request!A1059,FIND(",",Request!A1059,1)+2,20),"")</f>
        <v/>
      </c>
      <c r="O1055" s="163" t="str">
        <f t="shared" si="32"/>
        <v xml:space="preserve"> </v>
      </c>
      <c r="P1055" s="164">
        <f>Request!G1059</f>
        <v>0</v>
      </c>
      <c r="Q1055" s="164">
        <f>Request!H1059</f>
        <v>0</v>
      </c>
      <c r="R1055" s="164" t="str">
        <f t="shared" si="33"/>
        <v/>
      </c>
      <c r="S1055" s="163">
        <f>Request!E1059</f>
        <v>0</v>
      </c>
    </row>
    <row r="1056" spans="1:19">
      <c r="A1056" s="3"/>
      <c r="B1056" s="4"/>
      <c r="C1056" s="4"/>
      <c r="D1056" s="48"/>
      <c r="M1056" s="163" t="str">
        <f>IFERROR(UPPER(LEFT(Request!A1060,FIND(",",Request!A1060)-1)),"")</f>
        <v/>
      </c>
      <c r="N1056" s="163" t="str">
        <f>IFERROR(MID(Request!A1060,FIND(",",Request!A1060,1)+2,20),"")</f>
        <v/>
      </c>
      <c r="O1056" s="163" t="str">
        <f t="shared" si="32"/>
        <v xml:space="preserve"> </v>
      </c>
      <c r="P1056" s="164">
        <f>Request!G1060</f>
        <v>0</v>
      </c>
      <c r="Q1056" s="164">
        <f>Request!H1060</f>
        <v>0</v>
      </c>
      <c r="R1056" s="164" t="str">
        <f t="shared" si="33"/>
        <v/>
      </c>
      <c r="S1056" s="163">
        <f>Request!E1060</f>
        <v>0</v>
      </c>
    </row>
    <row r="1057" spans="1:19">
      <c r="A1057" s="3"/>
      <c r="B1057" s="4"/>
      <c r="C1057" s="4"/>
      <c r="D1057" s="48"/>
      <c r="M1057" s="163" t="str">
        <f>IFERROR(UPPER(LEFT(Request!A1061,FIND(",",Request!A1061)-1)),"")</f>
        <v/>
      </c>
      <c r="N1057" s="163" t="str">
        <f>IFERROR(MID(Request!A1061,FIND(",",Request!A1061,1)+2,20),"")</f>
        <v/>
      </c>
      <c r="O1057" s="163" t="str">
        <f t="shared" si="32"/>
        <v xml:space="preserve"> </v>
      </c>
      <c r="P1057" s="164">
        <f>Request!G1061</f>
        <v>0</v>
      </c>
      <c r="Q1057" s="164">
        <f>Request!H1061</f>
        <v>0</v>
      </c>
      <c r="R1057" s="164" t="str">
        <f t="shared" si="33"/>
        <v/>
      </c>
      <c r="S1057" s="163">
        <f>Request!E1061</f>
        <v>0</v>
      </c>
    </row>
    <row r="1058" spans="1:19">
      <c r="A1058" s="3"/>
      <c r="B1058" s="4"/>
      <c r="C1058" s="4"/>
      <c r="D1058" s="48"/>
      <c r="M1058" s="163" t="str">
        <f>IFERROR(UPPER(LEFT(Request!A1062,FIND(",",Request!A1062)-1)),"")</f>
        <v/>
      </c>
      <c r="N1058" s="163" t="str">
        <f>IFERROR(MID(Request!A1062,FIND(",",Request!A1062,1)+2,20),"")</f>
        <v/>
      </c>
      <c r="O1058" s="163" t="str">
        <f t="shared" si="32"/>
        <v xml:space="preserve"> </v>
      </c>
      <c r="P1058" s="164">
        <f>Request!G1062</f>
        <v>0</v>
      </c>
      <c r="Q1058" s="164">
        <f>Request!H1062</f>
        <v>0</v>
      </c>
      <c r="R1058" s="164" t="str">
        <f t="shared" si="33"/>
        <v/>
      </c>
      <c r="S1058" s="163">
        <f>Request!E1062</f>
        <v>0</v>
      </c>
    </row>
    <row r="1059" spans="1:19">
      <c r="A1059" s="3"/>
      <c r="B1059" s="4"/>
      <c r="C1059" s="4"/>
      <c r="D1059" s="48"/>
      <c r="M1059" s="163" t="str">
        <f>IFERROR(UPPER(LEFT(Request!A1063,FIND(",",Request!A1063)-1)),"")</f>
        <v/>
      </c>
      <c r="N1059" s="163" t="str">
        <f>IFERROR(MID(Request!A1063,FIND(",",Request!A1063,1)+2,20),"")</f>
        <v/>
      </c>
      <c r="O1059" s="163" t="str">
        <f t="shared" si="32"/>
        <v xml:space="preserve"> </v>
      </c>
      <c r="P1059" s="164">
        <f>Request!G1063</f>
        <v>0</v>
      </c>
      <c r="Q1059" s="164">
        <f>Request!H1063</f>
        <v>0</v>
      </c>
      <c r="R1059" s="164" t="str">
        <f t="shared" si="33"/>
        <v/>
      </c>
      <c r="S1059" s="163">
        <f>Request!E1063</f>
        <v>0</v>
      </c>
    </row>
    <row r="1060" spans="1:19">
      <c r="A1060" s="3"/>
      <c r="B1060" s="4"/>
      <c r="C1060" s="4"/>
      <c r="D1060" s="48"/>
      <c r="M1060" s="163" t="str">
        <f>IFERROR(UPPER(LEFT(Request!A1064,FIND(",",Request!A1064)-1)),"")</f>
        <v/>
      </c>
      <c r="N1060" s="163" t="str">
        <f>IFERROR(MID(Request!A1064,FIND(",",Request!A1064,1)+2,20),"")</f>
        <v/>
      </c>
      <c r="O1060" s="163" t="str">
        <f t="shared" si="32"/>
        <v xml:space="preserve"> </v>
      </c>
      <c r="P1060" s="164">
        <f>Request!G1064</f>
        <v>0</v>
      </c>
      <c r="Q1060" s="164">
        <f>Request!H1064</f>
        <v>0</v>
      </c>
      <c r="R1060" s="164" t="str">
        <f t="shared" si="33"/>
        <v/>
      </c>
      <c r="S1060" s="163">
        <f>Request!E1064</f>
        <v>0</v>
      </c>
    </row>
    <row r="1061" spans="1:19">
      <c r="A1061" s="3"/>
      <c r="B1061" s="4"/>
      <c r="C1061" s="4"/>
      <c r="D1061" s="48"/>
      <c r="M1061" s="163" t="str">
        <f>IFERROR(UPPER(LEFT(Request!A1065,FIND(",",Request!A1065)-1)),"")</f>
        <v/>
      </c>
      <c r="N1061" s="163" t="str">
        <f>IFERROR(MID(Request!A1065,FIND(",",Request!A1065,1)+2,20),"")</f>
        <v/>
      </c>
      <c r="O1061" s="163" t="str">
        <f t="shared" si="32"/>
        <v xml:space="preserve"> </v>
      </c>
      <c r="P1061" s="164">
        <f>Request!G1065</f>
        <v>0</v>
      </c>
      <c r="Q1061" s="164">
        <f>Request!H1065</f>
        <v>0</v>
      </c>
      <c r="R1061" s="164" t="str">
        <f t="shared" si="33"/>
        <v/>
      </c>
      <c r="S1061" s="163">
        <f>Request!E1065</f>
        <v>0</v>
      </c>
    </row>
    <row r="1062" spans="1:19">
      <c r="A1062" s="3"/>
      <c r="B1062" s="4"/>
      <c r="C1062" s="4"/>
      <c r="D1062" s="48"/>
      <c r="M1062" s="163" t="str">
        <f>IFERROR(UPPER(LEFT(Request!A1066,FIND(",",Request!A1066)-1)),"")</f>
        <v/>
      </c>
      <c r="N1062" s="163" t="str">
        <f>IFERROR(MID(Request!A1066,FIND(",",Request!A1066,1)+2,20),"")</f>
        <v/>
      </c>
      <c r="O1062" s="163" t="str">
        <f t="shared" si="32"/>
        <v xml:space="preserve"> </v>
      </c>
      <c r="P1062" s="164">
        <f>Request!G1066</f>
        <v>0</v>
      </c>
      <c r="Q1062" s="164">
        <f>Request!H1066</f>
        <v>0</v>
      </c>
      <c r="R1062" s="164" t="str">
        <f t="shared" si="33"/>
        <v/>
      </c>
      <c r="S1062" s="163">
        <f>Request!E1066</f>
        <v>0</v>
      </c>
    </row>
    <row r="1063" spans="1:19">
      <c r="A1063" s="3"/>
      <c r="B1063" s="4"/>
      <c r="C1063" s="4"/>
      <c r="D1063" s="48"/>
      <c r="M1063" s="163" t="str">
        <f>IFERROR(UPPER(LEFT(Request!A1067,FIND(",",Request!A1067)-1)),"")</f>
        <v/>
      </c>
      <c r="N1063" s="163" t="str">
        <f>IFERROR(MID(Request!A1067,FIND(",",Request!A1067,1)+2,20),"")</f>
        <v/>
      </c>
      <c r="O1063" s="163" t="str">
        <f t="shared" si="32"/>
        <v xml:space="preserve"> </v>
      </c>
      <c r="P1063" s="164">
        <f>Request!G1067</f>
        <v>0</v>
      </c>
      <c r="Q1063" s="164">
        <f>Request!H1067</f>
        <v>0</v>
      </c>
      <c r="R1063" s="164" t="str">
        <f t="shared" si="33"/>
        <v/>
      </c>
      <c r="S1063" s="163">
        <f>Request!E1067</f>
        <v>0</v>
      </c>
    </row>
    <row r="1064" spans="1:19">
      <c r="A1064" s="3"/>
      <c r="B1064" s="4"/>
      <c r="C1064" s="4"/>
      <c r="D1064" s="48"/>
      <c r="M1064" s="163" t="str">
        <f>IFERROR(UPPER(LEFT(Request!A1068,FIND(",",Request!A1068)-1)),"")</f>
        <v/>
      </c>
      <c r="N1064" s="163" t="str">
        <f>IFERROR(MID(Request!A1068,FIND(",",Request!A1068,1)+2,20),"")</f>
        <v/>
      </c>
      <c r="O1064" s="163" t="str">
        <f t="shared" si="32"/>
        <v xml:space="preserve"> </v>
      </c>
      <c r="P1064" s="164">
        <f>Request!G1068</f>
        <v>0</v>
      </c>
      <c r="Q1064" s="164">
        <f>Request!H1068</f>
        <v>0</v>
      </c>
      <c r="R1064" s="164" t="str">
        <f t="shared" si="33"/>
        <v/>
      </c>
      <c r="S1064" s="163">
        <f>Request!E1068</f>
        <v>0</v>
      </c>
    </row>
    <row r="1065" spans="1:19">
      <c r="A1065" s="3"/>
      <c r="B1065" s="4"/>
      <c r="C1065" s="4"/>
      <c r="D1065" s="48"/>
      <c r="M1065" s="163" t="str">
        <f>IFERROR(UPPER(LEFT(Request!A1069,FIND(",",Request!A1069)-1)),"")</f>
        <v/>
      </c>
      <c r="N1065" s="163" t="str">
        <f>IFERROR(MID(Request!A1069,FIND(",",Request!A1069,1)+2,20),"")</f>
        <v/>
      </c>
      <c r="O1065" s="163" t="str">
        <f t="shared" si="32"/>
        <v xml:space="preserve"> </v>
      </c>
      <c r="P1065" s="164">
        <f>Request!G1069</f>
        <v>0</v>
      </c>
      <c r="Q1065" s="164">
        <f>Request!H1069</f>
        <v>0</v>
      </c>
      <c r="R1065" s="164" t="str">
        <f t="shared" si="33"/>
        <v/>
      </c>
      <c r="S1065" s="163">
        <f>Request!E1069</f>
        <v>0</v>
      </c>
    </row>
    <row r="1066" spans="1:19">
      <c r="A1066" s="3"/>
      <c r="B1066" s="4"/>
      <c r="C1066" s="4"/>
      <c r="D1066" s="48"/>
      <c r="M1066" s="163" t="str">
        <f>IFERROR(UPPER(LEFT(Request!A1070,FIND(",",Request!A1070)-1)),"")</f>
        <v/>
      </c>
      <c r="N1066" s="163" t="str">
        <f>IFERROR(MID(Request!A1070,FIND(",",Request!A1070,1)+2,20),"")</f>
        <v/>
      </c>
      <c r="O1066" s="163" t="str">
        <f t="shared" si="32"/>
        <v xml:space="preserve"> </v>
      </c>
      <c r="P1066" s="164">
        <f>Request!G1070</f>
        <v>0</v>
      </c>
      <c r="Q1066" s="164">
        <f>Request!H1070</f>
        <v>0</v>
      </c>
      <c r="R1066" s="164" t="str">
        <f t="shared" si="33"/>
        <v/>
      </c>
      <c r="S1066" s="163">
        <f>Request!E1070</f>
        <v>0</v>
      </c>
    </row>
    <row r="1067" spans="1:19">
      <c r="A1067" s="3"/>
      <c r="B1067" s="4"/>
      <c r="C1067" s="4"/>
      <c r="D1067" s="48"/>
      <c r="M1067" s="163" t="str">
        <f>IFERROR(UPPER(LEFT(Request!A1071,FIND(",",Request!A1071)-1)),"")</f>
        <v/>
      </c>
      <c r="N1067" s="163" t="str">
        <f>IFERROR(MID(Request!A1071,FIND(",",Request!A1071,1)+2,20),"")</f>
        <v/>
      </c>
      <c r="O1067" s="163" t="str">
        <f t="shared" si="32"/>
        <v xml:space="preserve"> </v>
      </c>
      <c r="P1067" s="164">
        <f>Request!G1071</f>
        <v>0</v>
      </c>
      <c r="Q1067" s="164">
        <f>Request!H1071</f>
        <v>0</v>
      </c>
      <c r="R1067" s="164" t="str">
        <f t="shared" si="33"/>
        <v/>
      </c>
      <c r="S1067" s="163">
        <f>Request!E1071</f>
        <v>0</v>
      </c>
    </row>
    <row r="1068" spans="1:19">
      <c r="A1068" s="3"/>
      <c r="B1068" s="4"/>
      <c r="C1068" s="4"/>
      <c r="D1068" s="48"/>
      <c r="M1068" s="163" t="str">
        <f>IFERROR(UPPER(LEFT(Request!A1072,FIND(",",Request!A1072)-1)),"")</f>
        <v/>
      </c>
      <c r="N1068" s="163" t="str">
        <f>IFERROR(MID(Request!A1072,FIND(",",Request!A1072,1)+2,20),"")</f>
        <v/>
      </c>
      <c r="O1068" s="163" t="str">
        <f t="shared" si="32"/>
        <v xml:space="preserve"> </v>
      </c>
      <c r="P1068" s="164">
        <f>Request!G1072</f>
        <v>0</v>
      </c>
      <c r="Q1068" s="164">
        <f>Request!H1072</f>
        <v>0</v>
      </c>
      <c r="R1068" s="164" t="str">
        <f t="shared" si="33"/>
        <v/>
      </c>
      <c r="S1068" s="163">
        <f>Request!E1072</f>
        <v>0</v>
      </c>
    </row>
    <row r="1069" spans="1:19">
      <c r="A1069" s="3"/>
      <c r="B1069" s="4"/>
      <c r="C1069" s="4"/>
      <c r="D1069" s="48"/>
      <c r="M1069" s="163" t="str">
        <f>IFERROR(UPPER(LEFT(Request!A1073,FIND(",",Request!A1073)-1)),"")</f>
        <v/>
      </c>
      <c r="N1069" s="163" t="str">
        <f>IFERROR(MID(Request!A1073,FIND(",",Request!A1073,1)+2,20),"")</f>
        <v/>
      </c>
      <c r="O1069" s="163" t="str">
        <f t="shared" si="32"/>
        <v xml:space="preserve"> </v>
      </c>
      <c r="P1069" s="164">
        <f>Request!G1073</f>
        <v>0</v>
      </c>
      <c r="Q1069" s="164">
        <f>Request!H1073</f>
        <v>0</v>
      </c>
      <c r="R1069" s="164" t="str">
        <f t="shared" si="33"/>
        <v/>
      </c>
      <c r="S1069" s="163">
        <f>Request!E1073</f>
        <v>0</v>
      </c>
    </row>
    <row r="1070" spans="1:19">
      <c r="A1070" s="3"/>
      <c r="B1070" s="4"/>
      <c r="C1070" s="4"/>
      <c r="D1070" s="48"/>
      <c r="M1070" s="163" t="str">
        <f>IFERROR(UPPER(LEFT(Request!A1074,FIND(",",Request!A1074)-1)),"")</f>
        <v/>
      </c>
      <c r="N1070" s="163" t="str">
        <f>IFERROR(MID(Request!A1074,FIND(",",Request!A1074,1)+2,20),"")</f>
        <v/>
      </c>
      <c r="O1070" s="163" t="str">
        <f t="shared" si="32"/>
        <v xml:space="preserve"> </v>
      </c>
      <c r="P1070" s="164">
        <f>Request!G1074</f>
        <v>0</v>
      </c>
      <c r="Q1070" s="164">
        <f>Request!H1074</f>
        <v>0</v>
      </c>
      <c r="R1070" s="164" t="str">
        <f t="shared" si="33"/>
        <v/>
      </c>
      <c r="S1070" s="163">
        <f>Request!E1074</f>
        <v>0</v>
      </c>
    </row>
    <row r="1071" spans="1:19">
      <c r="A1071" s="3"/>
      <c r="B1071" s="4"/>
      <c r="C1071" s="4"/>
      <c r="D1071" s="48"/>
      <c r="M1071" s="163" t="str">
        <f>IFERROR(UPPER(LEFT(Request!A1075,FIND(",",Request!A1075)-1)),"")</f>
        <v/>
      </c>
      <c r="N1071" s="163" t="str">
        <f>IFERROR(MID(Request!A1075,FIND(",",Request!A1075,1)+2,20),"")</f>
        <v/>
      </c>
      <c r="O1071" s="163" t="str">
        <f t="shared" si="32"/>
        <v xml:space="preserve"> </v>
      </c>
      <c r="P1071" s="164">
        <f>Request!G1075</f>
        <v>0</v>
      </c>
      <c r="Q1071" s="164">
        <f>Request!H1075</f>
        <v>0</v>
      </c>
      <c r="R1071" s="164" t="str">
        <f t="shared" si="33"/>
        <v/>
      </c>
      <c r="S1071" s="163">
        <f>Request!E1075</f>
        <v>0</v>
      </c>
    </row>
    <row r="1072" spans="1:19">
      <c r="A1072" s="3"/>
      <c r="B1072" s="4"/>
      <c r="C1072" s="4"/>
      <c r="D1072" s="48"/>
      <c r="M1072" s="163" t="str">
        <f>IFERROR(UPPER(LEFT(Request!A1076,FIND(",",Request!A1076)-1)),"")</f>
        <v/>
      </c>
      <c r="N1072" s="163" t="str">
        <f>IFERROR(MID(Request!A1076,FIND(",",Request!A1076,1)+2,20),"")</f>
        <v/>
      </c>
      <c r="O1072" s="163" t="str">
        <f t="shared" si="32"/>
        <v xml:space="preserve"> </v>
      </c>
      <c r="P1072" s="164">
        <f>Request!G1076</f>
        <v>0</v>
      </c>
      <c r="Q1072" s="164">
        <f>Request!H1076</f>
        <v>0</v>
      </c>
      <c r="R1072" s="164" t="str">
        <f t="shared" si="33"/>
        <v/>
      </c>
      <c r="S1072" s="163">
        <f>Request!E1076</f>
        <v>0</v>
      </c>
    </row>
    <row r="1073" spans="1:19">
      <c r="A1073" s="3"/>
      <c r="B1073" s="4"/>
      <c r="C1073" s="4"/>
      <c r="D1073" s="48"/>
      <c r="M1073" s="163" t="str">
        <f>IFERROR(UPPER(LEFT(Request!A1077,FIND(",",Request!A1077)-1)),"")</f>
        <v/>
      </c>
      <c r="N1073" s="163" t="str">
        <f>IFERROR(MID(Request!A1077,FIND(",",Request!A1077,1)+2,20),"")</f>
        <v/>
      </c>
      <c r="O1073" s="163" t="str">
        <f t="shared" si="32"/>
        <v xml:space="preserve"> </v>
      </c>
      <c r="P1073" s="164">
        <f>Request!G1077</f>
        <v>0</v>
      </c>
      <c r="Q1073" s="164">
        <f>Request!H1077</f>
        <v>0</v>
      </c>
      <c r="R1073" s="164" t="str">
        <f t="shared" si="33"/>
        <v/>
      </c>
      <c r="S1073" s="163">
        <f>Request!E1077</f>
        <v>0</v>
      </c>
    </row>
    <row r="1074" spans="1:19">
      <c r="A1074" s="3"/>
      <c r="B1074" s="4"/>
      <c r="C1074" s="4"/>
      <c r="D1074" s="48"/>
      <c r="M1074" s="163" t="str">
        <f>IFERROR(UPPER(LEFT(Request!A1078,FIND(",",Request!A1078)-1)),"")</f>
        <v/>
      </c>
      <c r="N1074" s="163" t="str">
        <f>IFERROR(MID(Request!A1078,FIND(",",Request!A1078,1)+2,20),"")</f>
        <v/>
      </c>
      <c r="O1074" s="163" t="str">
        <f t="shared" si="32"/>
        <v xml:space="preserve"> </v>
      </c>
      <c r="P1074" s="164">
        <f>Request!G1078</f>
        <v>0</v>
      </c>
      <c r="Q1074" s="164">
        <f>Request!H1078</f>
        <v>0</v>
      </c>
      <c r="R1074" s="164" t="str">
        <f t="shared" si="33"/>
        <v/>
      </c>
      <c r="S1074" s="163">
        <f>Request!E1078</f>
        <v>0</v>
      </c>
    </row>
    <row r="1075" spans="1:19">
      <c r="A1075" s="3"/>
      <c r="B1075" s="4"/>
      <c r="C1075" s="4"/>
      <c r="D1075" s="48"/>
      <c r="M1075" s="163" t="str">
        <f>IFERROR(UPPER(LEFT(Request!A1079,FIND(",",Request!A1079)-1)),"")</f>
        <v/>
      </c>
      <c r="N1075" s="163" t="str">
        <f>IFERROR(MID(Request!A1079,FIND(",",Request!A1079,1)+2,20),"")</f>
        <v/>
      </c>
      <c r="O1075" s="163" t="str">
        <f t="shared" si="32"/>
        <v xml:space="preserve"> </v>
      </c>
      <c r="P1075" s="164">
        <f>Request!G1079</f>
        <v>0</v>
      </c>
      <c r="Q1075" s="164">
        <f>Request!H1079</f>
        <v>0</v>
      </c>
      <c r="R1075" s="164" t="str">
        <f t="shared" si="33"/>
        <v/>
      </c>
      <c r="S1075" s="163">
        <f>Request!E1079</f>
        <v>0</v>
      </c>
    </row>
    <row r="1076" spans="1:19">
      <c r="A1076" s="3"/>
      <c r="B1076" s="4"/>
      <c r="C1076" s="4"/>
      <c r="D1076" s="48"/>
      <c r="M1076" s="163" t="str">
        <f>IFERROR(UPPER(LEFT(Request!A1080,FIND(",",Request!A1080)-1)),"")</f>
        <v/>
      </c>
      <c r="N1076" s="163" t="str">
        <f>IFERROR(MID(Request!A1080,FIND(",",Request!A1080,1)+2,20),"")</f>
        <v/>
      </c>
      <c r="O1076" s="163" t="str">
        <f t="shared" si="32"/>
        <v xml:space="preserve"> </v>
      </c>
      <c r="P1076" s="164">
        <f>Request!G1080</f>
        <v>0</v>
      </c>
      <c r="Q1076" s="164">
        <f>Request!H1080</f>
        <v>0</v>
      </c>
      <c r="R1076" s="164" t="str">
        <f t="shared" si="33"/>
        <v/>
      </c>
      <c r="S1076" s="163">
        <f>Request!E1080</f>
        <v>0</v>
      </c>
    </row>
    <row r="1077" spans="1:19">
      <c r="A1077" s="3"/>
      <c r="B1077" s="4"/>
      <c r="C1077" s="4"/>
      <c r="D1077" s="48"/>
      <c r="M1077" s="163" t="str">
        <f>IFERROR(UPPER(LEFT(Request!A1081,FIND(",",Request!A1081)-1)),"")</f>
        <v/>
      </c>
      <c r="N1077" s="163" t="str">
        <f>IFERROR(MID(Request!A1081,FIND(",",Request!A1081,1)+2,20),"")</f>
        <v/>
      </c>
      <c r="O1077" s="163" t="str">
        <f t="shared" si="32"/>
        <v xml:space="preserve"> </v>
      </c>
      <c r="P1077" s="164">
        <f>Request!G1081</f>
        <v>0</v>
      </c>
      <c r="Q1077" s="164">
        <f>Request!H1081</f>
        <v>0</v>
      </c>
      <c r="R1077" s="164" t="str">
        <f t="shared" si="33"/>
        <v/>
      </c>
      <c r="S1077" s="163">
        <f>Request!E1081</f>
        <v>0</v>
      </c>
    </row>
    <row r="1078" spans="1:19">
      <c r="A1078" s="3"/>
      <c r="B1078" s="4"/>
      <c r="C1078" s="4"/>
      <c r="D1078" s="48"/>
      <c r="M1078" s="163" t="str">
        <f>IFERROR(UPPER(LEFT(Request!A1082,FIND(",",Request!A1082)-1)),"")</f>
        <v/>
      </c>
      <c r="N1078" s="163" t="str">
        <f>IFERROR(MID(Request!A1082,FIND(",",Request!A1082,1)+2,20),"")</f>
        <v/>
      </c>
      <c r="O1078" s="163" t="str">
        <f t="shared" si="32"/>
        <v xml:space="preserve"> </v>
      </c>
      <c r="P1078" s="164">
        <f>Request!G1082</f>
        <v>0</v>
      </c>
      <c r="Q1078" s="164">
        <f>Request!H1082</f>
        <v>0</v>
      </c>
      <c r="R1078" s="164" t="str">
        <f t="shared" si="33"/>
        <v/>
      </c>
      <c r="S1078" s="163">
        <f>Request!E1082</f>
        <v>0</v>
      </c>
    </row>
    <row r="1079" spans="1:19">
      <c r="A1079" s="3"/>
      <c r="B1079" s="4"/>
      <c r="C1079" s="4"/>
      <c r="D1079" s="48"/>
      <c r="M1079" s="163" t="str">
        <f>IFERROR(UPPER(LEFT(Request!A1083,FIND(",",Request!A1083)-1)),"")</f>
        <v/>
      </c>
      <c r="N1079" s="163" t="str">
        <f>IFERROR(MID(Request!A1083,FIND(",",Request!A1083,1)+2,20),"")</f>
        <v/>
      </c>
      <c r="O1079" s="163" t="str">
        <f t="shared" si="32"/>
        <v xml:space="preserve"> </v>
      </c>
      <c r="P1079" s="164">
        <f>Request!G1083</f>
        <v>0</v>
      </c>
      <c r="Q1079" s="164">
        <f>Request!H1083</f>
        <v>0</v>
      </c>
      <c r="R1079" s="164" t="str">
        <f t="shared" si="33"/>
        <v/>
      </c>
      <c r="S1079" s="163">
        <f>Request!E1083</f>
        <v>0</v>
      </c>
    </row>
    <row r="1080" spans="1:19">
      <c r="A1080" s="3"/>
      <c r="B1080" s="4"/>
      <c r="C1080" s="4"/>
      <c r="D1080" s="48"/>
      <c r="M1080" s="163" t="str">
        <f>IFERROR(UPPER(LEFT(Request!A1084,FIND(",",Request!A1084)-1)),"")</f>
        <v/>
      </c>
      <c r="N1080" s="163" t="str">
        <f>IFERROR(MID(Request!A1084,FIND(",",Request!A1084,1)+2,20),"")</f>
        <v/>
      </c>
      <c r="O1080" s="163" t="str">
        <f t="shared" si="32"/>
        <v xml:space="preserve"> </v>
      </c>
      <c r="P1080" s="164">
        <f>Request!G1084</f>
        <v>0</v>
      </c>
      <c r="Q1080" s="164">
        <f>Request!H1084</f>
        <v>0</v>
      </c>
      <c r="R1080" s="164" t="str">
        <f t="shared" si="33"/>
        <v/>
      </c>
      <c r="S1080" s="163">
        <f>Request!E1084</f>
        <v>0</v>
      </c>
    </row>
    <row r="1081" spans="1:19">
      <c r="A1081" s="3"/>
      <c r="B1081" s="4"/>
      <c r="C1081" s="4"/>
      <c r="D1081" s="48"/>
      <c r="M1081" s="163" t="str">
        <f>IFERROR(UPPER(LEFT(Request!A1085,FIND(",",Request!A1085)-1)),"")</f>
        <v/>
      </c>
      <c r="N1081" s="163" t="str">
        <f>IFERROR(MID(Request!A1085,FIND(",",Request!A1085,1)+2,20),"")</f>
        <v/>
      </c>
      <c r="O1081" s="163" t="str">
        <f t="shared" si="32"/>
        <v xml:space="preserve"> </v>
      </c>
      <c r="P1081" s="164">
        <f>Request!G1085</f>
        <v>0</v>
      </c>
      <c r="Q1081" s="164">
        <f>Request!H1085</f>
        <v>0</v>
      </c>
      <c r="R1081" s="164" t="str">
        <f t="shared" si="33"/>
        <v/>
      </c>
      <c r="S1081" s="163">
        <f>Request!E1085</f>
        <v>0</v>
      </c>
    </row>
    <row r="1082" spans="1:19">
      <c r="A1082" s="3"/>
      <c r="B1082" s="4"/>
      <c r="C1082" s="4"/>
      <c r="D1082" s="48"/>
      <c r="M1082" s="163" t="str">
        <f>IFERROR(UPPER(LEFT(Request!A1086,FIND(",",Request!A1086)-1)),"")</f>
        <v/>
      </c>
      <c r="N1082" s="163" t="str">
        <f>IFERROR(MID(Request!A1086,FIND(",",Request!A1086,1)+2,20),"")</f>
        <v/>
      </c>
      <c r="O1082" s="163" t="str">
        <f t="shared" si="32"/>
        <v xml:space="preserve"> </v>
      </c>
      <c r="P1082" s="164">
        <f>Request!G1086</f>
        <v>0</v>
      </c>
      <c r="Q1082" s="164">
        <f>Request!H1086</f>
        <v>0</v>
      </c>
      <c r="R1082" s="164" t="str">
        <f t="shared" si="33"/>
        <v/>
      </c>
      <c r="S1082" s="163">
        <f>Request!E1086</f>
        <v>0</v>
      </c>
    </row>
    <row r="1083" spans="1:19">
      <c r="A1083" s="3"/>
      <c r="B1083" s="4"/>
      <c r="C1083" s="4"/>
      <c r="D1083" s="48"/>
      <c r="M1083" s="163" t="str">
        <f>IFERROR(UPPER(LEFT(Request!A1087,FIND(",",Request!A1087)-1)),"")</f>
        <v/>
      </c>
      <c r="N1083" s="163" t="str">
        <f>IFERROR(MID(Request!A1087,FIND(",",Request!A1087,1)+2,20),"")</f>
        <v/>
      </c>
      <c r="O1083" s="163" t="str">
        <f t="shared" si="32"/>
        <v xml:space="preserve"> </v>
      </c>
      <c r="P1083" s="164">
        <f>Request!G1087</f>
        <v>0</v>
      </c>
      <c r="Q1083" s="164">
        <f>Request!H1087</f>
        <v>0</v>
      </c>
      <c r="R1083" s="164" t="str">
        <f t="shared" si="33"/>
        <v/>
      </c>
      <c r="S1083" s="163">
        <f>Request!E1087</f>
        <v>0</v>
      </c>
    </row>
    <row r="1084" spans="1:19">
      <c r="A1084" s="3"/>
      <c r="B1084" s="4"/>
      <c r="C1084" s="4"/>
      <c r="D1084" s="48"/>
      <c r="M1084" s="163" t="str">
        <f>IFERROR(UPPER(LEFT(Request!A1088,FIND(",",Request!A1088)-1)),"")</f>
        <v/>
      </c>
      <c r="N1084" s="163" t="str">
        <f>IFERROR(MID(Request!A1088,FIND(",",Request!A1088,1)+2,20),"")</f>
        <v/>
      </c>
      <c r="O1084" s="163" t="str">
        <f t="shared" si="32"/>
        <v xml:space="preserve"> </v>
      </c>
      <c r="P1084" s="164">
        <f>Request!G1088</f>
        <v>0</v>
      </c>
      <c r="Q1084" s="164">
        <f>Request!H1088</f>
        <v>0</v>
      </c>
      <c r="R1084" s="164" t="str">
        <f t="shared" si="33"/>
        <v/>
      </c>
      <c r="S1084" s="163">
        <f>Request!E1088</f>
        <v>0</v>
      </c>
    </row>
    <row r="1085" spans="1:19">
      <c r="A1085" s="3"/>
      <c r="B1085" s="4"/>
      <c r="C1085" s="4"/>
      <c r="D1085" s="48"/>
      <c r="M1085" s="163" t="str">
        <f>IFERROR(UPPER(LEFT(Request!A1089,FIND(",",Request!A1089)-1)),"")</f>
        <v/>
      </c>
      <c r="N1085" s="163" t="str">
        <f>IFERROR(MID(Request!A1089,FIND(",",Request!A1089,1)+2,20),"")</f>
        <v/>
      </c>
      <c r="O1085" s="163" t="str">
        <f t="shared" si="32"/>
        <v xml:space="preserve"> </v>
      </c>
      <c r="P1085" s="164">
        <f>Request!G1089</f>
        <v>0</v>
      </c>
      <c r="Q1085" s="164">
        <f>Request!H1089</f>
        <v>0</v>
      </c>
      <c r="R1085" s="164" t="str">
        <f t="shared" si="33"/>
        <v/>
      </c>
      <c r="S1085" s="163">
        <f>Request!E1089</f>
        <v>0</v>
      </c>
    </row>
    <row r="1086" spans="1:19">
      <c r="A1086" s="3"/>
      <c r="B1086" s="4"/>
      <c r="C1086" s="4"/>
      <c r="D1086" s="48"/>
      <c r="M1086" s="163" t="str">
        <f>IFERROR(UPPER(LEFT(Request!A1090,FIND(",",Request!A1090)-1)),"")</f>
        <v/>
      </c>
      <c r="N1086" s="163" t="str">
        <f>IFERROR(MID(Request!A1090,FIND(",",Request!A1090,1)+2,20),"")</f>
        <v/>
      </c>
      <c r="O1086" s="163" t="str">
        <f t="shared" si="32"/>
        <v xml:space="preserve"> </v>
      </c>
      <c r="P1086" s="164">
        <f>Request!G1090</f>
        <v>0</v>
      </c>
      <c r="Q1086" s="164">
        <f>Request!H1090</f>
        <v>0</v>
      </c>
      <c r="R1086" s="164" t="str">
        <f t="shared" si="33"/>
        <v/>
      </c>
      <c r="S1086" s="163">
        <f>Request!E1090</f>
        <v>0</v>
      </c>
    </row>
    <row r="1087" spans="1:19">
      <c r="A1087" s="3"/>
      <c r="B1087" s="4"/>
      <c r="C1087" s="4"/>
      <c r="D1087" s="48"/>
      <c r="M1087" s="163" t="str">
        <f>IFERROR(UPPER(LEFT(Request!A1091,FIND(",",Request!A1091)-1)),"")</f>
        <v/>
      </c>
      <c r="N1087" s="163" t="str">
        <f>IFERROR(MID(Request!A1091,FIND(",",Request!A1091,1)+2,20),"")</f>
        <v/>
      </c>
      <c r="O1087" s="163" t="str">
        <f t="shared" si="32"/>
        <v xml:space="preserve"> </v>
      </c>
      <c r="P1087" s="164">
        <f>Request!G1091</f>
        <v>0</v>
      </c>
      <c r="Q1087" s="164">
        <f>Request!H1091</f>
        <v>0</v>
      </c>
      <c r="R1087" s="164" t="str">
        <f t="shared" si="33"/>
        <v/>
      </c>
      <c r="S1087" s="163">
        <f>Request!E1091</f>
        <v>0</v>
      </c>
    </row>
    <row r="1088" spans="1:19">
      <c r="A1088" s="3"/>
      <c r="B1088" s="4"/>
      <c r="C1088" s="4"/>
      <c r="D1088" s="48"/>
      <c r="M1088" s="163" t="str">
        <f>IFERROR(UPPER(LEFT(Request!A1092,FIND(",",Request!A1092)-1)),"")</f>
        <v/>
      </c>
      <c r="N1088" s="163" t="str">
        <f>IFERROR(MID(Request!A1092,FIND(",",Request!A1092,1)+2,20),"")</f>
        <v/>
      </c>
      <c r="O1088" s="163" t="str">
        <f t="shared" si="32"/>
        <v xml:space="preserve"> </v>
      </c>
      <c r="P1088" s="164">
        <f>Request!G1092</f>
        <v>0</v>
      </c>
      <c r="Q1088" s="164">
        <f>Request!H1092</f>
        <v>0</v>
      </c>
      <c r="R1088" s="164" t="str">
        <f t="shared" si="33"/>
        <v/>
      </c>
      <c r="S1088" s="163">
        <f>Request!E1092</f>
        <v>0</v>
      </c>
    </row>
    <row r="1089" spans="1:19">
      <c r="A1089" s="3"/>
      <c r="B1089" s="4"/>
      <c r="C1089" s="4"/>
      <c r="D1089" s="48"/>
      <c r="M1089" s="163" t="str">
        <f>IFERROR(UPPER(LEFT(Request!A1093,FIND(",",Request!A1093)-1)),"")</f>
        <v/>
      </c>
      <c r="N1089" s="163" t="str">
        <f>IFERROR(MID(Request!A1093,FIND(",",Request!A1093,1)+2,20),"")</f>
        <v/>
      </c>
      <c r="O1089" s="163" t="str">
        <f t="shared" si="32"/>
        <v xml:space="preserve"> </v>
      </c>
      <c r="P1089" s="164">
        <f>Request!G1093</f>
        <v>0</v>
      </c>
      <c r="Q1089" s="164">
        <f>Request!H1093</f>
        <v>0</v>
      </c>
      <c r="R1089" s="164" t="str">
        <f t="shared" si="33"/>
        <v/>
      </c>
      <c r="S1089" s="163">
        <f>Request!E1093</f>
        <v>0</v>
      </c>
    </row>
    <row r="1090" spans="1:19">
      <c r="A1090" s="3"/>
      <c r="B1090" s="4"/>
      <c r="C1090" s="4"/>
      <c r="D1090" s="48"/>
      <c r="M1090" s="163" t="str">
        <f>IFERROR(UPPER(LEFT(Request!A1094,FIND(",",Request!A1094)-1)),"")</f>
        <v/>
      </c>
      <c r="N1090" s="163" t="str">
        <f>IFERROR(MID(Request!A1094,FIND(",",Request!A1094,1)+2,20),"")</f>
        <v/>
      </c>
      <c r="O1090" s="163" t="str">
        <f t="shared" si="32"/>
        <v xml:space="preserve"> </v>
      </c>
      <c r="P1090" s="164">
        <f>Request!G1094</f>
        <v>0</v>
      </c>
      <c r="Q1090" s="164">
        <f>Request!H1094</f>
        <v>0</v>
      </c>
      <c r="R1090" s="164" t="str">
        <f t="shared" si="33"/>
        <v/>
      </c>
      <c r="S1090" s="163">
        <f>Request!E1094</f>
        <v>0</v>
      </c>
    </row>
    <row r="1091" spans="1:19">
      <c r="A1091" s="3"/>
      <c r="B1091" s="4"/>
      <c r="C1091" s="4"/>
      <c r="D1091" s="48"/>
      <c r="M1091" s="163" t="str">
        <f>IFERROR(UPPER(LEFT(Request!A1095,FIND(",",Request!A1095)-1)),"")</f>
        <v/>
      </c>
      <c r="N1091" s="163" t="str">
        <f>IFERROR(MID(Request!A1095,FIND(",",Request!A1095,1)+2,20),"")</f>
        <v/>
      </c>
      <c r="O1091" s="163" t="str">
        <f t="shared" ref="O1091:O1154" si="34">M1091&amp;" "&amp;N1091</f>
        <v xml:space="preserve"> </v>
      </c>
      <c r="P1091" s="164">
        <f>Request!G1095</f>
        <v>0</v>
      </c>
      <c r="Q1091" s="164">
        <f>Request!H1095</f>
        <v>0</v>
      </c>
      <c r="R1091" s="164" t="str">
        <f t="shared" ref="R1091:R1154" si="35">IF(S1091="REFUSED","HR",IF(S1091="APPROVED","HA",IF(S1091="PENDING","En attente",IF(S1091="SUBMITTED","HS",""))))</f>
        <v/>
      </c>
      <c r="S1091" s="163">
        <f>Request!E1095</f>
        <v>0</v>
      </c>
    </row>
    <row r="1092" spans="1:19">
      <c r="A1092" s="3"/>
      <c r="B1092" s="4"/>
      <c r="C1092" s="4"/>
      <c r="D1092" s="48"/>
      <c r="M1092" s="163" t="str">
        <f>IFERROR(UPPER(LEFT(Request!A1096,FIND(",",Request!A1096)-1)),"")</f>
        <v/>
      </c>
      <c r="N1092" s="163" t="str">
        <f>IFERROR(MID(Request!A1096,FIND(",",Request!A1096,1)+2,20),"")</f>
        <v/>
      </c>
      <c r="O1092" s="163" t="str">
        <f t="shared" si="34"/>
        <v xml:space="preserve"> </v>
      </c>
      <c r="P1092" s="164">
        <f>Request!G1096</f>
        <v>0</v>
      </c>
      <c r="Q1092" s="164">
        <f>Request!H1096</f>
        <v>0</v>
      </c>
      <c r="R1092" s="164" t="str">
        <f t="shared" si="35"/>
        <v/>
      </c>
      <c r="S1092" s="163">
        <f>Request!E1096</f>
        <v>0</v>
      </c>
    </row>
    <row r="1093" spans="1:19">
      <c r="A1093" s="3"/>
      <c r="B1093" s="4"/>
      <c r="C1093" s="4"/>
      <c r="D1093" s="48"/>
      <c r="M1093" s="163" t="str">
        <f>IFERROR(UPPER(LEFT(Request!A1097,FIND(",",Request!A1097)-1)),"")</f>
        <v/>
      </c>
      <c r="N1093" s="163" t="str">
        <f>IFERROR(MID(Request!A1097,FIND(",",Request!A1097,1)+2,20),"")</f>
        <v/>
      </c>
      <c r="O1093" s="163" t="str">
        <f t="shared" si="34"/>
        <v xml:space="preserve"> </v>
      </c>
      <c r="P1093" s="164">
        <f>Request!G1097</f>
        <v>0</v>
      </c>
      <c r="Q1093" s="164">
        <f>Request!H1097</f>
        <v>0</v>
      </c>
      <c r="R1093" s="164" t="str">
        <f t="shared" si="35"/>
        <v/>
      </c>
      <c r="S1093" s="163">
        <f>Request!E1097</f>
        <v>0</v>
      </c>
    </row>
    <row r="1094" spans="1:19">
      <c r="A1094" s="3"/>
      <c r="B1094" s="4"/>
      <c r="C1094" s="4"/>
      <c r="D1094" s="48"/>
      <c r="M1094" s="163" t="str">
        <f>IFERROR(UPPER(LEFT(Request!A1098,FIND(",",Request!A1098)-1)),"")</f>
        <v/>
      </c>
      <c r="N1094" s="163" t="str">
        <f>IFERROR(MID(Request!A1098,FIND(",",Request!A1098,1)+2,20),"")</f>
        <v/>
      </c>
      <c r="O1094" s="163" t="str">
        <f t="shared" si="34"/>
        <v xml:space="preserve"> </v>
      </c>
      <c r="P1094" s="164">
        <f>Request!G1098</f>
        <v>0</v>
      </c>
      <c r="Q1094" s="164">
        <f>Request!H1098</f>
        <v>0</v>
      </c>
      <c r="R1094" s="164" t="str">
        <f t="shared" si="35"/>
        <v/>
      </c>
      <c r="S1094" s="163">
        <f>Request!E1098</f>
        <v>0</v>
      </c>
    </row>
    <row r="1095" spans="1:19">
      <c r="A1095" s="3"/>
      <c r="B1095" s="4"/>
      <c r="C1095" s="4"/>
      <c r="D1095" s="48"/>
      <c r="M1095" s="163" t="str">
        <f>IFERROR(UPPER(LEFT(Request!A1099,FIND(",",Request!A1099)-1)),"")</f>
        <v/>
      </c>
      <c r="N1095" s="163" t="str">
        <f>IFERROR(MID(Request!A1099,FIND(",",Request!A1099,1)+2,20),"")</f>
        <v/>
      </c>
      <c r="O1095" s="163" t="str">
        <f t="shared" si="34"/>
        <v xml:space="preserve"> </v>
      </c>
      <c r="P1095" s="164">
        <f>Request!G1099</f>
        <v>0</v>
      </c>
      <c r="Q1095" s="164">
        <f>Request!H1099</f>
        <v>0</v>
      </c>
      <c r="R1095" s="164" t="str">
        <f t="shared" si="35"/>
        <v/>
      </c>
      <c r="S1095" s="163">
        <f>Request!E1099</f>
        <v>0</v>
      </c>
    </row>
    <row r="1096" spans="1:19">
      <c r="A1096" s="3"/>
      <c r="B1096" s="4"/>
      <c r="C1096" s="4"/>
      <c r="D1096" s="48"/>
      <c r="M1096" s="163" t="str">
        <f>IFERROR(UPPER(LEFT(Request!A1100,FIND(",",Request!A1100)-1)),"")</f>
        <v/>
      </c>
      <c r="N1096" s="163" t="str">
        <f>IFERROR(MID(Request!A1100,FIND(",",Request!A1100,1)+2,20),"")</f>
        <v/>
      </c>
      <c r="O1096" s="163" t="str">
        <f t="shared" si="34"/>
        <v xml:space="preserve"> </v>
      </c>
      <c r="P1096" s="164">
        <f>Request!G1100</f>
        <v>0</v>
      </c>
      <c r="Q1096" s="164">
        <f>Request!H1100</f>
        <v>0</v>
      </c>
      <c r="R1096" s="164" t="str">
        <f t="shared" si="35"/>
        <v/>
      </c>
      <c r="S1096" s="163">
        <f>Request!E1100</f>
        <v>0</v>
      </c>
    </row>
    <row r="1097" spans="1:19">
      <c r="A1097" s="3"/>
      <c r="B1097" s="4"/>
      <c r="C1097" s="4"/>
      <c r="D1097" s="48"/>
      <c r="M1097" s="163" t="str">
        <f>IFERROR(UPPER(LEFT(Request!A1101,FIND(",",Request!A1101)-1)),"")</f>
        <v/>
      </c>
      <c r="N1097" s="163" t="str">
        <f>IFERROR(MID(Request!A1101,FIND(",",Request!A1101,1)+2,20),"")</f>
        <v/>
      </c>
      <c r="O1097" s="163" t="str">
        <f t="shared" si="34"/>
        <v xml:space="preserve"> </v>
      </c>
      <c r="P1097" s="164">
        <f>Request!G1101</f>
        <v>0</v>
      </c>
      <c r="Q1097" s="164">
        <f>Request!H1101</f>
        <v>0</v>
      </c>
      <c r="R1097" s="164" t="str">
        <f t="shared" si="35"/>
        <v/>
      </c>
      <c r="S1097" s="163">
        <f>Request!E1101</f>
        <v>0</v>
      </c>
    </row>
    <row r="1098" spans="1:19">
      <c r="A1098" s="3"/>
      <c r="B1098" s="4"/>
      <c r="C1098" s="4"/>
      <c r="D1098" s="48"/>
      <c r="M1098" s="163" t="str">
        <f>IFERROR(UPPER(LEFT(Request!A1102,FIND(",",Request!A1102)-1)),"")</f>
        <v/>
      </c>
      <c r="N1098" s="163" t="str">
        <f>IFERROR(MID(Request!A1102,FIND(",",Request!A1102,1)+2,20),"")</f>
        <v/>
      </c>
      <c r="O1098" s="163" t="str">
        <f t="shared" si="34"/>
        <v xml:space="preserve"> </v>
      </c>
      <c r="P1098" s="164">
        <f>Request!G1102</f>
        <v>0</v>
      </c>
      <c r="Q1098" s="164">
        <f>Request!H1102</f>
        <v>0</v>
      </c>
      <c r="R1098" s="164" t="str">
        <f t="shared" si="35"/>
        <v/>
      </c>
      <c r="S1098" s="163">
        <f>Request!E1102</f>
        <v>0</v>
      </c>
    </row>
    <row r="1099" spans="1:19">
      <c r="A1099" s="3"/>
      <c r="B1099" s="4"/>
      <c r="C1099" s="4"/>
      <c r="D1099" s="48"/>
      <c r="M1099" s="163" t="str">
        <f>IFERROR(UPPER(LEFT(Request!A1103,FIND(",",Request!A1103)-1)),"")</f>
        <v/>
      </c>
      <c r="N1099" s="163" t="str">
        <f>IFERROR(MID(Request!A1103,FIND(",",Request!A1103,1)+2,20),"")</f>
        <v/>
      </c>
      <c r="O1099" s="163" t="str">
        <f t="shared" si="34"/>
        <v xml:space="preserve"> </v>
      </c>
      <c r="P1099" s="164">
        <f>Request!G1103</f>
        <v>0</v>
      </c>
      <c r="Q1099" s="164">
        <f>Request!H1103</f>
        <v>0</v>
      </c>
      <c r="R1099" s="164" t="str">
        <f t="shared" si="35"/>
        <v/>
      </c>
      <c r="S1099" s="163">
        <f>Request!E1103</f>
        <v>0</v>
      </c>
    </row>
    <row r="1100" spans="1:19">
      <c r="A1100" s="3"/>
      <c r="B1100" s="4"/>
      <c r="C1100" s="4"/>
      <c r="D1100" s="48"/>
      <c r="M1100" s="163" t="str">
        <f>IFERROR(UPPER(LEFT(Request!A1104,FIND(",",Request!A1104)-1)),"")</f>
        <v/>
      </c>
      <c r="N1100" s="163" t="str">
        <f>IFERROR(MID(Request!A1104,FIND(",",Request!A1104,1)+2,20),"")</f>
        <v/>
      </c>
      <c r="O1100" s="163" t="str">
        <f t="shared" si="34"/>
        <v xml:space="preserve"> </v>
      </c>
      <c r="P1100" s="164">
        <f>Request!G1104</f>
        <v>0</v>
      </c>
      <c r="Q1100" s="164">
        <f>Request!H1104</f>
        <v>0</v>
      </c>
      <c r="R1100" s="164" t="str">
        <f t="shared" si="35"/>
        <v/>
      </c>
      <c r="S1100" s="163">
        <f>Request!E1104</f>
        <v>0</v>
      </c>
    </row>
    <row r="1101" spans="1:19">
      <c r="A1101" s="3"/>
      <c r="B1101" s="4"/>
      <c r="C1101" s="4"/>
      <c r="D1101" s="48"/>
      <c r="M1101" s="163" t="str">
        <f>IFERROR(UPPER(LEFT(Request!A1105,FIND(",",Request!A1105)-1)),"")</f>
        <v/>
      </c>
      <c r="N1101" s="163" t="str">
        <f>IFERROR(MID(Request!A1105,FIND(",",Request!A1105,1)+2,20),"")</f>
        <v/>
      </c>
      <c r="O1101" s="163" t="str">
        <f t="shared" si="34"/>
        <v xml:space="preserve"> </v>
      </c>
      <c r="P1101" s="164">
        <f>Request!G1105</f>
        <v>0</v>
      </c>
      <c r="Q1101" s="164">
        <f>Request!H1105</f>
        <v>0</v>
      </c>
      <c r="R1101" s="164" t="str">
        <f t="shared" si="35"/>
        <v/>
      </c>
      <c r="S1101" s="163">
        <f>Request!E1105</f>
        <v>0</v>
      </c>
    </row>
    <row r="1102" spans="1:19">
      <c r="A1102" s="3"/>
      <c r="B1102" s="4"/>
      <c r="C1102" s="4"/>
      <c r="D1102" s="48"/>
      <c r="M1102" s="163" t="str">
        <f>IFERROR(UPPER(LEFT(Request!A1106,FIND(",",Request!A1106)-1)),"")</f>
        <v/>
      </c>
      <c r="N1102" s="163" t="str">
        <f>IFERROR(MID(Request!A1106,FIND(",",Request!A1106,1)+2,20),"")</f>
        <v/>
      </c>
      <c r="O1102" s="163" t="str">
        <f t="shared" si="34"/>
        <v xml:space="preserve"> </v>
      </c>
      <c r="P1102" s="164">
        <f>Request!G1106</f>
        <v>0</v>
      </c>
      <c r="Q1102" s="164">
        <f>Request!H1106</f>
        <v>0</v>
      </c>
      <c r="R1102" s="164" t="str">
        <f t="shared" si="35"/>
        <v/>
      </c>
      <c r="S1102" s="163">
        <f>Request!E1106</f>
        <v>0</v>
      </c>
    </row>
    <row r="1103" spans="1:19">
      <c r="A1103" s="3"/>
      <c r="B1103" s="4"/>
      <c r="C1103" s="4"/>
      <c r="D1103" s="48"/>
      <c r="M1103" s="163" t="str">
        <f>IFERROR(UPPER(LEFT(Request!A1107,FIND(",",Request!A1107)-1)),"")</f>
        <v/>
      </c>
      <c r="N1103" s="163" t="str">
        <f>IFERROR(MID(Request!A1107,FIND(",",Request!A1107,1)+2,20),"")</f>
        <v/>
      </c>
      <c r="O1103" s="163" t="str">
        <f t="shared" si="34"/>
        <v xml:space="preserve"> </v>
      </c>
      <c r="P1103" s="164">
        <f>Request!G1107</f>
        <v>0</v>
      </c>
      <c r="Q1103" s="164">
        <f>Request!H1107</f>
        <v>0</v>
      </c>
      <c r="R1103" s="164" t="str">
        <f t="shared" si="35"/>
        <v/>
      </c>
      <c r="S1103" s="163">
        <f>Request!E1107</f>
        <v>0</v>
      </c>
    </row>
    <row r="1104" spans="1:19">
      <c r="A1104" s="3"/>
      <c r="B1104" s="4"/>
      <c r="C1104" s="4"/>
      <c r="D1104" s="48"/>
      <c r="M1104" s="163" t="str">
        <f>IFERROR(UPPER(LEFT(Request!A1108,FIND(",",Request!A1108)-1)),"")</f>
        <v/>
      </c>
      <c r="N1104" s="163" t="str">
        <f>IFERROR(MID(Request!A1108,FIND(",",Request!A1108,1)+2,20),"")</f>
        <v/>
      </c>
      <c r="O1104" s="163" t="str">
        <f t="shared" si="34"/>
        <v xml:space="preserve"> </v>
      </c>
      <c r="P1104" s="164">
        <f>Request!G1108</f>
        <v>0</v>
      </c>
      <c r="Q1104" s="164">
        <f>Request!H1108</f>
        <v>0</v>
      </c>
      <c r="R1104" s="164" t="str">
        <f t="shared" si="35"/>
        <v/>
      </c>
      <c r="S1104" s="163">
        <f>Request!E1108</f>
        <v>0</v>
      </c>
    </row>
    <row r="1105" spans="1:19">
      <c r="A1105" s="3"/>
      <c r="B1105" s="4"/>
      <c r="C1105" s="4"/>
      <c r="D1105" s="48"/>
      <c r="M1105" s="163" t="str">
        <f>IFERROR(UPPER(LEFT(Request!A1109,FIND(",",Request!A1109)-1)),"")</f>
        <v/>
      </c>
      <c r="N1105" s="163" t="str">
        <f>IFERROR(MID(Request!A1109,FIND(",",Request!A1109,1)+2,20),"")</f>
        <v/>
      </c>
      <c r="O1105" s="163" t="str">
        <f t="shared" si="34"/>
        <v xml:space="preserve"> </v>
      </c>
      <c r="P1105" s="164">
        <f>Request!G1109</f>
        <v>0</v>
      </c>
      <c r="Q1105" s="164">
        <f>Request!H1109</f>
        <v>0</v>
      </c>
      <c r="R1105" s="164" t="str">
        <f t="shared" si="35"/>
        <v/>
      </c>
      <c r="S1105" s="163">
        <f>Request!E1109</f>
        <v>0</v>
      </c>
    </row>
    <row r="1106" spans="1:19">
      <c r="A1106" s="3"/>
      <c r="B1106" s="4"/>
      <c r="C1106" s="4"/>
      <c r="D1106" s="48"/>
      <c r="M1106" s="163" t="str">
        <f>IFERROR(UPPER(LEFT(Request!A1110,FIND(",",Request!A1110)-1)),"")</f>
        <v/>
      </c>
      <c r="N1106" s="163" t="str">
        <f>IFERROR(MID(Request!A1110,FIND(",",Request!A1110,1)+2,20),"")</f>
        <v/>
      </c>
      <c r="O1106" s="163" t="str">
        <f t="shared" si="34"/>
        <v xml:space="preserve"> </v>
      </c>
      <c r="P1106" s="164">
        <f>Request!G1110</f>
        <v>0</v>
      </c>
      <c r="Q1106" s="164">
        <f>Request!H1110</f>
        <v>0</v>
      </c>
      <c r="R1106" s="164" t="str">
        <f t="shared" si="35"/>
        <v/>
      </c>
      <c r="S1106" s="163">
        <f>Request!E1110</f>
        <v>0</v>
      </c>
    </row>
    <row r="1107" spans="1:19">
      <c r="A1107" s="3"/>
      <c r="B1107" s="4"/>
      <c r="C1107" s="4"/>
      <c r="D1107" s="48"/>
      <c r="M1107" s="163" t="str">
        <f>IFERROR(UPPER(LEFT(Request!A1111,FIND(",",Request!A1111)-1)),"")</f>
        <v/>
      </c>
      <c r="N1107" s="163" t="str">
        <f>IFERROR(MID(Request!A1111,FIND(",",Request!A1111,1)+2,20),"")</f>
        <v/>
      </c>
      <c r="O1107" s="163" t="str">
        <f t="shared" si="34"/>
        <v xml:space="preserve"> </v>
      </c>
      <c r="P1107" s="164">
        <f>Request!G1111</f>
        <v>0</v>
      </c>
      <c r="Q1107" s="164">
        <f>Request!H1111</f>
        <v>0</v>
      </c>
      <c r="R1107" s="164" t="str">
        <f t="shared" si="35"/>
        <v/>
      </c>
      <c r="S1107" s="163">
        <f>Request!E1111</f>
        <v>0</v>
      </c>
    </row>
    <row r="1108" spans="1:19">
      <c r="A1108" s="3"/>
      <c r="B1108" s="4"/>
      <c r="C1108" s="4"/>
      <c r="D1108" s="48"/>
      <c r="M1108" s="163" t="str">
        <f>IFERROR(UPPER(LEFT(Request!A1112,FIND(",",Request!A1112)-1)),"")</f>
        <v/>
      </c>
      <c r="N1108" s="163" t="str">
        <f>IFERROR(MID(Request!A1112,FIND(",",Request!A1112,1)+2,20),"")</f>
        <v/>
      </c>
      <c r="O1108" s="163" t="str">
        <f t="shared" si="34"/>
        <v xml:space="preserve"> </v>
      </c>
      <c r="P1108" s="164">
        <f>Request!G1112</f>
        <v>0</v>
      </c>
      <c r="Q1108" s="164">
        <f>Request!H1112</f>
        <v>0</v>
      </c>
      <c r="R1108" s="164" t="str">
        <f t="shared" si="35"/>
        <v/>
      </c>
      <c r="S1108" s="163">
        <f>Request!E1112</f>
        <v>0</v>
      </c>
    </row>
    <row r="1109" spans="1:19">
      <c r="A1109" s="3"/>
      <c r="B1109" s="4"/>
      <c r="C1109" s="4"/>
      <c r="D1109" s="48"/>
      <c r="M1109" s="163" t="str">
        <f>IFERROR(UPPER(LEFT(Request!A1113,FIND(",",Request!A1113)-1)),"")</f>
        <v/>
      </c>
      <c r="N1109" s="163" t="str">
        <f>IFERROR(MID(Request!A1113,FIND(",",Request!A1113,1)+2,20),"")</f>
        <v/>
      </c>
      <c r="O1109" s="163" t="str">
        <f t="shared" si="34"/>
        <v xml:space="preserve"> </v>
      </c>
      <c r="P1109" s="164">
        <f>Request!G1113</f>
        <v>0</v>
      </c>
      <c r="Q1109" s="164">
        <f>Request!H1113</f>
        <v>0</v>
      </c>
      <c r="R1109" s="164" t="str">
        <f t="shared" si="35"/>
        <v/>
      </c>
      <c r="S1109" s="163">
        <f>Request!E1113</f>
        <v>0</v>
      </c>
    </row>
    <row r="1110" spans="1:19">
      <c r="A1110" s="3"/>
      <c r="B1110" s="4"/>
      <c r="C1110" s="4"/>
      <c r="D1110" s="48"/>
      <c r="M1110" s="163" t="str">
        <f>IFERROR(UPPER(LEFT(Request!A1114,FIND(",",Request!A1114)-1)),"")</f>
        <v/>
      </c>
      <c r="N1110" s="163" t="str">
        <f>IFERROR(MID(Request!A1114,FIND(",",Request!A1114,1)+2,20),"")</f>
        <v/>
      </c>
      <c r="O1110" s="163" t="str">
        <f t="shared" si="34"/>
        <v xml:space="preserve"> </v>
      </c>
      <c r="P1110" s="164">
        <f>Request!G1114</f>
        <v>0</v>
      </c>
      <c r="Q1110" s="164">
        <f>Request!H1114</f>
        <v>0</v>
      </c>
      <c r="R1110" s="164" t="str">
        <f t="shared" si="35"/>
        <v/>
      </c>
      <c r="S1110" s="163">
        <f>Request!E1114</f>
        <v>0</v>
      </c>
    </row>
    <row r="1111" spans="1:19">
      <c r="A1111" s="3"/>
      <c r="B1111" s="4"/>
      <c r="C1111" s="4"/>
      <c r="D1111" s="48"/>
      <c r="M1111" s="163" t="str">
        <f>IFERROR(UPPER(LEFT(Request!A1115,FIND(",",Request!A1115)-1)),"")</f>
        <v/>
      </c>
      <c r="N1111" s="163" t="str">
        <f>IFERROR(MID(Request!A1115,FIND(",",Request!A1115,1)+2,20),"")</f>
        <v/>
      </c>
      <c r="O1111" s="163" t="str">
        <f t="shared" si="34"/>
        <v xml:space="preserve"> </v>
      </c>
      <c r="P1111" s="164">
        <f>Request!G1115</f>
        <v>0</v>
      </c>
      <c r="Q1111" s="164">
        <f>Request!H1115</f>
        <v>0</v>
      </c>
      <c r="R1111" s="164" t="str">
        <f t="shared" si="35"/>
        <v/>
      </c>
      <c r="S1111" s="163">
        <f>Request!E1115</f>
        <v>0</v>
      </c>
    </row>
    <row r="1112" spans="1:19">
      <c r="A1112" s="3"/>
      <c r="B1112" s="4"/>
      <c r="C1112" s="4"/>
      <c r="D1112" s="48"/>
      <c r="M1112" s="163" t="str">
        <f>IFERROR(UPPER(LEFT(Request!A1116,FIND(",",Request!A1116)-1)),"")</f>
        <v/>
      </c>
      <c r="N1112" s="163" t="str">
        <f>IFERROR(MID(Request!A1116,FIND(",",Request!A1116,1)+2,20),"")</f>
        <v/>
      </c>
      <c r="O1112" s="163" t="str">
        <f t="shared" si="34"/>
        <v xml:space="preserve"> </v>
      </c>
      <c r="P1112" s="164">
        <f>Request!G1116</f>
        <v>0</v>
      </c>
      <c r="Q1112" s="164">
        <f>Request!H1116</f>
        <v>0</v>
      </c>
      <c r="R1112" s="164" t="str">
        <f t="shared" si="35"/>
        <v/>
      </c>
      <c r="S1112" s="163">
        <f>Request!E1116</f>
        <v>0</v>
      </c>
    </row>
    <row r="1113" spans="1:19">
      <c r="A1113" s="3"/>
      <c r="B1113" s="4"/>
      <c r="C1113" s="4"/>
      <c r="D1113" s="48"/>
      <c r="M1113" s="163" t="str">
        <f>IFERROR(UPPER(LEFT(Request!A1117,FIND(",",Request!A1117)-1)),"")</f>
        <v/>
      </c>
      <c r="N1113" s="163" t="str">
        <f>IFERROR(MID(Request!A1117,FIND(",",Request!A1117,1)+2,20),"")</f>
        <v/>
      </c>
      <c r="O1113" s="163" t="str">
        <f t="shared" si="34"/>
        <v xml:space="preserve"> </v>
      </c>
      <c r="P1113" s="164">
        <f>Request!G1117</f>
        <v>0</v>
      </c>
      <c r="Q1113" s="164">
        <f>Request!H1117</f>
        <v>0</v>
      </c>
      <c r="R1113" s="164" t="str">
        <f t="shared" si="35"/>
        <v/>
      </c>
      <c r="S1113" s="163">
        <f>Request!E1117</f>
        <v>0</v>
      </c>
    </row>
    <row r="1114" spans="1:19">
      <c r="A1114" s="3"/>
      <c r="B1114" s="4"/>
      <c r="C1114" s="4"/>
      <c r="D1114" s="48"/>
      <c r="M1114" s="163" t="str">
        <f>IFERROR(UPPER(LEFT(Request!A1118,FIND(",",Request!A1118)-1)),"")</f>
        <v/>
      </c>
      <c r="N1114" s="163" t="str">
        <f>IFERROR(MID(Request!A1118,FIND(",",Request!A1118,1)+2,20),"")</f>
        <v/>
      </c>
      <c r="O1114" s="163" t="str">
        <f t="shared" si="34"/>
        <v xml:space="preserve"> </v>
      </c>
      <c r="P1114" s="164">
        <f>Request!G1118</f>
        <v>0</v>
      </c>
      <c r="Q1114" s="164">
        <f>Request!H1118</f>
        <v>0</v>
      </c>
      <c r="R1114" s="164" t="str">
        <f t="shared" si="35"/>
        <v/>
      </c>
      <c r="S1114" s="163">
        <f>Request!E1118</f>
        <v>0</v>
      </c>
    </row>
    <row r="1115" spans="1:19">
      <c r="A1115" s="3"/>
      <c r="B1115" s="4"/>
      <c r="C1115" s="4"/>
      <c r="D1115" s="48"/>
      <c r="M1115" s="163" t="str">
        <f>IFERROR(UPPER(LEFT(Request!A1119,FIND(",",Request!A1119)-1)),"")</f>
        <v/>
      </c>
      <c r="N1115" s="163" t="str">
        <f>IFERROR(MID(Request!A1119,FIND(",",Request!A1119,1)+2,20),"")</f>
        <v/>
      </c>
      <c r="O1115" s="163" t="str">
        <f t="shared" si="34"/>
        <v xml:space="preserve"> </v>
      </c>
      <c r="P1115" s="164">
        <f>Request!G1119</f>
        <v>0</v>
      </c>
      <c r="Q1115" s="164">
        <f>Request!H1119</f>
        <v>0</v>
      </c>
      <c r="R1115" s="164" t="str">
        <f t="shared" si="35"/>
        <v/>
      </c>
      <c r="S1115" s="163">
        <f>Request!E1119</f>
        <v>0</v>
      </c>
    </row>
    <row r="1116" spans="1:19">
      <c r="A1116" s="3"/>
      <c r="B1116" s="4"/>
      <c r="C1116" s="4"/>
      <c r="D1116" s="48"/>
      <c r="M1116" s="163" t="str">
        <f>IFERROR(UPPER(LEFT(Request!A1120,FIND(",",Request!A1120)-1)),"")</f>
        <v/>
      </c>
      <c r="N1116" s="163" t="str">
        <f>IFERROR(MID(Request!A1120,FIND(",",Request!A1120,1)+2,20),"")</f>
        <v/>
      </c>
      <c r="O1116" s="163" t="str">
        <f t="shared" si="34"/>
        <v xml:space="preserve"> </v>
      </c>
      <c r="P1116" s="164">
        <f>Request!G1120</f>
        <v>0</v>
      </c>
      <c r="Q1116" s="164">
        <f>Request!H1120</f>
        <v>0</v>
      </c>
      <c r="R1116" s="164" t="str">
        <f t="shared" si="35"/>
        <v/>
      </c>
      <c r="S1116" s="163">
        <f>Request!E1120</f>
        <v>0</v>
      </c>
    </row>
    <row r="1117" spans="1:19">
      <c r="A1117" s="3"/>
      <c r="B1117" s="4"/>
      <c r="C1117" s="4"/>
      <c r="D1117" s="48"/>
      <c r="M1117" s="163" t="str">
        <f>IFERROR(UPPER(LEFT(Request!A1121,FIND(",",Request!A1121)-1)),"")</f>
        <v/>
      </c>
      <c r="N1117" s="163" t="str">
        <f>IFERROR(MID(Request!A1121,FIND(",",Request!A1121,1)+2,20),"")</f>
        <v/>
      </c>
      <c r="O1117" s="163" t="str">
        <f t="shared" si="34"/>
        <v xml:space="preserve"> </v>
      </c>
      <c r="P1117" s="164">
        <f>Request!G1121</f>
        <v>0</v>
      </c>
      <c r="Q1117" s="164">
        <f>Request!H1121</f>
        <v>0</v>
      </c>
      <c r="R1117" s="164" t="str">
        <f t="shared" si="35"/>
        <v/>
      </c>
      <c r="S1117" s="163">
        <f>Request!E1121</f>
        <v>0</v>
      </c>
    </row>
    <row r="1118" spans="1:19">
      <c r="A1118" s="3"/>
      <c r="B1118" s="4"/>
      <c r="C1118" s="4"/>
      <c r="D1118" s="48"/>
      <c r="M1118" s="163" t="str">
        <f>IFERROR(UPPER(LEFT(Request!A1122,FIND(",",Request!A1122)-1)),"")</f>
        <v/>
      </c>
      <c r="N1118" s="163" t="str">
        <f>IFERROR(MID(Request!A1122,FIND(",",Request!A1122,1)+2,20),"")</f>
        <v/>
      </c>
      <c r="O1118" s="163" t="str">
        <f t="shared" si="34"/>
        <v xml:space="preserve"> </v>
      </c>
      <c r="P1118" s="164">
        <f>Request!G1122</f>
        <v>0</v>
      </c>
      <c r="Q1118" s="164">
        <f>Request!H1122</f>
        <v>0</v>
      </c>
      <c r="R1118" s="164" t="str">
        <f t="shared" si="35"/>
        <v/>
      </c>
      <c r="S1118" s="163">
        <f>Request!E1122</f>
        <v>0</v>
      </c>
    </row>
    <row r="1119" spans="1:19">
      <c r="A1119" s="3"/>
      <c r="B1119" s="4"/>
      <c r="C1119" s="4"/>
      <c r="D1119" s="48"/>
      <c r="M1119" s="163" t="str">
        <f>IFERROR(UPPER(LEFT(Request!A1123,FIND(",",Request!A1123)-1)),"")</f>
        <v/>
      </c>
      <c r="N1119" s="163" t="str">
        <f>IFERROR(MID(Request!A1123,FIND(",",Request!A1123,1)+2,20),"")</f>
        <v/>
      </c>
      <c r="O1119" s="163" t="str">
        <f t="shared" si="34"/>
        <v xml:space="preserve"> </v>
      </c>
      <c r="P1119" s="164">
        <f>Request!G1123</f>
        <v>0</v>
      </c>
      <c r="Q1119" s="164">
        <f>Request!H1123</f>
        <v>0</v>
      </c>
      <c r="R1119" s="164" t="str">
        <f t="shared" si="35"/>
        <v/>
      </c>
      <c r="S1119" s="163">
        <f>Request!E1123</f>
        <v>0</v>
      </c>
    </row>
    <row r="1120" spans="1:19">
      <c r="A1120" s="3"/>
      <c r="B1120" s="4"/>
      <c r="C1120" s="4"/>
      <c r="D1120" s="48"/>
      <c r="M1120" s="163" t="str">
        <f>IFERROR(UPPER(LEFT(Request!A1124,FIND(",",Request!A1124)-1)),"")</f>
        <v/>
      </c>
      <c r="N1120" s="163" t="str">
        <f>IFERROR(MID(Request!A1124,FIND(",",Request!A1124,1)+2,20),"")</f>
        <v/>
      </c>
      <c r="O1120" s="163" t="str">
        <f t="shared" si="34"/>
        <v xml:space="preserve"> </v>
      </c>
      <c r="P1120" s="164">
        <f>Request!G1124</f>
        <v>0</v>
      </c>
      <c r="Q1120" s="164">
        <f>Request!H1124</f>
        <v>0</v>
      </c>
      <c r="R1120" s="164" t="str">
        <f t="shared" si="35"/>
        <v/>
      </c>
      <c r="S1120" s="163">
        <f>Request!E1124</f>
        <v>0</v>
      </c>
    </row>
    <row r="1121" spans="1:19">
      <c r="A1121" s="3"/>
      <c r="B1121" s="4"/>
      <c r="C1121" s="4"/>
      <c r="D1121" s="48"/>
      <c r="M1121" s="163" t="str">
        <f>IFERROR(UPPER(LEFT(Request!A1125,FIND(",",Request!A1125)-1)),"")</f>
        <v/>
      </c>
      <c r="N1121" s="163" t="str">
        <f>IFERROR(MID(Request!A1125,FIND(",",Request!A1125,1)+2,20),"")</f>
        <v/>
      </c>
      <c r="O1121" s="163" t="str">
        <f t="shared" si="34"/>
        <v xml:space="preserve"> </v>
      </c>
      <c r="P1121" s="164">
        <f>Request!G1125</f>
        <v>0</v>
      </c>
      <c r="Q1121" s="164">
        <f>Request!H1125</f>
        <v>0</v>
      </c>
      <c r="R1121" s="164" t="str">
        <f t="shared" si="35"/>
        <v/>
      </c>
      <c r="S1121" s="163">
        <f>Request!E1125</f>
        <v>0</v>
      </c>
    </row>
    <row r="1122" spans="1:19">
      <c r="A1122" s="3"/>
      <c r="B1122" s="4"/>
      <c r="C1122" s="4"/>
      <c r="D1122" s="48"/>
      <c r="M1122" s="163" t="str">
        <f>IFERROR(UPPER(LEFT(Request!A1126,FIND(",",Request!A1126)-1)),"")</f>
        <v/>
      </c>
      <c r="N1122" s="163" t="str">
        <f>IFERROR(MID(Request!A1126,FIND(",",Request!A1126,1)+2,20),"")</f>
        <v/>
      </c>
      <c r="O1122" s="163" t="str">
        <f t="shared" si="34"/>
        <v xml:space="preserve"> </v>
      </c>
      <c r="P1122" s="164">
        <f>Request!G1126</f>
        <v>0</v>
      </c>
      <c r="Q1122" s="164">
        <f>Request!H1126</f>
        <v>0</v>
      </c>
      <c r="R1122" s="164" t="str">
        <f t="shared" si="35"/>
        <v/>
      </c>
      <c r="S1122" s="163">
        <f>Request!E1126</f>
        <v>0</v>
      </c>
    </row>
    <row r="1123" spans="1:19">
      <c r="A1123" s="3"/>
      <c r="B1123" s="4"/>
      <c r="C1123" s="4"/>
      <c r="D1123" s="48"/>
      <c r="M1123" s="163" t="str">
        <f>IFERROR(UPPER(LEFT(Request!A1127,FIND(",",Request!A1127)-1)),"")</f>
        <v/>
      </c>
      <c r="N1123" s="163" t="str">
        <f>IFERROR(MID(Request!A1127,FIND(",",Request!A1127,1)+2,20),"")</f>
        <v/>
      </c>
      <c r="O1123" s="163" t="str">
        <f t="shared" si="34"/>
        <v xml:space="preserve"> </v>
      </c>
      <c r="P1123" s="164">
        <f>Request!G1127</f>
        <v>0</v>
      </c>
      <c r="Q1123" s="164">
        <f>Request!H1127</f>
        <v>0</v>
      </c>
      <c r="R1123" s="164" t="str">
        <f t="shared" si="35"/>
        <v/>
      </c>
      <c r="S1123" s="163">
        <f>Request!E1127</f>
        <v>0</v>
      </c>
    </row>
    <row r="1124" spans="1:19">
      <c r="A1124" s="3"/>
      <c r="B1124" s="4"/>
      <c r="C1124" s="4"/>
      <c r="D1124" s="48"/>
      <c r="M1124" s="163" t="str">
        <f>IFERROR(UPPER(LEFT(Request!A1128,FIND(",",Request!A1128)-1)),"")</f>
        <v/>
      </c>
      <c r="N1124" s="163" t="str">
        <f>IFERROR(MID(Request!A1128,FIND(",",Request!A1128,1)+2,20),"")</f>
        <v/>
      </c>
      <c r="O1124" s="163" t="str">
        <f t="shared" si="34"/>
        <v xml:space="preserve"> </v>
      </c>
      <c r="P1124" s="164">
        <f>Request!G1128</f>
        <v>0</v>
      </c>
      <c r="Q1124" s="164">
        <f>Request!H1128</f>
        <v>0</v>
      </c>
      <c r="R1124" s="164" t="str">
        <f t="shared" si="35"/>
        <v/>
      </c>
      <c r="S1124" s="163">
        <f>Request!E1128</f>
        <v>0</v>
      </c>
    </row>
    <row r="1125" spans="1:19">
      <c r="A1125" s="3"/>
      <c r="B1125" s="4"/>
      <c r="C1125" s="4"/>
      <c r="D1125" s="48"/>
      <c r="M1125" s="163" t="str">
        <f>IFERROR(UPPER(LEFT(Request!A1129,FIND(",",Request!A1129)-1)),"")</f>
        <v/>
      </c>
      <c r="N1125" s="163" t="str">
        <f>IFERROR(MID(Request!A1129,FIND(",",Request!A1129,1)+2,20),"")</f>
        <v/>
      </c>
      <c r="O1125" s="163" t="str">
        <f t="shared" si="34"/>
        <v xml:space="preserve"> </v>
      </c>
      <c r="P1125" s="164">
        <f>Request!G1129</f>
        <v>0</v>
      </c>
      <c r="Q1125" s="164">
        <f>Request!H1129</f>
        <v>0</v>
      </c>
      <c r="R1125" s="164" t="str">
        <f t="shared" si="35"/>
        <v/>
      </c>
      <c r="S1125" s="163">
        <f>Request!E1129</f>
        <v>0</v>
      </c>
    </row>
    <row r="1126" spans="1:19">
      <c r="A1126" s="3"/>
      <c r="B1126" s="4"/>
      <c r="C1126" s="4"/>
      <c r="D1126" s="48"/>
      <c r="M1126" s="163" t="str">
        <f>IFERROR(UPPER(LEFT(Request!A1130,FIND(",",Request!A1130)-1)),"")</f>
        <v/>
      </c>
      <c r="N1126" s="163" t="str">
        <f>IFERROR(MID(Request!A1130,FIND(",",Request!A1130,1)+2,20),"")</f>
        <v/>
      </c>
      <c r="O1126" s="163" t="str">
        <f t="shared" si="34"/>
        <v xml:space="preserve"> </v>
      </c>
      <c r="P1126" s="164">
        <f>Request!G1130</f>
        <v>0</v>
      </c>
      <c r="Q1126" s="164">
        <f>Request!H1130</f>
        <v>0</v>
      </c>
      <c r="R1126" s="164" t="str">
        <f t="shared" si="35"/>
        <v/>
      </c>
      <c r="S1126" s="163">
        <f>Request!E1130</f>
        <v>0</v>
      </c>
    </row>
    <row r="1127" spans="1:19">
      <c r="A1127" s="3"/>
      <c r="B1127" s="4"/>
      <c r="C1127" s="4"/>
      <c r="D1127" s="48"/>
      <c r="M1127" s="163" t="str">
        <f>IFERROR(UPPER(LEFT(Request!A1131,FIND(",",Request!A1131)-1)),"")</f>
        <v/>
      </c>
      <c r="N1127" s="163" t="str">
        <f>IFERROR(MID(Request!A1131,FIND(",",Request!A1131,1)+2,20),"")</f>
        <v/>
      </c>
      <c r="O1127" s="163" t="str">
        <f t="shared" si="34"/>
        <v xml:space="preserve"> </v>
      </c>
      <c r="P1127" s="164">
        <f>Request!G1131</f>
        <v>0</v>
      </c>
      <c r="Q1127" s="164">
        <f>Request!H1131</f>
        <v>0</v>
      </c>
      <c r="R1127" s="164" t="str">
        <f t="shared" si="35"/>
        <v/>
      </c>
      <c r="S1127" s="163">
        <f>Request!E1131</f>
        <v>0</v>
      </c>
    </row>
    <row r="1128" spans="1:19">
      <c r="A1128" s="3"/>
      <c r="B1128" s="4"/>
      <c r="C1128" s="4"/>
      <c r="D1128" s="48"/>
      <c r="M1128" s="163" t="str">
        <f>IFERROR(UPPER(LEFT(Request!A1132,FIND(",",Request!A1132)-1)),"")</f>
        <v/>
      </c>
      <c r="N1128" s="163" t="str">
        <f>IFERROR(MID(Request!A1132,FIND(",",Request!A1132,1)+2,20),"")</f>
        <v/>
      </c>
      <c r="O1128" s="163" t="str">
        <f t="shared" si="34"/>
        <v xml:space="preserve"> </v>
      </c>
      <c r="P1128" s="164">
        <f>Request!G1132</f>
        <v>0</v>
      </c>
      <c r="Q1128" s="164">
        <f>Request!H1132</f>
        <v>0</v>
      </c>
      <c r="R1128" s="164" t="str">
        <f t="shared" si="35"/>
        <v/>
      </c>
      <c r="S1128" s="163">
        <f>Request!E1132</f>
        <v>0</v>
      </c>
    </row>
    <row r="1129" spans="1:19">
      <c r="A1129" s="3"/>
      <c r="B1129" s="4"/>
      <c r="C1129" s="4"/>
      <c r="D1129" s="48"/>
      <c r="M1129" s="163" t="str">
        <f>IFERROR(UPPER(LEFT(Request!A1133,FIND(",",Request!A1133)-1)),"")</f>
        <v/>
      </c>
      <c r="N1129" s="163" t="str">
        <f>IFERROR(MID(Request!A1133,FIND(",",Request!A1133,1)+2,20),"")</f>
        <v/>
      </c>
      <c r="O1129" s="163" t="str">
        <f t="shared" si="34"/>
        <v xml:space="preserve"> </v>
      </c>
      <c r="P1129" s="164">
        <f>Request!G1133</f>
        <v>0</v>
      </c>
      <c r="Q1129" s="164">
        <f>Request!H1133</f>
        <v>0</v>
      </c>
      <c r="R1129" s="164" t="str">
        <f t="shared" si="35"/>
        <v/>
      </c>
      <c r="S1129" s="163">
        <f>Request!E1133</f>
        <v>0</v>
      </c>
    </row>
    <row r="1130" spans="1:19">
      <c r="A1130" s="3"/>
      <c r="B1130" s="4"/>
      <c r="C1130" s="4"/>
      <c r="D1130" s="48"/>
      <c r="M1130" s="163" t="str">
        <f>IFERROR(UPPER(LEFT(Request!A1134,FIND(",",Request!A1134)-1)),"")</f>
        <v/>
      </c>
      <c r="N1130" s="163" t="str">
        <f>IFERROR(MID(Request!A1134,FIND(",",Request!A1134,1)+2,20),"")</f>
        <v/>
      </c>
      <c r="O1130" s="163" t="str">
        <f t="shared" si="34"/>
        <v xml:space="preserve"> </v>
      </c>
      <c r="P1130" s="164">
        <f>Request!G1134</f>
        <v>0</v>
      </c>
      <c r="Q1130" s="164">
        <f>Request!H1134</f>
        <v>0</v>
      </c>
      <c r="R1130" s="164" t="str">
        <f t="shared" si="35"/>
        <v/>
      </c>
      <c r="S1130" s="163">
        <f>Request!E1134</f>
        <v>0</v>
      </c>
    </row>
    <row r="1131" spans="1:19">
      <c r="A1131" s="3"/>
      <c r="B1131" s="4"/>
      <c r="C1131" s="4"/>
      <c r="D1131" s="48"/>
      <c r="M1131" s="163" t="str">
        <f>IFERROR(UPPER(LEFT(Request!A1135,FIND(",",Request!A1135)-1)),"")</f>
        <v/>
      </c>
      <c r="N1131" s="163" t="str">
        <f>IFERROR(MID(Request!A1135,FIND(",",Request!A1135,1)+2,20),"")</f>
        <v/>
      </c>
      <c r="O1131" s="163" t="str">
        <f t="shared" si="34"/>
        <v xml:space="preserve"> </v>
      </c>
      <c r="P1131" s="164">
        <f>Request!G1135</f>
        <v>0</v>
      </c>
      <c r="Q1131" s="164">
        <f>Request!H1135</f>
        <v>0</v>
      </c>
      <c r="R1131" s="164" t="str">
        <f t="shared" si="35"/>
        <v/>
      </c>
      <c r="S1131" s="163">
        <f>Request!E1135</f>
        <v>0</v>
      </c>
    </row>
    <row r="1132" spans="1:19">
      <c r="A1132" s="3"/>
      <c r="B1132" s="4"/>
      <c r="C1132" s="4"/>
      <c r="D1132" s="48"/>
      <c r="M1132" s="163" t="str">
        <f>IFERROR(UPPER(LEFT(Request!A1136,FIND(",",Request!A1136)-1)),"")</f>
        <v/>
      </c>
      <c r="N1132" s="163" t="str">
        <f>IFERROR(MID(Request!A1136,FIND(",",Request!A1136,1)+2,20),"")</f>
        <v/>
      </c>
      <c r="O1132" s="163" t="str">
        <f t="shared" si="34"/>
        <v xml:space="preserve"> </v>
      </c>
      <c r="P1132" s="164">
        <f>Request!G1136</f>
        <v>0</v>
      </c>
      <c r="Q1132" s="164">
        <f>Request!H1136</f>
        <v>0</v>
      </c>
      <c r="R1132" s="164" t="str">
        <f t="shared" si="35"/>
        <v/>
      </c>
      <c r="S1132" s="163">
        <f>Request!E1136</f>
        <v>0</v>
      </c>
    </row>
    <row r="1133" spans="1:19">
      <c r="A1133" s="3"/>
      <c r="B1133" s="4"/>
      <c r="C1133" s="4"/>
      <c r="D1133" s="48"/>
      <c r="M1133" s="163" t="str">
        <f>IFERROR(UPPER(LEFT(Request!A1137,FIND(",",Request!A1137)-1)),"")</f>
        <v/>
      </c>
      <c r="N1133" s="163" t="str">
        <f>IFERROR(MID(Request!A1137,FIND(",",Request!A1137,1)+2,20),"")</f>
        <v/>
      </c>
      <c r="O1133" s="163" t="str">
        <f t="shared" si="34"/>
        <v xml:space="preserve"> </v>
      </c>
      <c r="P1133" s="164">
        <f>Request!G1137</f>
        <v>0</v>
      </c>
      <c r="Q1133" s="164">
        <f>Request!H1137</f>
        <v>0</v>
      </c>
      <c r="R1133" s="164" t="str">
        <f t="shared" si="35"/>
        <v/>
      </c>
      <c r="S1133" s="163">
        <f>Request!E1137</f>
        <v>0</v>
      </c>
    </row>
    <row r="1134" spans="1:19">
      <c r="A1134" s="3"/>
      <c r="B1134" s="4"/>
      <c r="C1134" s="4"/>
      <c r="D1134" s="48"/>
      <c r="M1134" s="163" t="str">
        <f>IFERROR(UPPER(LEFT(Request!A1138,FIND(",",Request!A1138)-1)),"")</f>
        <v/>
      </c>
      <c r="N1134" s="163" t="str">
        <f>IFERROR(MID(Request!A1138,FIND(",",Request!A1138,1)+2,20),"")</f>
        <v/>
      </c>
      <c r="O1134" s="163" t="str">
        <f t="shared" si="34"/>
        <v xml:space="preserve"> </v>
      </c>
      <c r="P1134" s="164">
        <f>Request!G1138</f>
        <v>0</v>
      </c>
      <c r="Q1134" s="164">
        <f>Request!H1138</f>
        <v>0</v>
      </c>
      <c r="R1134" s="164" t="str">
        <f t="shared" si="35"/>
        <v/>
      </c>
      <c r="S1134" s="163">
        <f>Request!E1138</f>
        <v>0</v>
      </c>
    </row>
    <row r="1135" spans="1:19">
      <c r="A1135" s="3"/>
      <c r="B1135" s="4"/>
      <c r="C1135" s="4"/>
      <c r="D1135" s="48"/>
      <c r="M1135" s="163" t="str">
        <f>IFERROR(UPPER(LEFT(Request!A1139,FIND(",",Request!A1139)-1)),"")</f>
        <v/>
      </c>
      <c r="N1135" s="163" t="str">
        <f>IFERROR(MID(Request!A1139,FIND(",",Request!A1139,1)+2,20),"")</f>
        <v/>
      </c>
      <c r="O1135" s="163" t="str">
        <f t="shared" si="34"/>
        <v xml:space="preserve"> </v>
      </c>
      <c r="P1135" s="164">
        <f>Request!G1139</f>
        <v>0</v>
      </c>
      <c r="Q1135" s="164">
        <f>Request!H1139</f>
        <v>0</v>
      </c>
      <c r="R1135" s="164" t="str">
        <f t="shared" si="35"/>
        <v/>
      </c>
      <c r="S1135" s="163">
        <f>Request!E1139</f>
        <v>0</v>
      </c>
    </row>
    <row r="1136" spans="1:19">
      <c r="A1136" s="3"/>
      <c r="B1136" s="4"/>
      <c r="C1136" s="4"/>
      <c r="D1136" s="48"/>
      <c r="M1136" s="163" t="str">
        <f>IFERROR(UPPER(LEFT(Request!A1140,FIND(",",Request!A1140)-1)),"")</f>
        <v/>
      </c>
      <c r="N1136" s="163" t="str">
        <f>IFERROR(MID(Request!A1140,FIND(",",Request!A1140,1)+2,20),"")</f>
        <v/>
      </c>
      <c r="O1136" s="163" t="str">
        <f t="shared" si="34"/>
        <v xml:space="preserve"> </v>
      </c>
      <c r="P1136" s="164">
        <f>Request!G1140</f>
        <v>0</v>
      </c>
      <c r="Q1136" s="164">
        <f>Request!H1140</f>
        <v>0</v>
      </c>
      <c r="R1136" s="164" t="str">
        <f t="shared" si="35"/>
        <v/>
      </c>
      <c r="S1136" s="163">
        <f>Request!E1140</f>
        <v>0</v>
      </c>
    </row>
    <row r="1137" spans="1:19">
      <c r="A1137" s="3"/>
      <c r="B1137" s="4"/>
      <c r="C1137" s="4"/>
      <c r="D1137" s="48"/>
      <c r="M1137" s="163" t="str">
        <f>IFERROR(UPPER(LEFT(Request!A1141,FIND(",",Request!A1141)-1)),"")</f>
        <v/>
      </c>
      <c r="N1137" s="163" t="str">
        <f>IFERROR(MID(Request!A1141,FIND(",",Request!A1141,1)+2,20),"")</f>
        <v/>
      </c>
      <c r="O1137" s="163" t="str">
        <f t="shared" si="34"/>
        <v xml:space="preserve"> </v>
      </c>
      <c r="P1137" s="164">
        <f>Request!G1141</f>
        <v>0</v>
      </c>
      <c r="Q1137" s="164">
        <f>Request!H1141</f>
        <v>0</v>
      </c>
      <c r="R1137" s="164" t="str">
        <f t="shared" si="35"/>
        <v/>
      </c>
      <c r="S1137" s="163">
        <f>Request!E1141</f>
        <v>0</v>
      </c>
    </row>
    <row r="1138" spans="1:19">
      <c r="A1138" s="3"/>
      <c r="B1138" s="4"/>
      <c r="C1138" s="4"/>
      <c r="D1138" s="48"/>
      <c r="M1138" s="163" t="str">
        <f>IFERROR(UPPER(LEFT(Request!A1142,FIND(",",Request!A1142)-1)),"")</f>
        <v/>
      </c>
      <c r="N1138" s="163" t="str">
        <f>IFERROR(MID(Request!A1142,FIND(",",Request!A1142,1)+2,20),"")</f>
        <v/>
      </c>
      <c r="O1138" s="163" t="str">
        <f t="shared" si="34"/>
        <v xml:space="preserve"> </v>
      </c>
      <c r="P1138" s="164">
        <f>Request!G1142</f>
        <v>0</v>
      </c>
      <c r="Q1138" s="164">
        <f>Request!H1142</f>
        <v>0</v>
      </c>
      <c r="R1138" s="164" t="str">
        <f t="shared" si="35"/>
        <v/>
      </c>
      <c r="S1138" s="163">
        <f>Request!E1142</f>
        <v>0</v>
      </c>
    </row>
    <row r="1139" spans="1:19">
      <c r="A1139" s="3"/>
      <c r="B1139" s="4"/>
      <c r="C1139" s="4"/>
      <c r="D1139" s="48"/>
      <c r="M1139" s="163" t="str">
        <f>IFERROR(UPPER(LEFT(Request!A1143,FIND(",",Request!A1143)-1)),"")</f>
        <v/>
      </c>
      <c r="N1139" s="163" t="str">
        <f>IFERROR(MID(Request!A1143,FIND(",",Request!A1143,1)+2,20),"")</f>
        <v/>
      </c>
      <c r="O1139" s="163" t="str">
        <f t="shared" si="34"/>
        <v xml:space="preserve"> </v>
      </c>
      <c r="P1139" s="164">
        <f>Request!G1143</f>
        <v>0</v>
      </c>
      <c r="Q1139" s="164">
        <f>Request!H1143</f>
        <v>0</v>
      </c>
      <c r="R1139" s="164" t="str">
        <f t="shared" si="35"/>
        <v/>
      </c>
      <c r="S1139" s="163">
        <f>Request!E1143</f>
        <v>0</v>
      </c>
    </row>
    <row r="1140" spans="1:19">
      <c r="A1140" s="3"/>
      <c r="B1140" s="4"/>
      <c r="C1140" s="4"/>
      <c r="D1140" s="48"/>
      <c r="M1140" s="163" t="str">
        <f>IFERROR(UPPER(LEFT(Request!A1144,FIND(",",Request!A1144)-1)),"")</f>
        <v/>
      </c>
      <c r="N1140" s="163" t="str">
        <f>IFERROR(MID(Request!A1144,FIND(",",Request!A1144,1)+2,20),"")</f>
        <v/>
      </c>
      <c r="O1140" s="163" t="str">
        <f t="shared" si="34"/>
        <v xml:space="preserve"> </v>
      </c>
      <c r="P1140" s="164">
        <f>Request!G1144</f>
        <v>0</v>
      </c>
      <c r="Q1140" s="164">
        <f>Request!H1144</f>
        <v>0</v>
      </c>
      <c r="R1140" s="164" t="str">
        <f t="shared" si="35"/>
        <v/>
      </c>
      <c r="S1140" s="163">
        <f>Request!E1144</f>
        <v>0</v>
      </c>
    </row>
    <row r="1141" spans="1:19">
      <c r="A1141" s="3"/>
      <c r="B1141" s="4"/>
      <c r="C1141" s="4"/>
      <c r="D1141" s="48"/>
      <c r="M1141" s="163" t="str">
        <f>IFERROR(UPPER(LEFT(Request!A1145,FIND(",",Request!A1145)-1)),"")</f>
        <v/>
      </c>
      <c r="N1141" s="163" t="str">
        <f>IFERROR(MID(Request!A1145,FIND(",",Request!A1145,1)+2,20),"")</f>
        <v/>
      </c>
      <c r="O1141" s="163" t="str">
        <f t="shared" si="34"/>
        <v xml:space="preserve"> </v>
      </c>
      <c r="P1141" s="164">
        <f>Request!G1145</f>
        <v>0</v>
      </c>
      <c r="Q1141" s="164">
        <f>Request!H1145</f>
        <v>0</v>
      </c>
      <c r="R1141" s="164" t="str">
        <f t="shared" si="35"/>
        <v/>
      </c>
      <c r="S1141" s="163">
        <f>Request!E1145</f>
        <v>0</v>
      </c>
    </row>
    <row r="1142" spans="1:19">
      <c r="A1142" s="3"/>
      <c r="B1142" s="4"/>
      <c r="C1142" s="4"/>
      <c r="D1142" s="48"/>
      <c r="M1142" s="163" t="str">
        <f>IFERROR(UPPER(LEFT(Request!A1146,FIND(",",Request!A1146)-1)),"")</f>
        <v/>
      </c>
      <c r="N1142" s="163" t="str">
        <f>IFERROR(MID(Request!A1146,FIND(",",Request!A1146,1)+2,20),"")</f>
        <v/>
      </c>
      <c r="O1142" s="163" t="str">
        <f t="shared" si="34"/>
        <v xml:space="preserve"> </v>
      </c>
      <c r="P1142" s="164">
        <f>Request!G1146</f>
        <v>0</v>
      </c>
      <c r="Q1142" s="164">
        <f>Request!H1146</f>
        <v>0</v>
      </c>
      <c r="R1142" s="164" t="str">
        <f t="shared" si="35"/>
        <v/>
      </c>
      <c r="S1142" s="163">
        <f>Request!E1146</f>
        <v>0</v>
      </c>
    </row>
    <row r="1143" spans="1:19">
      <c r="A1143" s="3"/>
      <c r="B1143" s="4"/>
      <c r="C1143" s="4"/>
      <c r="D1143" s="48"/>
      <c r="M1143" s="163" t="str">
        <f>IFERROR(UPPER(LEFT(Request!A1147,FIND(",",Request!A1147)-1)),"")</f>
        <v/>
      </c>
      <c r="N1143" s="163" t="str">
        <f>IFERROR(MID(Request!A1147,FIND(",",Request!A1147,1)+2,20),"")</f>
        <v/>
      </c>
      <c r="O1143" s="163" t="str">
        <f t="shared" si="34"/>
        <v xml:space="preserve"> </v>
      </c>
      <c r="P1143" s="164">
        <f>Request!G1147</f>
        <v>0</v>
      </c>
      <c r="Q1143" s="164">
        <f>Request!H1147</f>
        <v>0</v>
      </c>
      <c r="R1143" s="164" t="str">
        <f t="shared" si="35"/>
        <v/>
      </c>
      <c r="S1143" s="163">
        <f>Request!E1147</f>
        <v>0</v>
      </c>
    </row>
    <row r="1144" spans="1:19">
      <c r="A1144" s="3"/>
      <c r="B1144" s="4"/>
      <c r="C1144" s="4"/>
      <c r="D1144" s="48"/>
      <c r="M1144" s="163" t="str">
        <f>IFERROR(UPPER(LEFT(Request!A1148,FIND(",",Request!A1148)-1)),"")</f>
        <v/>
      </c>
      <c r="N1144" s="163" t="str">
        <f>IFERROR(MID(Request!A1148,FIND(",",Request!A1148,1)+2,20),"")</f>
        <v/>
      </c>
      <c r="O1144" s="163" t="str">
        <f t="shared" si="34"/>
        <v xml:space="preserve"> </v>
      </c>
      <c r="P1144" s="164">
        <f>Request!G1148</f>
        <v>0</v>
      </c>
      <c r="Q1144" s="164">
        <f>Request!H1148</f>
        <v>0</v>
      </c>
      <c r="R1144" s="164" t="str">
        <f t="shared" si="35"/>
        <v/>
      </c>
      <c r="S1144" s="163">
        <f>Request!E1148</f>
        <v>0</v>
      </c>
    </row>
    <row r="1145" spans="1:19">
      <c r="A1145" s="3"/>
      <c r="B1145" s="4"/>
      <c r="C1145" s="4"/>
      <c r="D1145" s="48"/>
      <c r="M1145" s="163" t="str">
        <f>IFERROR(UPPER(LEFT(Request!A1149,FIND(",",Request!A1149)-1)),"")</f>
        <v/>
      </c>
      <c r="N1145" s="163" t="str">
        <f>IFERROR(MID(Request!A1149,FIND(",",Request!A1149,1)+2,20),"")</f>
        <v/>
      </c>
      <c r="O1145" s="163" t="str">
        <f t="shared" si="34"/>
        <v xml:space="preserve"> </v>
      </c>
      <c r="P1145" s="164">
        <f>Request!G1149</f>
        <v>0</v>
      </c>
      <c r="Q1145" s="164">
        <f>Request!H1149</f>
        <v>0</v>
      </c>
      <c r="R1145" s="164" t="str">
        <f t="shared" si="35"/>
        <v/>
      </c>
      <c r="S1145" s="163">
        <f>Request!E1149</f>
        <v>0</v>
      </c>
    </row>
    <row r="1146" spans="1:19">
      <c r="A1146" s="3"/>
      <c r="B1146" s="4"/>
      <c r="C1146" s="4"/>
      <c r="D1146" s="48"/>
      <c r="M1146" s="163" t="str">
        <f>IFERROR(UPPER(LEFT(Request!A1150,FIND(",",Request!A1150)-1)),"")</f>
        <v/>
      </c>
      <c r="N1146" s="163" t="str">
        <f>IFERROR(MID(Request!A1150,FIND(",",Request!A1150,1)+2,20),"")</f>
        <v/>
      </c>
      <c r="O1146" s="163" t="str">
        <f t="shared" si="34"/>
        <v xml:space="preserve"> </v>
      </c>
      <c r="P1146" s="164">
        <f>Request!G1150</f>
        <v>0</v>
      </c>
      <c r="Q1146" s="164">
        <f>Request!H1150</f>
        <v>0</v>
      </c>
      <c r="R1146" s="164" t="str">
        <f t="shared" si="35"/>
        <v/>
      </c>
      <c r="S1146" s="163">
        <f>Request!E1150</f>
        <v>0</v>
      </c>
    </row>
    <row r="1147" spans="1:19">
      <c r="A1147" s="3"/>
      <c r="B1147" s="4"/>
      <c r="C1147" s="4"/>
      <c r="D1147" s="48"/>
      <c r="M1147" s="163" t="str">
        <f>IFERROR(UPPER(LEFT(Request!A1151,FIND(",",Request!A1151)-1)),"")</f>
        <v/>
      </c>
      <c r="N1147" s="163" t="str">
        <f>IFERROR(MID(Request!A1151,FIND(",",Request!A1151,1)+2,20),"")</f>
        <v/>
      </c>
      <c r="O1147" s="163" t="str">
        <f t="shared" si="34"/>
        <v xml:space="preserve"> </v>
      </c>
      <c r="P1147" s="164">
        <f>Request!G1151</f>
        <v>0</v>
      </c>
      <c r="Q1147" s="164">
        <f>Request!H1151</f>
        <v>0</v>
      </c>
      <c r="R1147" s="164" t="str">
        <f t="shared" si="35"/>
        <v/>
      </c>
      <c r="S1147" s="163">
        <f>Request!E1151</f>
        <v>0</v>
      </c>
    </row>
    <row r="1148" spans="1:19">
      <c r="A1148" s="3"/>
      <c r="B1148" s="4"/>
      <c r="C1148" s="4"/>
      <c r="D1148" s="48"/>
      <c r="M1148" s="163" t="str">
        <f>IFERROR(UPPER(LEFT(Request!A1152,FIND(",",Request!A1152)-1)),"")</f>
        <v/>
      </c>
      <c r="N1148" s="163" t="str">
        <f>IFERROR(MID(Request!A1152,FIND(",",Request!A1152,1)+2,20),"")</f>
        <v/>
      </c>
      <c r="O1148" s="163" t="str">
        <f t="shared" si="34"/>
        <v xml:space="preserve"> </v>
      </c>
      <c r="P1148" s="164">
        <f>Request!G1152</f>
        <v>0</v>
      </c>
      <c r="Q1148" s="164">
        <f>Request!H1152</f>
        <v>0</v>
      </c>
      <c r="R1148" s="164" t="str">
        <f t="shared" si="35"/>
        <v/>
      </c>
      <c r="S1148" s="163">
        <f>Request!E1152</f>
        <v>0</v>
      </c>
    </row>
    <row r="1149" spans="1:19">
      <c r="A1149" s="3"/>
      <c r="B1149" s="4"/>
      <c r="C1149" s="4"/>
      <c r="D1149" s="48"/>
      <c r="M1149" s="163" t="str">
        <f>IFERROR(UPPER(LEFT(Request!A1153,FIND(",",Request!A1153)-1)),"")</f>
        <v/>
      </c>
      <c r="N1149" s="163" t="str">
        <f>IFERROR(MID(Request!A1153,FIND(",",Request!A1153,1)+2,20),"")</f>
        <v/>
      </c>
      <c r="O1149" s="163" t="str">
        <f t="shared" si="34"/>
        <v xml:space="preserve"> </v>
      </c>
      <c r="P1149" s="164">
        <f>Request!G1153</f>
        <v>0</v>
      </c>
      <c r="Q1149" s="164">
        <f>Request!H1153</f>
        <v>0</v>
      </c>
      <c r="R1149" s="164" t="str">
        <f t="shared" si="35"/>
        <v/>
      </c>
      <c r="S1149" s="163">
        <f>Request!E1153</f>
        <v>0</v>
      </c>
    </row>
    <row r="1150" spans="1:19">
      <c r="A1150" s="3"/>
      <c r="B1150" s="4"/>
      <c r="C1150" s="4"/>
      <c r="D1150" s="48"/>
      <c r="M1150" s="163" t="str">
        <f>IFERROR(UPPER(LEFT(Request!A1154,FIND(",",Request!A1154)-1)),"")</f>
        <v/>
      </c>
      <c r="N1150" s="163" t="str">
        <f>IFERROR(MID(Request!A1154,FIND(",",Request!A1154,1)+2,20),"")</f>
        <v/>
      </c>
      <c r="O1150" s="163" t="str">
        <f t="shared" si="34"/>
        <v xml:space="preserve"> </v>
      </c>
      <c r="P1150" s="164">
        <f>Request!G1154</f>
        <v>0</v>
      </c>
      <c r="Q1150" s="164">
        <f>Request!H1154</f>
        <v>0</v>
      </c>
      <c r="R1150" s="164" t="str">
        <f t="shared" si="35"/>
        <v/>
      </c>
      <c r="S1150" s="163">
        <f>Request!E1154</f>
        <v>0</v>
      </c>
    </row>
    <row r="1151" spans="1:19">
      <c r="A1151" s="3"/>
      <c r="B1151" s="4"/>
      <c r="C1151" s="4"/>
      <c r="D1151" s="48"/>
      <c r="M1151" s="163" t="str">
        <f>IFERROR(UPPER(LEFT(Request!A1155,FIND(",",Request!A1155)-1)),"")</f>
        <v/>
      </c>
      <c r="N1151" s="163" t="str">
        <f>IFERROR(MID(Request!A1155,FIND(",",Request!A1155,1)+2,20),"")</f>
        <v/>
      </c>
      <c r="O1151" s="163" t="str">
        <f t="shared" si="34"/>
        <v xml:space="preserve"> </v>
      </c>
      <c r="P1151" s="164">
        <f>Request!G1155</f>
        <v>0</v>
      </c>
      <c r="Q1151" s="164">
        <f>Request!H1155</f>
        <v>0</v>
      </c>
      <c r="R1151" s="164" t="str">
        <f t="shared" si="35"/>
        <v/>
      </c>
      <c r="S1151" s="163">
        <f>Request!E1155</f>
        <v>0</v>
      </c>
    </row>
    <row r="1152" spans="1:19">
      <c r="A1152" s="3"/>
      <c r="B1152" s="4"/>
      <c r="C1152" s="4"/>
      <c r="D1152" s="48"/>
      <c r="M1152" s="163" t="str">
        <f>IFERROR(UPPER(LEFT(Request!A1156,FIND(",",Request!A1156)-1)),"")</f>
        <v/>
      </c>
      <c r="N1152" s="163" t="str">
        <f>IFERROR(MID(Request!A1156,FIND(",",Request!A1156,1)+2,20),"")</f>
        <v/>
      </c>
      <c r="O1152" s="163" t="str">
        <f t="shared" si="34"/>
        <v xml:space="preserve"> </v>
      </c>
      <c r="P1152" s="164">
        <f>Request!G1156</f>
        <v>0</v>
      </c>
      <c r="Q1152" s="164">
        <f>Request!H1156</f>
        <v>0</v>
      </c>
      <c r="R1152" s="164" t="str">
        <f t="shared" si="35"/>
        <v/>
      </c>
      <c r="S1152" s="163">
        <f>Request!E1156</f>
        <v>0</v>
      </c>
    </row>
    <row r="1153" spans="1:19">
      <c r="A1153" s="3"/>
      <c r="B1153" s="4"/>
      <c r="C1153" s="4"/>
      <c r="D1153" s="48"/>
      <c r="M1153" s="163" t="str">
        <f>IFERROR(UPPER(LEFT(Request!A1157,FIND(",",Request!A1157)-1)),"")</f>
        <v/>
      </c>
      <c r="N1153" s="163" t="str">
        <f>IFERROR(MID(Request!A1157,FIND(",",Request!A1157,1)+2,20),"")</f>
        <v/>
      </c>
      <c r="O1153" s="163" t="str">
        <f t="shared" si="34"/>
        <v xml:space="preserve"> </v>
      </c>
      <c r="P1153" s="164">
        <f>Request!G1157</f>
        <v>0</v>
      </c>
      <c r="Q1153" s="164">
        <f>Request!H1157</f>
        <v>0</v>
      </c>
      <c r="R1153" s="164" t="str">
        <f t="shared" si="35"/>
        <v/>
      </c>
      <c r="S1153" s="163">
        <f>Request!E1157</f>
        <v>0</v>
      </c>
    </row>
    <row r="1154" spans="1:19">
      <c r="A1154" s="3"/>
      <c r="B1154" s="4"/>
      <c r="C1154" s="4"/>
      <c r="D1154" s="48"/>
      <c r="M1154" s="163" t="str">
        <f>IFERROR(UPPER(LEFT(Request!A1158,FIND(",",Request!A1158)-1)),"")</f>
        <v/>
      </c>
      <c r="N1154" s="163" t="str">
        <f>IFERROR(MID(Request!A1158,FIND(",",Request!A1158,1)+2,20),"")</f>
        <v/>
      </c>
      <c r="O1154" s="163" t="str">
        <f t="shared" si="34"/>
        <v xml:space="preserve"> </v>
      </c>
      <c r="P1154" s="164">
        <f>Request!G1158</f>
        <v>0</v>
      </c>
      <c r="Q1154" s="164">
        <f>Request!H1158</f>
        <v>0</v>
      </c>
      <c r="R1154" s="164" t="str">
        <f t="shared" si="35"/>
        <v/>
      </c>
      <c r="S1154" s="163">
        <f>Request!E1158</f>
        <v>0</v>
      </c>
    </row>
    <row r="1155" spans="1:19">
      <c r="A1155" s="3"/>
      <c r="B1155" s="4"/>
      <c r="C1155" s="4"/>
      <c r="D1155" s="48"/>
      <c r="M1155" s="163" t="str">
        <f>IFERROR(UPPER(LEFT(Request!A1159,FIND(",",Request!A1159)-1)),"")</f>
        <v/>
      </c>
      <c r="N1155" s="163" t="str">
        <f>IFERROR(MID(Request!A1159,FIND(",",Request!A1159,1)+2,20),"")</f>
        <v/>
      </c>
      <c r="O1155" s="163" t="str">
        <f t="shared" ref="O1155:O1218" si="36">M1155&amp;" "&amp;N1155</f>
        <v xml:space="preserve"> </v>
      </c>
      <c r="P1155" s="164">
        <f>Request!G1159</f>
        <v>0</v>
      </c>
      <c r="Q1155" s="164">
        <f>Request!H1159</f>
        <v>0</v>
      </c>
      <c r="R1155" s="164" t="str">
        <f t="shared" ref="R1155:R1218" si="37">IF(S1155="REFUSED","HR",IF(S1155="APPROVED","HA",IF(S1155="PENDING","En attente",IF(S1155="SUBMITTED","HS",""))))</f>
        <v/>
      </c>
      <c r="S1155" s="163">
        <f>Request!E1159</f>
        <v>0</v>
      </c>
    </row>
    <row r="1156" spans="1:19">
      <c r="A1156" s="3"/>
      <c r="B1156" s="4"/>
      <c r="C1156" s="4"/>
      <c r="D1156" s="48"/>
      <c r="M1156" s="163" t="str">
        <f>IFERROR(UPPER(LEFT(Request!A1160,FIND(",",Request!A1160)-1)),"")</f>
        <v/>
      </c>
      <c r="N1156" s="163" t="str">
        <f>IFERROR(MID(Request!A1160,FIND(",",Request!A1160,1)+2,20),"")</f>
        <v/>
      </c>
      <c r="O1156" s="163" t="str">
        <f t="shared" si="36"/>
        <v xml:space="preserve"> </v>
      </c>
      <c r="P1156" s="164">
        <f>Request!G1160</f>
        <v>0</v>
      </c>
      <c r="Q1156" s="164">
        <f>Request!H1160</f>
        <v>0</v>
      </c>
      <c r="R1156" s="164" t="str">
        <f t="shared" si="37"/>
        <v/>
      </c>
      <c r="S1156" s="163">
        <f>Request!E1160</f>
        <v>0</v>
      </c>
    </row>
    <row r="1157" spans="1:19">
      <c r="A1157" s="3"/>
      <c r="B1157" s="4"/>
      <c r="C1157" s="4"/>
      <c r="D1157" s="48"/>
      <c r="M1157" s="163" t="str">
        <f>IFERROR(UPPER(LEFT(Request!A1161,FIND(",",Request!A1161)-1)),"")</f>
        <v/>
      </c>
      <c r="N1157" s="163" t="str">
        <f>IFERROR(MID(Request!A1161,FIND(",",Request!A1161,1)+2,20),"")</f>
        <v/>
      </c>
      <c r="O1157" s="163" t="str">
        <f t="shared" si="36"/>
        <v xml:space="preserve"> </v>
      </c>
      <c r="P1157" s="164">
        <f>Request!G1161</f>
        <v>0</v>
      </c>
      <c r="Q1157" s="164">
        <f>Request!H1161</f>
        <v>0</v>
      </c>
      <c r="R1157" s="164" t="str">
        <f t="shared" si="37"/>
        <v/>
      </c>
      <c r="S1157" s="163">
        <f>Request!E1161</f>
        <v>0</v>
      </c>
    </row>
    <row r="1158" spans="1:19">
      <c r="A1158" s="3"/>
      <c r="B1158" s="4"/>
      <c r="C1158" s="4"/>
      <c r="D1158" s="48"/>
      <c r="M1158" s="163" t="str">
        <f>IFERROR(UPPER(LEFT(Request!A1162,FIND(",",Request!A1162)-1)),"")</f>
        <v/>
      </c>
      <c r="N1158" s="163" t="str">
        <f>IFERROR(MID(Request!A1162,FIND(",",Request!A1162,1)+2,20),"")</f>
        <v/>
      </c>
      <c r="O1158" s="163" t="str">
        <f t="shared" si="36"/>
        <v xml:space="preserve"> </v>
      </c>
      <c r="P1158" s="164">
        <f>Request!G1162</f>
        <v>0</v>
      </c>
      <c r="Q1158" s="164">
        <f>Request!H1162</f>
        <v>0</v>
      </c>
      <c r="R1158" s="164" t="str">
        <f t="shared" si="37"/>
        <v/>
      </c>
      <c r="S1158" s="163">
        <f>Request!E1162</f>
        <v>0</v>
      </c>
    </row>
    <row r="1159" spans="1:19">
      <c r="A1159" s="3"/>
      <c r="B1159" s="4"/>
      <c r="C1159" s="4"/>
      <c r="D1159" s="48"/>
      <c r="M1159" s="163" t="str">
        <f>IFERROR(UPPER(LEFT(Request!A1163,FIND(",",Request!A1163)-1)),"")</f>
        <v/>
      </c>
      <c r="N1159" s="163" t="str">
        <f>IFERROR(MID(Request!A1163,FIND(",",Request!A1163,1)+2,20),"")</f>
        <v/>
      </c>
      <c r="O1159" s="163" t="str">
        <f t="shared" si="36"/>
        <v xml:space="preserve"> </v>
      </c>
      <c r="P1159" s="164">
        <f>Request!G1163</f>
        <v>0</v>
      </c>
      <c r="Q1159" s="164">
        <f>Request!H1163</f>
        <v>0</v>
      </c>
      <c r="R1159" s="164" t="str">
        <f t="shared" si="37"/>
        <v/>
      </c>
      <c r="S1159" s="163">
        <f>Request!E1163</f>
        <v>0</v>
      </c>
    </row>
    <row r="1160" spans="1:19">
      <c r="A1160" s="3"/>
      <c r="B1160" s="4"/>
      <c r="C1160" s="4"/>
      <c r="D1160" s="48"/>
      <c r="M1160" s="163" t="str">
        <f>IFERROR(UPPER(LEFT(Request!A1164,FIND(",",Request!A1164)-1)),"")</f>
        <v/>
      </c>
      <c r="N1160" s="163" t="str">
        <f>IFERROR(MID(Request!A1164,FIND(",",Request!A1164,1)+2,20),"")</f>
        <v/>
      </c>
      <c r="O1160" s="163" t="str">
        <f t="shared" si="36"/>
        <v xml:space="preserve"> </v>
      </c>
      <c r="P1160" s="164">
        <f>Request!G1164</f>
        <v>0</v>
      </c>
      <c r="Q1160" s="164">
        <f>Request!H1164</f>
        <v>0</v>
      </c>
      <c r="R1160" s="164" t="str">
        <f t="shared" si="37"/>
        <v/>
      </c>
      <c r="S1160" s="163">
        <f>Request!E1164</f>
        <v>0</v>
      </c>
    </row>
    <row r="1161" spans="1:19">
      <c r="A1161" s="3"/>
      <c r="B1161" s="4"/>
      <c r="C1161" s="4"/>
      <c r="D1161" s="48"/>
      <c r="M1161" s="163" t="str">
        <f>IFERROR(UPPER(LEFT(Request!A1165,FIND(",",Request!A1165)-1)),"")</f>
        <v/>
      </c>
      <c r="N1161" s="163" t="str">
        <f>IFERROR(MID(Request!A1165,FIND(",",Request!A1165,1)+2,20),"")</f>
        <v/>
      </c>
      <c r="O1161" s="163" t="str">
        <f t="shared" si="36"/>
        <v xml:space="preserve"> </v>
      </c>
      <c r="P1161" s="164">
        <f>Request!G1165</f>
        <v>0</v>
      </c>
      <c r="Q1161" s="164">
        <f>Request!H1165</f>
        <v>0</v>
      </c>
      <c r="R1161" s="164" t="str">
        <f t="shared" si="37"/>
        <v/>
      </c>
      <c r="S1161" s="163">
        <f>Request!E1165</f>
        <v>0</v>
      </c>
    </row>
    <row r="1162" spans="1:19">
      <c r="A1162" s="3"/>
      <c r="B1162" s="4"/>
      <c r="C1162" s="4"/>
      <c r="D1162" s="48"/>
      <c r="M1162" s="163" t="str">
        <f>IFERROR(UPPER(LEFT(Request!A1166,FIND(",",Request!A1166)-1)),"")</f>
        <v/>
      </c>
      <c r="N1162" s="163" t="str">
        <f>IFERROR(MID(Request!A1166,FIND(",",Request!A1166,1)+2,20),"")</f>
        <v/>
      </c>
      <c r="O1162" s="163" t="str">
        <f t="shared" si="36"/>
        <v xml:space="preserve"> </v>
      </c>
      <c r="P1162" s="164">
        <f>Request!G1166</f>
        <v>0</v>
      </c>
      <c r="Q1162" s="164">
        <f>Request!H1166</f>
        <v>0</v>
      </c>
      <c r="R1162" s="164" t="str">
        <f t="shared" si="37"/>
        <v/>
      </c>
      <c r="S1162" s="163">
        <f>Request!E1166</f>
        <v>0</v>
      </c>
    </row>
    <row r="1163" spans="1:19">
      <c r="A1163" s="3"/>
      <c r="B1163" s="4"/>
      <c r="C1163" s="4"/>
      <c r="D1163" s="48"/>
      <c r="M1163" s="163" t="str">
        <f>IFERROR(UPPER(LEFT(Request!A1167,FIND(",",Request!A1167)-1)),"")</f>
        <v/>
      </c>
      <c r="N1163" s="163" t="str">
        <f>IFERROR(MID(Request!A1167,FIND(",",Request!A1167,1)+2,20),"")</f>
        <v/>
      </c>
      <c r="O1163" s="163" t="str">
        <f t="shared" si="36"/>
        <v xml:space="preserve"> </v>
      </c>
      <c r="P1163" s="164">
        <f>Request!G1167</f>
        <v>0</v>
      </c>
      <c r="Q1163" s="164">
        <f>Request!H1167</f>
        <v>0</v>
      </c>
      <c r="R1163" s="164" t="str">
        <f t="shared" si="37"/>
        <v/>
      </c>
      <c r="S1163" s="163">
        <f>Request!E1167</f>
        <v>0</v>
      </c>
    </row>
    <row r="1164" spans="1:19">
      <c r="A1164" s="3"/>
      <c r="B1164" s="4"/>
      <c r="C1164" s="4"/>
      <c r="D1164" s="48"/>
      <c r="M1164" s="163" t="str">
        <f>IFERROR(UPPER(LEFT(Request!A1168,FIND(",",Request!A1168)-1)),"")</f>
        <v/>
      </c>
      <c r="N1164" s="163" t="str">
        <f>IFERROR(MID(Request!A1168,FIND(",",Request!A1168,1)+2,20),"")</f>
        <v/>
      </c>
      <c r="O1164" s="163" t="str">
        <f t="shared" si="36"/>
        <v xml:space="preserve"> </v>
      </c>
      <c r="P1164" s="164">
        <f>Request!G1168</f>
        <v>0</v>
      </c>
      <c r="Q1164" s="164">
        <f>Request!H1168</f>
        <v>0</v>
      </c>
      <c r="R1164" s="164" t="str">
        <f t="shared" si="37"/>
        <v/>
      </c>
      <c r="S1164" s="163">
        <f>Request!E1168</f>
        <v>0</v>
      </c>
    </row>
    <row r="1165" spans="1:19">
      <c r="A1165" s="3"/>
      <c r="B1165" s="4"/>
      <c r="C1165" s="4"/>
      <c r="D1165" s="48"/>
      <c r="M1165" s="163" t="str">
        <f>IFERROR(UPPER(LEFT(Request!A1169,FIND(",",Request!A1169)-1)),"")</f>
        <v/>
      </c>
      <c r="N1165" s="163" t="str">
        <f>IFERROR(MID(Request!A1169,FIND(",",Request!A1169,1)+2,20),"")</f>
        <v/>
      </c>
      <c r="O1165" s="163" t="str">
        <f t="shared" si="36"/>
        <v xml:space="preserve"> </v>
      </c>
      <c r="P1165" s="164">
        <f>Request!G1169</f>
        <v>0</v>
      </c>
      <c r="Q1165" s="164">
        <f>Request!H1169</f>
        <v>0</v>
      </c>
      <c r="R1165" s="164" t="str">
        <f t="shared" si="37"/>
        <v/>
      </c>
      <c r="S1165" s="163">
        <f>Request!E1169</f>
        <v>0</v>
      </c>
    </row>
    <row r="1166" spans="1:19">
      <c r="A1166" s="3"/>
      <c r="B1166" s="4"/>
      <c r="C1166" s="4"/>
      <c r="D1166" s="48"/>
      <c r="M1166" s="163" t="str">
        <f>IFERROR(UPPER(LEFT(Request!A1170,FIND(",",Request!A1170)-1)),"")</f>
        <v/>
      </c>
      <c r="N1166" s="163" t="str">
        <f>IFERROR(MID(Request!A1170,FIND(",",Request!A1170,1)+2,20),"")</f>
        <v/>
      </c>
      <c r="O1166" s="163" t="str">
        <f t="shared" si="36"/>
        <v xml:space="preserve"> </v>
      </c>
      <c r="P1166" s="164">
        <f>Request!G1170</f>
        <v>0</v>
      </c>
      <c r="Q1166" s="164">
        <f>Request!H1170</f>
        <v>0</v>
      </c>
      <c r="R1166" s="164" t="str">
        <f t="shared" si="37"/>
        <v/>
      </c>
      <c r="S1166" s="163">
        <f>Request!E1170</f>
        <v>0</v>
      </c>
    </row>
    <row r="1167" spans="1:19">
      <c r="A1167" s="3"/>
      <c r="B1167" s="4"/>
      <c r="C1167" s="4"/>
      <c r="D1167" s="48"/>
      <c r="M1167" s="163" t="str">
        <f>IFERROR(UPPER(LEFT(Request!A1171,FIND(",",Request!A1171)-1)),"")</f>
        <v/>
      </c>
      <c r="N1167" s="163" t="str">
        <f>IFERROR(MID(Request!A1171,FIND(",",Request!A1171,1)+2,20),"")</f>
        <v/>
      </c>
      <c r="O1167" s="163" t="str">
        <f t="shared" si="36"/>
        <v xml:space="preserve"> </v>
      </c>
      <c r="P1167" s="164">
        <f>Request!G1171</f>
        <v>0</v>
      </c>
      <c r="Q1167" s="164">
        <f>Request!H1171</f>
        <v>0</v>
      </c>
      <c r="R1167" s="164" t="str">
        <f t="shared" si="37"/>
        <v/>
      </c>
      <c r="S1167" s="163">
        <f>Request!E1171</f>
        <v>0</v>
      </c>
    </row>
    <row r="1168" spans="1:19">
      <c r="A1168" s="3"/>
      <c r="B1168" s="4"/>
      <c r="C1168" s="4"/>
      <c r="D1168" s="48"/>
      <c r="M1168" s="163" t="str">
        <f>IFERROR(UPPER(LEFT(Request!A1172,FIND(",",Request!A1172)-1)),"")</f>
        <v/>
      </c>
      <c r="N1168" s="163" t="str">
        <f>IFERROR(MID(Request!A1172,FIND(",",Request!A1172,1)+2,20),"")</f>
        <v/>
      </c>
      <c r="O1168" s="163" t="str">
        <f t="shared" si="36"/>
        <v xml:space="preserve"> </v>
      </c>
      <c r="P1168" s="164">
        <f>Request!G1172</f>
        <v>0</v>
      </c>
      <c r="Q1168" s="164">
        <f>Request!H1172</f>
        <v>0</v>
      </c>
      <c r="R1168" s="164" t="str">
        <f t="shared" si="37"/>
        <v/>
      </c>
      <c r="S1168" s="163">
        <f>Request!E1172</f>
        <v>0</v>
      </c>
    </row>
    <row r="1169" spans="1:19">
      <c r="A1169" s="3"/>
      <c r="B1169" s="4"/>
      <c r="C1169" s="4"/>
      <c r="D1169" s="48"/>
      <c r="M1169" s="163" t="str">
        <f>IFERROR(UPPER(LEFT(Request!A1173,FIND(",",Request!A1173)-1)),"")</f>
        <v/>
      </c>
      <c r="N1169" s="163" t="str">
        <f>IFERROR(MID(Request!A1173,FIND(",",Request!A1173,1)+2,20),"")</f>
        <v/>
      </c>
      <c r="O1169" s="163" t="str">
        <f t="shared" si="36"/>
        <v xml:space="preserve"> </v>
      </c>
      <c r="P1169" s="164">
        <f>Request!G1173</f>
        <v>0</v>
      </c>
      <c r="Q1169" s="164">
        <f>Request!H1173</f>
        <v>0</v>
      </c>
      <c r="R1169" s="164" t="str">
        <f t="shared" si="37"/>
        <v/>
      </c>
      <c r="S1169" s="163">
        <f>Request!E1173</f>
        <v>0</v>
      </c>
    </row>
    <row r="1170" spans="1:19">
      <c r="A1170" s="3"/>
      <c r="B1170" s="4"/>
      <c r="C1170" s="4"/>
      <c r="D1170" s="48"/>
      <c r="M1170" s="163" t="str">
        <f>IFERROR(UPPER(LEFT(Request!A1174,FIND(",",Request!A1174)-1)),"")</f>
        <v/>
      </c>
      <c r="N1170" s="163" t="str">
        <f>IFERROR(MID(Request!A1174,FIND(",",Request!A1174,1)+2,20),"")</f>
        <v/>
      </c>
      <c r="O1170" s="163" t="str">
        <f t="shared" si="36"/>
        <v xml:space="preserve"> </v>
      </c>
      <c r="P1170" s="164">
        <f>Request!G1174</f>
        <v>0</v>
      </c>
      <c r="Q1170" s="164">
        <f>Request!H1174</f>
        <v>0</v>
      </c>
      <c r="R1170" s="164" t="str">
        <f t="shared" si="37"/>
        <v/>
      </c>
      <c r="S1170" s="163">
        <f>Request!E1174</f>
        <v>0</v>
      </c>
    </row>
    <row r="1171" spans="1:19">
      <c r="A1171" s="3"/>
      <c r="B1171" s="4"/>
      <c r="C1171" s="4"/>
      <c r="D1171" s="48"/>
      <c r="M1171" s="163" t="str">
        <f>IFERROR(UPPER(LEFT(Request!A1175,FIND(",",Request!A1175)-1)),"")</f>
        <v/>
      </c>
      <c r="N1171" s="163" t="str">
        <f>IFERROR(MID(Request!A1175,FIND(",",Request!A1175,1)+2,20),"")</f>
        <v/>
      </c>
      <c r="O1171" s="163" t="str">
        <f t="shared" si="36"/>
        <v xml:space="preserve"> </v>
      </c>
      <c r="P1171" s="164">
        <f>Request!G1175</f>
        <v>0</v>
      </c>
      <c r="Q1171" s="164">
        <f>Request!H1175</f>
        <v>0</v>
      </c>
      <c r="R1171" s="164" t="str">
        <f t="shared" si="37"/>
        <v/>
      </c>
      <c r="S1171" s="163">
        <f>Request!E1175</f>
        <v>0</v>
      </c>
    </row>
    <row r="1172" spans="1:19">
      <c r="A1172" s="3"/>
      <c r="B1172" s="4"/>
      <c r="C1172" s="4"/>
      <c r="D1172" s="48"/>
      <c r="M1172" s="163" t="str">
        <f>IFERROR(UPPER(LEFT(Request!A1176,FIND(",",Request!A1176)-1)),"")</f>
        <v/>
      </c>
      <c r="N1172" s="163" t="str">
        <f>IFERROR(MID(Request!A1176,FIND(",",Request!A1176,1)+2,20),"")</f>
        <v/>
      </c>
      <c r="O1172" s="163" t="str">
        <f t="shared" si="36"/>
        <v xml:space="preserve"> </v>
      </c>
      <c r="P1172" s="164">
        <f>Request!G1176</f>
        <v>0</v>
      </c>
      <c r="Q1172" s="164">
        <f>Request!H1176</f>
        <v>0</v>
      </c>
      <c r="R1172" s="164" t="str">
        <f t="shared" si="37"/>
        <v/>
      </c>
      <c r="S1172" s="163">
        <f>Request!E1176</f>
        <v>0</v>
      </c>
    </row>
    <row r="1173" spans="1:19">
      <c r="A1173" s="3"/>
      <c r="B1173" s="4"/>
      <c r="C1173" s="4"/>
      <c r="D1173" s="48"/>
      <c r="M1173" s="163" t="str">
        <f>IFERROR(UPPER(LEFT(Request!A1177,FIND(",",Request!A1177)-1)),"")</f>
        <v/>
      </c>
      <c r="N1173" s="163" t="str">
        <f>IFERROR(MID(Request!A1177,FIND(",",Request!A1177,1)+2,20),"")</f>
        <v/>
      </c>
      <c r="O1173" s="163" t="str">
        <f t="shared" si="36"/>
        <v xml:space="preserve"> </v>
      </c>
      <c r="P1173" s="164">
        <f>Request!G1177</f>
        <v>0</v>
      </c>
      <c r="Q1173" s="164">
        <f>Request!H1177</f>
        <v>0</v>
      </c>
      <c r="R1173" s="164" t="str">
        <f t="shared" si="37"/>
        <v/>
      </c>
      <c r="S1173" s="163">
        <f>Request!E1177</f>
        <v>0</v>
      </c>
    </row>
    <row r="1174" spans="1:19">
      <c r="A1174" s="3"/>
      <c r="B1174" s="4"/>
      <c r="C1174" s="4"/>
      <c r="D1174" s="48"/>
      <c r="M1174" s="163" t="str">
        <f>IFERROR(UPPER(LEFT(Request!A1178,FIND(",",Request!A1178)-1)),"")</f>
        <v/>
      </c>
      <c r="N1174" s="163" t="str">
        <f>IFERROR(MID(Request!A1178,FIND(",",Request!A1178,1)+2,20),"")</f>
        <v/>
      </c>
      <c r="O1174" s="163" t="str">
        <f t="shared" si="36"/>
        <v xml:space="preserve"> </v>
      </c>
      <c r="P1174" s="164">
        <f>Request!G1178</f>
        <v>0</v>
      </c>
      <c r="Q1174" s="164">
        <f>Request!H1178</f>
        <v>0</v>
      </c>
      <c r="R1174" s="164" t="str">
        <f t="shared" si="37"/>
        <v/>
      </c>
      <c r="S1174" s="163">
        <f>Request!E1178</f>
        <v>0</v>
      </c>
    </row>
    <row r="1175" spans="1:19">
      <c r="A1175" s="3"/>
      <c r="B1175" s="4"/>
      <c r="C1175" s="4"/>
      <c r="D1175" s="48"/>
      <c r="M1175" s="163" t="str">
        <f>IFERROR(UPPER(LEFT(Request!A1179,FIND(",",Request!A1179)-1)),"")</f>
        <v/>
      </c>
      <c r="N1175" s="163" t="str">
        <f>IFERROR(MID(Request!A1179,FIND(",",Request!A1179,1)+2,20),"")</f>
        <v/>
      </c>
      <c r="O1175" s="163" t="str">
        <f t="shared" si="36"/>
        <v xml:space="preserve"> </v>
      </c>
      <c r="P1175" s="164">
        <f>Request!G1179</f>
        <v>0</v>
      </c>
      <c r="Q1175" s="164">
        <f>Request!H1179</f>
        <v>0</v>
      </c>
      <c r="R1175" s="164" t="str">
        <f t="shared" si="37"/>
        <v/>
      </c>
      <c r="S1175" s="163">
        <f>Request!E1179</f>
        <v>0</v>
      </c>
    </row>
    <row r="1176" spans="1:19">
      <c r="A1176" s="3"/>
      <c r="B1176" s="4"/>
      <c r="C1176" s="4"/>
      <c r="D1176" s="48"/>
      <c r="M1176" s="163" t="str">
        <f>IFERROR(UPPER(LEFT(Request!A1180,FIND(",",Request!A1180)-1)),"")</f>
        <v/>
      </c>
      <c r="N1176" s="163" t="str">
        <f>IFERROR(MID(Request!A1180,FIND(",",Request!A1180,1)+2,20),"")</f>
        <v/>
      </c>
      <c r="O1176" s="163" t="str">
        <f t="shared" si="36"/>
        <v xml:space="preserve"> </v>
      </c>
      <c r="P1176" s="164">
        <f>Request!G1180</f>
        <v>0</v>
      </c>
      <c r="Q1176" s="164">
        <f>Request!H1180</f>
        <v>0</v>
      </c>
      <c r="R1176" s="164" t="str">
        <f t="shared" si="37"/>
        <v/>
      </c>
      <c r="S1176" s="163">
        <f>Request!E1180</f>
        <v>0</v>
      </c>
    </row>
    <row r="1177" spans="1:19">
      <c r="A1177" s="3"/>
      <c r="B1177" s="4"/>
      <c r="C1177" s="4"/>
      <c r="D1177" s="48"/>
      <c r="M1177" s="163" t="str">
        <f>IFERROR(UPPER(LEFT(Request!A1181,FIND(",",Request!A1181)-1)),"")</f>
        <v/>
      </c>
      <c r="N1177" s="163" t="str">
        <f>IFERROR(MID(Request!A1181,FIND(",",Request!A1181,1)+2,20),"")</f>
        <v/>
      </c>
      <c r="O1177" s="163" t="str">
        <f t="shared" si="36"/>
        <v xml:space="preserve"> </v>
      </c>
      <c r="P1177" s="164">
        <f>Request!G1181</f>
        <v>0</v>
      </c>
      <c r="Q1177" s="164">
        <f>Request!H1181</f>
        <v>0</v>
      </c>
      <c r="R1177" s="164" t="str">
        <f t="shared" si="37"/>
        <v/>
      </c>
      <c r="S1177" s="163">
        <f>Request!E1181</f>
        <v>0</v>
      </c>
    </row>
    <row r="1178" spans="1:19">
      <c r="A1178" s="3"/>
      <c r="B1178" s="4"/>
      <c r="C1178" s="4"/>
      <c r="D1178" s="48"/>
      <c r="M1178" s="163" t="str">
        <f>IFERROR(UPPER(LEFT(Request!A1182,FIND(",",Request!A1182)-1)),"")</f>
        <v/>
      </c>
      <c r="N1178" s="163" t="str">
        <f>IFERROR(MID(Request!A1182,FIND(",",Request!A1182,1)+2,20),"")</f>
        <v/>
      </c>
      <c r="O1178" s="163" t="str">
        <f t="shared" si="36"/>
        <v xml:space="preserve"> </v>
      </c>
      <c r="P1178" s="164">
        <f>Request!G1182</f>
        <v>0</v>
      </c>
      <c r="Q1178" s="164">
        <f>Request!H1182</f>
        <v>0</v>
      </c>
      <c r="R1178" s="164" t="str">
        <f t="shared" si="37"/>
        <v/>
      </c>
      <c r="S1178" s="163">
        <f>Request!E1182</f>
        <v>0</v>
      </c>
    </row>
    <row r="1179" spans="1:19">
      <c r="A1179" s="3"/>
      <c r="B1179" s="4"/>
      <c r="C1179" s="4"/>
      <c r="D1179" s="48"/>
      <c r="M1179" s="163" t="str">
        <f>IFERROR(UPPER(LEFT(Request!A1183,FIND(",",Request!A1183)-1)),"")</f>
        <v/>
      </c>
      <c r="N1179" s="163" t="str">
        <f>IFERROR(MID(Request!A1183,FIND(",",Request!A1183,1)+2,20),"")</f>
        <v/>
      </c>
      <c r="O1179" s="163" t="str">
        <f t="shared" si="36"/>
        <v xml:space="preserve"> </v>
      </c>
      <c r="P1179" s="164">
        <f>Request!G1183</f>
        <v>0</v>
      </c>
      <c r="Q1179" s="164">
        <f>Request!H1183</f>
        <v>0</v>
      </c>
      <c r="R1179" s="164" t="str">
        <f t="shared" si="37"/>
        <v/>
      </c>
      <c r="S1179" s="163">
        <f>Request!E1183</f>
        <v>0</v>
      </c>
    </row>
    <row r="1180" spans="1:19">
      <c r="A1180" s="3"/>
      <c r="B1180" s="4"/>
      <c r="C1180" s="4"/>
      <c r="D1180" s="48"/>
      <c r="M1180" s="163" t="str">
        <f>IFERROR(UPPER(LEFT(Request!A1184,FIND(",",Request!A1184)-1)),"")</f>
        <v/>
      </c>
      <c r="N1180" s="163" t="str">
        <f>IFERROR(MID(Request!A1184,FIND(",",Request!A1184,1)+2,20),"")</f>
        <v/>
      </c>
      <c r="O1180" s="163" t="str">
        <f t="shared" si="36"/>
        <v xml:space="preserve"> </v>
      </c>
      <c r="P1180" s="164">
        <f>Request!G1184</f>
        <v>0</v>
      </c>
      <c r="Q1180" s="164">
        <f>Request!H1184</f>
        <v>0</v>
      </c>
      <c r="R1180" s="164" t="str">
        <f t="shared" si="37"/>
        <v/>
      </c>
      <c r="S1180" s="163">
        <f>Request!E1184</f>
        <v>0</v>
      </c>
    </row>
    <row r="1181" spans="1:19">
      <c r="A1181" s="3"/>
      <c r="B1181" s="4"/>
      <c r="C1181" s="4"/>
      <c r="D1181" s="48"/>
      <c r="M1181" s="163" t="str">
        <f>IFERROR(UPPER(LEFT(Request!A1185,FIND(",",Request!A1185)-1)),"")</f>
        <v/>
      </c>
      <c r="N1181" s="163" t="str">
        <f>IFERROR(MID(Request!A1185,FIND(",",Request!A1185,1)+2,20),"")</f>
        <v/>
      </c>
      <c r="O1181" s="163" t="str">
        <f t="shared" si="36"/>
        <v xml:space="preserve"> </v>
      </c>
      <c r="P1181" s="164">
        <f>Request!G1185</f>
        <v>0</v>
      </c>
      <c r="Q1181" s="164">
        <f>Request!H1185</f>
        <v>0</v>
      </c>
      <c r="R1181" s="164" t="str">
        <f t="shared" si="37"/>
        <v/>
      </c>
      <c r="S1181" s="163">
        <f>Request!E1185</f>
        <v>0</v>
      </c>
    </row>
    <row r="1182" spans="1:19">
      <c r="A1182" s="3"/>
      <c r="B1182" s="4"/>
      <c r="C1182" s="4"/>
      <c r="D1182" s="48"/>
      <c r="M1182" s="163" t="str">
        <f>IFERROR(UPPER(LEFT(Request!A1186,FIND(",",Request!A1186)-1)),"")</f>
        <v/>
      </c>
      <c r="N1182" s="163" t="str">
        <f>IFERROR(MID(Request!A1186,FIND(",",Request!A1186,1)+2,20),"")</f>
        <v/>
      </c>
      <c r="O1182" s="163" t="str">
        <f t="shared" si="36"/>
        <v xml:space="preserve"> </v>
      </c>
      <c r="P1182" s="164">
        <f>Request!G1186</f>
        <v>0</v>
      </c>
      <c r="Q1182" s="164">
        <f>Request!H1186</f>
        <v>0</v>
      </c>
      <c r="R1182" s="164" t="str">
        <f t="shared" si="37"/>
        <v/>
      </c>
      <c r="S1182" s="163">
        <f>Request!E1186</f>
        <v>0</v>
      </c>
    </row>
    <row r="1183" spans="1:19">
      <c r="A1183" s="3"/>
      <c r="B1183" s="4"/>
      <c r="C1183" s="4"/>
      <c r="D1183" s="48"/>
      <c r="M1183" s="163" t="str">
        <f>IFERROR(UPPER(LEFT(Request!A1187,FIND(",",Request!A1187)-1)),"")</f>
        <v/>
      </c>
      <c r="N1183" s="163" t="str">
        <f>IFERROR(MID(Request!A1187,FIND(",",Request!A1187,1)+2,20),"")</f>
        <v/>
      </c>
      <c r="O1183" s="163" t="str">
        <f t="shared" si="36"/>
        <v xml:space="preserve"> </v>
      </c>
      <c r="P1183" s="164">
        <f>Request!G1187</f>
        <v>0</v>
      </c>
      <c r="Q1183" s="164">
        <f>Request!H1187</f>
        <v>0</v>
      </c>
      <c r="R1183" s="164" t="str">
        <f t="shared" si="37"/>
        <v/>
      </c>
      <c r="S1183" s="163">
        <f>Request!E1187</f>
        <v>0</v>
      </c>
    </row>
    <row r="1184" spans="1:19">
      <c r="A1184" s="3"/>
      <c r="B1184" s="4"/>
      <c r="C1184" s="4"/>
      <c r="D1184" s="48"/>
      <c r="M1184" s="163" t="str">
        <f>IFERROR(UPPER(LEFT(Request!A1188,FIND(",",Request!A1188)-1)),"")</f>
        <v/>
      </c>
      <c r="N1184" s="163" t="str">
        <f>IFERROR(MID(Request!A1188,FIND(",",Request!A1188,1)+2,20),"")</f>
        <v/>
      </c>
      <c r="O1184" s="163" t="str">
        <f t="shared" si="36"/>
        <v xml:space="preserve"> </v>
      </c>
      <c r="P1184" s="164">
        <f>Request!G1188</f>
        <v>0</v>
      </c>
      <c r="Q1184" s="164">
        <f>Request!H1188</f>
        <v>0</v>
      </c>
      <c r="R1184" s="164" t="str">
        <f t="shared" si="37"/>
        <v/>
      </c>
      <c r="S1184" s="163">
        <f>Request!E1188</f>
        <v>0</v>
      </c>
    </row>
    <row r="1185" spans="1:19">
      <c r="A1185" s="3"/>
      <c r="B1185" s="4"/>
      <c r="C1185" s="4"/>
      <c r="D1185" s="48"/>
      <c r="M1185" s="163" t="str">
        <f>IFERROR(UPPER(LEFT(Request!A1189,FIND(",",Request!A1189)-1)),"")</f>
        <v/>
      </c>
      <c r="N1185" s="163" t="str">
        <f>IFERROR(MID(Request!A1189,FIND(",",Request!A1189,1)+2,20),"")</f>
        <v/>
      </c>
      <c r="O1185" s="163" t="str">
        <f t="shared" si="36"/>
        <v xml:space="preserve"> </v>
      </c>
      <c r="P1185" s="164">
        <f>Request!G1189</f>
        <v>0</v>
      </c>
      <c r="Q1185" s="164">
        <f>Request!H1189</f>
        <v>0</v>
      </c>
      <c r="R1185" s="164" t="str">
        <f t="shared" si="37"/>
        <v/>
      </c>
      <c r="S1185" s="163">
        <f>Request!E1189</f>
        <v>0</v>
      </c>
    </row>
    <row r="1186" spans="1:19">
      <c r="A1186" s="3"/>
      <c r="B1186" s="4"/>
      <c r="C1186" s="4"/>
      <c r="D1186" s="48"/>
      <c r="M1186" s="163" t="str">
        <f>IFERROR(UPPER(LEFT(Request!A1190,FIND(",",Request!A1190)-1)),"")</f>
        <v/>
      </c>
      <c r="N1186" s="163" t="str">
        <f>IFERROR(MID(Request!A1190,FIND(",",Request!A1190,1)+2,20),"")</f>
        <v/>
      </c>
      <c r="O1186" s="163" t="str">
        <f t="shared" si="36"/>
        <v xml:space="preserve"> </v>
      </c>
      <c r="P1186" s="164">
        <f>Request!G1190</f>
        <v>0</v>
      </c>
      <c r="Q1186" s="164">
        <f>Request!H1190</f>
        <v>0</v>
      </c>
      <c r="R1186" s="164" t="str">
        <f t="shared" si="37"/>
        <v/>
      </c>
      <c r="S1186" s="163">
        <f>Request!E1190</f>
        <v>0</v>
      </c>
    </row>
    <row r="1187" spans="1:19">
      <c r="A1187" s="3"/>
      <c r="B1187" s="4"/>
      <c r="C1187" s="4"/>
      <c r="D1187" s="48"/>
      <c r="M1187" s="163" t="str">
        <f>IFERROR(UPPER(LEFT(Request!A1191,FIND(",",Request!A1191)-1)),"")</f>
        <v/>
      </c>
      <c r="N1187" s="163" t="str">
        <f>IFERROR(MID(Request!A1191,FIND(",",Request!A1191,1)+2,20),"")</f>
        <v/>
      </c>
      <c r="O1187" s="163" t="str">
        <f t="shared" si="36"/>
        <v xml:space="preserve"> </v>
      </c>
      <c r="P1187" s="164">
        <f>Request!G1191</f>
        <v>0</v>
      </c>
      <c r="Q1187" s="164">
        <f>Request!H1191</f>
        <v>0</v>
      </c>
      <c r="R1187" s="164" t="str">
        <f t="shared" si="37"/>
        <v/>
      </c>
      <c r="S1187" s="163">
        <f>Request!E1191</f>
        <v>0</v>
      </c>
    </row>
    <row r="1188" spans="1:19">
      <c r="A1188" s="3"/>
      <c r="B1188" s="4"/>
      <c r="C1188" s="4"/>
      <c r="D1188" s="48"/>
      <c r="M1188" s="163" t="str">
        <f>IFERROR(UPPER(LEFT(Request!A1192,FIND(",",Request!A1192)-1)),"")</f>
        <v/>
      </c>
      <c r="N1188" s="163" t="str">
        <f>IFERROR(MID(Request!A1192,FIND(",",Request!A1192,1)+2,20),"")</f>
        <v/>
      </c>
      <c r="O1188" s="163" t="str">
        <f t="shared" si="36"/>
        <v xml:space="preserve"> </v>
      </c>
      <c r="P1188" s="164">
        <f>Request!G1192</f>
        <v>0</v>
      </c>
      <c r="Q1188" s="164">
        <f>Request!H1192</f>
        <v>0</v>
      </c>
      <c r="R1188" s="164" t="str">
        <f t="shared" si="37"/>
        <v/>
      </c>
      <c r="S1188" s="163">
        <f>Request!E1192</f>
        <v>0</v>
      </c>
    </row>
    <row r="1189" spans="1:19">
      <c r="A1189" s="3"/>
      <c r="B1189" s="4"/>
      <c r="C1189" s="4"/>
      <c r="D1189" s="48"/>
      <c r="M1189" s="163" t="str">
        <f>IFERROR(UPPER(LEFT(Request!A1193,FIND(",",Request!A1193)-1)),"")</f>
        <v/>
      </c>
      <c r="N1189" s="163" t="str">
        <f>IFERROR(MID(Request!A1193,FIND(",",Request!A1193,1)+2,20),"")</f>
        <v/>
      </c>
      <c r="O1189" s="163" t="str">
        <f t="shared" si="36"/>
        <v xml:space="preserve"> </v>
      </c>
      <c r="P1189" s="164">
        <f>Request!G1193</f>
        <v>0</v>
      </c>
      <c r="Q1189" s="164">
        <f>Request!H1193</f>
        <v>0</v>
      </c>
      <c r="R1189" s="164" t="str">
        <f t="shared" si="37"/>
        <v/>
      </c>
      <c r="S1189" s="163">
        <f>Request!E1193</f>
        <v>0</v>
      </c>
    </row>
    <row r="1190" spans="1:19">
      <c r="A1190" s="3"/>
      <c r="B1190" s="4"/>
      <c r="C1190" s="4"/>
      <c r="D1190" s="48"/>
      <c r="M1190" s="163" t="str">
        <f>IFERROR(UPPER(LEFT(Request!A1194,FIND(",",Request!A1194)-1)),"")</f>
        <v/>
      </c>
      <c r="N1190" s="163" t="str">
        <f>IFERROR(MID(Request!A1194,FIND(",",Request!A1194,1)+2,20),"")</f>
        <v/>
      </c>
      <c r="O1190" s="163" t="str">
        <f t="shared" si="36"/>
        <v xml:space="preserve"> </v>
      </c>
      <c r="P1190" s="164">
        <f>Request!G1194</f>
        <v>0</v>
      </c>
      <c r="Q1190" s="164">
        <f>Request!H1194</f>
        <v>0</v>
      </c>
      <c r="R1190" s="164" t="str">
        <f t="shared" si="37"/>
        <v/>
      </c>
      <c r="S1190" s="163">
        <f>Request!E1194</f>
        <v>0</v>
      </c>
    </row>
    <row r="1191" spans="1:19">
      <c r="A1191" s="3"/>
      <c r="B1191" s="4"/>
      <c r="C1191" s="4"/>
      <c r="D1191" s="48"/>
      <c r="M1191" s="163" t="str">
        <f>IFERROR(UPPER(LEFT(Request!A1195,FIND(",",Request!A1195)-1)),"")</f>
        <v/>
      </c>
      <c r="N1191" s="163" t="str">
        <f>IFERROR(MID(Request!A1195,FIND(",",Request!A1195,1)+2,20),"")</f>
        <v/>
      </c>
      <c r="O1191" s="163" t="str">
        <f t="shared" si="36"/>
        <v xml:space="preserve"> </v>
      </c>
      <c r="P1191" s="164">
        <f>Request!G1195</f>
        <v>0</v>
      </c>
      <c r="Q1191" s="164">
        <f>Request!H1195</f>
        <v>0</v>
      </c>
      <c r="R1191" s="164" t="str">
        <f t="shared" si="37"/>
        <v/>
      </c>
      <c r="S1191" s="163">
        <f>Request!E1195</f>
        <v>0</v>
      </c>
    </row>
    <row r="1192" spans="1:19">
      <c r="A1192" s="3"/>
      <c r="B1192" s="4"/>
      <c r="C1192" s="4"/>
      <c r="D1192" s="48"/>
      <c r="M1192" s="163" t="str">
        <f>IFERROR(UPPER(LEFT(Request!A1196,FIND(",",Request!A1196)-1)),"")</f>
        <v/>
      </c>
      <c r="N1192" s="163" t="str">
        <f>IFERROR(MID(Request!A1196,FIND(",",Request!A1196,1)+2,20),"")</f>
        <v/>
      </c>
      <c r="O1192" s="163" t="str">
        <f t="shared" si="36"/>
        <v xml:space="preserve"> </v>
      </c>
      <c r="P1192" s="164">
        <f>Request!G1196</f>
        <v>0</v>
      </c>
      <c r="Q1192" s="164">
        <f>Request!H1196</f>
        <v>0</v>
      </c>
      <c r="R1192" s="164" t="str">
        <f t="shared" si="37"/>
        <v/>
      </c>
      <c r="S1192" s="163">
        <f>Request!E1196</f>
        <v>0</v>
      </c>
    </row>
    <row r="1193" spans="1:19">
      <c r="A1193" s="3"/>
      <c r="B1193" s="4"/>
      <c r="C1193" s="4"/>
      <c r="D1193" s="48"/>
      <c r="M1193" s="163" t="str">
        <f>IFERROR(UPPER(LEFT(Request!A1197,FIND(",",Request!A1197)-1)),"")</f>
        <v/>
      </c>
      <c r="N1193" s="163" t="str">
        <f>IFERROR(MID(Request!A1197,FIND(",",Request!A1197,1)+2,20),"")</f>
        <v/>
      </c>
      <c r="O1193" s="163" t="str">
        <f t="shared" si="36"/>
        <v xml:space="preserve"> </v>
      </c>
      <c r="P1193" s="164">
        <f>Request!G1197</f>
        <v>0</v>
      </c>
      <c r="Q1193" s="164">
        <f>Request!H1197</f>
        <v>0</v>
      </c>
      <c r="R1193" s="164" t="str">
        <f t="shared" si="37"/>
        <v/>
      </c>
      <c r="S1193" s="163">
        <f>Request!E1197</f>
        <v>0</v>
      </c>
    </row>
    <row r="1194" spans="1:19">
      <c r="A1194" s="3"/>
      <c r="B1194" s="4"/>
      <c r="C1194" s="4"/>
      <c r="D1194" s="48"/>
      <c r="M1194" s="163" t="str">
        <f>IFERROR(UPPER(LEFT(Request!A1198,FIND(",",Request!A1198)-1)),"")</f>
        <v/>
      </c>
      <c r="N1194" s="163" t="str">
        <f>IFERROR(MID(Request!A1198,FIND(",",Request!A1198,1)+2,20),"")</f>
        <v/>
      </c>
      <c r="O1194" s="163" t="str">
        <f t="shared" si="36"/>
        <v xml:space="preserve"> </v>
      </c>
      <c r="P1194" s="164">
        <f>Request!G1198</f>
        <v>0</v>
      </c>
      <c r="Q1194" s="164">
        <f>Request!H1198</f>
        <v>0</v>
      </c>
      <c r="R1194" s="164" t="str">
        <f t="shared" si="37"/>
        <v/>
      </c>
      <c r="S1194" s="163">
        <f>Request!E1198</f>
        <v>0</v>
      </c>
    </row>
    <row r="1195" spans="1:19">
      <c r="A1195" s="3"/>
      <c r="B1195" s="4"/>
      <c r="C1195" s="4"/>
      <c r="D1195" s="48"/>
      <c r="M1195" s="163" t="str">
        <f>IFERROR(UPPER(LEFT(Request!A1199,FIND(",",Request!A1199)-1)),"")</f>
        <v/>
      </c>
      <c r="N1195" s="163" t="str">
        <f>IFERROR(MID(Request!A1199,FIND(",",Request!A1199,1)+2,20),"")</f>
        <v/>
      </c>
      <c r="O1195" s="163" t="str">
        <f t="shared" si="36"/>
        <v xml:space="preserve"> </v>
      </c>
      <c r="P1195" s="164">
        <f>Request!G1199</f>
        <v>0</v>
      </c>
      <c r="Q1195" s="164">
        <f>Request!H1199</f>
        <v>0</v>
      </c>
      <c r="R1195" s="164" t="str">
        <f t="shared" si="37"/>
        <v/>
      </c>
      <c r="S1195" s="163">
        <f>Request!E1199</f>
        <v>0</v>
      </c>
    </row>
    <row r="1196" spans="1:19">
      <c r="A1196" s="3"/>
      <c r="B1196" s="4"/>
      <c r="C1196" s="4"/>
      <c r="D1196" s="48"/>
      <c r="M1196" s="163" t="str">
        <f>IFERROR(UPPER(LEFT(Request!A1200,FIND(",",Request!A1200)-1)),"")</f>
        <v/>
      </c>
      <c r="N1196" s="163" t="str">
        <f>IFERROR(MID(Request!A1200,FIND(",",Request!A1200,1)+2,20),"")</f>
        <v/>
      </c>
      <c r="O1196" s="163" t="str">
        <f t="shared" si="36"/>
        <v xml:space="preserve"> </v>
      </c>
      <c r="P1196" s="164">
        <f>Request!G1200</f>
        <v>0</v>
      </c>
      <c r="Q1196" s="164">
        <f>Request!H1200</f>
        <v>0</v>
      </c>
      <c r="R1196" s="164" t="str">
        <f t="shared" si="37"/>
        <v/>
      </c>
      <c r="S1196" s="163">
        <f>Request!E1200</f>
        <v>0</v>
      </c>
    </row>
    <row r="1197" spans="1:19">
      <c r="A1197" s="3"/>
      <c r="B1197" s="4"/>
      <c r="C1197" s="4"/>
      <c r="D1197" s="48"/>
      <c r="M1197" s="163" t="str">
        <f>IFERROR(UPPER(LEFT(Request!A1201,FIND(",",Request!A1201)-1)),"")</f>
        <v/>
      </c>
      <c r="N1197" s="163" t="str">
        <f>IFERROR(MID(Request!A1201,FIND(",",Request!A1201,1)+2,20),"")</f>
        <v/>
      </c>
      <c r="O1197" s="163" t="str">
        <f t="shared" si="36"/>
        <v xml:space="preserve"> </v>
      </c>
      <c r="P1197" s="164">
        <f>Request!G1201</f>
        <v>0</v>
      </c>
      <c r="Q1197" s="164">
        <f>Request!H1201</f>
        <v>0</v>
      </c>
      <c r="R1197" s="164" t="str">
        <f t="shared" si="37"/>
        <v/>
      </c>
      <c r="S1197" s="163">
        <f>Request!E1201</f>
        <v>0</v>
      </c>
    </row>
    <row r="1198" spans="1:19">
      <c r="A1198" s="3"/>
      <c r="B1198" s="4"/>
      <c r="C1198" s="4"/>
      <c r="D1198" s="48"/>
      <c r="M1198" s="163" t="str">
        <f>IFERROR(UPPER(LEFT(Request!A1202,FIND(",",Request!A1202)-1)),"")</f>
        <v/>
      </c>
      <c r="N1198" s="163" t="str">
        <f>IFERROR(MID(Request!A1202,FIND(",",Request!A1202,1)+2,20),"")</f>
        <v/>
      </c>
      <c r="O1198" s="163" t="str">
        <f t="shared" si="36"/>
        <v xml:space="preserve"> </v>
      </c>
      <c r="P1198" s="164">
        <f>Request!G1202</f>
        <v>0</v>
      </c>
      <c r="Q1198" s="164">
        <f>Request!H1202</f>
        <v>0</v>
      </c>
      <c r="R1198" s="164" t="str">
        <f t="shared" si="37"/>
        <v/>
      </c>
      <c r="S1198" s="163">
        <f>Request!E1202</f>
        <v>0</v>
      </c>
    </row>
    <row r="1199" spans="1:19">
      <c r="A1199" s="3"/>
      <c r="B1199" s="4"/>
      <c r="C1199" s="4"/>
      <c r="D1199" s="48"/>
      <c r="M1199" s="163" t="str">
        <f>IFERROR(UPPER(LEFT(Request!A1203,FIND(",",Request!A1203)-1)),"")</f>
        <v/>
      </c>
      <c r="N1199" s="163" t="str">
        <f>IFERROR(MID(Request!A1203,FIND(",",Request!A1203,1)+2,20),"")</f>
        <v/>
      </c>
      <c r="O1199" s="163" t="str">
        <f t="shared" si="36"/>
        <v xml:space="preserve"> </v>
      </c>
      <c r="P1199" s="164">
        <f>Request!G1203</f>
        <v>0</v>
      </c>
      <c r="Q1199" s="164">
        <f>Request!H1203</f>
        <v>0</v>
      </c>
      <c r="R1199" s="164" t="str">
        <f t="shared" si="37"/>
        <v/>
      </c>
      <c r="S1199" s="163">
        <f>Request!E1203</f>
        <v>0</v>
      </c>
    </row>
    <row r="1200" spans="1:19">
      <c r="A1200" s="3"/>
      <c r="B1200" s="4"/>
      <c r="C1200" s="4"/>
      <c r="D1200" s="48"/>
      <c r="M1200" s="163" t="str">
        <f>IFERROR(UPPER(LEFT(Request!A1204,FIND(",",Request!A1204)-1)),"")</f>
        <v/>
      </c>
      <c r="N1200" s="163" t="str">
        <f>IFERROR(MID(Request!A1204,FIND(",",Request!A1204,1)+2,20),"")</f>
        <v/>
      </c>
      <c r="O1200" s="163" t="str">
        <f t="shared" si="36"/>
        <v xml:space="preserve"> </v>
      </c>
      <c r="P1200" s="164">
        <f>Request!G1204</f>
        <v>0</v>
      </c>
      <c r="Q1200" s="164">
        <f>Request!H1204</f>
        <v>0</v>
      </c>
      <c r="R1200" s="164" t="str">
        <f t="shared" si="37"/>
        <v/>
      </c>
      <c r="S1200" s="163">
        <f>Request!E1204</f>
        <v>0</v>
      </c>
    </row>
    <row r="1201" spans="1:19">
      <c r="A1201" s="3"/>
      <c r="B1201" s="4"/>
      <c r="C1201" s="4"/>
      <c r="D1201" s="48"/>
      <c r="M1201" s="163" t="str">
        <f>IFERROR(UPPER(LEFT(Request!A1205,FIND(",",Request!A1205)-1)),"")</f>
        <v/>
      </c>
      <c r="N1201" s="163" t="str">
        <f>IFERROR(MID(Request!A1205,FIND(",",Request!A1205,1)+2,20),"")</f>
        <v/>
      </c>
      <c r="O1201" s="163" t="str">
        <f t="shared" si="36"/>
        <v xml:space="preserve"> </v>
      </c>
      <c r="P1201" s="164">
        <f>Request!G1205</f>
        <v>0</v>
      </c>
      <c r="Q1201" s="164">
        <f>Request!H1205</f>
        <v>0</v>
      </c>
      <c r="R1201" s="164" t="str">
        <f t="shared" si="37"/>
        <v/>
      </c>
      <c r="S1201" s="163">
        <f>Request!E1205</f>
        <v>0</v>
      </c>
    </row>
    <row r="1202" spans="1:19">
      <c r="A1202" s="3"/>
      <c r="B1202" s="4"/>
      <c r="C1202" s="4"/>
      <c r="D1202" s="48"/>
      <c r="M1202" s="163" t="str">
        <f>IFERROR(UPPER(LEFT(Request!A1206,FIND(",",Request!A1206)-1)),"")</f>
        <v/>
      </c>
      <c r="N1202" s="163" t="str">
        <f>IFERROR(MID(Request!A1206,FIND(",",Request!A1206,1)+2,20),"")</f>
        <v/>
      </c>
      <c r="O1202" s="163" t="str">
        <f t="shared" si="36"/>
        <v xml:space="preserve"> </v>
      </c>
      <c r="P1202" s="164">
        <f>Request!G1206</f>
        <v>0</v>
      </c>
      <c r="Q1202" s="164">
        <f>Request!H1206</f>
        <v>0</v>
      </c>
      <c r="R1202" s="164" t="str">
        <f t="shared" si="37"/>
        <v/>
      </c>
      <c r="S1202" s="163">
        <f>Request!E1206</f>
        <v>0</v>
      </c>
    </row>
    <row r="1203" spans="1:19">
      <c r="A1203" s="3"/>
      <c r="B1203" s="4"/>
      <c r="C1203" s="4"/>
      <c r="D1203" s="48"/>
      <c r="M1203" s="163" t="str">
        <f>IFERROR(UPPER(LEFT(Request!A1207,FIND(",",Request!A1207)-1)),"")</f>
        <v/>
      </c>
      <c r="N1203" s="163" t="str">
        <f>IFERROR(MID(Request!A1207,FIND(",",Request!A1207,1)+2,20),"")</f>
        <v/>
      </c>
      <c r="O1203" s="163" t="str">
        <f t="shared" si="36"/>
        <v xml:space="preserve"> </v>
      </c>
      <c r="P1203" s="164">
        <f>Request!G1207</f>
        <v>0</v>
      </c>
      <c r="Q1203" s="164">
        <f>Request!H1207</f>
        <v>0</v>
      </c>
      <c r="R1203" s="164" t="str">
        <f t="shared" si="37"/>
        <v/>
      </c>
      <c r="S1203" s="163">
        <f>Request!E1207</f>
        <v>0</v>
      </c>
    </row>
    <row r="1204" spans="1:19">
      <c r="A1204" s="3"/>
      <c r="B1204" s="4"/>
      <c r="C1204" s="4"/>
      <c r="D1204" s="48"/>
      <c r="M1204" s="163" t="str">
        <f>IFERROR(UPPER(LEFT(Request!A1208,FIND(",",Request!A1208)-1)),"")</f>
        <v/>
      </c>
      <c r="N1204" s="163" t="str">
        <f>IFERROR(MID(Request!A1208,FIND(",",Request!A1208,1)+2,20),"")</f>
        <v/>
      </c>
      <c r="O1204" s="163" t="str">
        <f t="shared" si="36"/>
        <v xml:space="preserve"> </v>
      </c>
      <c r="P1204" s="164">
        <f>Request!G1208</f>
        <v>0</v>
      </c>
      <c r="Q1204" s="164">
        <f>Request!H1208</f>
        <v>0</v>
      </c>
      <c r="R1204" s="164" t="str">
        <f t="shared" si="37"/>
        <v/>
      </c>
      <c r="S1204" s="163">
        <f>Request!E1208</f>
        <v>0</v>
      </c>
    </row>
    <row r="1205" spans="1:19">
      <c r="A1205" s="3"/>
      <c r="B1205" s="4"/>
      <c r="C1205" s="4"/>
      <c r="D1205" s="48"/>
      <c r="M1205" s="163" t="str">
        <f>IFERROR(UPPER(LEFT(Request!A1209,FIND(",",Request!A1209)-1)),"")</f>
        <v/>
      </c>
      <c r="N1205" s="163" t="str">
        <f>IFERROR(MID(Request!A1209,FIND(",",Request!A1209,1)+2,20),"")</f>
        <v/>
      </c>
      <c r="O1205" s="163" t="str">
        <f t="shared" si="36"/>
        <v xml:space="preserve"> </v>
      </c>
      <c r="P1205" s="164">
        <f>Request!G1209</f>
        <v>0</v>
      </c>
      <c r="Q1205" s="164">
        <f>Request!H1209</f>
        <v>0</v>
      </c>
      <c r="R1205" s="164" t="str">
        <f t="shared" si="37"/>
        <v/>
      </c>
      <c r="S1205" s="163">
        <f>Request!E1209</f>
        <v>0</v>
      </c>
    </row>
    <row r="1206" spans="1:19">
      <c r="A1206" s="3"/>
      <c r="B1206" s="4"/>
      <c r="C1206" s="4"/>
      <c r="D1206" s="48"/>
      <c r="M1206" s="163" t="str">
        <f>IFERROR(UPPER(LEFT(Request!A1210,FIND(",",Request!A1210)-1)),"")</f>
        <v/>
      </c>
      <c r="N1206" s="163" t="str">
        <f>IFERROR(MID(Request!A1210,FIND(",",Request!A1210,1)+2,20),"")</f>
        <v/>
      </c>
      <c r="O1206" s="163" t="str">
        <f t="shared" si="36"/>
        <v xml:space="preserve"> </v>
      </c>
      <c r="P1206" s="164">
        <f>Request!G1210</f>
        <v>0</v>
      </c>
      <c r="Q1206" s="164">
        <f>Request!H1210</f>
        <v>0</v>
      </c>
      <c r="R1206" s="164" t="str">
        <f t="shared" si="37"/>
        <v/>
      </c>
      <c r="S1206" s="163">
        <f>Request!E1210</f>
        <v>0</v>
      </c>
    </row>
    <row r="1207" spans="1:19">
      <c r="A1207" s="3"/>
      <c r="B1207" s="4"/>
      <c r="C1207" s="4"/>
      <c r="D1207" s="48"/>
      <c r="M1207" s="163" t="str">
        <f>IFERROR(UPPER(LEFT(Request!A1211,FIND(",",Request!A1211)-1)),"")</f>
        <v/>
      </c>
      <c r="N1207" s="163" t="str">
        <f>IFERROR(MID(Request!A1211,FIND(",",Request!A1211,1)+2,20),"")</f>
        <v/>
      </c>
      <c r="O1207" s="163" t="str">
        <f t="shared" si="36"/>
        <v xml:space="preserve"> </v>
      </c>
      <c r="P1207" s="164">
        <f>Request!G1211</f>
        <v>0</v>
      </c>
      <c r="Q1207" s="164">
        <f>Request!H1211</f>
        <v>0</v>
      </c>
      <c r="R1207" s="164" t="str">
        <f t="shared" si="37"/>
        <v/>
      </c>
      <c r="S1207" s="163">
        <f>Request!E1211</f>
        <v>0</v>
      </c>
    </row>
    <row r="1208" spans="1:19">
      <c r="A1208" s="3"/>
      <c r="B1208" s="4"/>
      <c r="C1208" s="4"/>
      <c r="D1208" s="48"/>
      <c r="M1208" s="163" t="str">
        <f>IFERROR(UPPER(LEFT(Request!A1212,FIND(",",Request!A1212)-1)),"")</f>
        <v/>
      </c>
      <c r="N1208" s="163" t="str">
        <f>IFERROR(MID(Request!A1212,FIND(",",Request!A1212,1)+2,20),"")</f>
        <v/>
      </c>
      <c r="O1208" s="163" t="str">
        <f t="shared" si="36"/>
        <v xml:space="preserve"> </v>
      </c>
      <c r="P1208" s="164">
        <f>Request!G1212</f>
        <v>0</v>
      </c>
      <c r="Q1208" s="164">
        <f>Request!H1212</f>
        <v>0</v>
      </c>
      <c r="R1208" s="164" t="str">
        <f t="shared" si="37"/>
        <v/>
      </c>
      <c r="S1208" s="163">
        <f>Request!E1212</f>
        <v>0</v>
      </c>
    </row>
    <row r="1209" spans="1:19">
      <c r="A1209" s="3"/>
      <c r="B1209" s="4"/>
      <c r="C1209" s="4"/>
      <c r="D1209" s="48"/>
      <c r="M1209" s="163" t="str">
        <f>IFERROR(UPPER(LEFT(Request!A1213,FIND(",",Request!A1213)-1)),"")</f>
        <v/>
      </c>
      <c r="N1209" s="163" t="str">
        <f>IFERROR(MID(Request!A1213,FIND(",",Request!A1213,1)+2,20),"")</f>
        <v/>
      </c>
      <c r="O1209" s="163" t="str">
        <f t="shared" si="36"/>
        <v xml:space="preserve"> </v>
      </c>
      <c r="P1209" s="164">
        <f>Request!G1213</f>
        <v>0</v>
      </c>
      <c r="Q1209" s="164">
        <f>Request!H1213</f>
        <v>0</v>
      </c>
      <c r="R1209" s="164" t="str">
        <f t="shared" si="37"/>
        <v/>
      </c>
      <c r="S1209" s="163">
        <f>Request!E1213</f>
        <v>0</v>
      </c>
    </row>
    <row r="1210" spans="1:19">
      <c r="A1210" s="3"/>
      <c r="B1210" s="4"/>
      <c r="C1210" s="4"/>
      <c r="D1210" s="48"/>
      <c r="M1210" s="163" t="str">
        <f>IFERROR(UPPER(LEFT(Request!A1214,FIND(",",Request!A1214)-1)),"")</f>
        <v/>
      </c>
      <c r="N1210" s="163" t="str">
        <f>IFERROR(MID(Request!A1214,FIND(",",Request!A1214,1)+2,20),"")</f>
        <v/>
      </c>
      <c r="O1210" s="163" t="str">
        <f t="shared" si="36"/>
        <v xml:space="preserve"> </v>
      </c>
      <c r="P1210" s="164">
        <f>Request!G1214</f>
        <v>0</v>
      </c>
      <c r="Q1210" s="164">
        <f>Request!H1214</f>
        <v>0</v>
      </c>
      <c r="R1210" s="164" t="str">
        <f t="shared" si="37"/>
        <v/>
      </c>
      <c r="S1210" s="163">
        <f>Request!E1214</f>
        <v>0</v>
      </c>
    </row>
    <row r="1211" spans="1:19">
      <c r="A1211" s="3"/>
      <c r="B1211" s="4"/>
      <c r="C1211" s="4"/>
      <c r="D1211" s="48"/>
      <c r="M1211" s="163" t="str">
        <f>IFERROR(UPPER(LEFT(Request!A1215,FIND(",",Request!A1215)-1)),"")</f>
        <v/>
      </c>
      <c r="N1211" s="163" t="str">
        <f>IFERROR(MID(Request!A1215,FIND(",",Request!A1215,1)+2,20),"")</f>
        <v/>
      </c>
      <c r="O1211" s="163" t="str">
        <f t="shared" si="36"/>
        <v xml:space="preserve"> </v>
      </c>
      <c r="P1211" s="164">
        <f>Request!G1215</f>
        <v>0</v>
      </c>
      <c r="Q1211" s="164">
        <f>Request!H1215</f>
        <v>0</v>
      </c>
      <c r="R1211" s="164" t="str">
        <f t="shared" si="37"/>
        <v/>
      </c>
      <c r="S1211" s="163">
        <f>Request!E1215</f>
        <v>0</v>
      </c>
    </row>
    <row r="1212" spans="1:19">
      <c r="A1212" s="3"/>
      <c r="B1212" s="4"/>
      <c r="C1212" s="4"/>
      <c r="D1212" s="48"/>
      <c r="M1212" s="163" t="str">
        <f>IFERROR(UPPER(LEFT(Request!A1216,FIND(",",Request!A1216)-1)),"")</f>
        <v/>
      </c>
      <c r="N1212" s="163" t="str">
        <f>IFERROR(MID(Request!A1216,FIND(",",Request!A1216,1)+2,20),"")</f>
        <v/>
      </c>
      <c r="O1212" s="163" t="str">
        <f t="shared" si="36"/>
        <v xml:space="preserve"> </v>
      </c>
      <c r="P1212" s="164">
        <f>Request!G1216</f>
        <v>0</v>
      </c>
      <c r="Q1212" s="164">
        <f>Request!H1216</f>
        <v>0</v>
      </c>
      <c r="R1212" s="164" t="str">
        <f t="shared" si="37"/>
        <v/>
      </c>
      <c r="S1212" s="163">
        <f>Request!E1216</f>
        <v>0</v>
      </c>
    </row>
    <row r="1213" spans="1:19">
      <c r="A1213" s="3"/>
      <c r="B1213" s="4"/>
      <c r="C1213" s="4"/>
      <c r="D1213" s="48"/>
      <c r="M1213" s="163" t="str">
        <f>IFERROR(UPPER(LEFT(Request!A1217,FIND(",",Request!A1217)-1)),"")</f>
        <v/>
      </c>
      <c r="N1213" s="163" t="str">
        <f>IFERROR(MID(Request!A1217,FIND(",",Request!A1217,1)+2,20),"")</f>
        <v/>
      </c>
      <c r="O1213" s="163" t="str">
        <f t="shared" si="36"/>
        <v xml:space="preserve"> </v>
      </c>
      <c r="P1213" s="164">
        <f>Request!G1217</f>
        <v>0</v>
      </c>
      <c r="Q1213" s="164">
        <f>Request!H1217</f>
        <v>0</v>
      </c>
      <c r="R1213" s="164" t="str">
        <f t="shared" si="37"/>
        <v/>
      </c>
      <c r="S1213" s="163">
        <f>Request!E1217</f>
        <v>0</v>
      </c>
    </row>
    <row r="1214" spans="1:19">
      <c r="A1214" s="3"/>
      <c r="B1214" s="4"/>
      <c r="C1214" s="4"/>
      <c r="D1214" s="48"/>
      <c r="M1214" s="163" t="str">
        <f>IFERROR(UPPER(LEFT(Request!A1218,FIND(",",Request!A1218)-1)),"")</f>
        <v/>
      </c>
      <c r="N1214" s="163" t="str">
        <f>IFERROR(MID(Request!A1218,FIND(",",Request!A1218,1)+2,20),"")</f>
        <v/>
      </c>
      <c r="O1214" s="163" t="str">
        <f t="shared" si="36"/>
        <v xml:space="preserve"> </v>
      </c>
      <c r="P1214" s="164">
        <f>Request!G1218</f>
        <v>0</v>
      </c>
      <c r="Q1214" s="164">
        <f>Request!H1218</f>
        <v>0</v>
      </c>
      <c r="R1214" s="164" t="str">
        <f t="shared" si="37"/>
        <v/>
      </c>
      <c r="S1214" s="163">
        <f>Request!E1218</f>
        <v>0</v>
      </c>
    </row>
    <row r="1215" spans="1:19">
      <c r="A1215" s="3"/>
      <c r="B1215" s="4"/>
      <c r="C1215" s="4"/>
      <c r="D1215" s="48"/>
      <c r="M1215" s="163" t="str">
        <f>IFERROR(UPPER(LEFT(Request!A1219,FIND(",",Request!A1219)-1)),"")</f>
        <v/>
      </c>
      <c r="N1215" s="163" t="str">
        <f>IFERROR(MID(Request!A1219,FIND(",",Request!A1219,1)+2,20),"")</f>
        <v/>
      </c>
      <c r="O1215" s="163" t="str">
        <f t="shared" si="36"/>
        <v xml:space="preserve"> </v>
      </c>
      <c r="P1215" s="164">
        <f>Request!G1219</f>
        <v>0</v>
      </c>
      <c r="Q1215" s="164">
        <f>Request!H1219</f>
        <v>0</v>
      </c>
      <c r="R1215" s="164" t="str">
        <f t="shared" si="37"/>
        <v/>
      </c>
      <c r="S1215" s="163">
        <f>Request!E1219</f>
        <v>0</v>
      </c>
    </row>
    <row r="1216" spans="1:19">
      <c r="A1216" s="3"/>
      <c r="B1216" s="4"/>
      <c r="C1216" s="4"/>
      <c r="D1216" s="48"/>
      <c r="M1216" s="163" t="str">
        <f>IFERROR(UPPER(LEFT(Request!A1220,FIND(",",Request!A1220)-1)),"")</f>
        <v/>
      </c>
      <c r="N1216" s="163" t="str">
        <f>IFERROR(MID(Request!A1220,FIND(",",Request!A1220,1)+2,20),"")</f>
        <v/>
      </c>
      <c r="O1216" s="163" t="str">
        <f t="shared" si="36"/>
        <v xml:space="preserve"> </v>
      </c>
      <c r="P1216" s="164">
        <f>Request!G1220</f>
        <v>0</v>
      </c>
      <c r="Q1216" s="164">
        <f>Request!H1220</f>
        <v>0</v>
      </c>
      <c r="R1216" s="164" t="str">
        <f t="shared" si="37"/>
        <v/>
      </c>
      <c r="S1216" s="163">
        <f>Request!E1220</f>
        <v>0</v>
      </c>
    </row>
    <row r="1217" spans="1:19">
      <c r="A1217" s="3"/>
      <c r="B1217" s="4"/>
      <c r="C1217" s="4"/>
      <c r="D1217" s="48"/>
      <c r="M1217" s="163" t="str">
        <f>IFERROR(UPPER(LEFT(Request!A1221,FIND(",",Request!A1221)-1)),"")</f>
        <v/>
      </c>
      <c r="N1217" s="163" t="str">
        <f>IFERROR(MID(Request!A1221,FIND(",",Request!A1221,1)+2,20),"")</f>
        <v/>
      </c>
      <c r="O1217" s="163" t="str">
        <f t="shared" si="36"/>
        <v xml:space="preserve"> </v>
      </c>
      <c r="P1217" s="164">
        <f>Request!G1221</f>
        <v>0</v>
      </c>
      <c r="Q1217" s="164">
        <f>Request!H1221</f>
        <v>0</v>
      </c>
      <c r="R1217" s="164" t="str">
        <f t="shared" si="37"/>
        <v/>
      </c>
      <c r="S1217" s="163">
        <f>Request!E1221</f>
        <v>0</v>
      </c>
    </row>
    <row r="1218" spans="1:19">
      <c r="A1218" s="3"/>
      <c r="B1218" s="4"/>
      <c r="C1218" s="4"/>
      <c r="D1218" s="48"/>
      <c r="M1218" s="163" t="str">
        <f>IFERROR(UPPER(LEFT(Request!A1222,FIND(",",Request!A1222)-1)),"")</f>
        <v/>
      </c>
      <c r="N1218" s="163" t="str">
        <f>IFERROR(MID(Request!A1222,FIND(",",Request!A1222,1)+2,20),"")</f>
        <v/>
      </c>
      <c r="O1218" s="163" t="str">
        <f t="shared" si="36"/>
        <v xml:space="preserve"> </v>
      </c>
      <c r="P1218" s="164">
        <f>Request!G1222</f>
        <v>0</v>
      </c>
      <c r="Q1218" s="164">
        <f>Request!H1222</f>
        <v>0</v>
      </c>
      <c r="R1218" s="164" t="str">
        <f t="shared" si="37"/>
        <v/>
      </c>
      <c r="S1218" s="163">
        <f>Request!E1222</f>
        <v>0</v>
      </c>
    </row>
    <row r="1219" spans="1:19">
      <c r="A1219" s="3"/>
      <c r="B1219" s="4"/>
      <c r="C1219" s="4"/>
      <c r="D1219" s="48"/>
      <c r="M1219" s="163" t="str">
        <f>IFERROR(UPPER(LEFT(Request!A1223,FIND(",",Request!A1223)-1)),"")</f>
        <v/>
      </c>
      <c r="N1219" s="163" t="str">
        <f>IFERROR(MID(Request!A1223,FIND(",",Request!A1223,1)+2,20),"")</f>
        <v/>
      </c>
      <c r="O1219" s="163" t="str">
        <f t="shared" ref="O1219:O1282" si="38">M1219&amp;" "&amp;N1219</f>
        <v xml:space="preserve"> </v>
      </c>
      <c r="P1219" s="164">
        <f>Request!G1223</f>
        <v>0</v>
      </c>
      <c r="Q1219" s="164">
        <f>Request!H1223</f>
        <v>0</v>
      </c>
      <c r="R1219" s="164" t="str">
        <f t="shared" ref="R1219:R1282" si="39">IF(S1219="REFUSED","HR",IF(S1219="APPROVED","HA",IF(S1219="PENDING","En attente",IF(S1219="SUBMITTED","HS",""))))</f>
        <v/>
      </c>
      <c r="S1219" s="163">
        <f>Request!E1223</f>
        <v>0</v>
      </c>
    </row>
    <row r="1220" spans="1:19">
      <c r="A1220" s="3"/>
      <c r="B1220" s="4"/>
      <c r="C1220" s="4"/>
      <c r="D1220" s="48"/>
      <c r="M1220" s="163" t="str">
        <f>IFERROR(UPPER(LEFT(Request!A1224,FIND(",",Request!A1224)-1)),"")</f>
        <v/>
      </c>
      <c r="N1220" s="163" t="str">
        <f>IFERROR(MID(Request!A1224,FIND(",",Request!A1224,1)+2,20),"")</f>
        <v/>
      </c>
      <c r="O1220" s="163" t="str">
        <f t="shared" si="38"/>
        <v xml:space="preserve"> </v>
      </c>
      <c r="P1220" s="164">
        <f>Request!G1224</f>
        <v>0</v>
      </c>
      <c r="Q1220" s="164">
        <f>Request!H1224</f>
        <v>0</v>
      </c>
      <c r="R1220" s="164" t="str">
        <f t="shared" si="39"/>
        <v/>
      </c>
      <c r="S1220" s="163">
        <f>Request!E1224</f>
        <v>0</v>
      </c>
    </row>
    <row r="1221" spans="1:19">
      <c r="A1221" s="3"/>
      <c r="B1221" s="4"/>
      <c r="C1221" s="4"/>
      <c r="D1221" s="48"/>
      <c r="M1221" s="163" t="str">
        <f>IFERROR(UPPER(LEFT(Request!A1225,FIND(",",Request!A1225)-1)),"")</f>
        <v/>
      </c>
      <c r="N1221" s="163" t="str">
        <f>IFERROR(MID(Request!A1225,FIND(",",Request!A1225,1)+2,20),"")</f>
        <v/>
      </c>
      <c r="O1221" s="163" t="str">
        <f t="shared" si="38"/>
        <v xml:space="preserve"> </v>
      </c>
      <c r="P1221" s="164">
        <f>Request!G1225</f>
        <v>0</v>
      </c>
      <c r="Q1221" s="164">
        <f>Request!H1225</f>
        <v>0</v>
      </c>
      <c r="R1221" s="164" t="str">
        <f t="shared" si="39"/>
        <v/>
      </c>
      <c r="S1221" s="163">
        <f>Request!E1225</f>
        <v>0</v>
      </c>
    </row>
    <row r="1222" spans="1:19">
      <c r="A1222" s="3"/>
      <c r="B1222" s="4"/>
      <c r="C1222" s="4"/>
      <c r="D1222" s="48"/>
      <c r="M1222" s="163" t="str">
        <f>IFERROR(UPPER(LEFT(Request!A1226,FIND(",",Request!A1226)-1)),"")</f>
        <v/>
      </c>
      <c r="N1222" s="163" t="str">
        <f>IFERROR(MID(Request!A1226,FIND(",",Request!A1226,1)+2,20),"")</f>
        <v/>
      </c>
      <c r="O1222" s="163" t="str">
        <f t="shared" si="38"/>
        <v xml:space="preserve"> </v>
      </c>
      <c r="P1222" s="164">
        <f>Request!G1226</f>
        <v>0</v>
      </c>
      <c r="Q1222" s="164">
        <f>Request!H1226</f>
        <v>0</v>
      </c>
      <c r="R1222" s="164" t="str">
        <f t="shared" si="39"/>
        <v/>
      </c>
      <c r="S1222" s="163">
        <f>Request!E1226</f>
        <v>0</v>
      </c>
    </row>
    <row r="1223" spans="1:19">
      <c r="A1223" s="3"/>
      <c r="B1223" s="4"/>
      <c r="C1223" s="4"/>
      <c r="D1223" s="48"/>
      <c r="M1223" s="163" t="str">
        <f>IFERROR(UPPER(LEFT(Request!A1227,FIND(",",Request!A1227)-1)),"")</f>
        <v/>
      </c>
      <c r="N1223" s="163" t="str">
        <f>IFERROR(MID(Request!A1227,FIND(",",Request!A1227,1)+2,20),"")</f>
        <v/>
      </c>
      <c r="O1223" s="163" t="str">
        <f t="shared" si="38"/>
        <v xml:space="preserve"> </v>
      </c>
      <c r="P1223" s="164">
        <f>Request!G1227</f>
        <v>0</v>
      </c>
      <c r="Q1223" s="164">
        <f>Request!H1227</f>
        <v>0</v>
      </c>
      <c r="R1223" s="164" t="str">
        <f t="shared" si="39"/>
        <v/>
      </c>
      <c r="S1223" s="163">
        <f>Request!E1227</f>
        <v>0</v>
      </c>
    </row>
    <row r="1224" spans="1:19">
      <c r="A1224" s="3"/>
      <c r="B1224" s="4"/>
      <c r="C1224" s="4"/>
      <c r="D1224" s="48"/>
      <c r="M1224" s="163" t="str">
        <f>IFERROR(UPPER(LEFT(Request!A1228,FIND(",",Request!A1228)-1)),"")</f>
        <v/>
      </c>
      <c r="N1224" s="163" t="str">
        <f>IFERROR(MID(Request!A1228,FIND(",",Request!A1228,1)+2,20),"")</f>
        <v/>
      </c>
      <c r="O1224" s="163" t="str">
        <f t="shared" si="38"/>
        <v xml:space="preserve"> </v>
      </c>
      <c r="P1224" s="164">
        <f>Request!G1228</f>
        <v>0</v>
      </c>
      <c r="Q1224" s="164">
        <f>Request!H1228</f>
        <v>0</v>
      </c>
      <c r="R1224" s="164" t="str">
        <f t="shared" si="39"/>
        <v/>
      </c>
      <c r="S1224" s="163">
        <f>Request!E1228</f>
        <v>0</v>
      </c>
    </row>
    <row r="1225" spans="1:19">
      <c r="A1225" s="3"/>
      <c r="B1225" s="4"/>
      <c r="C1225" s="4"/>
      <c r="D1225" s="48"/>
      <c r="M1225" s="163" t="str">
        <f>IFERROR(UPPER(LEFT(Request!A1229,FIND(",",Request!A1229)-1)),"")</f>
        <v/>
      </c>
      <c r="N1225" s="163" t="str">
        <f>IFERROR(MID(Request!A1229,FIND(",",Request!A1229,1)+2,20),"")</f>
        <v/>
      </c>
      <c r="O1225" s="163" t="str">
        <f t="shared" si="38"/>
        <v xml:space="preserve"> </v>
      </c>
      <c r="P1225" s="164">
        <f>Request!G1229</f>
        <v>0</v>
      </c>
      <c r="Q1225" s="164">
        <f>Request!H1229</f>
        <v>0</v>
      </c>
      <c r="R1225" s="164" t="str">
        <f t="shared" si="39"/>
        <v/>
      </c>
      <c r="S1225" s="163">
        <f>Request!E1229</f>
        <v>0</v>
      </c>
    </row>
    <row r="1226" spans="1:19">
      <c r="A1226" s="3"/>
      <c r="B1226" s="4"/>
      <c r="C1226" s="4"/>
      <c r="D1226" s="48"/>
      <c r="M1226" s="163" t="str">
        <f>IFERROR(UPPER(LEFT(Request!A1230,FIND(",",Request!A1230)-1)),"")</f>
        <v/>
      </c>
      <c r="N1226" s="163" t="str">
        <f>IFERROR(MID(Request!A1230,FIND(",",Request!A1230,1)+2,20),"")</f>
        <v/>
      </c>
      <c r="O1226" s="163" t="str">
        <f t="shared" si="38"/>
        <v xml:space="preserve"> </v>
      </c>
      <c r="P1226" s="164">
        <f>Request!G1230</f>
        <v>0</v>
      </c>
      <c r="Q1226" s="164">
        <f>Request!H1230</f>
        <v>0</v>
      </c>
      <c r="R1226" s="164" t="str">
        <f t="shared" si="39"/>
        <v/>
      </c>
      <c r="S1226" s="163">
        <f>Request!E1230</f>
        <v>0</v>
      </c>
    </row>
    <row r="1227" spans="1:19">
      <c r="A1227" s="3"/>
      <c r="B1227" s="4"/>
      <c r="C1227" s="4"/>
      <c r="D1227" s="48"/>
      <c r="M1227" s="163" t="str">
        <f>IFERROR(UPPER(LEFT(Request!A1231,FIND(",",Request!A1231)-1)),"")</f>
        <v/>
      </c>
      <c r="N1227" s="163" t="str">
        <f>IFERROR(MID(Request!A1231,FIND(",",Request!A1231,1)+2,20),"")</f>
        <v/>
      </c>
      <c r="O1227" s="163" t="str">
        <f t="shared" si="38"/>
        <v xml:space="preserve"> </v>
      </c>
      <c r="P1227" s="164">
        <f>Request!G1231</f>
        <v>0</v>
      </c>
      <c r="Q1227" s="164">
        <f>Request!H1231</f>
        <v>0</v>
      </c>
      <c r="R1227" s="164" t="str">
        <f t="shared" si="39"/>
        <v/>
      </c>
      <c r="S1227" s="163">
        <f>Request!E1231</f>
        <v>0</v>
      </c>
    </row>
    <row r="1228" spans="1:19">
      <c r="A1228" s="3"/>
      <c r="B1228" s="4"/>
      <c r="C1228" s="4"/>
      <c r="D1228" s="48"/>
      <c r="M1228" s="163" t="str">
        <f>IFERROR(UPPER(LEFT(Request!A1232,FIND(",",Request!A1232)-1)),"")</f>
        <v/>
      </c>
      <c r="N1228" s="163" t="str">
        <f>IFERROR(MID(Request!A1232,FIND(",",Request!A1232,1)+2,20),"")</f>
        <v/>
      </c>
      <c r="O1228" s="163" t="str">
        <f t="shared" si="38"/>
        <v xml:space="preserve"> </v>
      </c>
      <c r="P1228" s="164">
        <f>Request!G1232</f>
        <v>0</v>
      </c>
      <c r="Q1228" s="164">
        <f>Request!H1232</f>
        <v>0</v>
      </c>
      <c r="R1228" s="164" t="str">
        <f t="shared" si="39"/>
        <v/>
      </c>
      <c r="S1228" s="163">
        <f>Request!E1232</f>
        <v>0</v>
      </c>
    </row>
    <row r="1229" spans="1:19">
      <c r="A1229" s="3"/>
      <c r="B1229" s="4"/>
      <c r="C1229" s="4"/>
      <c r="D1229" s="48"/>
      <c r="M1229" s="163" t="str">
        <f>IFERROR(UPPER(LEFT(Request!A1233,FIND(",",Request!A1233)-1)),"")</f>
        <v/>
      </c>
      <c r="N1229" s="163" t="str">
        <f>IFERROR(MID(Request!A1233,FIND(",",Request!A1233,1)+2,20),"")</f>
        <v/>
      </c>
      <c r="O1229" s="163" t="str">
        <f t="shared" si="38"/>
        <v xml:space="preserve"> </v>
      </c>
      <c r="P1229" s="164">
        <f>Request!G1233</f>
        <v>0</v>
      </c>
      <c r="Q1229" s="164">
        <f>Request!H1233</f>
        <v>0</v>
      </c>
      <c r="R1229" s="164" t="str">
        <f t="shared" si="39"/>
        <v/>
      </c>
      <c r="S1229" s="163">
        <f>Request!E1233</f>
        <v>0</v>
      </c>
    </row>
    <row r="1230" spans="1:19">
      <c r="A1230" s="3"/>
      <c r="B1230" s="4"/>
      <c r="C1230" s="4"/>
      <c r="D1230" s="48"/>
      <c r="M1230" s="163" t="str">
        <f>IFERROR(UPPER(LEFT(Request!A1234,FIND(",",Request!A1234)-1)),"")</f>
        <v/>
      </c>
      <c r="N1230" s="163" t="str">
        <f>IFERROR(MID(Request!A1234,FIND(",",Request!A1234,1)+2,20),"")</f>
        <v/>
      </c>
      <c r="O1230" s="163" t="str">
        <f t="shared" si="38"/>
        <v xml:space="preserve"> </v>
      </c>
      <c r="P1230" s="164">
        <f>Request!G1234</f>
        <v>0</v>
      </c>
      <c r="Q1230" s="164">
        <f>Request!H1234</f>
        <v>0</v>
      </c>
      <c r="R1230" s="164" t="str">
        <f t="shared" si="39"/>
        <v/>
      </c>
      <c r="S1230" s="163">
        <f>Request!E1234</f>
        <v>0</v>
      </c>
    </row>
    <row r="1231" spans="1:19">
      <c r="A1231" s="3"/>
      <c r="B1231" s="4"/>
      <c r="C1231" s="4"/>
      <c r="D1231" s="48"/>
      <c r="M1231" s="163" t="str">
        <f>IFERROR(UPPER(LEFT(Request!A1235,FIND(",",Request!A1235)-1)),"")</f>
        <v/>
      </c>
      <c r="N1231" s="163" t="str">
        <f>IFERROR(MID(Request!A1235,FIND(",",Request!A1235,1)+2,20),"")</f>
        <v/>
      </c>
      <c r="O1231" s="163" t="str">
        <f t="shared" si="38"/>
        <v xml:space="preserve"> </v>
      </c>
      <c r="P1231" s="164">
        <f>Request!G1235</f>
        <v>0</v>
      </c>
      <c r="Q1231" s="164">
        <f>Request!H1235</f>
        <v>0</v>
      </c>
      <c r="R1231" s="164" t="str">
        <f t="shared" si="39"/>
        <v/>
      </c>
      <c r="S1231" s="163">
        <f>Request!E1235</f>
        <v>0</v>
      </c>
    </row>
    <row r="1232" spans="1:19">
      <c r="A1232" s="3"/>
      <c r="B1232" s="4"/>
      <c r="C1232" s="4"/>
      <c r="D1232" s="48"/>
      <c r="M1232" s="163" t="str">
        <f>IFERROR(UPPER(LEFT(Request!A1236,FIND(",",Request!A1236)-1)),"")</f>
        <v/>
      </c>
      <c r="N1232" s="163" t="str">
        <f>IFERROR(MID(Request!A1236,FIND(",",Request!A1236,1)+2,20),"")</f>
        <v/>
      </c>
      <c r="O1232" s="163" t="str">
        <f t="shared" si="38"/>
        <v xml:space="preserve"> </v>
      </c>
      <c r="P1232" s="164">
        <f>Request!G1236</f>
        <v>0</v>
      </c>
      <c r="Q1232" s="164">
        <f>Request!H1236</f>
        <v>0</v>
      </c>
      <c r="R1232" s="164" t="str">
        <f t="shared" si="39"/>
        <v/>
      </c>
      <c r="S1232" s="163">
        <f>Request!E1236</f>
        <v>0</v>
      </c>
    </row>
    <row r="1233" spans="1:19">
      <c r="A1233" s="3"/>
      <c r="B1233" s="4"/>
      <c r="C1233" s="4"/>
      <c r="D1233" s="48"/>
      <c r="M1233" s="163" t="str">
        <f>IFERROR(UPPER(LEFT(Request!A1237,FIND(",",Request!A1237)-1)),"")</f>
        <v/>
      </c>
      <c r="N1233" s="163" t="str">
        <f>IFERROR(MID(Request!A1237,FIND(",",Request!A1237,1)+2,20),"")</f>
        <v/>
      </c>
      <c r="O1233" s="163" t="str">
        <f t="shared" si="38"/>
        <v xml:space="preserve"> </v>
      </c>
      <c r="P1233" s="164">
        <f>Request!G1237</f>
        <v>0</v>
      </c>
      <c r="Q1233" s="164">
        <f>Request!H1237</f>
        <v>0</v>
      </c>
      <c r="R1233" s="164" t="str">
        <f t="shared" si="39"/>
        <v/>
      </c>
      <c r="S1233" s="163">
        <f>Request!E1237</f>
        <v>0</v>
      </c>
    </row>
    <row r="1234" spans="1:19">
      <c r="A1234" s="3"/>
      <c r="B1234" s="4"/>
      <c r="C1234" s="4"/>
      <c r="D1234" s="48"/>
      <c r="M1234" s="163" t="str">
        <f>IFERROR(UPPER(LEFT(Request!A1238,FIND(",",Request!A1238)-1)),"")</f>
        <v/>
      </c>
      <c r="N1234" s="163" t="str">
        <f>IFERROR(MID(Request!A1238,FIND(",",Request!A1238,1)+2,20),"")</f>
        <v/>
      </c>
      <c r="O1234" s="163" t="str">
        <f t="shared" si="38"/>
        <v xml:space="preserve"> </v>
      </c>
      <c r="P1234" s="164">
        <f>Request!G1238</f>
        <v>0</v>
      </c>
      <c r="Q1234" s="164">
        <f>Request!H1238</f>
        <v>0</v>
      </c>
      <c r="R1234" s="164" t="str">
        <f t="shared" si="39"/>
        <v/>
      </c>
      <c r="S1234" s="163">
        <f>Request!E1238</f>
        <v>0</v>
      </c>
    </row>
    <row r="1235" spans="1:19">
      <c r="A1235" s="3"/>
      <c r="B1235" s="4"/>
      <c r="C1235" s="4"/>
      <c r="D1235" s="48"/>
      <c r="M1235" s="163" t="str">
        <f>IFERROR(UPPER(LEFT(Request!A1239,FIND(",",Request!A1239)-1)),"")</f>
        <v/>
      </c>
      <c r="N1235" s="163" t="str">
        <f>IFERROR(MID(Request!A1239,FIND(",",Request!A1239,1)+2,20),"")</f>
        <v/>
      </c>
      <c r="O1235" s="163" t="str">
        <f t="shared" si="38"/>
        <v xml:space="preserve"> </v>
      </c>
      <c r="P1235" s="164">
        <f>Request!G1239</f>
        <v>0</v>
      </c>
      <c r="Q1235" s="164">
        <f>Request!H1239</f>
        <v>0</v>
      </c>
      <c r="R1235" s="164" t="str">
        <f t="shared" si="39"/>
        <v/>
      </c>
      <c r="S1235" s="163">
        <f>Request!E1239</f>
        <v>0</v>
      </c>
    </row>
    <row r="1236" spans="1:19">
      <c r="A1236" s="3"/>
      <c r="B1236" s="4"/>
      <c r="C1236" s="4"/>
      <c r="D1236" s="48"/>
      <c r="M1236" s="163" t="str">
        <f>IFERROR(UPPER(LEFT(Request!A1240,FIND(",",Request!A1240)-1)),"")</f>
        <v/>
      </c>
      <c r="N1236" s="163" t="str">
        <f>IFERROR(MID(Request!A1240,FIND(",",Request!A1240,1)+2,20),"")</f>
        <v/>
      </c>
      <c r="O1236" s="163" t="str">
        <f t="shared" si="38"/>
        <v xml:space="preserve"> </v>
      </c>
      <c r="P1236" s="164">
        <f>Request!G1240</f>
        <v>0</v>
      </c>
      <c r="Q1236" s="164">
        <f>Request!H1240</f>
        <v>0</v>
      </c>
      <c r="R1236" s="164" t="str">
        <f t="shared" si="39"/>
        <v/>
      </c>
      <c r="S1236" s="163">
        <f>Request!E1240</f>
        <v>0</v>
      </c>
    </row>
    <row r="1237" spans="1:19">
      <c r="A1237" s="3"/>
      <c r="B1237" s="4"/>
      <c r="C1237" s="4"/>
      <c r="D1237" s="48"/>
      <c r="M1237" s="163" t="str">
        <f>IFERROR(UPPER(LEFT(Request!A1241,FIND(",",Request!A1241)-1)),"")</f>
        <v/>
      </c>
      <c r="N1237" s="163" t="str">
        <f>IFERROR(MID(Request!A1241,FIND(",",Request!A1241,1)+2,20),"")</f>
        <v/>
      </c>
      <c r="O1237" s="163" t="str">
        <f t="shared" si="38"/>
        <v xml:space="preserve"> </v>
      </c>
      <c r="P1237" s="164">
        <f>Request!G1241</f>
        <v>0</v>
      </c>
      <c r="Q1237" s="164">
        <f>Request!H1241</f>
        <v>0</v>
      </c>
      <c r="R1237" s="164" t="str">
        <f t="shared" si="39"/>
        <v/>
      </c>
      <c r="S1237" s="163">
        <f>Request!E1241</f>
        <v>0</v>
      </c>
    </row>
    <row r="1238" spans="1:19">
      <c r="A1238" s="3"/>
      <c r="B1238" s="4"/>
      <c r="C1238" s="4"/>
      <c r="D1238" s="48"/>
      <c r="M1238" s="163" t="str">
        <f>IFERROR(UPPER(LEFT(Request!A1242,FIND(",",Request!A1242)-1)),"")</f>
        <v/>
      </c>
      <c r="N1238" s="163" t="str">
        <f>IFERROR(MID(Request!A1242,FIND(",",Request!A1242,1)+2,20),"")</f>
        <v/>
      </c>
      <c r="O1238" s="163" t="str">
        <f t="shared" si="38"/>
        <v xml:space="preserve"> </v>
      </c>
      <c r="P1238" s="164">
        <f>Request!G1242</f>
        <v>0</v>
      </c>
      <c r="Q1238" s="164">
        <f>Request!H1242</f>
        <v>0</v>
      </c>
      <c r="R1238" s="164" t="str">
        <f t="shared" si="39"/>
        <v/>
      </c>
      <c r="S1238" s="163">
        <f>Request!E1242</f>
        <v>0</v>
      </c>
    </row>
    <row r="1239" spans="1:19">
      <c r="A1239" s="3"/>
      <c r="B1239" s="4"/>
      <c r="C1239" s="4"/>
      <c r="D1239" s="48"/>
      <c r="M1239" s="163" t="str">
        <f>IFERROR(UPPER(LEFT(Request!A1243,FIND(",",Request!A1243)-1)),"")</f>
        <v/>
      </c>
      <c r="N1239" s="163" t="str">
        <f>IFERROR(MID(Request!A1243,FIND(",",Request!A1243,1)+2,20),"")</f>
        <v/>
      </c>
      <c r="O1239" s="163" t="str">
        <f t="shared" si="38"/>
        <v xml:space="preserve"> </v>
      </c>
      <c r="P1239" s="164">
        <f>Request!G1243</f>
        <v>0</v>
      </c>
      <c r="Q1239" s="164">
        <f>Request!H1243</f>
        <v>0</v>
      </c>
      <c r="R1239" s="164" t="str">
        <f t="shared" si="39"/>
        <v/>
      </c>
      <c r="S1239" s="163">
        <f>Request!E1243</f>
        <v>0</v>
      </c>
    </row>
    <row r="1240" spans="1:19">
      <c r="A1240" s="3"/>
      <c r="B1240" s="4"/>
      <c r="C1240" s="4"/>
      <c r="D1240" s="48"/>
      <c r="M1240" s="163" t="str">
        <f>IFERROR(UPPER(LEFT(Request!A1244,FIND(",",Request!A1244)-1)),"")</f>
        <v/>
      </c>
      <c r="N1240" s="163" t="str">
        <f>IFERROR(MID(Request!A1244,FIND(",",Request!A1244,1)+2,20),"")</f>
        <v/>
      </c>
      <c r="O1240" s="163" t="str">
        <f t="shared" si="38"/>
        <v xml:space="preserve"> </v>
      </c>
      <c r="P1240" s="164">
        <f>Request!G1244</f>
        <v>0</v>
      </c>
      <c r="Q1240" s="164">
        <f>Request!H1244</f>
        <v>0</v>
      </c>
      <c r="R1240" s="164" t="str">
        <f t="shared" si="39"/>
        <v/>
      </c>
      <c r="S1240" s="163">
        <f>Request!E1244</f>
        <v>0</v>
      </c>
    </row>
    <row r="1241" spans="1:19">
      <c r="A1241" s="3"/>
      <c r="B1241" s="4"/>
      <c r="C1241" s="4"/>
      <c r="D1241" s="48"/>
      <c r="M1241" s="163" t="str">
        <f>IFERROR(UPPER(LEFT(Request!A1245,FIND(",",Request!A1245)-1)),"")</f>
        <v/>
      </c>
      <c r="N1241" s="163" t="str">
        <f>IFERROR(MID(Request!A1245,FIND(",",Request!A1245,1)+2,20),"")</f>
        <v/>
      </c>
      <c r="O1241" s="163" t="str">
        <f t="shared" si="38"/>
        <v xml:space="preserve"> </v>
      </c>
      <c r="P1241" s="164">
        <f>Request!G1245</f>
        <v>0</v>
      </c>
      <c r="Q1241" s="164">
        <f>Request!H1245</f>
        <v>0</v>
      </c>
      <c r="R1241" s="164" t="str">
        <f t="shared" si="39"/>
        <v/>
      </c>
      <c r="S1241" s="163">
        <f>Request!E1245</f>
        <v>0</v>
      </c>
    </row>
    <row r="1242" spans="1:19">
      <c r="A1242" s="3"/>
      <c r="B1242" s="4"/>
      <c r="C1242" s="4"/>
      <c r="D1242" s="48"/>
      <c r="M1242" s="163" t="str">
        <f>IFERROR(UPPER(LEFT(Request!A1246,FIND(",",Request!A1246)-1)),"")</f>
        <v/>
      </c>
      <c r="N1242" s="163" t="str">
        <f>IFERROR(MID(Request!A1246,FIND(",",Request!A1246,1)+2,20),"")</f>
        <v/>
      </c>
      <c r="O1242" s="163" t="str">
        <f t="shared" si="38"/>
        <v xml:space="preserve"> </v>
      </c>
      <c r="P1242" s="164">
        <f>Request!G1246</f>
        <v>0</v>
      </c>
      <c r="Q1242" s="164">
        <f>Request!H1246</f>
        <v>0</v>
      </c>
      <c r="R1242" s="164" t="str">
        <f t="shared" si="39"/>
        <v/>
      </c>
      <c r="S1242" s="163">
        <f>Request!E1246</f>
        <v>0</v>
      </c>
    </row>
    <row r="1243" spans="1:19">
      <c r="A1243" s="3"/>
      <c r="B1243" s="4"/>
      <c r="C1243" s="4"/>
      <c r="D1243" s="48"/>
      <c r="M1243" s="163" t="str">
        <f>IFERROR(UPPER(LEFT(Request!A1247,FIND(",",Request!A1247)-1)),"")</f>
        <v/>
      </c>
      <c r="N1243" s="163" t="str">
        <f>IFERROR(MID(Request!A1247,FIND(",",Request!A1247,1)+2,20),"")</f>
        <v/>
      </c>
      <c r="O1243" s="163" t="str">
        <f t="shared" si="38"/>
        <v xml:space="preserve"> </v>
      </c>
      <c r="P1243" s="164">
        <f>Request!G1247</f>
        <v>0</v>
      </c>
      <c r="Q1243" s="164">
        <f>Request!H1247</f>
        <v>0</v>
      </c>
      <c r="R1243" s="164" t="str">
        <f t="shared" si="39"/>
        <v/>
      </c>
      <c r="S1243" s="163">
        <f>Request!E1247</f>
        <v>0</v>
      </c>
    </row>
    <row r="1244" spans="1:19">
      <c r="A1244" s="3"/>
      <c r="B1244" s="4"/>
      <c r="C1244" s="4"/>
      <c r="D1244" s="48"/>
      <c r="M1244" s="163" t="str">
        <f>IFERROR(UPPER(LEFT(Request!A1248,FIND(",",Request!A1248)-1)),"")</f>
        <v/>
      </c>
      <c r="N1244" s="163" t="str">
        <f>IFERROR(MID(Request!A1248,FIND(",",Request!A1248,1)+2,20),"")</f>
        <v/>
      </c>
      <c r="O1244" s="163" t="str">
        <f t="shared" si="38"/>
        <v xml:space="preserve"> </v>
      </c>
      <c r="P1244" s="164">
        <f>Request!G1248</f>
        <v>0</v>
      </c>
      <c r="Q1244" s="164">
        <f>Request!H1248</f>
        <v>0</v>
      </c>
      <c r="R1244" s="164" t="str">
        <f t="shared" si="39"/>
        <v/>
      </c>
      <c r="S1244" s="163">
        <f>Request!E1248</f>
        <v>0</v>
      </c>
    </row>
    <row r="1245" spans="1:19">
      <c r="A1245" s="3"/>
      <c r="B1245" s="4"/>
      <c r="C1245" s="4"/>
      <c r="D1245" s="48"/>
      <c r="M1245" s="163" t="str">
        <f>IFERROR(UPPER(LEFT(Request!A1249,FIND(",",Request!A1249)-1)),"")</f>
        <v/>
      </c>
      <c r="N1245" s="163" t="str">
        <f>IFERROR(MID(Request!A1249,FIND(",",Request!A1249,1)+2,20),"")</f>
        <v/>
      </c>
      <c r="O1245" s="163" t="str">
        <f t="shared" si="38"/>
        <v xml:space="preserve"> </v>
      </c>
      <c r="P1245" s="164">
        <f>Request!G1249</f>
        <v>0</v>
      </c>
      <c r="Q1245" s="164">
        <f>Request!H1249</f>
        <v>0</v>
      </c>
      <c r="R1245" s="164" t="str">
        <f t="shared" si="39"/>
        <v/>
      </c>
      <c r="S1245" s="163">
        <f>Request!E1249</f>
        <v>0</v>
      </c>
    </row>
    <row r="1246" spans="1:19">
      <c r="A1246" s="3"/>
      <c r="B1246" s="4"/>
      <c r="C1246" s="4"/>
      <c r="D1246" s="48"/>
      <c r="M1246" s="163" t="str">
        <f>IFERROR(UPPER(LEFT(Request!A1250,FIND(",",Request!A1250)-1)),"")</f>
        <v/>
      </c>
      <c r="N1246" s="163" t="str">
        <f>IFERROR(MID(Request!A1250,FIND(",",Request!A1250,1)+2,20),"")</f>
        <v/>
      </c>
      <c r="O1246" s="163" t="str">
        <f t="shared" si="38"/>
        <v xml:space="preserve"> </v>
      </c>
      <c r="P1246" s="164">
        <f>Request!G1250</f>
        <v>0</v>
      </c>
      <c r="Q1246" s="164">
        <f>Request!H1250</f>
        <v>0</v>
      </c>
      <c r="R1246" s="164" t="str">
        <f t="shared" si="39"/>
        <v/>
      </c>
      <c r="S1246" s="163">
        <f>Request!E1250</f>
        <v>0</v>
      </c>
    </row>
    <row r="1247" spans="1:19">
      <c r="A1247" s="3"/>
      <c r="B1247" s="4"/>
      <c r="C1247" s="4"/>
      <c r="D1247" s="48"/>
      <c r="M1247" s="163" t="str">
        <f>IFERROR(UPPER(LEFT(Request!A1251,FIND(",",Request!A1251)-1)),"")</f>
        <v/>
      </c>
      <c r="N1247" s="163" t="str">
        <f>IFERROR(MID(Request!A1251,FIND(",",Request!A1251,1)+2,20),"")</f>
        <v/>
      </c>
      <c r="O1247" s="163" t="str">
        <f t="shared" si="38"/>
        <v xml:space="preserve"> </v>
      </c>
      <c r="P1247" s="164">
        <f>Request!G1251</f>
        <v>0</v>
      </c>
      <c r="Q1247" s="164">
        <f>Request!H1251</f>
        <v>0</v>
      </c>
      <c r="R1247" s="164" t="str">
        <f t="shared" si="39"/>
        <v/>
      </c>
      <c r="S1247" s="163">
        <f>Request!E1251</f>
        <v>0</v>
      </c>
    </row>
    <row r="1248" spans="1:19">
      <c r="A1248" s="3"/>
      <c r="B1248" s="4"/>
      <c r="C1248" s="4"/>
      <c r="D1248" s="48"/>
      <c r="M1248" s="163" t="str">
        <f>IFERROR(UPPER(LEFT(Request!A1252,FIND(",",Request!A1252)-1)),"")</f>
        <v/>
      </c>
      <c r="N1248" s="163" t="str">
        <f>IFERROR(MID(Request!A1252,FIND(",",Request!A1252,1)+2,20),"")</f>
        <v/>
      </c>
      <c r="O1248" s="163" t="str">
        <f t="shared" si="38"/>
        <v xml:space="preserve"> </v>
      </c>
      <c r="P1248" s="164">
        <f>Request!G1252</f>
        <v>0</v>
      </c>
      <c r="Q1248" s="164">
        <f>Request!H1252</f>
        <v>0</v>
      </c>
      <c r="R1248" s="164" t="str">
        <f t="shared" si="39"/>
        <v/>
      </c>
      <c r="S1248" s="163">
        <f>Request!E1252</f>
        <v>0</v>
      </c>
    </row>
    <row r="1249" spans="1:19">
      <c r="A1249" s="3"/>
      <c r="B1249" s="4"/>
      <c r="C1249" s="4"/>
      <c r="D1249" s="48"/>
      <c r="M1249" s="163" t="str">
        <f>IFERROR(UPPER(LEFT(Request!A1253,FIND(",",Request!A1253)-1)),"")</f>
        <v/>
      </c>
      <c r="N1249" s="163" t="str">
        <f>IFERROR(MID(Request!A1253,FIND(",",Request!A1253,1)+2,20),"")</f>
        <v/>
      </c>
      <c r="O1249" s="163" t="str">
        <f t="shared" si="38"/>
        <v xml:space="preserve"> </v>
      </c>
      <c r="P1249" s="164">
        <f>Request!G1253</f>
        <v>0</v>
      </c>
      <c r="Q1249" s="164">
        <f>Request!H1253</f>
        <v>0</v>
      </c>
      <c r="R1249" s="164" t="str">
        <f t="shared" si="39"/>
        <v/>
      </c>
      <c r="S1249" s="163">
        <f>Request!E1253</f>
        <v>0</v>
      </c>
    </row>
    <row r="1250" spans="1:19">
      <c r="A1250" s="3"/>
      <c r="B1250" s="4"/>
      <c r="C1250" s="4"/>
      <c r="D1250" s="48"/>
      <c r="M1250" s="163" t="str">
        <f>IFERROR(UPPER(LEFT(Request!A1254,FIND(",",Request!A1254)-1)),"")</f>
        <v/>
      </c>
      <c r="N1250" s="163" t="str">
        <f>IFERROR(MID(Request!A1254,FIND(",",Request!A1254,1)+2,20),"")</f>
        <v/>
      </c>
      <c r="O1250" s="163" t="str">
        <f t="shared" si="38"/>
        <v xml:space="preserve"> </v>
      </c>
      <c r="P1250" s="164">
        <f>Request!G1254</f>
        <v>0</v>
      </c>
      <c r="Q1250" s="164">
        <f>Request!H1254</f>
        <v>0</v>
      </c>
      <c r="R1250" s="164" t="str">
        <f t="shared" si="39"/>
        <v/>
      </c>
      <c r="S1250" s="163">
        <f>Request!E1254</f>
        <v>0</v>
      </c>
    </row>
    <row r="1251" spans="1:19">
      <c r="A1251" s="3"/>
      <c r="B1251" s="4"/>
      <c r="C1251" s="4"/>
      <c r="D1251" s="48"/>
      <c r="M1251" s="163" t="str">
        <f>IFERROR(UPPER(LEFT(Request!A1255,FIND(",",Request!A1255)-1)),"")</f>
        <v/>
      </c>
      <c r="N1251" s="163" t="str">
        <f>IFERROR(MID(Request!A1255,FIND(",",Request!A1255,1)+2,20),"")</f>
        <v/>
      </c>
      <c r="O1251" s="163" t="str">
        <f t="shared" si="38"/>
        <v xml:space="preserve"> </v>
      </c>
      <c r="P1251" s="164">
        <f>Request!G1255</f>
        <v>0</v>
      </c>
      <c r="Q1251" s="164">
        <f>Request!H1255</f>
        <v>0</v>
      </c>
      <c r="R1251" s="164" t="str">
        <f t="shared" si="39"/>
        <v/>
      </c>
      <c r="S1251" s="163">
        <f>Request!E1255</f>
        <v>0</v>
      </c>
    </row>
    <row r="1252" spans="1:19">
      <c r="A1252" s="3"/>
      <c r="B1252" s="4"/>
      <c r="C1252" s="4"/>
      <c r="D1252" s="48"/>
      <c r="M1252" s="163" t="str">
        <f>IFERROR(UPPER(LEFT(Request!A1256,FIND(",",Request!A1256)-1)),"")</f>
        <v/>
      </c>
      <c r="N1252" s="163" t="str">
        <f>IFERROR(MID(Request!A1256,FIND(",",Request!A1256,1)+2,20),"")</f>
        <v/>
      </c>
      <c r="O1252" s="163" t="str">
        <f t="shared" si="38"/>
        <v xml:space="preserve"> </v>
      </c>
      <c r="P1252" s="164">
        <f>Request!G1256</f>
        <v>0</v>
      </c>
      <c r="Q1252" s="164">
        <f>Request!H1256</f>
        <v>0</v>
      </c>
      <c r="R1252" s="164" t="str">
        <f t="shared" si="39"/>
        <v/>
      </c>
      <c r="S1252" s="163">
        <f>Request!E1256</f>
        <v>0</v>
      </c>
    </row>
    <row r="1253" spans="1:19">
      <c r="A1253" s="3"/>
      <c r="B1253" s="4"/>
      <c r="C1253" s="4"/>
      <c r="D1253" s="48"/>
      <c r="M1253" s="163" t="str">
        <f>IFERROR(UPPER(LEFT(Request!A1257,FIND(",",Request!A1257)-1)),"")</f>
        <v/>
      </c>
      <c r="N1253" s="163" t="str">
        <f>IFERROR(MID(Request!A1257,FIND(",",Request!A1257,1)+2,20),"")</f>
        <v/>
      </c>
      <c r="O1253" s="163" t="str">
        <f t="shared" si="38"/>
        <v xml:space="preserve"> </v>
      </c>
      <c r="P1253" s="164">
        <f>Request!G1257</f>
        <v>0</v>
      </c>
      <c r="Q1253" s="164">
        <f>Request!H1257</f>
        <v>0</v>
      </c>
      <c r="R1253" s="164" t="str">
        <f t="shared" si="39"/>
        <v/>
      </c>
      <c r="S1253" s="163">
        <f>Request!E1257</f>
        <v>0</v>
      </c>
    </row>
    <row r="1254" spans="1:19">
      <c r="A1254" s="3"/>
      <c r="B1254" s="4"/>
      <c r="C1254" s="4"/>
      <c r="D1254" s="48"/>
      <c r="M1254" s="163" t="str">
        <f>IFERROR(UPPER(LEFT(Request!A1258,FIND(",",Request!A1258)-1)),"")</f>
        <v/>
      </c>
      <c r="N1254" s="163" t="str">
        <f>IFERROR(MID(Request!A1258,FIND(",",Request!A1258,1)+2,20),"")</f>
        <v/>
      </c>
      <c r="O1254" s="163" t="str">
        <f t="shared" si="38"/>
        <v xml:space="preserve"> </v>
      </c>
      <c r="P1254" s="164">
        <f>Request!G1258</f>
        <v>0</v>
      </c>
      <c r="Q1254" s="164">
        <f>Request!H1258</f>
        <v>0</v>
      </c>
      <c r="R1254" s="164" t="str">
        <f t="shared" si="39"/>
        <v/>
      </c>
      <c r="S1254" s="163">
        <f>Request!E1258</f>
        <v>0</v>
      </c>
    </row>
    <row r="1255" spans="1:19">
      <c r="A1255" s="3"/>
      <c r="B1255" s="4"/>
      <c r="C1255" s="4"/>
      <c r="D1255" s="48"/>
      <c r="M1255" s="163" t="str">
        <f>IFERROR(UPPER(LEFT(Request!A1259,FIND(",",Request!A1259)-1)),"")</f>
        <v/>
      </c>
      <c r="N1255" s="163" t="str">
        <f>IFERROR(MID(Request!A1259,FIND(",",Request!A1259,1)+2,20),"")</f>
        <v/>
      </c>
      <c r="O1255" s="163" t="str">
        <f t="shared" si="38"/>
        <v xml:space="preserve"> </v>
      </c>
      <c r="P1255" s="164">
        <f>Request!G1259</f>
        <v>0</v>
      </c>
      <c r="Q1255" s="164">
        <f>Request!H1259</f>
        <v>0</v>
      </c>
      <c r="R1255" s="164" t="str">
        <f t="shared" si="39"/>
        <v/>
      </c>
      <c r="S1255" s="163">
        <f>Request!E1259</f>
        <v>0</v>
      </c>
    </row>
    <row r="1256" spans="1:19">
      <c r="A1256" s="3"/>
      <c r="B1256" s="4"/>
      <c r="C1256" s="4"/>
      <c r="D1256" s="48"/>
      <c r="M1256" s="163" t="str">
        <f>IFERROR(UPPER(LEFT(Request!A1260,FIND(",",Request!A1260)-1)),"")</f>
        <v/>
      </c>
      <c r="N1256" s="163" t="str">
        <f>IFERROR(MID(Request!A1260,FIND(",",Request!A1260,1)+2,20),"")</f>
        <v/>
      </c>
      <c r="O1256" s="163" t="str">
        <f t="shared" si="38"/>
        <v xml:space="preserve"> </v>
      </c>
      <c r="P1256" s="164">
        <f>Request!G1260</f>
        <v>0</v>
      </c>
      <c r="Q1256" s="164">
        <f>Request!H1260</f>
        <v>0</v>
      </c>
      <c r="R1256" s="164" t="str">
        <f t="shared" si="39"/>
        <v/>
      </c>
      <c r="S1256" s="163">
        <f>Request!E1260</f>
        <v>0</v>
      </c>
    </row>
    <row r="1257" spans="1:19">
      <c r="A1257" s="3"/>
      <c r="B1257" s="4"/>
      <c r="C1257" s="4"/>
      <c r="D1257" s="48"/>
      <c r="M1257" s="163" t="str">
        <f>IFERROR(UPPER(LEFT(Request!A1261,FIND(",",Request!A1261)-1)),"")</f>
        <v/>
      </c>
      <c r="N1257" s="163" t="str">
        <f>IFERROR(MID(Request!A1261,FIND(",",Request!A1261,1)+2,20),"")</f>
        <v/>
      </c>
      <c r="O1257" s="163" t="str">
        <f t="shared" si="38"/>
        <v xml:space="preserve"> </v>
      </c>
      <c r="P1257" s="164">
        <f>Request!G1261</f>
        <v>0</v>
      </c>
      <c r="Q1257" s="164">
        <f>Request!H1261</f>
        <v>0</v>
      </c>
      <c r="R1257" s="164" t="str">
        <f t="shared" si="39"/>
        <v/>
      </c>
      <c r="S1257" s="163">
        <f>Request!E1261</f>
        <v>0</v>
      </c>
    </row>
    <row r="1258" spans="1:19">
      <c r="A1258" s="3"/>
      <c r="B1258" s="4"/>
      <c r="C1258" s="4"/>
      <c r="D1258" s="48"/>
      <c r="M1258" s="163" t="str">
        <f>IFERROR(UPPER(LEFT(Request!A1262,FIND(",",Request!A1262)-1)),"")</f>
        <v/>
      </c>
      <c r="N1258" s="163" t="str">
        <f>IFERROR(MID(Request!A1262,FIND(",",Request!A1262,1)+2,20),"")</f>
        <v/>
      </c>
      <c r="O1258" s="163" t="str">
        <f t="shared" si="38"/>
        <v xml:space="preserve"> </v>
      </c>
      <c r="P1258" s="164">
        <f>Request!G1262</f>
        <v>0</v>
      </c>
      <c r="Q1258" s="164">
        <f>Request!H1262</f>
        <v>0</v>
      </c>
      <c r="R1258" s="164" t="str">
        <f t="shared" si="39"/>
        <v/>
      </c>
      <c r="S1258" s="163">
        <f>Request!E1262</f>
        <v>0</v>
      </c>
    </row>
    <row r="1259" spans="1:19">
      <c r="A1259" s="3"/>
      <c r="B1259" s="4"/>
      <c r="C1259" s="4"/>
      <c r="D1259" s="48"/>
      <c r="M1259" s="163" t="str">
        <f>IFERROR(UPPER(LEFT(Request!A1263,FIND(",",Request!A1263)-1)),"")</f>
        <v/>
      </c>
      <c r="N1259" s="163" t="str">
        <f>IFERROR(MID(Request!A1263,FIND(",",Request!A1263,1)+2,20),"")</f>
        <v/>
      </c>
      <c r="O1259" s="163" t="str">
        <f t="shared" si="38"/>
        <v xml:space="preserve"> </v>
      </c>
      <c r="P1259" s="164">
        <f>Request!G1263</f>
        <v>0</v>
      </c>
      <c r="Q1259" s="164">
        <f>Request!H1263</f>
        <v>0</v>
      </c>
      <c r="R1259" s="164" t="str">
        <f t="shared" si="39"/>
        <v/>
      </c>
      <c r="S1259" s="163">
        <f>Request!E1263</f>
        <v>0</v>
      </c>
    </row>
    <row r="1260" spans="1:19">
      <c r="A1260" s="3"/>
      <c r="B1260" s="4"/>
      <c r="C1260" s="4"/>
      <c r="D1260" s="48"/>
      <c r="M1260" s="163" t="str">
        <f>IFERROR(UPPER(LEFT(Request!A1264,FIND(",",Request!A1264)-1)),"")</f>
        <v/>
      </c>
      <c r="N1260" s="163" t="str">
        <f>IFERROR(MID(Request!A1264,FIND(",",Request!A1264,1)+2,20),"")</f>
        <v/>
      </c>
      <c r="O1260" s="163" t="str">
        <f t="shared" si="38"/>
        <v xml:space="preserve"> </v>
      </c>
      <c r="P1260" s="164">
        <f>Request!G1264</f>
        <v>0</v>
      </c>
      <c r="Q1260" s="164">
        <f>Request!H1264</f>
        <v>0</v>
      </c>
      <c r="R1260" s="164" t="str">
        <f t="shared" si="39"/>
        <v/>
      </c>
      <c r="S1260" s="163">
        <f>Request!E1264</f>
        <v>0</v>
      </c>
    </row>
    <row r="1261" spans="1:19">
      <c r="A1261" s="3"/>
      <c r="B1261" s="4"/>
      <c r="C1261" s="4"/>
      <c r="D1261" s="48"/>
      <c r="M1261" s="163" t="str">
        <f>IFERROR(UPPER(LEFT(Request!A1265,FIND(",",Request!A1265)-1)),"")</f>
        <v/>
      </c>
      <c r="N1261" s="163" t="str">
        <f>IFERROR(MID(Request!A1265,FIND(",",Request!A1265,1)+2,20),"")</f>
        <v/>
      </c>
      <c r="O1261" s="163" t="str">
        <f t="shared" si="38"/>
        <v xml:space="preserve"> </v>
      </c>
      <c r="P1261" s="164">
        <f>Request!G1265</f>
        <v>0</v>
      </c>
      <c r="Q1261" s="164">
        <f>Request!H1265</f>
        <v>0</v>
      </c>
      <c r="R1261" s="164" t="str">
        <f t="shared" si="39"/>
        <v/>
      </c>
      <c r="S1261" s="163">
        <f>Request!E1265</f>
        <v>0</v>
      </c>
    </row>
    <row r="1262" spans="1:19">
      <c r="A1262" s="3"/>
      <c r="B1262" s="4"/>
      <c r="C1262" s="4"/>
      <c r="D1262" s="48"/>
      <c r="M1262" s="163" t="str">
        <f>IFERROR(UPPER(LEFT(Request!A1266,FIND(",",Request!A1266)-1)),"")</f>
        <v/>
      </c>
      <c r="N1262" s="163" t="str">
        <f>IFERROR(MID(Request!A1266,FIND(",",Request!A1266,1)+2,20),"")</f>
        <v/>
      </c>
      <c r="O1262" s="163" t="str">
        <f t="shared" si="38"/>
        <v xml:space="preserve"> </v>
      </c>
      <c r="P1262" s="164">
        <f>Request!G1266</f>
        <v>0</v>
      </c>
      <c r="Q1262" s="164">
        <f>Request!H1266</f>
        <v>0</v>
      </c>
      <c r="R1262" s="164" t="str">
        <f t="shared" si="39"/>
        <v/>
      </c>
      <c r="S1262" s="163">
        <f>Request!E1266</f>
        <v>0</v>
      </c>
    </row>
    <row r="1263" spans="1:19">
      <c r="A1263" s="3"/>
      <c r="B1263" s="4"/>
      <c r="C1263" s="4"/>
      <c r="D1263" s="48"/>
      <c r="M1263" s="163" t="str">
        <f>IFERROR(UPPER(LEFT(Request!A1267,FIND(",",Request!A1267)-1)),"")</f>
        <v/>
      </c>
      <c r="N1263" s="163" t="str">
        <f>IFERROR(MID(Request!A1267,FIND(",",Request!A1267,1)+2,20),"")</f>
        <v/>
      </c>
      <c r="O1263" s="163" t="str">
        <f t="shared" si="38"/>
        <v xml:space="preserve"> </v>
      </c>
      <c r="P1263" s="164">
        <f>Request!G1267</f>
        <v>0</v>
      </c>
      <c r="Q1263" s="164">
        <f>Request!H1267</f>
        <v>0</v>
      </c>
      <c r="R1263" s="164" t="str">
        <f t="shared" si="39"/>
        <v/>
      </c>
      <c r="S1263" s="163">
        <f>Request!E1267</f>
        <v>0</v>
      </c>
    </row>
    <row r="1264" spans="1:19">
      <c r="A1264" s="3"/>
      <c r="B1264" s="4"/>
      <c r="C1264" s="4"/>
      <c r="D1264" s="48"/>
      <c r="M1264" s="163" t="str">
        <f>IFERROR(UPPER(LEFT(Request!A1268,FIND(",",Request!A1268)-1)),"")</f>
        <v/>
      </c>
      <c r="N1264" s="163" t="str">
        <f>IFERROR(MID(Request!A1268,FIND(",",Request!A1268,1)+2,20),"")</f>
        <v/>
      </c>
      <c r="O1264" s="163" t="str">
        <f t="shared" si="38"/>
        <v xml:space="preserve"> </v>
      </c>
      <c r="P1264" s="164">
        <f>Request!G1268</f>
        <v>0</v>
      </c>
      <c r="Q1264" s="164">
        <f>Request!H1268</f>
        <v>0</v>
      </c>
      <c r="R1264" s="164" t="str">
        <f t="shared" si="39"/>
        <v/>
      </c>
      <c r="S1264" s="163">
        <f>Request!E1268</f>
        <v>0</v>
      </c>
    </row>
    <row r="1265" spans="1:19">
      <c r="A1265" s="3"/>
      <c r="B1265" s="4"/>
      <c r="C1265" s="4"/>
      <c r="D1265" s="48"/>
      <c r="M1265" s="163" t="str">
        <f>IFERROR(UPPER(LEFT(Request!A1269,FIND(",",Request!A1269)-1)),"")</f>
        <v/>
      </c>
      <c r="N1265" s="163" t="str">
        <f>IFERROR(MID(Request!A1269,FIND(",",Request!A1269,1)+2,20),"")</f>
        <v/>
      </c>
      <c r="O1265" s="163" t="str">
        <f t="shared" si="38"/>
        <v xml:space="preserve"> </v>
      </c>
      <c r="P1265" s="164">
        <f>Request!G1269</f>
        <v>0</v>
      </c>
      <c r="Q1265" s="164">
        <f>Request!H1269</f>
        <v>0</v>
      </c>
      <c r="R1265" s="164" t="str">
        <f t="shared" si="39"/>
        <v/>
      </c>
      <c r="S1265" s="163">
        <f>Request!E1269</f>
        <v>0</v>
      </c>
    </row>
    <row r="1266" spans="1:19">
      <c r="A1266" s="3"/>
      <c r="B1266" s="4"/>
      <c r="C1266" s="4"/>
      <c r="D1266" s="48"/>
      <c r="M1266" s="163" t="str">
        <f>IFERROR(UPPER(LEFT(Request!A1270,FIND(",",Request!A1270)-1)),"")</f>
        <v/>
      </c>
      <c r="N1266" s="163" t="str">
        <f>IFERROR(MID(Request!A1270,FIND(",",Request!A1270,1)+2,20),"")</f>
        <v/>
      </c>
      <c r="O1266" s="163" t="str">
        <f t="shared" si="38"/>
        <v xml:space="preserve"> </v>
      </c>
      <c r="P1266" s="164">
        <f>Request!G1270</f>
        <v>0</v>
      </c>
      <c r="Q1266" s="164">
        <f>Request!H1270</f>
        <v>0</v>
      </c>
      <c r="R1266" s="164" t="str">
        <f t="shared" si="39"/>
        <v/>
      </c>
      <c r="S1266" s="163">
        <f>Request!E1270</f>
        <v>0</v>
      </c>
    </row>
    <row r="1267" spans="1:19">
      <c r="A1267" s="3"/>
      <c r="B1267" s="4"/>
      <c r="C1267" s="4"/>
      <c r="D1267" s="48"/>
      <c r="M1267" s="163" t="str">
        <f>IFERROR(UPPER(LEFT(Request!A1271,FIND(",",Request!A1271)-1)),"")</f>
        <v/>
      </c>
      <c r="N1267" s="163" t="str">
        <f>IFERROR(MID(Request!A1271,FIND(",",Request!A1271,1)+2,20),"")</f>
        <v/>
      </c>
      <c r="O1267" s="163" t="str">
        <f t="shared" si="38"/>
        <v xml:space="preserve"> </v>
      </c>
      <c r="P1267" s="164">
        <f>Request!G1271</f>
        <v>0</v>
      </c>
      <c r="Q1267" s="164">
        <f>Request!H1271</f>
        <v>0</v>
      </c>
      <c r="R1267" s="164" t="str">
        <f t="shared" si="39"/>
        <v/>
      </c>
      <c r="S1267" s="163">
        <f>Request!E1271</f>
        <v>0</v>
      </c>
    </row>
    <row r="1268" spans="1:19">
      <c r="A1268" s="3"/>
      <c r="B1268" s="4"/>
      <c r="C1268" s="4"/>
      <c r="D1268" s="48"/>
      <c r="M1268" s="163" t="str">
        <f>IFERROR(UPPER(LEFT(Request!A1272,FIND(",",Request!A1272)-1)),"")</f>
        <v/>
      </c>
      <c r="N1268" s="163" t="str">
        <f>IFERROR(MID(Request!A1272,FIND(",",Request!A1272,1)+2,20),"")</f>
        <v/>
      </c>
      <c r="O1268" s="163" t="str">
        <f t="shared" si="38"/>
        <v xml:space="preserve"> </v>
      </c>
      <c r="P1268" s="164">
        <f>Request!G1272</f>
        <v>0</v>
      </c>
      <c r="Q1268" s="164">
        <f>Request!H1272</f>
        <v>0</v>
      </c>
      <c r="R1268" s="164" t="str">
        <f t="shared" si="39"/>
        <v/>
      </c>
      <c r="S1268" s="163">
        <f>Request!E1272</f>
        <v>0</v>
      </c>
    </row>
    <row r="1269" spans="1:19">
      <c r="A1269" s="3"/>
      <c r="B1269" s="4"/>
      <c r="C1269" s="4"/>
      <c r="D1269" s="48"/>
      <c r="M1269" s="163" t="str">
        <f>IFERROR(UPPER(LEFT(Request!A1273,FIND(",",Request!A1273)-1)),"")</f>
        <v/>
      </c>
      <c r="N1269" s="163" t="str">
        <f>IFERROR(MID(Request!A1273,FIND(",",Request!A1273,1)+2,20),"")</f>
        <v/>
      </c>
      <c r="O1269" s="163" t="str">
        <f t="shared" si="38"/>
        <v xml:space="preserve"> </v>
      </c>
      <c r="P1269" s="164">
        <f>Request!G1273</f>
        <v>0</v>
      </c>
      <c r="Q1269" s="164">
        <f>Request!H1273</f>
        <v>0</v>
      </c>
      <c r="R1269" s="164" t="str">
        <f t="shared" si="39"/>
        <v/>
      </c>
      <c r="S1269" s="163">
        <f>Request!E1273</f>
        <v>0</v>
      </c>
    </row>
    <row r="1270" spans="1:19">
      <c r="A1270" s="3"/>
      <c r="B1270" s="4"/>
      <c r="C1270" s="4"/>
      <c r="D1270" s="48"/>
      <c r="M1270" s="163" t="str">
        <f>IFERROR(UPPER(LEFT(Request!A1274,FIND(",",Request!A1274)-1)),"")</f>
        <v/>
      </c>
      <c r="N1270" s="163" t="str">
        <f>IFERROR(MID(Request!A1274,FIND(",",Request!A1274,1)+2,20),"")</f>
        <v/>
      </c>
      <c r="O1270" s="163" t="str">
        <f t="shared" si="38"/>
        <v xml:space="preserve"> </v>
      </c>
      <c r="P1270" s="164">
        <f>Request!G1274</f>
        <v>0</v>
      </c>
      <c r="Q1270" s="164">
        <f>Request!H1274</f>
        <v>0</v>
      </c>
      <c r="R1270" s="164" t="str">
        <f t="shared" si="39"/>
        <v/>
      </c>
      <c r="S1270" s="163">
        <f>Request!E1274</f>
        <v>0</v>
      </c>
    </row>
    <row r="1271" spans="1:19">
      <c r="A1271" s="3"/>
      <c r="B1271" s="4"/>
      <c r="C1271" s="4"/>
      <c r="D1271" s="48"/>
      <c r="M1271" s="163" t="str">
        <f>IFERROR(UPPER(LEFT(Request!A1275,FIND(",",Request!A1275)-1)),"")</f>
        <v/>
      </c>
      <c r="N1271" s="163" t="str">
        <f>IFERROR(MID(Request!A1275,FIND(",",Request!A1275,1)+2,20),"")</f>
        <v/>
      </c>
      <c r="O1271" s="163" t="str">
        <f t="shared" si="38"/>
        <v xml:space="preserve"> </v>
      </c>
      <c r="P1271" s="164">
        <f>Request!G1275</f>
        <v>0</v>
      </c>
      <c r="Q1271" s="164">
        <f>Request!H1275</f>
        <v>0</v>
      </c>
      <c r="R1271" s="164" t="str">
        <f t="shared" si="39"/>
        <v/>
      </c>
      <c r="S1271" s="163">
        <f>Request!E1275</f>
        <v>0</v>
      </c>
    </row>
    <row r="1272" spans="1:19">
      <c r="A1272" s="3"/>
      <c r="B1272" s="4"/>
      <c r="C1272" s="4"/>
      <c r="D1272" s="48"/>
      <c r="M1272" s="163" t="str">
        <f>IFERROR(UPPER(LEFT(Request!A1276,FIND(",",Request!A1276)-1)),"")</f>
        <v/>
      </c>
      <c r="N1272" s="163" t="str">
        <f>IFERROR(MID(Request!A1276,FIND(",",Request!A1276,1)+2,20),"")</f>
        <v/>
      </c>
      <c r="O1272" s="163" t="str">
        <f t="shared" si="38"/>
        <v xml:space="preserve"> </v>
      </c>
      <c r="P1272" s="164">
        <f>Request!G1276</f>
        <v>0</v>
      </c>
      <c r="Q1272" s="164">
        <f>Request!H1276</f>
        <v>0</v>
      </c>
      <c r="R1272" s="164" t="str">
        <f t="shared" si="39"/>
        <v/>
      </c>
      <c r="S1272" s="163">
        <f>Request!E1276</f>
        <v>0</v>
      </c>
    </row>
    <row r="1273" spans="1:19">
      <c r="A1273" s="3"/>
      <c r="B1273" s="4"/>
      <c r="C1273" s="4"/>
      <c r="D1273" s="48"/>
      <c r="M1273" s="163" t="str">
        <f>IFERROR(UPPER(LEFT(Request!A1277,FIND(",",Request!A1277)-1)),"")</f>
        <v/>
      </c>
      <c r="N1273" s="163" t="str">
        <f>IFERROR(MID(Request!A1277,FIND(",",Request!A1277,1)+2,20),"")</f>
        <v/>
      </c>
      <c r="O1273" s="163" t="str">
        <f t="shared" si="38"/>
        <v xml:space="preserve"> </v>
      </c>
      <c r="P1273" s="164">
        <f>Request!G1277</f>
        <v>0</v>
      </c>
      <c r="Q1273" s="164">
        <f>Request!H1277</f>
        <v>0</v>
      </c>
      <c r="R1273" s="164" t="str">
        <f t="shared" si="39"/>
        <v/>
      </c>
      <c r="S1273" s="163">
        <f>Request!E1277</f>
        <v>0</v>
      </c>
    </row>
    <row r="1274" spans="1:19">
      <c r="A1274" s="3"/>
      <c r="B1274" s="4"/>
      <c r="C1274" s="4"/>
      <c r="D1274" s="48"/>
      <c r="M1274" s="163" t="str">
        <f>IFERROR(UPPER(LEFT(Request!A1278,FIND(",",Request!A1278)-1)),"")</f>
        <v/>
      </c>
      <c r="N1274" s="163" t="str">
        <f>IFERROR(MID(Request!A1278,FIND(",",Request!A1278,1)+2,20),"")</f>
        <v/>
      </c>
      <c r="O1274" s="163" t="str">
        <f t="shared" si="38"/>
        <v xml:space="preserve"> </v>
      </c>
      <c r="P1274" s="164">
        <f>Request!G1278</f>
        <v>0</v>
      </c>
      <c r="Q1274" s="164">
        <f>Request!H1278</f>
        <v>0</v>
      </c>
      <c r="R1274" s="164" t="str">
        <f t="shared" si="39"/>
        <v/>
      </c>
      <c r="S1274" s="163">
        <f>Request!E1278</f>
        <v>0</v>
      </c>
    </row>
    <row r="1275" spans="1:19">
      <c r="A1275" s="3"/>
      <c r="B1275" s="4"/>
      <c r="C1275" s="4"/>
      <c r="D1275" s="48"/>
      <c r="M1275" s="163" t="str">
        <f>IFERROR(UPPER(LEFT(Request!A1279,FIND(",",Request!A1279)-1)),"")</f>
        <v/>
      </c>
      <c r="N1275" s="163" t="str">
        <f>IFERROR(MID(Request!A1279,FIND(",",Request!A1279,1)+2,20),"")</f>
        <v/>
      </c>
      <c r="O1275" s="163" t="str">
        <f t="shared" si="38"/>
        <v xml:space="preserve"> </v>
      </c>
      <c r="P1275" s="164">
        <f>Request!G1279</f>
        <v>0</v>
      </c>
      <c r="Q1275" s="164">
        <f>Request!H1279</f>
        <v>0</v>
      </c>
      <c r="R1275" s="164" t="str">
        <f t="shared" si="39"/>
        <v/>
      </c>
      <c r="S1275" s="163">
        <f>Request!E1279</f>
        <v>0</v>
      </c>
    </row>
    <row r="1276" spans="1:19">
      <c r="A1276" s="3"/>
      <c r="B1276" s="4"/>
      <c r="C1276" s="4"/>
      <c r="D1276" s="48"/>
      <c r="M1276" s="163" t="str">
        <f>IFERROR(UPPER(LEFT(Request!A1280,FIND(",",Request!A1280)-1)),"")</f>
        <v/>
      </c>
      <c r="N1276" s="163" t="str">
        <f>IFERROR(MID(Request!A1280,FIND(",",Request!A1280,1)+2,20),"")</f>
        <v/>
      </c>
      <c r="O1276" s="163" t="str">
        <f t="shared" si="38"/>
        <v xml:space="preserve"> </v>
      </c>
      <c r="P1276" s="164">
        <f>Request!G1280</f>
        <v>0</v>
      </c>
      <c r="Q1276" s="164">
        <f>Request!H1280</f>
        <v>0</v>
      </c>
      <c r="R1276" s="164" t="str">
        <f t="shared" si="39"/>
        <v/>
      </c>
      <c r="S1276" s="163">
        <f>Request!E1280</f>
        <v>0</v>
      </c>
    </row>
    <row r="1277" spans="1:19">
      <c r="A1277" s="3"/>
      <c r="B1277" s="4"/>
      <c r="C1277" s="4"/>
      <c r="D1277" s="48"/>
      <c r="M1277" s="163" t="str">
        <f>IFERROR(UPPER(LEFT(Request!A1281,FIND(",",Request!A1281)-1)),"")</f>
        <v/>
      </c>
      <c r="N1277" s="163" t="str">
        <f>IFERROR(MID(Request!A1281,FIND(",",Request!A1281,1)+2,20),"")</f>
        <v/>
      </c>
      <c r="O1277" s="163" t="str">
        <f t="shared" si="38"/>
        <v xml:space="preserve"> </v>
      </c>
      <c r="P1277" s="164">
        <f>Request!G1281</f>
        <v>0</v>
      </c>
      <c r="Q1277" s="164">
        <f>Request!H1281</f>
        <v>0</v>
      </c>
      <c r="R1277" s="164" t="str">
        <f t="shared" si="39"/>
        <v/>
      </c>
      <c r="S1277" s="163">
        <f>Request!E1281</f>
        <v>0</v>
      </c>
    </row>
    <row r="1278" spans="1:19">
      <c r="A1278" s="3"/>
      <c r="B1278" s="4"/>
      <c r="C1278" s="4"/>
      <c r="D1278" s="48"/>
      <c r="M1278" s="163" t="str">
        <f>IFERROR(UPPER(LEFT(Request!A1282,FIND(",",Request!A1282)-1)),"")</f>
        <v/>
      </c>
      <c r="N1278" s="163" t="str">
        <f>IFERROR(MID(Request!A1282,FIND(",",Request!A1282,1)+2,20),"")</f>
        <v/>
      </c>
      <c r="O1278" s="163" t="str">
        <f t="shared" si="38"/>
        <v xml:space="preserve"> </v>
      </c>
      <c r="P1278" s="164">
        <f>Request!G1282</f>
        <v>0</v>
      </c>
      <c r="Q1278" s="164">
        <f>Request!H1282</f>
        <v>0</v>
      </c>
      <c r="R1278" s="164" t="str">
        <f t="shared" si="39"/>
        <v/>
      </c>
      <c r="S1278" s="163">
        <f>Request!E1282</f>
        <v>0</v>
      </c>
    </row>
    <row r="1279" spans="1:19">
      <c r="A1279" s="3"/>
      <c r="B1279" s="4"/>
      <c r="C1279" s="4"/>
      <c r="D1279" s="48"/>
      <c r="M1279" s="163" t="str">
        <f>IFERROR(UPPER(LEFT(Request!A1283,FIND(",",Request!A1283)-1)),"")</f>
        <v/>
      </c>
      <c r="N1279" s="163" t="str">
        <f>IFERROR(MID(Request!A1283,FIND(",",Request!A1283,1)+2,20),"")</f>
        <v/>
      </c>
      <c r="O1279" s="163" t="str">
        <f t="shared" si="38"/>
        <v xml:space="preserve"> </v>
      </c>
      <c r="P1279" s="164">
        <f>Request!G1283</f>
        <v>0</v>
      </c>
      <c r="Q1279" s="164">
        <f>Request!H1283</f>
        <v>0</v>
      </c>
      <c r="R1279" s="164" t="str">
        <f t="shared" si="39"/>
        <v/>
      </c>
      <c r="S1279" s="163">
        <f>Request!E1283</f>
        <v>0</v>
      </c>
    </row>
    <row r="1280" spans="1:19">
      <c r="A1280" s="3"/>
      <c r="B1280" s="4"/>
      <c r="C1280" s="4"/>
      <c r="D1280" s="48"/>
      <c r="M1280" s="163" t="str">
        <f>IFERROR(UPPER(LEFT(Request!A1284,FIND(",",Request!A1284)-1)),"")</f>
        <v/>
      </c>
      <c r="N1280" s="163" t="str">
        <f>IFERROR(MID(Request!A1284,FIND(",",Request!A1284,1)+2,20),"")</f>
        <v/>
      </c>
      <c r="O1280" s="163" t="str">
        <f t="shared" si="38"/>
        <v xml:space="preserve"> </v>
      </c>
      <c r="P1280" s="164">
        <f>Request!G1284</f>
        <v>0</v>
      </c>
      <c r="Q1280" s="164">
        <f>Request!H1284</f>
        <v>0</v>
      </c>
      <c r="R1280" s="164" t="str">
        <f t="shared" si="39"/>
        <v/>
      </c>
      <c r="S1280" s="163">
        <f>Request!E1284</f>
        <v>0</v>
      </c>
    </row>
    <row r="1281" spans="1:19">
      <c r="A1281" s="3"/>
      <c r="B1281" s="4"/>
      <c r="C1281" s="4"/>
      <c r="D1281" s="48"/>
      <c r="M1281" s="163" t="str">
        <f>IFERROR(UPPER(LEFT(Request!A1285,FIND(",",Request!A1285)-1)),"")</f>
        <v/>
      </c>
      <c r="N1281" s="163" t="str">
        <f>IFERROR(MID(Request!A1285,FIND(",",Request!A1285,1)+2,20),"")</f>
        <v/>
      </c>
      <c r="O1281" s="163" t="str">
        <f t="shared" si="38"/>
        <v xml:space="preserve"> </v>
      </c>
      <c r="P1281" s="164">
        <f>Request!G1285</f>
        <v>0</v>
      </c>
      <c r="Q1281" s="164">
        <f>Request!H1285</f>
        <v>0</v>
      </c>
      <c r="R1281" s="164" t="str">
        <f t="shared" si="39"/>
        <v/>
      </c>
      <c r="S1281" s="163">
        <f>Request!E1285</f>
        <v>0</v>
      </c>
    </row>
    <row r="1282" spans="1:19">
      <c r="A1282" s="3"/>
      <c r="B1282" s="4"/>
      <c r="C1282" s="4"/>
      <c r="D1282" s="48"/>
      <c r="M1282" s="163" t="str">
        <f>IFERROR(UPPER(LEFT(Request!A1286,FIND(",",Request!A1286)-1)),"")</f>
        <v/>
      </c>
      <c r="N1282" s="163" t="str">
        <f>IFERROR(MID(Request!A1286,FIND(",",Request!A1286,1)+2,20),"")</f>
        <v/>
      </c>
      <c r="O1282" s="163" t="str">
        <f t="shared" si="38"/>
        <v xml:space="preserve"> </v>
      </c>
      <c r="P1282" s="164">
        <f>Request!G1286</f>
        <v>0</v>
      </c>
      <c r="Q1282" s="164">
        <f>Request!H1286</f>
        <v>0</v>
      </c>
      <c r="R1282" s="164" t="str">
        <f t="shared" si="39"/>
        <v/>
      </c>
      <c r="S1282" s="163">
        <f>Request!E1286</f>
        <v>0</v>
      </c>
    </row>
    <row r="1283" spans="1:19">
      <c r="A1283" s="3"/>
      <c r="B1283" s="4"/>
      <c r="C1283" s="4"/>
      <c r="D1283" s="48"/>
      <c r="M1283" s="163" t="str">
        <f>IFERROR(UPPER(LEFT(Request!A1287,FIND(",",Request!A1287)-1)),"")</f>
        <v/>
      </c>
      <c r="N1283" s="163" t="str">
        <f>IFERROR(MID(Request!A1287,FIND(",",Request!A1287,1)+2,20),"")</f>
        <v/>
      </c>
      <c r="O1283" s="163" t="str">
        <f t="shared" ref="O1283:O1346" si="40">M1283&amp;" "&amp;N1283</f>
        <v xml:space="preserve"> </v>
      </c>
      <c r="P1283" s="164">
        <f>Request!G1287</f>
        <v>0</v>
      </c>
      <c r="Q1283" s="164">
        <f>Request!H1287</f>
        <v>0</v>
      </c>
      <c r="R1283" s="164" t="str">
        <f t="shared" ref="R1283:R1346" si="41">IF(S1283="REFUSED","HR",IF(S1283="APPROVED","HA",IF(S1283="PENDING","En attente",IF(S1283="SUBMITTED","HS",""))))</f>
        <v/>
      </c>
      <c r="S1283" s="163">
        <f>Request!E1287</f>
        <v>0</v>
      </c>
    </row>
    <row r="1284" spans="1:19">
      <c r="A1284" s="3"/>
      <c r="B1284" s="4"/>
      <c r="C1284" s="4"/>
      <c r="D1284" s="48"/>
      <c r="M1284" s="163" t="str">
        <f>IFERROR(UPPER(LEFT(Request!A1288,FIND(",",Request!A1288)-1)),"")</f>
        <v/>
      </c>
      <c r="N1284" s="163" t="str">
        <f>IFERROR(MID(Request!A1288,FIND(",",Request!A1288,1)+2,20),"")</f>
        <v/>
      </c>
      <c r="O1284" s="163" t="str">
        <f t="shared" si="40"/>
        <v xml:space="preserve"> </v>
      </c>
      <c r="P1284" s="164">
        <f>Request!G1288</f>
        <v>0</v>
      </c>
      <c r="Q1284" s="164">
        <f>Request!H1288</f>
        <v>0</v>
      </c>
      <c r="R1284" s="164" t="str">
        <f t="shared" si="41"/>
        <v/>
      </c>
      <c r="S1284" s="163">
        <f>Request!E1288</f>
        <v>0</v>
      </c>
    </row>
    <row r="1285" spans="1:19">
      <c r="A1285" s="3"/>
      <c r="B1285" s="4"/>
      <c r="C1285" s="4"/>
      <c r="D1285" s="48"/>
      <c r="M1285" s="163" t="str">
        <f>IFERROR(UPPER(LEFT(Request!A1289,FIND(",",Request!A1289)-1)),"")</f>
        <v/>
      </c>
      <c r="N1285" s="163" t="str">
        <f>IFERROR(MID(Request!A1289,FIND(",",Request!A1289,1)+2,20),"")</f>
        <v/>
      </c>
      <c r="O1285" s="163" t="str">
        <f t="shared" si="40"/>
        <v xml:space="preserve"> </v>
      </c>
      <c r="P1285" s="164">
        <f>Request!G1289</f>
        <v>0</v>
      </c>
      <c r="Q1285" s="164">
        <f>Request!H1289</f>
        <v>0</v>
      </c>
      <c r="R1285" s="164" t="str">
        <f t="shared" si="41"/>
        <v/>
      </c>
      <c r="S1285" s="163">
        <f>Request!E1289</f>
        <v>0</v>
      </c>
    </row>
    <row r="1286" spans="1:19">
      <c r="A1286" s="3"/>
      <c r="B1286" s="4"/>
      <c r="C1286" s="4"/>
      <c r="D1286" s="48"/>
      <c r="M1286" s="163" t="str">
        <f>IFERROR(UPPER(LEFT(Request!A1290,FIND(",",Request!A1290)-1)),"")</f>
        <v/>
      </c>
      <c r="N1286" s="163" t="str">
        <f>IFERROR(MID(Request!A1290,FIND(",",Request!A1290,1)+2,20),"")</f>
        <v/>
      </c>
      <c r="O1286" s="163" t="str">
        <f t="shared" si="40"/>
        <v xml:space="preserve"> </v>
      </c>
      <c r="P1286" s="164">
        <f>Request!G1290</f>
        <v>0</v>
      </c>
      <c r="Q1286" s="164">
        <f>Request!H1290</f>
        <v>0</v>
      </c>
      <c r="R1286" s="164" t="str">
        <f t="shared" si="41"/>
        <v/>
      </c>
      <c r="S1286" s="163">
        <f>Request!E1290</f>
        <v>0</v>
      </c>
    </row>
    <row r="1287" spans="1:19">
      <c r="A1287" s="3"/>
      <c r="B1287" s="4"/>
      <c r="C1287" s="4"/>
      <c r="D1287" s="48"/>
      <c r="M1287" s="163" t="str">
        <f>IFERROR(UPPER(LEFT(Request!A1291,FIND(",",Request!A1291)-1)),"")</f>
        <v/>
      </c>
      <c r="N1287" s="163" t="str">
        <f>IFERROR(MID(Request!A1291,FIND(",",Request!A1291,1)+2,20),"")</f>
        <v/>
      </c>
      <c r="O1287" s="163" t="str">
        <f t="shared" si="40"/>
        <v xml:space="preserve"> </v>
      </c>
      <c r="P1287" s="164">
        <f>Request!G1291</f>
        <v>0</v>
      </c>
      <c r="Q1287" s="164">
        <f>Request!H1291</f>
        <v>0</v>
      </c>
      <c r="R1287" s="164" t="str">
        <f t="shared" si="41"/>
        <v/>
      </c>
      <c r="S1287" s="163">
        <f>Request!E1291</f>
        <v>0</v>
      </c>
    </row>
    <row r="1288" spans="1:19">
      <c r="A1288" s="3"/>
      <c r="B1288" s="4"/>
      <c r="C1288" s="4"/>
      <c r="D1288" s="48"/>
      <c r="M1288" s="163" t="str">
        <f>IFERROR(UPPER(LEFT(Request!A1292,FIND(",",Request!A1292)-1)),"")</f>
        <v/>
      </c>
      <c r="N1288" s="163" t="str">
        <f>IFERROR(MID(Request!A1292,FIND(",",Request!A1292,1)+2,20),"")</f>
        <v/>
      </c>
      <c r="O1288" s="163" t="str">
        <f t="shared" si="40"/>
        <v xml:space="preserve"> </v>
      </c>
      <c r="P1288" s="164">
        <f>Request!G1292</f>
        <v>0</v>
      </c>
      <c r="Q1288" s="164">
        <f>Request!H1292</f>
        <v>0</v>
      </c>
      <c r="R1288" s="164" t="str">
        <f t="shared" si="41"/>
        <v/>
      </c>
      <c r="S1288" s="163">
        <f>Request!E1292</f>
        <v>0</v>
      </c>
    </row>
    <row r="1289" spans="1:19">
      <c r="A1289" s="3"/>
      <c r="B1289" s="4"/>
      <c r="C1289" s="4"/>
      <c r="D1289" s="48"/>
      <c r="M1289" s="163" t="str">
        <f>IFERROR(UPPER(LEFT(Request!A1293,FIND(",",Request!A1293)-1)),"")</f>
        <v/>
      </c>
      <c r="N1289" s="163" t="str">
        <f>IFERROR(MID(Request!A1293,FIND(",",Request!A1293,1)+2,20),"")</f>
        <v/>
      </c>
      <c r="O1289" s="163" t="str">
        <f t="shared" si="40"/>
        <v xml:space="preserve"> </v>
      </c>
      <c r="P1289" s="164">
        <f>Request!G1293</f>
        <v>0</v>
      </c>
      <c r="Q1289" s="164">
        <f>Request!H1293</f>
        <v>0</v>
      </c>
      <c r="R1289" s="164" t="str">
        <f t="shared" si="41"/>
        <v/>
      </c>
      <c r="S1289" s="163">
        <f>Request!E1293</f>
        <v>0</v>
      </c>
    </row>
    <row r="1290" spans="1:19">
      <c r="A1290" s="3"/>
      <c r="B1290" s="4"/>
      <c r="C1290" s="4"/>
      <c r="D1290" s="48"/>
      <c r="M1290" s="163" t="str">
        <f>IFERROR(UPPER(LEFT(Request!A1294,FIND(",",Request!A1294)-1)),"")</f>
        <v/>
      </c>
      <c r="N1290" s="163" t="str">
        <f>IFERROR(MID(Request!A1294,FIND(",",Request!A1294,1)+2,20),"")</f>
        <v/>
      </c>
      <c r="O1290" s="163" t="str">
        <f t="shared" si="40"/>
        <v xml:space="preserve"> </v>
      </c>
      <c r="P1290" s="164">
        <f>Request!G1294</f>
        <v>0</v>
      </c>
      <c r="Q1290" s="164">
        <f>Request!H1294</f>
        <v>0</v>
      </c>
      <c r="R1290" s="164" t="str">
        <f t="shared" si="41"/>
        <v/>
      </c>
      <c r="S1290" s="163">
        <f>Request!E1294</f>
        <v>0</v>
      </c>
    </row>
    <row r="1291" spans="1:19">
      <c r="A1291" s="3"/>
      <c r="B1291" s="4"/>
      <c r="C1291" s="4"/>
      <c r="D1291" s="48"/>
      <c r="M1291" s="163" t="str">
        <f>IFERROR(UPPER(LEFT(Request!A1295,FIND(",",Request!A1295)-1)),"")</f>
        <v/>
      </c>
      <c r="N1291" s="163" t="str">
        <f>IFERROR(MID(Request!A1295,FIND(",",Request!A1295,1)+2,20),"")</f>
        <v/>
      </c>
      <c r="O1291" s="163" t="str">
        <f t="shared" si="40"/>
        <v xml:space="preserve"> </v>
      </c>
      <c r="P1291" s="164">
        <f>Request!G1295</f>
        <v>0</v>
      </c>
      <c r="Q1291" s="164">
        <f>Request!H1295</f>
        <v>0</v>
      </c>
      <c r="R1291" s="164" t="str">
        <f t="shared" si="41"/>
        <v/>
      </c>
      <c r="S1291" s="163">
        <f>Request!E1295</f>
        <v>0</v>
      </c>
    </row>
    <row r="1292" spans="1:19">
      <c r="A1292" s="3"/>
      <c r="B1292" s="4"/>
      <c r="C1292" s="4"/>
      <c r="D1292" s="48"/>
      <c r="M1292" s="163" t="str">
        <f>IFERROR(UPPER(LEFT(Request!A1296,FIND(",",Request!A1296)-1)),"")</f>
        <v/>
      </c>
      <c r="N1292" s="163" t="str">
        <f>IFERROR(MID(Request!A1296,FIND(",",Request!A1296,1)+2,20),"")</f>
        <v/>
      </c>
      <c r="O1292" s="163" t="str">
        <f t="shared" si="40"/>
        <v xml:space="preserve"> </v>
      </c>
      <c r="P1292" s="164">
        <f>Request!G1296</f>
        <v>0</v>
      </c>
      <c r="Q1292" s="164">
        <f>Request!H1296</f>
        <v>0</v>
      </c>
      <c r="R1292" s="164" t="str">
        <f t="shared" si="41"/>
        <v/>
      </c>
      <c r="S1292" s="163">
        <f>Request!E1296</f>
        <v>0</v>
      </c>
    </row>
    <row r="1293" spans="1:19">
      <c r="A1293" s="3"/>
      <c r="B1293" s="4"/>
      <c r="C1293" s="4"/>
      <c r="D1293" s="48"/>
      <c r="M1293" s="163" t="str">
        <f>IFERROR(UPPER(LEFT(Request!A1297,FIND(",",Request!A1297)-1)),"")</f>
        <v/>
      </c>
      <c r="N1293" s="163" t="str">
        <f>IFERROR(MID(Request!A1297,FIND(",",Request!A1297,1)+2,20),"")</f>
        <v/>
      </c>
      <c r="O1293" s="163" t="str">
        <f t="shared" si="40"/>
        <v xml:space="preserve"> </v>
      </c>
      <c r="P1293" s="164">
        <f>Request!G1297</f>
        <v>0</v>
      </c>
      <c r="Q1293" s="164">
        <f>Request!H1297</f>
        <v>0</v>
      </c>
      <c r="R1293" s="164" t="str">
        <f t="shared" si="41"/>
        <v/>
      </c>
      <c r="S1293" s="163">
        <f>Request!E1297</f>
        <v>0</v>
      </c>
    </row>
    <row r="1294" spans="1:19">
      <c r="A1294" s="3"/>
      <c r="B1294" s="4"/>
      <c r="C1294" s="4"/>
      <c r="D1294" s="48"/>
      <c r="M1294" s="163" t="str">
        <f>IFERROR(UPPER(LEFT(Request!A1298,FIND(",",Request!A1298)-1)),"")</f>
        <v/>
      </c>
      <c r="N1294" s="163" t="str">
        <f>IFERROR(MID(Request!A1298,FIND(",",Request!A1298,1)+2,20),"")</f>
        <v/>
      </c>
      <c r="O1294" s="163" t="str">
        <f t="shared" si="40"/>
        <v xml:space="preserve"> </v>
      </c>
      <c r="P1294" s="164">
        <f>Request!G1298</f>
        <v>0</v>
      </c>
      <c r="Q1294" s="164">
        <f>Request!H1298</f>
        <v>0</v>
      </c>
      <c r="R1294" s="164" t="str">
        <f t="shared" si="41"/>
        <v/>
      </c>
      <c r="S1294" s="163">
        <f>Request!E1298</f>
        <v>0</v>
      </c>
    </row>
    <row r="1295" spans="1:19">
      <c r="A1295" s="3"/>
      <c r="B1295" s="4"/>
      <c r="C1295" s="4"/>
      <c r="D1295" s="48"/>
      <c r="M1295" s="163" t="str">
        <f>IFERROR(UPPER(LEFT(Request!A1299,FIND(",",Request!A1299)-1)),"")</f>
        <v/>
      </c>
      <c r="N1295" s="163" t="str">
        <f>IFERROR(MID(Request!A1299,FIND(",",Request!A1299,1)+2,20),"")</f>
        <v/>
      </c>
      <c r="O1295" s="163" t="str">
        <f t="shared" si="40"/>
        <v xml:space="preserve"> </v>
      </c>
      <c r="P1295" s="164">
        <f>Request!G1299</f>
        <v>0</v>
      </c>
      <c r="Q1295" s="164">
        <f>Request!H1299</f>
        <v>0</v>
      </c>
      <c r="R1295" s="164" t="str">
        <f t="shared" si="41"/>
        <v/>
      </c>
      <c r="S1295" s="163">
        <f>Request!E1299</f>
        <v>0</v>
      </c>
    </row>
    <row r="1296" spans="1:19">
      <c r="A1296" s="3"/>
      <c r="B1296" s="4"/>
      <c r="C1296" s="4"/>
      <c r="D1296" s="48"/>
      <c r="M1296" s="163" t="str">
        <f>IFERROR(UPPER(LEFT(Request!A1300,FIND(",",Request!A1300)-1)),"")</f>
        <v/>
      </c>
      <c r="N1296" s="163" t="str">
        <f>IFERROR(MID(Request!A1300,FIND(",",Request!A1300,1)+2,20),"")</f>
        <v/>
      </c>
      <c r="O1296" s="163" t="str">
        <f t="shared" si="40"/>
        <v xml:space="preserve"> </v>
      </c>
      <c r="P1296" s="164">
        <f>Request!G1300</f>
        <v>0</v>
      </c>
      <c r="Q1296" s="164">
        <f>Request!H1300</f>
        <v>0</v>
      </c>
      <c r="R1296" s="164" t="str">
        <f t="shared" si="41"/>
        <v/>
      </c>
      <c r="S1296" s="163">
        <f>Request!E1300</f>
        <v>0</v>
      </c>
    </row>
    <row r="1297" spans="1:19">
      <c r="A1297" s="3"/>
      <c r="B1297" s="4"/>
      <c r="C1297" s="4"/>
      <c r="D1297" s="48"/>
      <c r="M1297" s="163" t="str">
        <f>IFERROR(UPPER(LEFT(Request!A1301,FIND(",",Request!A1301)-1)),"")</f>
        <v/>
      </c>
      <c r="N1297" s="163" t="str">
        <f>IFERROR(MID(Request!A1301,FIND(",",Request!A1301,1)+2,20),"")</f>
        <v/>
      </c>
      <c r="O1297" s="163" t="str">
        <f t="shared" si="40"/>
        <v xml:space="preserve"> </v>
      </c>
      <c r="P1297" s="164">
        <f>Request!G1301</f>
        <v>0</v>
      </c>
      <c r="Q1297" s="164">
        <f>Request!H1301</f>
        <v>0</v>
      </c>
      <c r="R1297" s="164" t="str">
        <f t="shared" si="41"/>
        <v/>
      </c>
      <c r="S1297" s="163">
        <f>Request!E1301</f>
        <v>0</v>
      </c>
    </row>
    <row r="1298" spans="1:19">
      <c r="A1298" s="3"/>
      <c r="B1298" s="4"/>
      <c r="C1298" s="4"/>
      <c r="D1298" s="48"/>
      <c r="M1298" s="163" t="str">
        <f>IFERROR(UPPER(LEFT(Request!A1302,FIND(",",Request!A1302)-1)),"")</f>
        <v/>
      </c>
      <c r="N1298" s="163" t="str">
        <f>IFERROR(MID(Request!A1302,FIND(",",Request!A1302,1)+2,20),"")</f>
        <v/>
      </c>
      <c r="O1298" s="163" t="str">
        <f t="shared" si="40"/>
        <v xml:space="preserve"> </v>
      </c>
      <c r="P1298" s="164">
        <f>Request!G1302</f>
        <v>0</v>
      </c>
      <c r="Q1298" s="164">
        <f>Request!H1302</f>
        <v>0</v>
      </c>
      <c r="R1298" s="164" t="str">
        <f t="shared" si="41"/>
        <v/>
      </c>
      <c r="S1298" s="163">
        <f>Request!E1302</f>
        <v>0</v>
      </c>
    </row>
    <row r="1299" spans="1:19">
      <c r="A1299" s="3"/>
      <c r="B1299" s="4"/>
      <c r="C1299" s="4"/>
      <c r="D1299" s="48"/>
      <c r="M1299" s="163" t="str">
        <f>IFERROR(UPPER(LEFT(Request!A1303,FIND(",",Request!A1303)-1)),"")</f>
        <v/>
      </c>
      <c r="N1299" s="163" t="str">
        <f>IFERROR(MID(Request!A1303,FIND(",",Request!A1303,1)+2,20),"")</f>
        <v/>
      </c>
      <c r="O1299" s="163" t="str">
        <f t="shared" si="40"/>
        <v xml:space="preserve"> </v>
      </c>
      <c r="P1299" s="164">
        <f>Request!G1303</f>
        <v>0</v>
      </c>
      <c r="Q1299" s="164">
        <f>Request!H1303</f>
        <v>0</v>
      </c>
      <c r="R1299" s="164" t="str">
        <f t="shared" si="41"/>
        <v/>
      </c>
      <c r="S1299" s="163">
        <f>Request!E1303</f>
        <v>0</v>
      </c>
    </row>
    <row r="1300" spans="1:19">
      <c r="A1300" s="3"/>
      <c r="B1300" s="4"/>
      <c r="C1300" s="4"/>
      <c r="D1300" s="48"/>
      <c r="M1300" s="163" t="str">
        <f>IFERROR(UPPER(LEFT(Request!A1304,FIND(",",Request!A1304)-1)),"")</f>
        <v/>
      </c>
      <c r="N1300" s="163" t="str">
        <f>IFERROR(MID(Request!A1304,FIND(",",Request!A1304,1)+2,20),"")</f>
        <v/>
      </c>
      <c r="O1300" s="163" t="str">
        <f t="shared" si="40"/>
        <v xml:space="preserve"> </v>
      </c>
      <c r="P1300" s="164">
        <f>Request!G1304</f>
        <v>0</v>
      </c>
      <c r="Q1300" s="164">
        <f>Request!H1304</f>
        <v>0</v>
      </c>
      <c r="R1300" s="164" t="str">
        <f t="shared" si="41"/>
        <v/>
      </c>
      <c r="S1300" s="163">
        <f>Request!E1304</f>
        <v>0</v>
      </c>
    </row>
    <row r="1301" spans="1:19">
      <c r="A1301" s="3"/>
      <c r="B1301" s="4"/>
      <c r="C1301" s="4"/>
      <c r="D1301" s="48"/>
      <c r="M1301" s="163" t="str">
        <f>IFERROR(UPPER(LEFT(Request!A1305,FIND(",",Request!A1305)-1)),"")</f>
        <v/>
      </c>
      <c r="N1301" s="163" t="str">
        <f>IFERROR(MID(Request!A1305,FIND(",",Request!A1305,1)+2,20),"")</f>
        <v/>
      </c>
      <c r="O1301" s="163" t="str">
        <f t="shared" si="40"/>
        <v xml:space="preserve"> </v>
      </c>
      <c r="P1301" s="164">
        <f>Request!G1305</f>
        <v>0</v>
      </c>
      <c r="Q1301" s="164">
        <f>Request!H1305</f>
        <v>0</v>
      </c>
      <c r="R1301" s="164" t="str">
        <f t="shared" si="41"/>
        <v/>
      </c>
      <c r="S1301" s="163">
        <f>Request!E1305</f>
        <v>0</v>
      </c>
    </row>
    <row r="1302" spans="1:19">
      <c r="A1302" s="3"/>
      <c r="B1302" s="4"/>
      <c r="C1302" s="4"/>
      <c r="D1302" s="48"/>
      <c r="M1302" s="163" t="str">
        <f>IFERROR(UPPER(LEFT(Request!A1306,FIND(",",Request!A1306)-1)),"")</f>
        <v/>
      </c>
      <c r="N1302" s="163" t="str">
        <f>IFERROR(MID(Request!A1306,FIND(",",Request!A1306,1)+2,20),"")</f>
        <v/>
      </c>
      <c r="O1302" s="163" t="str">
        <f t="shared" si="40"/>
        <v xml:space="preserve"> </v>
      </c>
      <c r="P1302" s="164">
        <f>Request!G1306</f>
        <v>0</v>
      </c>
      <c r="Q1302" s="164">
        <f>Request!H1306</f>
        <v>0</v>
      </c>
      <c r="R1302" s="164" t="str">
        <f t="shared" si="41"/>
        <v/>
      </c>
      <c r="S1302" s="163">
        <f>Request!E1306</f>
        <v>0</v>
      </c>
    </row>
    <row r="1303" spans="1:19">
      <c r="A1303" s="3"/>
      <c r="B1303" s="4"/>
      <c r="C1303" s="4"/>
      <c r="D1303" s="48"/>
      <c r="M1303" s="163" t="str">
        <f>IFERROR(UPPER(LEFT(Request!A1307,FIND(",",Request!A1307)-1)),"")</f>
        <v/>
      </c>
      <c r="N1303" s="163" t="str">
        <f>IFERROR(MID(Request!A1307,FIND(",",Request!A1307,1)+2,20),"")</f>
        <v/>
      </c>
      <c r="O1303" s="163" t="str">
        <f t="shared" si="40"/>
        <v xml:space="preserve"> </v>
      </c>
      <c r="P1303" s="164">
        <f>Request!G1307</f>
        <v>0</v>
      </c>
      <c r="Q1303" s="164">
        <f>Request!H1307</f>
        <v>0</v>
      </c>
      <c r="R1303" s="164" t="str">
        <f t="shared" si="41"/>
        <v/>
      </c>
      <c r="S1303" s="163">
        <f>Request!E1307</f>
        <v>0</v>
      </c>
    </row>
    <row r="1304" spans="1:19">
      <c r="A1304" s="3"/>
      <c r="B1304" s="4"/>
      <c r="C1304" s="4"/>
      <c r="D1304" s="48"/>
      <c r="M1304" s="163" t="str">
        <f>IFERROR(UPPER(LEFT(Request!A1308,FIND(",",Request!A1308)-1)),"")</f>
        <v/>
      </c>
      <c r="N1304" s="163" t="str">
        <f>IFERROR(MID(Request!A1308,FIND(",",Request!A1308,1)+2,20),"")</f>
        <v/>
      </c>
      <c r="O1304" s="163" t="str">
        <f t="shared" si="40"/>
        <v xml:space="preserve"> </v>
      </c>
      <c r="P1304" s="164">
        <f>Request!G1308</f>
        <v>0</v>
      </c>
      <c r="Q1304" s="164">
        <f>Request!H1308</f>
        <v>0</v>
      </c>
      <c r="R1304" s="164" t="str">
        <f t="shared" si="41"/>
        <v/>
      </c>
      <c r="S1304" s="163">
        <f>Request!E1308</f>
        <v>0</v>
      </c>
    </row>
    <row r="1305" spans="1:19">
      <c r="A1305" s="3"/>
      <c r="B1305" s="4"/>
      <c r="C1305" s="4"/>
      <c r="D1305" s="48"/>
      <c r="M1305" s="163" t="str">
        <f>IFERROR(UPPER(LEFT(Request!A1309,FIND(",",Request!A1309)-1)),"")</f>
        <v/>
      </c>
      <c r="N1305" s="163" t="str">
        <f>IFERROR(MID(Request!A1309,FIND(",",Request!A1309,1)+2,20),"")</f>
        <v/>
      </c>
      <c r="O1305" s="163" t="str">
        <f t="shared" si="40"/>
        <v xml:space="preserve"> </v>
      </c>
      <c r="P1305" s="164">
        <f>Request!G1309</f>
        <v>0</v>
      </c>
      <c r="Q1305" s="164">
        <f>Request!H1309</f>
        <v>0</v>
      </c>
      <c r="R1305" s="164" t="str">
        <f t="shared" si="41"/>
        <v/>
      </c>
      <c r="S1305" s="163">
        <f>Request!E1309</f>
        <v>0</v>
      </c>
    </row>
    <row r="1306" spans="1:19">
      <c r="A1306" s="3"/>
      <c r="B1306" s="4"/>
      <c r="C1306" s="4"/>
      <c r="D1306" s="48"/>
      <c r="M1306" s="163" t="str">
        <f>IFERROR(UPPER(LEFT(Request!A1310,FIND(",",Request!A1310)-1)),"")</f>
        <v/>
      </c>
      <c r="N1306" s="163" t="str">
        <f>IFERROR(MID(Request!A1310,FIND(",",Request!A1310,1)+2,20),"")</f>
        <v/>
      </c>
      <c r="O1306" s="163" t="str">
        <f t="shared" si="40"/>
        <v xml:space="preserve"> </v>
      </c>
      <c r="P1306" s="164">
        <f>Request!G1310</f>
        <v>0</v>
      </c>
      <c r="Q1306" s="164">
        <f>Request!H1310</f>
        <v>0</v>
      </c>
      <c r="R1306" s="164" t="str">
        <f t="shared" si="41"/>
        <v/>
      </c>
      <c r="S1306" s="163">
        <f>Request!E1310</f>
        <v>0</v>
      </c>
    </row>
    <row r="1307" spans="1:19">
      <c r="A1307" s="3"/>
      <c r="B1307" s="4"/>
      <c r="C1307" s="4"/>
      <c r="D1307" s="48"/>
      <c r="M1307" s="163" t="str">
        <f>IFERROR(UPPER(LEFT(Request!A1311,FIND(",",Request!A1311)-1)),"")</f>
        <v/>
      </c>
      <c r="N1307" s="163" t="str">
        <f>IFERROR(MID(Request!A1311,FIND(",",Request!A1311,1)+2,20),"")</f>
        <v/>
      </c>
      <c r="O1307" s="163" t="str">
        <f t="shared" si="40"/>
        <v xml:space="preserve"> </v>
      </c>
      <c r="P1307" s="164">
        <f>Request!G1311</f>
        <v>0</v>
      </c>
      <c r="Q1307" s="164">
        <f>Request!H1311</f>
        <v>0</v>
      </c>
      <c r="R1307" s="164" t="str">
        <f t="shared" si="41"/>
        <v/>
      </c>
      <c r="S1307" s="163">
        <f>Request!E1311</f>
        <v>0</v>
      </c>
    </row>
    <row r="1308" spans="1:19">
      <c r="A1308" s="3"/>
      <c r="B1308" s="4"/>
      <c r="C1308" s="4"/>
      <c r="D1308" s="48"/>
      <c r="M1308" s="163" t="str">
        <f>IFERROR(UPPER(LEFT(Request!A1312,FIND(",",Request!A1312)-1)),"")</f>
        <v/>
      </c>
      <c r="N1308" s="163" t="str">
        <f>IFERROR(MID(Request!A1312,FIND(",",Request!A1312,1)+2,20),"")</f>
        <v/>
      </c>
      <c r="O1308" s="163" t="str">
        <f t="shared" si="40"/>
        <v xml:space="preserve"> </v>
      </c>
      <c r="P1308" s="164">
        <f>Request!G1312</f>
        <v>0</v>
      </c>
      <c r="Q1308" s="164">
        <f>Request!H1312</f>
        <v>0</v>
      </c>
      <c r="R1308" s="164" t="str">
        <f t="shared" si="41"/>
        <v/>
      </c>
      <c r="S1308" s="163">
        <f>Request!E1312</f>
        <v>0</v>
      </c>
    </row>
    <row r="1309" spans="1:19">
      <c r="A1309" s="3"/>
      <c r="B1309" s="4"/>
      <c r="C1309" s="4"/>
      <c r="D1309" s="48"/>
      <c r="M1309" s="163" t="str">
        <f>IFERROR(UPPER(LEFT(Request!A1313,FIND(",",Request!A1313)-1)),"")</f>
        <v/>
      </c>
      <c r="N1309" s="163" t="str">
        <f>IFERROR(MID(Request!A1313,FIND(",",Request!A1313,1)+2,20),"")</f>
        <v/>
      </c>
      <c r="O1309" s="163" t="str">
        <f t="shared" si="40"/>
        <v xml:space="preserve"> </v>
      </c>
      <c r="P1309" s="164">
        <f>Request!G1313</f>
        <v>0</v>
      </c>
      <c r="Q1309" s="164">
        <f>Request!H1313</f>
        <v>0</v>
      </c>
      <c r="R1309" s="164" t="str">
        <f t="shared" si="41"/>
        <v/>
      </c>
      <c r="S1309" s="163">
        <f>Request!E1313</f>
        <v>0</v>
      </c>
    </row>
    <row r="1310" spans="1:19">
      <c r="A1310" s="3"/>
      <c r="B1310" s="4"/>
      <c r="C1310" s="4"/>
      <c r="D1310" s="48"/>
      <c r="M1310" s="163" t="str">
        <f>IFERROR(UPPER(LEFT(Request!A1314,FIND(",",Request!A1314)-1)),"")</f>
        <v/>
      </c>
      <c r="N1310" s="163" t="str">
        <f>IFERROR(MID(Request!A1314,FIND(",",Request!A1314,1)+2,20),"")</f>
        <v/>
      </c>
      <c r="O1310" s="163" t="str">
        <f t="shared" si="40"/>
        <v xml:space="preserve"> </v>
      </c>
      <c r="P1310" s="164">
        <f>Request!G1314</f>
        <v>0</v>
      </c>
      <c r="Q1310" s="164">
        <f>Request!H1314</f>
        <v>0</v>
      </c>
      <c r="R1310" s="164" t="str">
        <f t="shared" si="41"/>
        <v/>
      </c>
      <c r="S1310" s="163">
        <f>Request!E1314</f>
        <v>0</v>
      </c>
    </row>
    <row r="1311" spans="1:19">
      <c r="A1311" s="3"/>
      <c r="B1311" s="4"/>
      <c r="C1311" s="4"/>
      <c r="D1311" s="48"/>
      <c r="M1311" s="163" t="str">
        <f>IFERROR(UPPER(LEFT(Request!A1315,FIND(",",Request!A1315)-1)),"")</f>
        <v/>
      </c>
      <c r="N1311" s="163" t="str">
        <f>IFERROR(MID(Request!A1315,FIND(",",Request!A1315,1)+2,20),"")</f>
        <v/>
      </c>
      <c r="O1311" s="163" t="str">
        <f t="shared" si="40"/>
        <v xml:space="preserve"> </v>
      </c>
      <c r="P1311" s="164">
        <f>Request!G1315</f>
        <v>0</v>
      </c>
      <c r="Q1311" s="164">
        <f>Request!H1315</f>
        <v>0</v>
      </c>
      <c r="R1311" s="164" t="str">
        <f t="shared" si="41"/>
        <v/>
      </c>
      <c r="S1311" s="163">
        <f>Request!E1315</f>
        <v>0</v>
      </c>
    </row>
    <row r="1312" spans="1:19">
      <c r="A1312" s="3"/>
      <c r="B1312" s="4"/>
      <c r="C1312" s="4"/>
      <c r="D1312" s="48"/>
      <c r="M1312" s="163" t="str">
        <f>IFERROR(UPPER(LEFT(Request!A1316,FIND(",",Request!A1316)-1)),"")</f>
        <v/>
      </c>
      <c r="N1312" s="163" t="str">
        <f>IFERROR(MID(Request!A1316,FIND(",",Request!A1316,1)+2,20),"")</f>
        <v/>
      </c>
      <c r="O1312" s="163" t="str">
        <f t="shared" si="40"/>
        <v xml:space="preserve"> </v>
      </c>
      <c r="P1312" s="164">
        <f>Request!G1316</f>
        <v>0</v>
      </c>
      <c r="Q1312" s="164">
        <f>Request!H1316</f>
        <v>0</v>
      </c>
      <c r="R1312" s="164" t="str">
        <f t="shared" si="41"/>
        <v/>
      </c>
      <c r="S1312" s="163">
        <f>Request!E1316</f>
        <v>0</v>
      </c>
    </row>
    <row r="1313" spans="1:19">
      <c r="A1313" s="3"/>
      <c r="B1313" s="4"/>
      <c r="C1313" s="4"/>
      <c r="D1313" s="48"/>
      <c r="M1313" s="163" t="str">
        <f>IFERROR(UPPER(LEFT(Request!A1317,FIND(",",Request!A1317)-1)),"")</f>
        <v/>
      </c>
      <c r="N1313" s="163" t="str">
        <f>IFERROR(MID(Request!A1317,FIND(",",Request!A1317,1)+2,20),"")</f>
        <v/>
      </c>
      <c r="O1313" s="163" t="str">
        <f t="shared" si="40"/>
        <v xml:space="preserve"> </v>
      </c>
      <c r="P1313" s="164">
        <f>Request!G1317</f>
        <v>0</v>
      </c>
      <c r="Q1313" s="164">
        <f>Request!H1317</f>
        <v>0</v>
      </c>
      <c r="R1313" s="164" t="str">
        <f t="shared" si="41"/>
        <v/>
      </c>
      <c r="S1313" s="163">
        <f>Request!E1317</f>
        <v>0</v>
      </c>
    </row>
    <row r="1314" spans="1:19">
      <c r="A1314" s="3"/>
      <c r="B1314" s="4"/>
      <c r="C1314" s="4"/>
      <c r="D1314" s="48"/>
      <c r="M1314" s="163" t="str">
        <f>IFERROR(UPPER(LEFT(Request!A1318,FIND(",",Request!A1318)-1)),"")</f>
        <v/>
      </c>
      <c r="N1314" s="163" t="str">
        <f>IFERROR(MID(Request!A1318,FIND(",",Request!A1318,1)+2,20),"")</f>
        <v/>
      </c>
      <c r="O1314" s="163" t="str">
        <f t="shared" si="40"/>
        <v xml:space="preserve"> </v>
      </c>
      <c r="P1314" s="164">
        <f>Request!G1318</f>
        <v>0</v>
      </c>
      <c r="Q1314" s="164">
        <f>Request!H1318</f>
        <v>0</v>
      </c>
      <c r="R1314" s="164" t="str">
        <f t="shared" si="41"/>
        <v/>
      </c>
      <c r="S1314" s="163">
        <f>Request!E1318</f>
        <v>0</v>
      </c>
    </row>
    <row r="1315" spans="1:19">
      <c r="A1315" s="3"/>
      <c r="B1315" s="4"/>
      <c r="C1315" s="4"/>
      <c r="D1315" s="48"/>
      <c r="M1315" s="163" t="str">
        <f>IFERROR(UPPER(LEFT(Request!A1319,FIND(",",Request!A1319)-1)),"")</f>
        <v/>
      </c>
      <c r="N1315" s="163" t="str">
        <f>IFERROR(MID(Request!A1319,FIND(",",Request!A1319,1)+2,20),"")</f>
        <v/>
      </c>
      <c r="O1315" s="163" t="str">
        <f t="shared" si="40"/>
        <v xml:space="preserve"> </v>
      </c>
      <c r="P1315" s="164">
        <f>Request!G1319</f>
        <v>0</v>
      </c>
      <c r="Q1315" s="164">
        <f>Request!H1319</f>
        <v>0</v>
      </c>
      <c r="R1315" s="164" t="str">
        <f t="shared" si="41"/>
        <v/>
      </c>
      <c r="S1315" s="163">
        <f>Request!E1319</f>
        <v>0</v>
      </c>
    </row>
    <row r="1316" spans="1:19">
      <c r="A1316" s="3"/>
      <c r="B1316" s="4"/>
      <c r="C1316" s="4"/>
      <c r="D1316" s="48"/>
      <c r="M1316" s="163" t="str">
        <f>IFERROR(UPPER(LEFT(Request!A1320,FIND(",",Request!A1320)-1)),"")</f>
        <v/>
      </c>
      <c r="N1316" s="163" t="str">
        <f>IFERROR(MID(Request!A1320,FIND(",",Request!A1320,1)+2,20),"")</f>
        <v/>
      </c>
      <c r="O1316" s="163" t="str">
        <f t="shared" si="40"/>
        <v xml:space="preserve"> </v>
      </c>
      <c r="P1316" s="164">
        <f>Request!G1320</f>
        <v>0</v>
      </c>
      <c r="Q1316" s="164">
        <f>Request!H1320</f>
        <v>0</v>
      </c>
      <c r="R1316" s="164" t="str">
        <f t="shared" si="41"/>
        <v/>
      </c>
      <c r="S1316" s="163">
        <f>Request!E1320</f>
        <v>0</v>
      </c>
    </row>
    <row r="1317" spans="1:19">
      <c r="A1317" s="3"/>
      <c r="B1317" s="4"/>
      <c r="C1317" s="4"/>
      <c r="D1317" s="48"/>
      <c r="M1317" s="163" t="str">
        <f>IFERROR(UPPER(LEFT(Request!A1321,FIND(",",Request!A1321)-1)),"")</f>
        <v/>
      </c>
      <c r="N1317" s="163" t="str">
        <f>IFERROR(MID(Request!A1321,FIND(",",Request!A1321,1)+2,20),"")</f>
        <v/>
      </c>
      <c r="O1317" s="163" t="str">
        <f t="shared" si="40"/>
        <v xml:space="preserve"> </v>
      </c>
      <c r="P1317" s="164">
        <f>Request!G1321</f>
        <v>0</v>
      </c>
      <c r="Q1317" s="164">
        <f>Request!H1321</f>
        <v>0</v>
      </c>
      <c r="R1317" s="164" t="str">
        <f t="shared" si="41"/>
        <v/>
      </c>
      <c r="S1317" s="163">
        <f>Request!E1321</f>
        <v>0</v>
      </c>
    </row>
    <row r="1318" spans="1:19">
      <c r="A1318" s="3"/>
      <c r="B1318" s="4"/>
      <c r="C1318" s="4"/>
      <c r="D1318" s="48"/>
      <c r="M1318" s="163" t="str">
        <f>IFERROR(UPPER(LEFT(Request!A1322,FIND(",",Request!A1322)-1)),"")</f>
        <v/>
      </c>
      <c r="N1318" s="163" t="str">
        <f>IFERROR(MID(Request!A1322,FIND(",",Request!A1322,1)+2,20),"")</f>
        <v/>
      </c>
      <c r="O1318" s="163" t="str">
        <f t="shared" si="40"/>
        <v xml:space="preserve"> </v>
      </c>
      <c r="P1318" s="164">
        <f>Request!G1322</f>
        <v>0</v>
      </c>
      <c r="Q1318" s="164">
        <f>Request!H1322</f>
        <v>0</v>
      </c>
      <c r="R1318" s="164" t="str">
        <f t="shared" si="41"/>
        <v/>
      </c>
      <c r="S1318" s="163">
        <f>Request!E1322</f>
        <v>0</v>
      </c>
    </row>
    <row r="1319" spans="1:19">
      <c r="A1319" s="3"/>
      <c r="B1319" s="4"/>
      <c r="C1319" s="4"/>
      <c r="D1319" s="48"/>
      <c r="M1319" s="163" t="str">
        <f>IFERROR(UPPER(LEFT(Request!A1323,FIND(",",Request!A1323)-1)),"")</f>
        <v/>
      </c>
      <c r="N1319" s="163" t="str">
        <f>IFERROR(MID(Request!A1323,FIND(",",Request!A1323,1)+2,20),"")</f>
        <v/>
      </c>
      <c r="O1319" s="163" t="str">
        <f t="shared" si="40"/>
        <v xml:space="preserve"> </v>
      </c>
      <c r="P1319" s="164">
        <f>Request!G1323</f>
        <v>0</v>
      </c>
      <c r="Q1319" s="164">
        <f>Request!H1323</f>
        <v>0</v>
      </c>
      <c r="R1319" s="164" t="str">
        <f t="shared" si="41"/>
        <v/>
      </c>
      <c r="S1319" s="163">
        <f>Request!E1323</f>
        <v>0</v>
      </c>
    </row>
    <row r="1320" spans="1:19">
      <c r="A1320" s="3"/>
      <c r="B1320" s="4"/>
      <c r="C1320" s="4"/>
      <c r="D1320" s="48"/>
      <c r="M1320" s="163" t="str">
        <f>IFERROR(UPPER(LEFT(Request!A1324,FIND(",",Request!A1324)-1)),"")</f>
        <v/>
      </c>
      <c r="N1320" s="163" t="str">
        <f>IFERROR(MID(Request!A1324,FIND(",",Request!A1324,1)+2,20),"")</f>
        <v/>
      </c>
      <c r="O1320" s="163" t="str">
        <f t="shared" si="40"/>
        <v xml:space="preserve"> </v>
      </c>
      <c r="P1320" s="164">
        <f>Request!G1324</f>
        <v>0</v>
      </c>
      <c r="Q1320" s="164">
        <f>Request!H1324</f>
        <v>0</v>
      </c>
      <c r="R1320" s="164" t="str">
        <f t="shared" si="41"/>
        <v/>
      </c>
      <c r="S1320" s="163">
        <f>Request!E1324</f>
        <v>0</v>
      </c>
    </row>
    <row r="1321" spans="1:19">
      <c r="A1321" s="3"/>
      <c r="B1321" s="4"/>
      <c r="C1321" s="4"/>
      <c r="D1321" s="48"/>
      <c r="M1321" s="163" t="str">
        <f>IFERROR(UPPER(LEFT(Request!A1325,FIND(",",Request!A1325)-1)),"")</f>
        <v/>
      </c>
      <c r="N1321" s="163" t="str">
        <f>IFERROR(MID(Request!A1325,FIND(",",Request!A1325,1)+2,20),"")</f>
        <v/>
      </c>
      <c r="O1321" s="163" t="str">
        <f t="shared" si="40"/>
        <v xml:space="preserve"> </v>
      </c>
      <c r="P1321" s="164">
        <f>Request!G1325</f>
        <v>0</v>
      </c>
      <c r="Q1321" s="164">
        <f>Request!H1325</f>
        <v>0</v>
      </c>
      <c r="R1321" s="164" t="str">
        <f t="shared" si="41"/>
        <v/>
      </c>
      <c r="S1321" s="163">
        <f>Request!E1325</f>
        <v>0</v>
      </c>
    </row>
    <row r="1322" spans="1:19">
      <c r="A1322" s="3"/>
      <c r="B1322" s="4"/>
      <c r="C1322" s="4"/>
      <c r="D1322" s="48"/>
      <c r="M1322" s="163" t="str">
        <f>IFERROR(UPPER(LEFT(Request!A1326,FIND(",",Request!A1326)-1)),"")</f>
        <v/>
      </c>
      <c r="N1322" s="163" t="str">
        <f>IFERROR(MID(Request!A1326,FIND(",",Request!A1326,1)+2,20),"")</f>
        <v/>
      </c>
      <c r="O1322" s="163" t="str">
        <f t="shared" si="40"/>
        <v xml:space="preserve"> </v>
      </c>
      <c r="P1322" s="164">
        <f>Request!G1326</f>
        <v>0</v>
      </c>
      <c r="Q1322" s="164">
        <f>Request!H1326</f>
        <v>0</v>
      </c>
      <c r="R1322" s="164" t="str">
        <f t="shared" si="41"/>
        <v/>
      </c>
      <c r="S1322" s="163">
        <f>Request!E1326</f>
        <v>0</v>
      </c>
    </row>
    <row r="1323" spans="1:19">
      <c r="A1323" s="3"/>
      <c r="B1323" s="4"/>
      <c r="C1323" s="4"/>
      <c r="D1323" s="48"/>
      <c r="M1323" s="163" t="str">
        <f>IFERROR(UPPER(LEFT(Request!A1327,FIND(",",Request!A1327)-1)),"")</f>
        <v/>
      </c>
      <c r="N1323" s="163" t="str">
        <f>IFERROR(MID(Request!A1327,FIND(",",Request!A1327,1)+2,20),"")</f>
        <v/>
      </c>
      <c r="O1323" s="163" t="str">
        <f t="shared" si="40"/>
        <v xml:space="preserve"> </v>
      </c>
      <c r="P1323" s="164">
        <f>Request!G1327</f>
        <v>0</v>
      </c>
      <c r="Q1323" s="164">
        <f>Request!H1327</f>
        <v>0</v>
      </c>
      <c r="R1323" s="164" t="str">
        <f t="shared" si="41"/>
        <v/>
      </c>
      <c r="S1323" s="163">
        <f>Request!E1327</f>
        <v>0</v>
      </c>
    </row>
    <row r="1324" spans="1:19">
      <c r="A1324" s="3"/>
      <c r="B1324" s="4"/>
      <c r="C1324" s="4"/>
      <c r="D1324" s="48"/>
      <c r="M1324" s="163" t="str">
        <f>IFERROR(UPPER(LEFT(Request!A1328,FIND(",",Request!A1328)-1)),"")</f>
        <v/>
      </c>
      <c r="N1324" s="163" t="str">
        <f>IFERROR(MID(Request!A1328,FIND(",",Request!A1328,1)+2,20),"")</f>
        <v/>
      </c>
      <c r="O1324" s="163" t="str">
        <f t="shared" si="40"/>
        <v xml:space="preserve"> </v>
      </c>
      <c r="P1324" s="164">
        <f>Request!G1328</f>
        <v>0</v>
      </c>
      <c r="Q1324" s="164">
        <f>Request!H1328</f>
        <v>0</v>
      </c>
      <c r="R1324" s="164" t="str">
        <f t="shared" si="41"/>
        <v/>
      </c>
      <c r="S1324" s="163">
        <f>Request!E1328</f>
        <v>0</v>
      </c>
    </row>
    <row r="1325" spans="1:19">
      <c r="A1325" s="3"/>
      <c r="B1325" s="4"/>
      <c r="C1325" s="4"/>
      <c r="D1325" s="48"/>
      <c r="M1325" s="163" t="str">
        <f>IFERROR(UPPER(LEFT(Request!A1329,FIND(",",Request!A1329)-1)),"")</f>
        <v/>
      </c>
      <c r="N1325" s="163" t="str">
        <f>IFERROR(MID(Request!A1329,FIND(",",Request!A1329,1)+2,20),"")</f>
        <v/>
      </c>
      <c r="O1325" s="163" t="str">
        <f t="shared" si="40"/>
        <v xml:space="preserve"> </v>
      </c>
      <c r="P1325" s="164">
        <f>Request!G1329</f>
        <v>0</v>
      </c>
      <c r="Q1325" s="164">
        <f>Request!H1329</f>
        <v>0</v>
      </c>
      <c r="R1325" s="164" t="str">
        <f t="shared" si="41"/>
        <v/>
      </c>
      <c r="S1325" s="163">
        <f>Request!E1329</f>
        <v>0</v>
      </c>
    </row>
    <row r="1326" spans="1:19">
      <c r="A1326" s="3"/>
      <c r="B1326" s="4"/>
      <c r="C1326" s="4"/>
      <c r="D1326" s="48"/>
      <c r="M1326" s="163" t="str">
        <f>IFERROR(UPPER(LEFT(Request!A1330,FIND(",",Request!A1330)-1)),"")</f>
        <v/>
      </c>
      <c r="N1326" s="163" t="str">
        <f>IFERROR(MID(Request!A1330,FIND(",",Request!A1330,1)+2,20),"")</f>
        <v/>
      </c>
      <c r="O1326" s="163" t="str">
        <f t="shared" si="40"/>
        <v xml:space="preserve"> </v>
      </c>
      <c r="P1326" s="164">
        <f>Request!G1330</f>
        <v>0</v>
      </c>
      <c r="Q1326" s="164">
        <f>Request!H1330</f>
        <v>0</v>
      </c>
      <c r="R1326" s="164" t="str">
        <f t="shared" si="41"/>
        <v/>
      </c>
      <c r="S1326" s="163">
        <f>Request!E1330</f>
        <v>0</v>
      </c>
    </row>
    <row r="1327" spans="1:19">
      <c r="A1327" s="3"/>
      <c r="B1327" s="4"/>
      <c r="C1327" s="4"/>
      <c r="D1327" s="48"/>
      <c r="M1327" s="163" t="str">
        <f>IFERROR(UPPER(LEFT(Request!A1331,FIND(",",Request!A1331)-1)),"")</f>
        <v/>
      </c>
      <c r="N1327" s="163" t="str">
        <f>IFERROR(MID(Request!A1331,FIND(",",Request!A1331,1)+2,20),"")</f>
        <v/>
      </c>
      <c r="O1327" s="163" t="str">
        <f t="shared" si="40"/>
        <v xml:space="preserve"> </v>
      </c>
      <c r="P1327" s="164">
        <f>Request!G1331</f>
        <v>0</v>
      </c>
      <c r="Q1327" s="164">
        <f>Request!H1331</f>
        <v>0</v>
      </c>
      <c r="R1327" s="164" t="str">
        <f t="shared" si="41"/>
        <v/>
      </c>
      <c r="S1327" s="163">
        <f>Request!E1331</f>
        <v>0</v>
      </c>
    </row>
    <row r="1328" spans="1:19">
      <c r="A1328" s="3"/>
      <c r="B1328" s="4"/>
      <c r="C1328" s="4"/>
      <c r="D1328" s="48"/>
      <c r="M1328" s="163" t="str">
        <f>IFERROR(UPPER(LEFT(Request!A1332,FIND(",",Request!A1332)-1)),"")</f>
        <v/>
      </c>
      <c r="N1328" s="163" t="str">
        <f>IFERROR(MID(Request!A1332,FIND(",",Request!A1332,1)+2,20),"")</f>
        <v/>
      </c>
      <c r="O1328" s="163" t="str">
        <f t="shared" si="40"/>
        <v xml:space="preserve"> </v>
      </c>
      <c r="P1328" s="164">
        <f>Request!G1332</f>
        <v>0</v>
      </c>
      <c r="Q1328" s="164">
        <f>Request!H1332</f>
        <v>0</v>
      </c>
      <c r="R1328" s="164" t="str">
        <f t="shared" si="41"/>
        <v/>
      </c>
      <c r="S1328" s="163">
        <f>Request!E1332</f>
        <v>0</v>
      </c>
    </row>
    <row r="1329" spans="1:19">
      <c r="A1329" s="3"/>
      <c r="B1329" s="4"/>
      <c r="C1329" s="4"/>
      <c r="D1329" s="48"/>
      <c r="M1329" s="163" t="str">
        <f>IFERROR(UPPER(LEFT(Request!A1333,FIND(",",Request!A1333)-1)),"")</f>
        <v/>
      </c>
      <c r="N1329" s="163" t="str">
        <f>IFERROR(MID(Request!A1333,FIND(",",Request!A1333,1)+2,20),"")</f>
        <v/>
      </c>
      <c r="O1329" s="163" t="str">
        <f t="shared" si="40"/>
        <v xml:space="preserve"> </v>
      </c>
      <c r="P1329" s="164">
        <f>Request!G1333</f>
        <v>0</v>
      </c>
      <c r="Q1329" s="164">
        <f>Request!H1333</f>
        <v>0</v>
      </c>
      <c r="R1329" s="164" t="str">
        <f t="shared" si="41"/>
        <v/>
      </c>
      <c r="S1329" s="163">
        <f>Request!E1333</f>
        <v>0</v>
      </c>
    </row>
    <row r="1330" spans="1:19">
      <c r="A1330" s="3"/>
      <c r="B1330" s="4"/>
      <c r="C1330" s="4"/>
      <c r="D1330" s="48"/>
      <c r="M1330" s="163" t="str">
        <f>IFERROR(UPPER(LEFT(Request!A1334,FIND(",",Request!A1334)-1)),"")</f>
        <v/>
      </c>
      <c r="N1330" s="163" t="str">
        <f>IFERROR(MID(Request!A1334,FIND(",",Request!A1334,1)+2,20),"")</f>
        <v/>
      </c>
      <c r="O1330" s="163" t="str">
        <f t="shared" si="40"/>
        <v xml:space="preserve"> </v>
      </c>
      <c r="P1330" s="164">
        <f>Request!G1334</f>
        <v>0</v>
      </c>
      <c r="Q1330" s="164">
        <f>Request!H1334</f>
        <v>0</v>
      </c>
      <c r="R1330" s="164" t="str">
        <f t="shared" si="41"/>
        <v/>
      </c>
      <c r="S1330" s="163">
        <f>Request!E1334</f>
        <v>0</v>
      </c>
    </row>
    <row r="1331" spans="1:19">
      <c r="A1331" s="3"/>
      <c r="B1331" s="4"/>
      <c r="C1331" s="4"/>
      <c r="D1331" s="48"/>
      <c r="M1331" s="163" t="str">
        <f>IFERROR(UPPER(LEFT(Request!A1335,FIND(",",Request!A1335)-1)),"")</f>
        <v/>
      </c>
      <c r="N1331" s="163" t="str">
        <f>IFERROR(MID(Request!A1335,FIND(",",Request!A1335,1)+2,20),"")</f>
        <v/>
      </c>
      <c r="O1331" s="163" t="str">
        <f t="shared" si="40"/>
        <v xml:space="preserve"> </v>
      </c>
      <c r="P1331" s="164">
        <f>Request!G1335</f>
        <v>0</v>
      </c>
      <c r="Q1331" s="164">
        <f>Request!H1335</f>
        <v>0</v>
      </c>
      <c r="R1331" s="164" t="str">
        <f t="shared" si="41"/>
        <v/>
      </c>
      <c r="S1331" s="163">
        <f>Request!E1335</f>
        <v>0</v>
      </c>
    </row>
    <row r="1332" spans="1:19">
      <c r="A1332" s="3"/>
      <c r="B1332" s="4"/>
      <c r="C1332" s="4"/>
      <c r="D1332" s="48"/>
      <c r="M1332" s="163" t="str">
        <f>IFERROR(UPPER(LEFT(Request!A1336,FIND(",",Request!A1336)-1)),"")</f>
        <v/>
      </c>
      <c r="N1332" s="163" t="str">
        <f>IFERROR(MID(Request!A1336,FIND(",",Request!A1336,1)+2,20),"")</f>
        <v/>
      </c>
      <c r="O1332" s="163" t="str">
        <f t="shared" si="40"/>
        <v xml:space="preserve"> </v>
      </c>
      <c r="P1332" s="164">
        <f>Request!G1336</f>
        <v>0</v>
      </c>
      <c r="Q1332" s="164">
        <f>Request!H1336</f>
        <v>0</v>
      </c>
      <c r="R1332" s="164" t="str">
        <f t="shared" si="41"/>
        <v/>
      </c>
      <c r="S1332" s="163">
        <f>Request!E1336</f>
        <v>0</v>
      </c>
    </row>
    <row r="1333" spans="1:19">
      <c r="A1333" s="3"/>
      <c r="B1333" s="4"/>
      <c r="C1333" s="4"/>
      <c r="D1333" s="48"/>
      <c r="M1333" s="163" t="str">
        <f>IFERROR(UPPER(LEFT(Request!A1337,FIND(",",Request!A1337)-1)),"")</f>
        <v/>
      </c>
      <c r="N1333" s="163" t="str">
        <f>IFERROR(MID(Request!A1337,FIND(",",Request!A1337,1)+2,20),"")</f>
        <v/>
      </c>
      <c r="O1333" s="163" t="str">
        <f t="shared" si="40"/>
        <v xml:space="preserve"> </v>
      </c>
      <c r="P1333" s="164">
        <f>Request!G1337</f>
        <v>0</v>
      </c>
      <c r="Q1333" s="164">
        <f>Request!H1337</f>
        <v>0</v>
      </c>
      <c r="R1333" s="164" t="str">
        <f t="shared" si="41"/>
        <v/>
      </c>
      <c r="S1333" s="163">
        <f>Request!E1337</f>
        <v>0</v>
      </c>
    </row>
    <row r="1334" spans="1:19">
      <c r="A1334" s="3"/>
      <c r="B1334" s="4"/>
      <c r="C1334" s="4"/>
      <c r="D1334" s="48"/>
      <c r="M1334" s="163" t="str">
        <f>IFERROR(UPPER(LEFT(Request!A1338,FIND(",",Request!A1338)-1)),"")</f>
        <v/>
      </c>
      <c r="N1334" s="163" t="str">
        <f>IFERROR(MID(Request!A1338,FIND(",",Request!A1338,1)+2,20),"")</f>
        <v/>
      </c>
      <c r="O1334" s="163" t="str">
        <f t="shared" si="40"/>
        <v xml:space="preserve"> </v>
      </c>
      <c r="P1334" s="164">
        <f>Request!G1338</f>
        <v>0</v>
      </c>
      <c r="Q1334" s="164">
        <f>Request!H1338</f>
        <v>0</v>
      </c>
      <c r="R1334" s="164" t="str">
        <f t="shared" si="41"/>
        <v/>
      </c>
      <c r="S1334" s="163">
        <f>Request!E1338</f>
        <v>0</v>
      </c>
    </row>
    <row r="1335" spans="1:19">
      <c r="A1335" s="3"/>
      <c r="B1335" s="4"/>
      <c r="C1335" s="4"/>
      <c r="D1335" s="48"/>
      <c r="M1335" s="163" t="str">
        <f>IFERROR(UPPER(LEFT(Request!A1339,FIND(",",Request!A1339)-1)),"")</f>
        <v/>
      </c>
      <c r="N1335" s="163" t="str">
        <f>IFERROR(MID(Request!A1339,FIND(",",Request!A1339,1)+2,20),"")</f>
        <v/>
      </c>
      <c r="O1335" s="163" t="str">
        <f t="shared" si="40"/>
        <v xml:space="preserve"> </v>
      </c>
      <c r="P1335" s="164">
        <f>Request!G1339</f>
        <v>0</v>
      </c>
      <c r="Q1335" s="164">
        <f>Request!H1339</f>
        <v>0</v>
      </c>
      <c r="R1335" s="164" t="str">
        <f t="shared" si="41"/>
        <v/>
      </c>
      <c r="S1335" s="163">
        <f>Request!E1339</f>
        <v>0</v>
      </c>
    </row>
    <row r="1336" spans="1:19">
      <c r="A1336" s="3"/>
      <c r="B1336" s="4"/>
      <c r="C1336" s="4"/>
      <c r="D1336" s="48"/>
      <c r="M1336" s="163" t="str">
        <f>IFERROR(UPPER(LEFT(Request!A1340,FIND(",",Request!A1340)-1)),"")</f>
        <v/>
      </c>
      <c r="N1336" s="163" t="str">
        <f>IFERROR(MID(Request!A1340,FIND(",",Request!A1340,1)+2,20),"")</f>
        <v/>
      </c>
      <c r="O1336" s="163" t="str">
        <f t="shared" si="40"/>
        <v xml:space="preserve"> </v>
      </c>
      <c r="P1336" s="164">
        <f>Request!G1340</f>
        <v>0</v>
      </c>
      <c r="Q1336" s="164">
        <f>Request!H1340</f>
        <v>0</v>
      </c>
      <c r="R1336" s="164" t="str">
        <f t="shared" si="41"/>
        <v/>
      </c>
      <c r="S1336" s="163">
        <f>Request!E1340</f>
        <v>0</v>
      </c>
    </row>
    <row r="1337" spans="1:19">
      <c r="A1337" s="3"/>
      <c r="B1337" s="4"/>
      <c r="C1337" s="4"/>
      <c r="D1337" s="48"/>
      <c r="M1337" s="163" t="str">
        <f>IFERROR(UPPER(LEFT(Request!A1341,FIND(",",Request!A1341)-1)),"")</f>
        <v/>
      </c>
      <c r="N1337" s="163" t="str">
        <f>IFERROR(MID(Request!A1341,FIND(",",Request!A1341,1)+2,20),"")</f>
        <v/>
      </c>
      <c r="O1337" s="163" t="str">
        <f t="shared" si="40"/>
        <v xml:space="preserve"> </v>
      </c>
      <c r="P1337" s="164">
        <f>Request!G1341</f>
        <v>0</v>
      </c>
      <c r="Q1337" s="164">
        <f>Request!H1341</f>
        <v>0</v>
      </c>
      <c r="R1337" s="164" t="str">
        <f t="shared" si="41"/>
        <v/>
      </c>
      <c r="S1337" s="163">
        <f>Request!E1341</f>
        <v>0</v>
      </c>
    </row>
    <row r="1338" spans="1:19">
      <c r="A1338" s="3"/>
      <c r="B1338" s="4"/>
      <c r="C1338" s="4"/>
      <c r="D1338" s="48"/>
      <c r="M1338" s="163" t="str">
        <f>IFERROR(UPPER(LEFT(Request!A1342,FIND(",",Request!A1342)-1)),"")</f>
        <v/>
      </c>
      <c r="N1338" s="163" t="str">
        <f>IFERROR(MID(Request!A1342,FIND(",",Request!A1342,1)+2,20),"")</f>
        <v/>
      </c>
      <c r="O1338" s="163" t="str">
        <f t="shared" si="40"/>
        <v xml:space="preserve"> </v>
      </c>
      <c r="P1338" s="164">
        <f>Request!G1342</f>
        <v>0</v>
      </c>
      <c r="Q1338" s="164">
        <f>Request!H1342</f>
        <v>0</v>
      </c>
      <c r="R1338" s="164" t="str">
        <f t="shared" si="41"/>
        <v/>
      </c>
      <c r="S1338" s="163">
        <f>Request!E1342</f>
        <v>0</v>
      </c>
    </row>
    <row r="1339" spans="1:19">
      <c r="A1339" s="3"/>
      <c r="B1339" s="4"/>
      <c r="C1339" s="4"/>
      <c r="D1339" s="48"/>
      <c r="M1339" s="163" t="str">
        <f>IFERROR(UPPER(LEFT(Request!A1343,FIND(",",Request!A1343)-1)),"")</f>
        <v/>
      </c>
      <c r="N1339" s="163" t="str">
        <f>IFERROR(MID(Request!A1343,FIND(",",Request!A1343,1)+2,20),"")</f>
        <v/>
      </c>
      <c r="O1339" s="163" t="str">
        <f t="shared" si="40"/>
        <v xml:space="preserve"> </v>
      </c>
      <c r="P1339" s="164">
        <f>Request!G1343</f>
        <v>0</v>
      </c>
      <c r="Q1339" s="164">
        <f>Request!H1343</f>
        <v>0</v>
      </c>
      <c r="R1339" s="164" t="str">
        <f t="shared" si="41"/>
        <v/>
      </c>
      <c r="S1339" s="163">
        <f>Request!E1343</f>
        <v>0</v>
      </c>
    </row>
    <row r="1340" spans="1:19">
      <c r="A1340" s="3"/>
      <c r="B1340" s="4"/>
      <c r="C1340" s="4"/>
      <c r="D1340" s="48"/>
      <c r="M1340" s="163" t="str">
        <f>IFERROR(UPPER(LEFT(Request!A1344,FIND(",",Request!A1344)-1)),"")</f>
        <v/>
      </c>
      <c r="N1340" s="163" t="str">
        <f>IFERROR(MID(Request!A1344,FIND(",",Request!A1344,1)+2,20),"")</f>
        <v/>
      </c>
      <c r="O1340" s="163" t="str">
        <f t="shared" si="40"/>
        <v xml:space="preserve"> </v>
      </c>
      <c r="P1340" s="164">
        <f>Request!G1344</f>
        <v>0</v>
      </c>
      <c r="Q1340" s="164">
        <f>Request!H1344</f>
        <v>0</v>
      </c>
      <c r="R1340" s="164" t="str">
        <f t="shared" si="41"/>
        <v/>
      </c>
      <c r="S1340" s="163">
        <f>Request!E1344</f>
        <v>0</v>
      </c>
    </row>
    <row r="1341" spans="1:19">
      <c r="A1341" s="3"/>
      <c r="B1341" s="4"/>
      <c r="C1341" s="4"/>
      <c r="D1341" s="48"/>
      <c r="M1341" s="163" t="str">
        <f>IFERROR(UPPER(LEFT(Request!A1345,FIND(",",Request!A1345)-1)),"")</f>
        <v/>
      </c>
      <c r="N1341" s="163" t="str">
        <f>IFERROR(MID(Request!A1345,FIND(",",Request!A1345,1)+2,20),"")</f>
        <v/>
      </c>
      <c r="O1341" s="163" t="str">
        <f t="shared" si="40"/>
        <v xml:space="preserve"> </v>
      </c>
      <c r="P1341" s="164">
        <f>Request!G1345</f>
        <v>0</v>
      </c>
      <c r="Q1341" s="164">
        <f>Request!H1345</f>
        <v>0</v>
      </c>
      <c r="R1341" s="164" t="str">
        <f t="shared" si="41"/>
        <v/>
      </c>
      <c r="S1341" s="163">
        <f>Request!E1345</f>
        <v>0</v>
      </c>
    </row>
    <row r="1342" spans="1:19">
      <c r="A1342" s="3"/>
      <c r="B1342" s="4"/>
      <c r="C1342" s="4"/>
      <c r="D1342" s="48"/>
      <c r="M1342" s="163" t="str">
        <f>IFERROR(UPPER(LEFT(Request!A1346,FIND(",",Request!A1346)-1)),"")</f>
        <v/>
      </c>
      <c r="N1342" s="163" t="str">
        <f>IFERROR(MID(Request!A1346,FIND(",",Request!A1346,1)+2,20),"")</f>
        <v/>
      </c>
      <c r="O1342" s="163" t="str">
        <f t="shared" si="40"/>
        <v xml:space="preserve"> </v>
      </c>
      <c r="P1342" s="164">
        <f>Request!G1346</f>
        <v>0</v>
      </c>
      <c r="Q1342" s="164">
        <f>Request!H1346</f>
        <v>0</v>
      </c>
      <c r="R1342" s="164" t="str">
        <f t="shared" si="41"/>
        <v/>
      </c>
      <c r="S1342" s="163">
        <f>Request!E1346</f>
        <v>0</v>
      </c>
    </row>
    <row r="1343" spans="1:19">
      <c r="A1343" s="3"/>
      <c r="B1343" s="4"/>
      <c r="C1343" s="4"/>
      <c r="D1343" s="48"/>
      <c r="M1343" s="163" t="str">
        <f>IFERROR(UPPER(LEFT(Request!A1347,FIND(",",Request!A1347)-1)),"")</f>
        <v/>
      </c>
      <c r="N1343" s="163" t="str">
        <f>IFERROR(MID(Request!A1347,FIND(",",Request!A1347,1)+2,20),"")</f>
        <v/>
      </c>
      <c r="O1343" s="163" t="str">
        <f t="shared" si="40"/>
        <v xml:space="preserve"> </v>
      </c>
      <c r="P1343" s="164">
        <f>Request!G1347</f>
        <v>0</v>
      </c>
      <c r="Q1343" s="164">
        <f>Request!H1347</f>
        <v>0</v>
      </c>
      <c r="R1343" s="164" t="str">
        <f t="shared" si="41"/>
        <v/>
      </c>
      <c r="S1343" s="163">
        <f>Request!E1347</f>
        <v>0</v>
      </c>
    </row>
    <row r="1344" spans="1:19">
      <c r="A1344" s="3"/>
      <c r="B1344" s="4"/>
      <c r="C1344" s="4"/>
      <c r="D1344" s="48"/>
      <c r="M1344" s="163" t="str">
        <f>IFERROR(UPPER(LEFT(Request!A1348,FIND(",",Request!A1348)-1)),"")</f>
        <v/>
      </c>
      <c r="N1344" s="163" t="str">
        <f>IFERROR(MID(Request!A1348,FIND(",",Request!A1348,1)+2,20),"")</f>
        <v/>
      </c>
      <c r="O1344" s="163" t="str">
        <f t="shared" si="40"/>
        <v xml:space="preserve"> </v>
      </c>
      <c r="P1344" s="164">
        <f>Request!G1348</f>
        <v>0</v>
      </c>
      <c r="Q1344" s="164">
        <f>Request!H1348</f>
        <v>0</v>
      </c>
      <c r="R1344" s="164" t="str">
        <f t="shared" si="41"/>
        <v/>
      </c>
      <c r="S1344" s="163">
        <f>Request!E1348</f>
        <v>0</v>
      </c>
    </row>
    <row r="1345" spans="1:19">
      <c r="A1345" s="3"/>
      <c r="B1345" s="4"/>
      <c r="C1345" s="4"/>
      <c r="D1345" s="48"/>
      <c r="M1345" s="163" t="str">
        <f>IFERROR(UPPER(LEFT(Request!A1349,FIND(",",Request!A1349)-1)),"")</f>
        <v/>
      </c>
      <c r="N1345" s="163" t="str">
        <f>IFERROR(MID(Request!A1349,FIND(",",Request!A1349,1)+2,20),"")</f>
        <v/>
      </c>
      <c r="O1345" s="163" t="str">
        <f t="shared" si="40"/>
        <v xml:space="preserve"> </v>
      </c>
      <c r="P1345" s="164">
        <f>Request!G1349</f>
        <v>0</v>
      </c>
      <c r="Q1345" s="164">
        <f>Request!H1349</f>
        <v>0</v>
      </c>
      <c r="R1345" s="164" t="str">
        <f t="shared" si="41"/>
        <v/>
      </c>
      <c r="S1345" s="163">
        <f>Request!E1349</f>
        <v>0</v>
      </c>
    </row>
    <row r="1346" spans="1:19">
      <c r="A1346" s="3"/>
      <c r="B1346" s="4"/>
      <c r="C1346" s="4"/>
      <c r="D1346" s="48"/>
      <c r="M1346" s="163" t="str">
        <f>IFERROR(UPPER(LEFT(Request!A1350,FIND(",",Request!A1350)-1)),"")</f>
        <v/>
      </c>
      <c r="N1346" s="163" t="str">
        <f>IFERROR(MID(Request!A1350,FIND(",",Request!A1350,1)+2,20),"")</f>
        <v/>
      </c>
      <c r="O1346" s="163" t="str">
        <f t="shared" si="40"/>
        <v xml:space="preserve"> </v>
      </c>
      <c r="P1346" s="164">
        <f>Request!G1350</f>
        <v>0</v>
      </c>
      <c r="Q1346" s="164">
        <f>Request!H1350</f>
        <v>0</v>
      </c>
      <c r="R1346" s="164" t="str">
        <f t="shared" si="41"/>
        <v/>
      </c>
      <c r="S1346" s="163">
        <f>Request!E1350</f>
        <v>0</v>
      </c>
    </row>
    <row r="1347" spans="1:19">
      <c r="A1347" s="3"/>
      <c r="B1347" s="4"/>
      <c r="C1347" s="4"/>
      <c r="D1347" s="48"/>
      <c r="M1347" s="163" t="str">
        <f>IFERROR(UPPER(LEFT(Request!A1351,FIND(",",Request!A1351)-1)),"")</f>
        <v/>
      </c>
      <c r="N1347" s="163" t="str">
        <f>IFERROR(MID(Request!A1351,FIND(",",Request!A1351,1)+2,20),"")</f>
        <v/>
      </c>
      <c r="O1347" s="163" t="str">
        <f t="shared" ref="O1347:O1410" si="42">M1347&amp;" "&amp;N1347</f>
        <v xml:space="preserve"> </v>
      </c>
      <c r="P1347" s="164">
        <f>Request!G1351</f>
        <v>0</v>
      </c>
      <c r="Q1347" s="164">
        <f>Request!H1351</f>
        <v>0</v>
      </c>
      <c r="R1347" s="164" t="str">
        <f t="shared" ref="R1347:R1410" si="43">IF(S1347="REFUSED","HR",IF(S1347="APPROVED","HA",IF(S1347="PENDING","En attente",IF(S1347="SUBMITTED","HS",""))))</f>
        <v/>
      </c>
      <c r="S1347" s="163">
        <f>Request!E1351</f>
        <v>0</v>
      </c>
    </row>
    <row r="1348" spans="1:19">
      <c r="A1348" s="3"/>
      <c r="B1348" s="4"/>
      <c r="C1348" s="4"/>
      <c r="D1348" s="48"/>
      <c r="M1348" s="163" t="str">
        <f>IFERROR(UPPER(LEFT(Request!A1352,FIND(",",Request!A1352)-1)),"")</f>
        <v/>
      </c>
      <c r="N1348" s="163" t="str">
        <f>IFERROR(MID(Request!A1352,FIND(",",Request!A1352,1)+2,20),"")</f>
        <v/>
      </c>
      <c r="O1348" s="163" t="str">
        <f t="shared" si="42"/>
        <v xml:space="preserve"> </v>
      </c>
      <c r="P1348" s="164">
        <f>Request!G1352</f>
        <v>0</v>
      </c>
      <c r="Q1348" s="164">
        <f>Request!H1352</f>
        <v>0</v>
      </c>
      <c r="R1348" s="164" t="str">
        <f t="shared" si="43"/>
        <v/>
      </c>
      <c r="S1348" s="163">
        <f>Request!E1352</f>
        <v>0</v>
      </c>
    </row>
    <row r="1349" spans="1:19">
      <c r="A1349" s="3"/>
      <c r="B1349" s="4"/>
      <c r="C1349" s="4"/>
      <c r="D1349" s="48"/>
      <c r="M1349" s="163" t="str">
        <f>IFERROR(UPPER(LEFT(Request!A1353,FIND(",",Request!A1353)-1)),"")</f>
        <v/>
      </c>
      <c r="N1349" s="163" t="str">
        <f>IFERROR(MID(Request!A1353,FIND(",",Request!A1353,1)+2,20),"")</f>
        <v/>
      </c>
      <c r="O1349" s="163" t="str">
        <f t="shared" si="42"/>
        <v xml:space="preserve"> </v>
      </c>
      <c r="P1349" s="164">
        <f>Request!G1353</f>
        <v>0</v>
      </c>
      <c r="Q1349" s="164">
        <f>Request!H1353</f>
        <v>0</v>
      </c>
      <c r="R1349" s="164" t="str">
        <f t="shared" si="43"/>
        <v/>
      </c>
      <c r="S1349" s="163">
        <f>Request!E1353</f>
        <v>0</v>
      </c>
    </row>
    <row r="1350" spans="1:19">
      <c r="A1350" s="3"/>
      <c r="B1350" s="4"/>
      <c r="C1350" s="4"/>
      <c r="D1350" s="48"/>
      <c r="M1350" s="163" t="str">
        <f>IFERROR(UPPER(LEFT(Request!A1354,FIND(",",Request!A1354)-1)),"")</f>
        <v/>
      </c>
      <c r="N1350" s="163" t="str">
        <f>IFERROR(MID(Request!A1354,FIND(",",Request!A1354,1)+2,20),"")</f>
        <v/>
      </c>
      <c r="O1350" s="163" t="str">
        <f t="shared" si="42"/>
        <v xml:space="preserve"> </v>
      </c>
      <c r="P1350" s="164">
        <f>Request!G1354</f>
        <v>0</v>
      </c>
      <c r="Q1350" s="164">
        <f>Request!H1354</f>
        <v>0</v>
      </c>
      <c r="R1350" s="164" t="str">
        <f t="shared" si="43"/>
        <v/>
      </c>
      <c r="S1350" s="163">
        <f>Request!E1354</f>
        <v>0</v>
      </c>
    </row>
    <row r="1351" spans="1:19">
      <c r="A1351" s="3"/>
      <c r="B1351" s="4"/>
      <c r="C1351" s="4"/>
      <c r="D1351" s="48"/>
      <c r="M1351" s="163" t="str">
        <f>IFERROR(UPPER(LEFT(Request!A1355,FIND(",",Request!A1355)-1)),"")</f>
        <v/>
      </c>
      <c r="N1351" s="163" t="str">
        <f>IFERROR(MID(Request!A1355,FIND(",",Request!A1355,1)+2,20),"")</f>
        <v/>
      </c>
      <c r="O1351" s="163" t="str">
        <f t="shared" si="42"/>
        <v xml:space="preserve"> </v>
      </c>
      <c r="P1351" s="164">
        <f>Request!G1355</f>
        <v>0</v>
      </c>
      <c r="Q1351" s="164">
        <f>Request!H1355</f>
        <v>0</v>
      </c>
      <c r="R1351" s="164" t="str">
        <f t="shared" si="43"/>
        <v/>
      </c>
      <c r="S1351" s="163">
        <f>Request!E1355</f>
        <v>0</v>
      </c>
    </row>
    <row r="1352" spans="1:19">
      <c r="A1352" s="3"/>
      <c r="B1352" s="4"/>
      <c r="C1352" s="4"/>
      <c r="D1352" s="48"/>
      <c r="M1352" s="163" t="str">
        <f>IFERROR(UPPER(LEFT(Request!A1356,FIND(",",Request!A1356)-1)),"")</f>
        <v/>
      </c>
      <c r="N1352" s="163" t="str">
        <f>IFERROR(MID(Request!A1356,FIND(",",Request!A1356,1)+2,20),"")</f>
        <v/>
      </c>
      <c r="O1352" s="163" t="str">
        <f t="shared" si="42"/>
        <v xml:space="preserve"> </v>
      </c>
      <c r="P1352" s="164">
        <f>Request!G1356</f>
        <v>0</v>
      </c>
      <c r="Q1352" s="164">
        <f>Request!H1356</f>
        <v>0</v>
      </c>
      <c r="R1352" s="164" t="str">
        <f t="shared" si="43"/>
        <v/>
      </c>
      <c r="S1352" s="163">
        <f>Request!E1356</f>
        <v>0</v>
      </c>
    </row>
    <row r="1353" spans="1:19">
      <c r="A1353" s="3"/>
      <c r="B1353" s="4"/>
      <c r="C1353" s="4"/>
      <c r="D1353" s="48"/>
      <c r="M1353" s="163" t="str">
        <f>IFERROR(UPPER(LEFT(Request!A1357,FIND(",",Request!A1357)-1)),"")</f>
        <v/>
      </c>
      <c r="N1353" s="163" t="str">
        <f>IFERROR(MID(Request!A1357,FIND(",",Request!A1357,1)+2,20),"")</f>
        <v/>
      </c>
      <c r="O1353" s="163" t="str">
        <f t="shared" si="42"/>
        <v xml:space="preserve"> </v>
      </c>
      <c r="P1353" s="164">
        <f>Request!G1357</f>
        <v>0</v>
      </c>
      <c r="Q1353" s="164">
        <f>Request!H1357</f>
        <v>0</v>
      </c>
      <c r="R1353" s="164" t="str">
        <f t="shared" si="43"/>
        <v/>
      </c>
      <c r="S1353" s="163">
        <f>Request!E1357</f>
        <v>0</v>
      </c>
    </row>
    <row r="1354" spans="1:19">
      <c r="A1354" s="3"/>
      <c r="B1354" s="4"/>
      <c r="C1354" s="4"/>
      <c r="D1354" s="48"/>
      <c r="M1354" s="163" t="str">
        <f>IFERROR(UPPER(LEFT(Request!A1358,FIND(",",Request!A1358)-1)),"")</f>
        <v/>
      </c>
      <c r="N1354" s="163" t="str">
        <f>IFERROR(MID(Request!A1358,FIND(",",Request!A1358,1)+2,20),"")</f>
        <v/>
      </c>
      <c r="O1354" s="163" t="str">
        <f t="shared" si="42"/>
        <v xml:space="preserve"> </v>
      </c>
      <c r="P1354" s="164">
        <f>Request!G1358</f>
        <v>0</v>
      </c>
      <c r="Q1354" s="164">
        <f>Request!H1358</f>
        <v>0</v>
      </c>
      <c r="R1354" s="164" t="str">
        <f t="shared" si="43"/>
        <v/>
      </c>
      <c r="S1354" s="163">
        <f>Request!E1358</f>
        <v>0</v>
      </c>
    </row>
    <row r="1355" spans="1:19">
      <c r="A1355" s="3"/>
      <c r="B1355" s="4"/>
      <c r="C1355" s="4"/>
      <c r="D1355" s="48"/>
      <c r="M1355" s="163" t="str">
        <f>IFERROR(UPPER(LEFT(Request!A1359,FIND(",",Request!A1359)-1)),"")</f>
        <v/>
      </c>
      <c r="N1355" s="163" t="str">
        <f>IFERROR(MID(Request!A1359,FIND(",",Request!A1359,1)+2,20),"")</f>
        <v/>
      </c>
      <c r="O1355" s="163" t="str">
        <f t="shared" si="42"/>
        <v xml:space="preserve"> </v>
      </c>
      <c r="P1355" s="164">
        <f>Request!G1359</f>
        <v>0</v>
      </c>
      <c r="Q1355" s="164">
        <f>Request!H1359</f>
        <v>0</v>
      </c>
      <c r="R1355" s="164" t="str">
        <f t="shared" si="43"/>
        <v/>
      </c>
      <c r="S1355" s="163">
        <f>Request!E1359</f>
        <v>0</v>
      </c>
    </row>
    <row r="1356" spans="1:19">
      <c r="A1356" s="3"/>
      <c r="B1356" s="4"/>
      <c r="C1356" s="4"/>
      <c r="D1356" s="48"/>
      <c r="M1356" s="163" t="str">
        <f>IFERROR(UPPER(LEFT(Request!A1360,FIND(",",Request!A1360)-1)),"")</f>
        <v/>
      </c>
      <c r="N1356" s="163" t="str">
        <f>IFERROR(MID(Request!A1360,FIND(",",Request!A1360,1)+2,20),"")</f>
        <v/>
      </c>
      <c r="O1356" s="163" t="str">
        <f t="shared" si="42"/>
        <v xml:space="preserve"> </v>
      </c>
      <c r="P1356" s="164">
        <f>Request!G1360</f>
        <v>0</v>
      </c>
      <c r="Q1356" s="164">
        <f>Request!H1360</f>
        <v>0</v>
      </c>
      <c r="R1356" s="164" t="str">
        <f t="shared" si="43"/>
        <v/>
      </c>
      <c r="S1356" s="163">
        <f>Request!E1360</f>
        <v>0</v>
      </c>
    </row>
    <row r="1357" spans="1:19">
      <c r="A1357" s="3"/>
      <c r="B1357" s="4"/>
      <c r="C1357" s="4"/>
      <c r="D1357" s="48"/>
      <c r="M1357" s="163" t="str">
        <f>IFERROR(UPPER(LEFT(Request!A1361,FIND(",",Request!A1361)-1)),"")</f>
        <v/>
      </c>
      <c r="N1357" s="163" t="str">
        <f>IFERROR(MID(Request!A1361,FIND(",",Request!A1361,1)+2,20),"")</f>
        <v/>
      </c>
      <c r="O1357" s="163" t="str">
        <f t="shared" si="42"/>
        <v xml:space="preserve"> </v>
      </c>
      <c r="P1357" s="164">
        <f>Request!G1361</f>
        <v>0</v>
      </c>
      <c r="Q1357" s="164">
        <f>Request!H1361</f>
        <v>0</v>
      </c>
      <c r="R1357" s="164" t="str">
        <f t="shared" si="43"/>
        <v/>
      </c>
      <c r="S1357" s="163">
        <f>Request!E1361</f>
        <v>0</v>
      </c>
    </row>
    <row r="1358" spans="1:19">
      <c r="A1358" s="3"/>
      <c r="B1358" s="4"/>
      <c r="C1358" s="4"/>
      <c r="D1358" s="48"/>
      <c r="M1358" s="163" t="str">
        <f>IFERROR(UPPER(LEFT(Request!A1362,FIND(",",Request!A1362)-1)),"")</f>
        <v/>
      </c>
      <c r="N1358" s="163" t="str">
        <f>IFERROR(MID(Request!A1362,FIND(",",Request!A1362,1)+2,20),"")</f>
        <v/>
      </c>
      <c r="O1358" s="163" t="str">
        <f t="shared" si="42"/>
        <v xml:space="preserve"> </v>
      </c>
      <c r="P1358" s="164">
        <f>Request!G1362</f>
        <v>0</v>
      </c>
      <c r="Q1358" s="164">
        <f>Request!H1362</f>
        <v>0</v>
      </c>
      <c r="R1358" s="164" t="str">
        <f t="shared" si="43"/>
        <v/>
      </c>
      <c r="S1358" s="163">
        <f>Request!E1362</f>
        <v>0</v>
      </c>
    </row>
    <row r="1359" spans="1:19">
      <c r="A1359" s="3"/>
      <c r="B1359" s="4"/>
      <c r="C1359" s="4"/>
      <c r="D1359" s="48"/>
      <c r="M1359" s="163" t="str">
        <f>IFERROR(UPPER(LEFT(Request!A1363,FIND(",",Request!A1363)-1)),"")</f>
        <v/>
      </c>
      <c r="N1359" s="163" t="str">
        <f>IFERROR(MID(Request!A1363,FIND(",",Request!A1363,1)+2,20),"")</f>
        <v/>
      </c>
      <c r="O1359" s="163" t="str">
        <f t="shared" si="42"/>
        <v xml:space="preserve"> </v>
      </c>
      <c r="P1359" s="164">
        <f>Request!G1363</f>
        <v>0</v>
      </c>
      <c r="Q1359" s="164">
        <f>Request!H1363</f>
        <v>0</v>
      </c>
      <c r="R1359" s="164" t="str">
        <f t="shared" si="43"/>
        <v/>
      </c>
      <c r="S1359" s="163">
        <f>Request!E1363</f>
        <v>0</v>
      </c>
    </row>
    <row r="1360" spans="1:19">
      <c r="A1360" s="3"/>
      <c r="B1360" s="4"/>
      <c r="C1360" s="4"/>
      <c r="D1360" s="48"/>
      <c r="M1360" s="163" t="str">
        <f>IFERROR(UPPER(LEFT(Request!A1364,FIND(",",Request!A1364)-1)),"")</f>
        <v/>
      </c>
      <c r="N1360" s="163" t="str">
        <f>IFERROR(MID(Request!A1364,FIND(",",Request!A1364,1)+2,20),"")</f>
        <v/>
      </c>
      <c r="O1360" s="163" t="str">
        <f t="shared" si="42"/>
        <v xml:space="preserve"> </v>
      </c>
      <c r="P1360" s="164">
        <f>Request!G1364</f>
        <v>0</v>
      </c>
      <c r="Q1360" s="164">
        <f>Request!H1364</f>
        <v>0</v>
      </c>
      <c r="R1360" s="164" t="str">
        <f t="shared" si="43"/>
        <v/>
      </c>
      <c r="S1360" s="163">
        <f>Request!E1364</f>
        <v>0</v>
      </c>
    </row>
    <row r="1361" spans="1:19">
      <c r="A1361" s="3"/>
      <c r="B1361" s="4"/>
      <c r="C1361" s="4"/>
      <c r="D1361" s="48"/>
      <c r="M1361" s="163" t="str">
        <f>IFERROR(UPPER(LEFT(Request!A1365,FIND(",",Request!A1365)-1)),"")</f>
        <v/>
      </c>
      <c r="N1361" s="163" t="str">
        <f>IFERROR(MID(Request!A1365,FIND(",",Request!A1365,1)+2,20),"")</f>
        <v/>
      </c>
      <c r="O1361" s="163" t="str">
        <f t="shared" si="42"/>
        <v xml:space="preserve"> </v>
      </c>
      <c r="P1361" s="164">
        <f>Request!G1365</f>
        <v>0</v>
      </c>
      <c r="Q1361" s="164">
        <f>Request!H1365</f>
        <v>0</v>
      </c>
      <c r="R1361" s="164" t="str">
        <f t="shared" si="43"/>
        <v/>
      </c>
      <c r="S1361" s="163">
        <f>Request!E1365</f>
        <v>0</v>
      </c>
    </row>
    <row r="1362" spans="1:19">
      <c r="A1362" s="3"/>
      <c r="B1362" s="4"/>
      <c r="C1362" s="4"/>
      <c r="D1362" s="48"/>
      <c r="M1362" s="163" t="str">
        <f>IFERROR(UPPER(LEFT(Request!A1366,FIND(",",Request!A1366)-1)),"")</f>
        <v/>
      </c>
      <c r="N1362" s="163" t="str">
        <f>IFERROR(MID(Request!A1366,FIND(",",Request!A1366,1)+2,20),"")</f>
        <v/>
      </c>
      <c r="O1362" s="163" t="str">
        <f t="shared" si="42"/>
        <v xml:space="preserve"> </v>
      </c>
      <c r="P1362" s="164">
        <f>Request!G1366</f>
        <v>0</v>
      </c>
      <c r="Q1362" s="164">
        <f>Request!H1366</f>
        <v>0</v>
      </c>
      <c r="R1362" s="164" t="str">
        <f t="shared" si="43"/>
        <v/>
      </c>
      <c r="S1362" s="163">
        <f>Request!E1366</f>
        <v>0</v>
      </c>
    </row>
    <row r="1363" spans="1:19">
      <c r="A1363" s="3"/>
      <c r="B1363" s="4"/>
      <c r="C1363" s="4"/>
      <c r="D1363" s="48"/>
      <c r="M1363" s="163" t="str">
        <f>IFERROR(UPPER(LEFT(Request!A1367,FIND(",",Request!A1367)-1)),"")</f>
        <v/>
      </c>
      <c r="N1363" s="163" t="str">
        <f>IFERROR(MID(Request!A1367,FIND(",",Request!A1367,1)+2,20),"")</f>
        <v/>
      </c>
      <c r="O1363" s="163" t="str">
        <f t="shared" si="42"/>
        <v xml:space="preserve"> </v>
      </c>
      <c r="P1363" s="164">
        <f>Request!G1367</f>
        <v>0</v>
      </c>
      <c r="Q1363" s="164">
        <f>Request!H1367</f>
        <v>0</v>
      </c>
      <c r="R1363" s="164" t="str">
        <f t="shared" si="43"/>
        <v/>
      </c>
      <c r="S1363" s="163">
        <f>Request!E1367</f>
        <v>0</v>
      </c>
    </row>
    <row r="1364" spans="1:19">
      <c r="A1364" s="3"/>
      <c r="B1364" s="4"/>
      <c r="C1364" s="4"/>
      <c r="D1364" s="48"/>
      <c r="M1364" s="163" t="str">
        <f>IFERROR(UPPER(LEFT(Request!A1368,FIND(",",Request!A1368)-1)),"")</f>
        <v/>
      </c>
      <c r="N1364" s="163" t="str">
        <f>IFERROR(MID(Request!A1368,FIND(",",Request!A1368,1)+2,20),"")</f>
        <v/>
      </c>
      <c r="O1364" s="163" t="str">
        <f t="shared" si="42"/>
        <v xml:space="preserve"> </v>
      </c>
      <c r="P1364" s="164">
        <f>Request!G1368</f>
        <v>0</v>
      </c>
      <c r="Q1364" s="164">
        <f>Request!H1368</f>
        <v>0</v>
      </c>
      <c r="R1364" s="164" t="str">
        <f t="shared" si="43"/>
        <v/>
      </c>
      <c r="S1364" s="163">
        <f>Request!E1368</f>
        <v>0</v>
      </c>
    </row>
    <row r="1365" spans="1:19">
      <c r="A1365" s="3"/>
      <c r="B1365" s="4"/>
      <c r="C1365" s="4"/>
      <c r="D1365" s="48"/>
      <c r="M1365" s="163" t="str">
        <f>IFERROR(UPPER(LEFT(Request!A1369,FIND(",",Request!A1369)-1)),"")</f>
        <v/>
      </c>
      <c r="N1365" s="163" t="str">
        <f>IFERROR(MID(Request!A1369,FIND(",",Request!A1369,1)+2,20),"")</f>
        <v/>
      </c>
      <c r="O1365" s="163" t="str">
        <f t="shared" si="42"/>
        <v xml:space="preserve"> </v>
      </c>
      <c r="P1365" s="164">
        <f>Request!G1369</f>
        <v>0</v>
      </c>
      <c r="Q1365" s="164">
        <f>Request!H1369</f>
        <v>0</v>
      </c>
      <c r="R1365" s="164" t="str">
        <f t="shared" si="43"/>
        <v/>
      </c>
      <c r="S1365" s="163">
        <f>Request!E1369</f>
        <v>0</v>
      </c>
    </row>
    <row r="1366" spans="1:19">
      <c r="A1366" s="3"/>
      <c r="B1366" s="4"/>
      <c r="C1366" s="4"/>
      <c r="D1366" s="48"/>
      <c r="M1366" s="163" t="str">
        <f>IFERROR(UPPER(LEFT(Request!A1370,FIND(",",Request!A1370)-1)),"")</f>
        <v/>
      </c>
      <c r="N1366" s="163" t="str">
        <f>IFERROR(MID(Request!A1370,FIND(",",Request!A1370,1)+2,20),"")</f>
        <v/>
      </c>
      <c r="O1366" s="163" t="str">
        <f t="shared" si="42"/>
        <v xml:space="preserve"> </v>
      </c>
      <c r="P1366" s="164">
        <f>Request!G1370</f>
        <v>0</v>
      </c>
      <c r="Q1366" s="164">
        <f>Request!H1370</f>
        <v>0</v>
      </c>
      <c r="R1366" s="164" t="str">
        <f t="shared" si="43"/>
        <v/>
      </c>
      <c r="S1366" s="163">
        <f>Request!E1370</f>
        <v>0</v>
      </c>
    </row>
    <row r="1367" spans="1:19">
      <c r="A1367" s="3"/>
      <c r="B1367" s="4"/>
      <c r="C1367" s="4"/>
      <c r="D1367" s="48"/>
      <c r="M1367" s="163" t="str">
        <f>IFERROR(UPPER(LEFT(Request!A1371,FIND(",",Request!A1371)-1)),"")</f>
        <v/>
      </c>
      <c r="N1367" s="163" t="str">
        <f>IFERROR(MID(Request!A1371,FIND(",",Request!A1371,1)+2,20),"")</f>
        <v/>
      </c>
      <c r="O1367" s="163" t="str">
        <f t="shared" si="42"/>
        <v xml:space="preserve"> </v>
      </c>
      <c r="P1367" s="164">
        <f>Request!G1371</f>
        <v>0</v>
      </c>
      <c r="Q1367" s="164">
        <f>Request!H1371</f>
        <v>0</v>
      </c>
      <c r="R1367" s="164" t="str">
        <f t="shared" si="43"/>
        <v/>
      </c>
      <c r="S1367" s="163">
        <f>Request!E1371</f>
        <v>0</v>
      </c>
    </row>
    <row r="1368" spans="1:19">
      <c r="A1368" s="3"/>
      <c r="B1368" s="4"/>
      <c r="C1368" s="4"/>
      <c r="D1368" s="48"/>
      <c r="M1368" s="163" t="str">
        <f>IFERROR(UPPER(LEFT(Request!A1372,FIND(",",Request!A1372)-1)),"")</f>
        <v/>
      </c>
      <c r="N1368" s="163" t="str">
        <f>IFERROR(MID(Request!A1372,FIND(",",Request!A1372,1)+2,20),"")</f>
        <v/>
      </c>
      <c r="O1368" s="163" t="str">
        <f t="shared" si="42"/>
        <v xml:space="preserve"> </v>
      </c>
      <c r="P1368" s="164">
        <f>Request!G1372</f>
        <v>0</v>
      </c>
      <c r="Q1368" s="164">
        <f>Request!H1372</f>
        <v>0</v>
      </c>
      <c r="R1368" s="164" t="str">
        <f t="shared" si="43"/>
        <v/>
      </c>
      <c r="S1368" s="163">
        <f>Request!E1372</f>
        <v>0</v>
      </c>
    </row>
    <row r="1369" spans="1:19">
      <c r="A1369" s="3"/>
      <c r="B1369" s="4"/>
      <c r="C1369" s="4"/>
      <c r="D1369" s="48"/>
      <c r="M1369" s="163" t="str">
        <f>IFERROR(UPPER(LEFT(Request!A1373,FIND(",",Request!A1373)-1)),"")</f>
        <v/>
      </c>
      <c r="N1369" s="163" t="str">
        <f>IFERROR(MID(Request!A1373,FIND(",",Request!A1373,1)+2,20),"")</f>
        <v/>
      </c>
      <c r="O1369" s="163" t="str">
        <f t="shared" si="42"/>
        <v xml:space="preserve"> </v>
      </c>
      <c r="P1369" s="164">
        <f>Request!G1373</f>
        <v>0</v>
      </c>
      <c r="Q1369" s="164">
        <f>Request!H1373</f>
        <v>0</v>
      </c>
      <c r="R1369" s="164" t="str">
        <f t="shared" si="43"/>
        <v/>
      </c>
      <c r="S1369" s="163">
        <f>Request!E1373</f>
        <v>0</v>
      </c>
    </row>
    <row r="1370" spans="1:19">
      <c r="A1370" s="3"/>
      <c r="B1370" s="4"/>
      <c r="C1370" s="4"/>
      <c r="D1370" s="48"/>
      <c r="M1370" s="163" t="str">
        <f>IFERROR(UPPER(LEFT(Request!A1374,FIND(",",Request!A1374)-1)),"")</f>
        <v/>
      </c>
      <c r="N1370" s="163" t="str">
        <f>IFERROR(MID(Request!A1374,FIND(",",Request!A1374,1)+2,20),"")</f>
        <v/>
      </c>
      <c r="O1370" s="163" t="str">
        <f t="shared" si="42"/>
        <v xml:space="preserve"> </v>
      </c>
      <c r="P1370" s="164">
        <f>Request!G1374</f>
        <v>0</v>
      </c>
      <c r="Q1370" s="164">
        <f>Request!H1374</f>
        <v>0</v>
      </c>
      <c r="R1370" s="164" t="str">
        <f t="shared" si="43"/>
        <v/>
      </c>
      <c r="S1370" s="163">
        <f>Request!E1374</f>
        <v>0</v>
      </c>
    </row>
    <row r="1371" spans="1:19">
      <c r="A1371" s="3"/>
      <c r="B1371" s="4"/>
      <c r="C1371" s="4"/>
      <c r="D1371" s="48"/>
      <c r="M1371" s="163" t="str">
        <f>IFERROR(UPPER(LEFT(Request!A1375,FIND(",",Request!A1375)-1)),"")</f>
        <v/>
      </c>
      <c r="N1371" s="163" t="str">
        <f>IFERROR(MID(Request!A1375,FIND(",",Request!A1375,1)+2,20),"")</f>
        <v/>
      </c>
      <c r="O1371" s="163" t="str">
        <f t="shared" si="42"/>
        <v xml:space="preserve"> </v>
      </c>
      <c r="P1371" s="164">
        <f>Request!G1375</f>
        <v>0</v>
      </c>
      <c r="Q1371" s="164">
        <f>Request!H1375</f>
        <v>0</v>
      </c>
      <c r="R1371" s="164" t="str">
        <f t="shared" si="43"/>
        <v/>
      </c>
      <c r="S1371" s="163">
        <f>Request!E1375</f>
        <v>0</v>
      </c>
    </row>
    <row r="1372" spans="1:19">
      <c r="A1372" s="3"/>
      <c r="B1372" s="4"/>
      <c r="C1372" s="4"/>
      <c r="D1372" s="48"/>
      <c r="M1372" s="163" t="str">
        <f>IFERROR(UPPER(LEFT(Request!A1376,FIND(",",Request!A1376)-1)),"")</f>
        <v/>
      </c>
      <c r="N1372" s="163" t="str">
        <f>IFERROR(MID(Request!A1376,FIND(",",Request!A1376,1)+2,20),"")</f>
        <v/>
      </c>
      <c r="O1372" s="163" t="str">
        <f t="shared" si="42"/>
        <v xml:space="preserve"> </v>
      </c>
      <c r="P1372" s="164">
        <f>Request!G1376</f>
        <v>0</v>
      </c>
      <c r="Q1372" s="164">
        <f>Request!H1376</f>
        <v>0</v>
      </c>
      <c r="R1372" s="164" t="str">
        <f t="shared" si="43"/>
        <v/>
      </c>
      <c r="S1372" s="163">
        <f>Request!E1376</f>
        <v>0</v>
      </c>
    </row>
    <row r="1373" spans="1:19">
      <c r="A1373" s="3"/>
      <c r="B1373" s="4"/>
      <c r="C1373" s="4"/>
      <c r="D1373" s="48"/>
      <c r="M1373" s="163" t="str">
        <f>IFERROR(UPPER(LEFT(Request!A1377,FIND(",",Request!A1377)-1)),"")</f>
        <v/>
      </c>
      <c r="N1373" s="163" t="str">
        <f>IFERROR(MID(Request!A1377,FIND(",",Request!A1377,1)+2,20),"")</f>
        <v/>
      </c>
      <c r="O1373" s="163" t="str">
        <f t="shared" si="42"/>
        <v xml:space="preserve"> </v>
      </c>
      <c r="P1373" s="164">
        <f>Request!G1377</f>
        <v>0</v>
      </c>
      <c r="Q1373" s="164">
        <f>Request!H1377</f>
        <v>0</v>
      </c>
      <c r="R1373" s="164" t="str">
        <f t="shared" si="43"/>
        <v/>
      </c>
      <c r="S1373" s="163">
        <f>Request!E1377</f>
        <v>0</v>
      </c>
    </row>
    <row r="1374" spans="1:19">
      <c r="A1374" s="3"/>
      <c r="B1374" s="4"/>
      <c r="C1374" s="4"/>
      <c r="D1374" s="48"/>
      <c r="M1374" s="163" t="str">
        <f>IFERROR(UPPER(LEFT(Request!A1378,FIND(",",Request!A1378)-1)),"")</f>
        <v/>
      </c>
      <c r="N1374" s="163" t="str">
        <f>IFERROR(MID(Request!A1378,FIND(",",Request!A1378,1)+2,20),"")</f>
        <v/>
      </c>
      <c r="O1374" s="163" t="str">
        <f t="shared" si="42"/>
        <v xml:space="preserve"> </v>
      </c>
      <c r="P1374" s="164">
        <f>Request!G1378</f>
        <v>0</v>
      </c>
      <c r="Q1374" s="164">
        <f>Request!H1378</f>
        <v>0</v>
      </c>
      <c r="R1374" s="164" t="str">
        <f t="shared" si="43"/>
        <v/>
      </c>
      <c r="S1374" s="163">
        <f>Request!E1378</f>
        <v>0</v>
      </c>
    </row>
    <row r="1375" spans="1:19">
      <c r="A1375" s="3"/>
      <c r="B1375" s="4"/>
      <c r="C1375" s="4"/>
      <c r="D1375" s="48"/>
      <c r="M1375" s="163" t="str">
        <f>IFERROR(UPPER(LEFT(Request!A1379,FIND(",",Request!A1379)-1)),"")</f>
        <v/>
      </c>
      <c r="N1375" s="163" t="str">
        <f>IFERROR(MID(Request!A1379,FIND(",",Request!A1379,1)+2,20),"")</f>
        <v/>
      </c>
      <c r="O1375" s="163" t="str">
        <f t="shared" si="42"/>
        <v xml:space="preserve"> </v>
      </c>
      <c r="P1375" s="164">
        <f>Request!G1379</f>
        <v>0</v>
      </c>
      <c r="Q1375" s="164">
        <f>Request!H1379</f>
        <v>0</v>
      </c>
      <c r="R1375" s="164" t="str">
        <f t="shared" si="43"/>
        <v/>
      </c>
      <c r="S1375" s="163">
        <f>Request!E1379</f>
        <v>0</v>
      </c>
    </row>
    <row r="1376" spans="1:19">
      <c r="A1376" s="3"/>
      <c r="B1376" s="4"/>
      <c r="C1376" s="4"/>
      <c r="D1376" s="48"/>
      <c r="M1376" s="163" t="str">
        <f>IFERROR(UPPER(LEFT(Request!A1380,FIND(",",Request!A1380)-1)),"")</f>
        <v/>
      </c>
      <c r="N1376" s="163" t="str">
        <f>IFERROR(MID(Request!A1380,FIND(",",Request!A1380,1)+2,20),"")</f>
        <v/>
      </c>
      <c r="O1376" s="163" t="str">
        <f t="shared" si="42"/>
        <v xml:space="preserve"> </v>
      </c>
      <c r="P1376" s="164">
        <f>Request!G1380</f>
        <v>0</v>
      </c>
      <c r="Q1376" s="164">
        <f>Request!H1380</f>
        <v>0</v>
      </c>
      <c r="R1376" s="164" t="str">
        <f t="shared" si="43"/>
        <v/>
      </c>
      <c r="S1376" s="163">
        <f>Request!E1380</f>
        <v>0</v>
      </c>
    </row>
    <row r="1377" spans="1:19">
      <c r="A1377" s="3"/>
      <c r="B1377" s="4"/>
      <c r="C1377" s="4"/>
      <c r="D1377" s="48"/>
      <c r="M1377" s="163" t="str">
        <f>IFERROR(UPPER(LEFT(Request!A1381,FIND(",",Request!A1381)-1)),"")</f>
        <v/>
      </c>
      <c r="N1377" s="163" t="str">
        <f>IFERROR(MID(Request!A1381,FIND(",",Request!A1381,1)+2,20),"")</f>
        <v/>
      </c>
      <c r="O1377" s="163" t="str">
        <f t="shared" si="42"/>
        <v xml:space="preserve"> </v>
      </c>
      <c r="P1377" s="164">
        <f>Request!G1381</f>
        <v>0</v>
      </c>
      <c r="Q1377" s="164">
        <f>Request!H1381</f>
        <v>0</v>
      </c>
      <c r="R1377" s="164" t="str">
        <f t="shared" si="43"/>
        <v/>
      </c>
      <c r="S1377" s="163">
        <f>Request!E1381</f>
        <v>0</v>
      </c>
    </row>
    <row r="1378" spans="1:19">
      <c r="A1378" s="3"/>
      <c r="B1378" s="4"/>
      <c r="C1378" s="4"/>
      <c r="D1378" s="48"/>
      <c r="M1378" s="163" t="str">
        <f>IFERROR(UPPER(LEFT(Request!A1382,FIND(",",Request!A1382)-1)),"")</f>
        <v/>
      </c>
      <c r="N1378" s="163" t="str">
        <f>IFERROR(MID(Request!A1382,FIND(",",Request!A1382,1)+2,20),"")</f>
        <v/>
      </c>
      <c r="O1378" s="163" t="str">
        <f t="shared" si="42"/>
        <v xml:space="preserve"> </v>
      </c>
      <c r="P1378" s="164">
        <f>Request!G1382</f>
        <v>0</v>
      </c>
      <c r="Q1378" s="164">
        <f>Request!H1382</f>
        <v>0</v>
      </c>
      <c r="R1378" s="164" t="str">
        <f t="shared" si="43"/>
        <v/>
      </c>
      <c r="S1378" s="163">
        <f>Request!E1382</f>
        <v>0</v>
      </c>
    </row>
    <row r="1379" spans="1:19">
      <c r="A1379" s="3"/>
      <c r="B1379" s="4"/>
      <c r="C1379" s="4"/>
      <c r="D1379" s="48"/>
      <c r="M1379" s="163" t="str">
        <f>IFERROR(UPPER(LEFT(Request!A1383,FIND(",",Request!A1383)-1)),"")</f>
        <v/>
      </c>
      <c r="N1379" s="163" t="str">
        <f>IFERROR(MID(Request!A1383,FIND(",",Request!A1383,1)+2,20),"")</f>
        <v/>
      </c>
      <c r="O1379" s="163" t="str">
        <f t="shared" si="42"/>
        <v xml:space="preserve"> </v>
      </c>
      <c r="P1379" s="164">
        <f>Request!G1383</f>
        <v>0</v>
      </c>
      <c r="Q1379" s="164">
        <f>Request!H1383</f>
        <v>0</v>
      </c>
      <c r="R1379" s="164" t="str">
        <f t="shared" si="43"/>
        <v/>
      </c>
      <c r="S1379" s="163">
        <f>Request!E1383</f>
        <v>0</v>
      </c>
    </row>
    <row r="1380" spans="1:19">
      <c r="A1380" s="3"/>
      <c r="B1380" s="4"/>
      <c r="C1380" s="4"/>
      <c r="D1380" s="48"/>
      <c r="M1380" s="163" t="str">
        <f>IFERROR(UPPER(LEFT(Request!A1384,FIND(",",Request!A1384)-1)),"")</f>
        <v/>
      </c>
      <c r="N1380" s="163" t="str">
        <f>IFERROR(MID(Request!A1384,FIND(",",Request!A1384,1)+2,20),"")</f>
        <v/>
      </c>
      <c r="O1380" s="163" t="str">
        <f t="shared" si="42"/>
        <v xml:space="preserve"> </v>
      </c>
      <c r="P1380" s="164">
        <f>Request!G1384</f>
        <v>0</v>
      </c>
      <c r="Q1380" s="164">
        <f>Request!H1384</f>
        <v>0</v>
      </c>
      <c r="R1380" s="164" t="str">
        <f t="shared" si="43"/>
        <v/>
      </c>
      <c r="S1380" s="163">
        <f>Request!E1384</f>
        <v>0</v>
      </c>
    </row>
    <row r="1381" spans="1:19">
      <c r="A1381" s="3"/>
      <c r="B1381" s="4"/>
      <c r="C1381" s="4"/>
      <c r="D1381" s="48"/>
      <c r="M1381" s="163" t="str">
        <f>IFERROR(UPPER(LEFT(Request!A1385,FIND(",",Request!A1385)-1)),"")</f>
        <v/>
      </c>
      <c r="N1381" s="163" t="str">
        <f>IFERROR(MID(Request!A1385,FIND(",",Request!A1385,1)+2,20),"")</f>
        <v/>
      </c>
      <c r="O1381" s="163" t="str">
        <f t="shared" si="42"/>
        <v xml:space="preserve"> </v>
      </c>
      <c r="P1381" s="164">
        <f>Request!G1385</f>
        <v>0</v>
      </c>
      <c r="Q1381" s="164">
        <f>Request!H1385</f>
        <v>0</v>
      </c>
      <c r="R1381" s="164" t="str">
        <f t="shared" si="43"/>
        <v/>
      </c>
      <c r="S1381" s="163">
        <f>Request!E1385</f>
        <v>0</v>
      </c>
    </row>
    <row r="1382" spans="1:19">
      <c r="A1382" s="3"/>
      <c r="B1382" s="4"/>
      <c r="C1382" s="4"/>
      <c r="D1382" s="48"/>
      <c r="M1382" s="163" t="str">
        <f>IFERROR(UPPER(LEFT(Request!A1386,FIND(",",Request!A1386)-1)),"")</f>
        <v/>
      </c>
      <c r="N1382" s="163" t="str">
        <f>IFERROR(MID(Request!A1386,FIND(",",Request!A1386,1)+2,20),"")</f>
        <v/>
      </c>
      <c r="O1382" s="163" t="str">
        <f t="shared" si="42"/>
        <v xml:space="preserve"> </v>
      </c>
      <c r="P1382" s="164">
        <f>Request!G1386</f>
        <v>0</v>
      </c>
      <c r="Q1382" s="164">
        <f>Request!H1386</f>
        <v>0</v>
      </c>
      <c r="R1382" s="164" t="str">
        <f t="shared" si="43"/>
        <v/>
      </c>
      <c r="S1382" s="163">
        <f>Request!E1386</f>
        <v>0</v>
      </c>
    </row>
    <row r="1383" spans="1:19">
      <c r="A1383" s="3"/>
      <c r="B1383" s="4"/>
      <c r="C1383" s="4"/>
      <c r="D1383" s="48"/>
      <c r="M1383" s="163" t="str">
        <f>IFERROR(UPPER(LEFT(Request!A1387,FIND(",",Request!A1387)-1)),"")</f>
        <v/>
      </c>
      <c r="N1383" s="163" t="str">
        <f>IFERROR(MID(Request!A1387,FIND(",",Request!A1387,1)+2,20),"")</f>
        <v/>
      </c>
      <c r="O1383" s="163" t="str">
        <f t="shared" si="42"/>
        <v xml:space="preserve"> </v>
      </c>
      <c r="P1383" s="164">
        <f>Request!G1387</f>
        <v>0</v>
      </c>
      <c r="Q1383" s="164">
        <f>Request!H1387</f>
        <v>0</v>
      </c>
      <c r="R1383" s="164" t="str">
        <f t="shared" si="43"/>
        <v/>
      </c>
      <c r="S1383" s="163">
        <f>Request!E1387</f>
        <v>0</v>
      </c>
    </row>
    <row r="1384" spans="1:19">
      <c r="A1384" s="3"/>
      <c r="B1384" s="4"/>
      <c r="C1384" s="4"/>
      <c r="D1384" s="48"/>
      <c r="M1384" s="163" t="str">
        <f>IFERROR(UPPER(LEFT(Request!A1388,FIND(",",Request!A1388)-1)),"")</f>
        <v/>
      </c>
      <c r="N1384" s="163" t="str">
        <f>IFERROR(MID(Request!A1388,FIND(",",Request!A1388,1)+2,20),"")</f>
        <v/>
      </c>
      <c r="O1384" s="163" t="str">
        <f t="shared" si="42"/>
        <v xml:space="preserve"> </v>
      </c>
      <c r="P1384" s="164">
        <f>Request!G1388</f>
        <v>0</v>
      </c>
      <c r="Q1384" s="164">
        <f>Request!H1388</f>
        <v>0</v>
      </c>
      <c r="R1384" s="164" t="str">
        <f t="shared" si="43"/>
        <v/>
      </c>
      <c r="S1384" s="163">
        <f>Request!E1388</f>
        <v>0</v>
      </c>
    </row>
    <row r="1385" spans="1:19">
      <c r="A1385" s="3"/>
      <c r="B1385" s="4"/>
      <c r="C1385" s="4"/>
      <c r="D1385" s="48"/>
      <c r="M1385" s="163" t="str">
        <f>IFERROR(UPPER(LEFT(Request!A1389,FIND(",",Request!A1389)-1)),"")</f>
        <v/>
      </c>
      <c r="N1385" s="163" t="str">
        <f>IFERROR(MID(Request!A1389,FIND(",",Request!A1389,1)+2,20),"")</f>
        <v/>
      </c>
      <c r="O1385" s="163" t="str">
        <f t="shared" si="42"/>
        <v xml:space="preserve"> </v>
      </c>
      <c r="P1385" s="164">
        <f>Request!G1389</f>
        <v>0</v>
      </c>
      <c r="Q1385" s="164">
        <f>Request!H1389</f>
        <v>0</v>
      </c>
      <c r="R1385" s="164" t="str">
        <f t="shared" si="43"/>
        <v/>
      </c>
      <c r="S1385" s="163">
        <f>Request!E1389</f>
        <v>0</v>
      </c>
    </row>
    <row r="1386" spans="1:19">
      <c r="A1386" s="3"/>
      <c r="B1386" s="4"/>
      <c r="C1386" s="4"/>
      <c r="D1386" s="48"/>
      <c r="M1386" s="163" t="str">
        <f>IFERROR(UPPER(LEFT(Request!A1390,FIND(",",Request!A1390)-1)),"")</f>
        <v/>
      </c>
      <c r="N1386" s="163" t="str">
        <f>IFERROR(MID(Request!A1390,FIND(",",Request!A1390,1)+2,20),"")</f>
        <v/>
      </c>
      <c r="O1386" s="163" t="str">
        <f t="shared" si="42"/>
        <v xml:space="preserve"> </v>
      </c>
      <c r="P1386" s="164">
        <f>Request!G1390</f>
        <v>0</v>
      </c>
      <c r="Q1386" s="164">
        <f>Request!H1390</f>
        <v>0</v>
      </c>
      <c r="R1386" s="164" t="str">
        <f t="shared" si="43"/>
        <v/>
      </c>
      <c r="S1386" s="163">
        <f>Request!E1390</f>
        <v>0</v>
      </c>
    </row>
    <row r="1387" spans="1:19">
      <c r="A1387" s="3"/>
      <c r="B1387" s="4"/>
      <c r="C1387" s="4"/>
      <c r="D1387" s="48"/>
      <c r="M1387" s="163" t="str">
        <f>IFERROR(UPPER(LEFT(Request!A1391,FIND(",",Request!A1391)-1)),"")</f>
        <v/>
      </c>
      <c r="N1387" s="163" t="str">
        <f>IFERROR(MID(Request!A1391,FIND(",",Request!A1391,1)+2,20),"")</f>
        <v/>
      </c>
      <c r="O1387" s="163" t="str">
        <f t="shared" si="42"/>
        <v xml:space="preserve"> </v>
      </c>
      <c r="P1387" s="164">
        <f>Request!G1391</f>
        <v>0</v>
      </c>
      <c r="Q1387" s="164">
        <f>Request!H1391</f>
        <v>0</v>
      </c>
      <c r="R1387" s="164" t="str">
        <f t="shared" si="43"/>
        <v/>
      </c>
      <c r="S1387" s="163">
        <f>Request!E1391</f>
        <v>0</v>
      </c>
    </row>
    <row r="1388" spans="1:19">
      <c r="A1388" s="3"/>
      <c r="B1388" s="4"/>
      <c r="C1388" s="4"/>
      <c r="D1388" s="48"/>
      <c r="M1388" s="163" t="str">
        <f>IFERROR(UPPER(LEFT(Request!A1392,FIND(",",Request!A1392)-1)),"")</f>
        <v/>
      </c>
      <c r="N1388" s="163" t="str">
        <f>IFERROR(MID(Request!A1392,FIND(",",Request!A1392,1)+2,20),"")</f>
        <v/>
      </c>
      <c r="O1388" s="163" t="str">
        <f t="shared" si="42"/>
        <v xml:space="preserve"> </v>
      </c>
      <c r="P1388" s="164">
        <f>Request!G1392</f>
        <v>0</v>
      </c>
      <c r="Q1388" s="164">
        <f>Request!H1392</f>
        <v>0</v>
      </c>
      <c r="R1388" s="164" t="str">
        <f t="shared" si="43"/>
        <v/>
      </c>
      <c r="S1388" s="163">
        <f>Request!E1392</f>
        <v>0</v>
      </c>
    </row>
    <row r="1389" spans="1:19">
      <c r="A1389" s="3"/>
      <c r="B1389" s="4"/>
      <c r="C1389" s="4"/>
      <c r="D1389" s="48"/>
      <c r="M1389" s="163" t="str">
        <f>IFERROR(UPPER(LEFT(Request!A1393,FIND(",",Request!A1393)-1)),"")</f>
        <v/>
      </c>
      <c r="N1389" s="163" t="str">
        <f>IFERROR(MID(Request!A1393,FIND(",",Request!A1393,1)+2,20),"")</f>
        <v/>
      </c>
      <c r="O1389" s="163" t="str">
        <f t="shared" si="42"/>
        <v xml:space="preserve"> </v>
      </c>
      <c r="P1389" s="164">
        <f>Request!G1393</f>
        <v>0</v>
      </c>
      <c r="Q1389" s="164">
        <f>Request!H1393</f>
        <v>0</v>
      </c>
      <c r="R1389" s="164" t="str">
        <f t="shared" si="43"/>
        <v/>
      </c>
      <c r="S1389" s="163">
        <f>Request!E1393</f>
        <v>0</v>
      </c>
    </row>
    <row r="1390" spans="1:19">
      <c r="A1390" s="3"/>
      <c r="B1390" s="4"/>
      <c r="C1390" s="4"/>
      <c r="D1390" s="48"/>
      <c r="M1390" s="163" t="str">
        <f>IFERROR(UPPER(LEFT(Request!A1394,FIND(",",Request!A1394)-1)),"")</f>
        <v/>
      </c>
      <c r="N1390" s="163" t="str">
        <f>IFERROR(MID(Request!A1394,FIND(",",Request!A1394,1)+2,20),"")</f>
        <v/>
      </c>
      <c r="O1390" s="163" t="str">
        <f t="shared" si="42"/>
        <v xml:space="preserve"> </v>
      </c>
      <c r="P1390" s="164">
        <f>Request!G1394</f>
        <v>0</v>
      </c>
      <c r="Q1390" s="164">
        <f>Request!H1394</f>
        <v>0</v>
      </c>
      <c r="R1390" s="164" t="str">
        <f t="shared" si="43"/>
        <v/>
      </c>
      <c r="S1390" s="163">
        <f>Request!E1394</f>
        <v>0</v>
      </c>
    </row>
    <row r="1391" spans="1:19">
      <c r="A1391" s="3"/>
      <c r="B1391" s="4"/>
      <c r="C1391" s="4"/>
      <c r="D1391" s="48"/>
      <c r="M1391" s="163" t="str">
        <f>IFERROR(UPPER(LEFT(Request!A1395,FIND(",",Request!A1395)-1)),"")</f>
        <v/>
      </c>
      <c r="N1391" s="163" t="str">
        <f>IFERROR(MID(Request!A1395,FIND(",",Request!A1395,1)+2,20),"")</f>
        <v/>
      </c>
      <c r="O1391" s="163" t="str">
        <f t="shared" si="42"/>
        <v xml:space="preserve"> </v>
      </c>
      <c r="P1391" s="164">
        <f>Request!G1395</f>
        <v>0</v>
      </c>
      <c r="Q1391" s="164">
        <f>Request!H1395</f>
        <v>0</v>
      </c>
      <c r="R1391" s="164" t="str">
        <f t="shared" si="43"/>
        <v/>
      </c>
      <c r="S1391" s="163">
        <f>Request!E1395</f>
        <v>0</v>
      </c>
    </row>
    <row r="1392" spans="1:19">
      <c r="A1392" s="3"/>
      <c r="B1392" s="4"/>
      <c r="C1392" s="4"/>
      <c r="D1392" s="48"/>
      <c r="M1392" s="163" t="str">
        <f>IFERROR(UPPER(LEFT(Request!A1396,FIND(",",Request!A1396)-1)),"")</f>
        <v/>
      </c>
      <c r="N1392" s="163" t="str">
        <f>IFERROR(MID(Request!A1396,FIND(",",Request!A1396,1)+2,20),"")</f>
        <v/>
      </c>
      <c r="O1392" s="163" t="str">
        <f t="shared" si="42"/>
        <v xml:space="preserve"> </v>
      </c>
      <c r="P1392" s="164">
        <f>Request!G1396</f>
        <v>0</v>
      </c>
      <c r="Q1392" s="164">
        <f>Request!H1396</f>
        <v>0</v>
      </c>
      <c r="R1392" s="164" t="str">
        <f t="shared" si="43"/>
        <v/>
      </c>
      <c r="S1392" s="163">
        <f>Request!E1396</f>
        <v>0</v>
      </c>
    </row>
    <row r="1393" spans="1:19">
      <c r="A1393" s="3"/>
      <c r="B1393" s="4"/>
      <c r="C1393" s="4"/>
      <c r="D1393" s="48"/>
      <c r="M1393" s="163" t="str">
        <f>IFERROR(UPPER(LEFT(Request!A1397,FIND(",",Request!A1397)-1)),"")</f>
        <v/>
      </c>
      <c r="N1393" s="163" t="str">
        <f>IFERROR(MID(Request!A1397,FIND(",",Request!A1397,1)+2,20),"")</f>
        <v/>
      </c>
      <c r="O1393" s="163" t="str">
        <f t="shared" si="42"/>
        <v xml:space="preserve"> </v>
      </c>
      <c r="P1393" s="164">
        <f>Request!G1397</f>
        <v>0</v>
      </c>
      <c r="Q1393" s="164">
        <f>Request!H1397</f>
        <v>0</v>
      </c>
      <c r="R1393" s="164" t="str">
        <f t="shared" si="43"/>
        <v/>
      </c>
      <c r="S1393" s="163">
        <f>Request!E1397</f>
        <v>0</v>
      </c>
    </row>
    <row r="1394" spans="1:19">
      <c r="A1394" s="3"/>
      <c r="B1394" s="4"/>
      <c r="C1394" s="4"/>
      <c r="D1394" s="48"/>
      <c r="M1394" s="163" t="str">
        <f>IFERROR(UPPER(LEFT(Request!A1398,FIND(",",Request!A1398)-1)),"")</f>
        <v/>
      </c>
      <c r="N1394" s="163" t="str">
        <f>IFERROR(MID(Request!A1398,FIND(",",Request!A1398,1)+2,20),"")</f>
        <v/>
      </c>
      <c r="O1394" s="163" t="str">
        <f t="shared" si="42"/>
        <v xml:space="preserve"> </v>
      </c>
      <c r="P1394" s="164">
        <f>Request!G1398</f>
        <v>0</v>
      </c>
      <c r="Q1394" s="164">
        <f>Request!H1398</f>
        <v>0</v>
      </c>
      <c r="R1394" s="164" t="str">
        <f t="shared" si="43"/>
        <v/>
      </c>
      <c r="S1394" s="163">
        <f>Request!E1398</f>
        <v>0</v>
      </c>
    </row>
    <row r="1395" spans="1:19">
      <c r="A1395" s="3"/>
      <c r="B1395" s="4"/>
      <c r="C1395" s="4"/>
      <c r="D1395" s="48"/>
      <c r="M1395" s="163" t="str">
        <f>IFERROR(UPPER(LEFT(Request!A1399,FIND(",",Request!A1399)-1)),"")</f>
        <v/>
      </c>
      <c r="N1395" s="163" t="str">
        <f>IFERROR(MID(Request!A1399,FIND(",",Request!A1399,1)+2,20),"")</f>
        <v/>
      </c>
      <c r="O1395" s="163" t="str">
        <f t="shared" si="42"/>
        <v xml:space="preserve"> </v>
      </c>
      <c r="P1395" s="164">
        <f>Request!G1399</f>
        <v>0</v>
      </c>
      <c r="Q1395" s="164">
        <f>Request!H1399</f>
        <v>0</v>
      </c>
      <c r="R1395" s="164" t="str">
        <f t="shared" si="43"/>
        <v/>
      </c>
      <c r="S1395" s="163">
        <f>Request!E1399</f>
        <v>0</v>
      </c>
    </row>
    <row r="1396" spans="1:19">
      <c r="A1396" s="3"/>
      <c r="B1396" s="4"/>
      <c r="C1396" s="4"/>
      <c r="D1396" s="48"/>
      <c r="M1396" s="163" t="str">
        <f>IFERROR(UPPER(LEFT(Request!A1400,FIND(",",Request!A1400)-1)),"")</f>
        <v/>
      </c>
      <c r="N1396" s="163" t="str">
        <f>IFERROR(MID(Request!A1400,FIND(",",Request!A1400,1)+2,20),"")</f>
        <v/>
      </c>
      <c r="O1396" s="163" t="str">
        <f t="shared" si="42"/>
        <v xml:space="preserve"> </v>
      </c>
      <c r="P1396" s="164">
        <f>Request!G1400</f>
        <v>0</v>
      </c>
      <c r="Q1396" s="164">
        <f>Request!H1400</f>
        <v>0</v>
      </c>
      <c r="R1396" s="164" t="str">
        <f t="shared" si="43"/>
        <v/>
      </c>
      <c r="S1396" s="163">
        <f>Request!E1400</f>
        <v>0</v>
      </c>
    </row>
    <row r="1397" spans="1:19">
      <c r="A1397" s="3"/>
      <c r="B1397" s="4"/>
      <c r="C1397" s="4"/>
      <c r="D1397" s="48"/>
      <c r="M1397" s="163" t="str">
        <f>IFERROR(UPPER(LEFT(Request!A1401,FIND(",",Request!A1401)-1)),"")</f>
        <v/>
      </c>
      <c r="N1397" s="163" t="str">
        <f>IFERROR(MID(Request!A1401,FIND(",",Request!A1401,1)+2,20),"")</f>
        <v/>
      </c>
      <c r="O1397" s="163" t="str">
        <f t="shared" si="42"/>
        <v xml:space="preserve"> </v>
      </c>
      <c r="P1397" s="164">
        <f>Request!G1401</f>
        <v>0</v>
      </c>
      <c r="Q1397" s="164">
        <f>Request!H1401</f>
        <v>0</v>
      </c>
      <c r="R1397" s="164" t="str">
        <f t="shared" si="43"/>
        <v/>
      </c>
      <c r="S1397" s="163">
        <f>Request!E1401</f>
        <v>0</v>
      </c>
    </row>
    <row r="1398" spans="1:19">
      <c r="A1398" s="3"/>
      <c r="B1398" s="4"/>
      <c r="C1398" s="4"/>
      <c r="D1398" s="48"/>
      <c r="M1398" s="163" t="str">
        <f>IFERROR(UPPER(LEFT(Request!A1402,FIND(",",Request!A1402)-1)),"")</f>
        <v/>
      </c>
      <c r="N1398" s="163" t="str">
        <f>IFERROR(MID(Request!A1402,FIND(",",Request!A1402,1)+2,20),"")</f>
        <v/>
      </c>
      <c r="O1398" s="163" t="str">
        <f t="shared" si="42"/>
        <v xml:space="preserve"> </v>
      </c>
      <c r="P1398" s="164">
        <f>Request!G1402</f>
        <v>0</v>
      </c>
      <c r="Q1398" s="164">
        <f>Request!H1402</f>
        <v>0</v>
      </c>
      <c r="R1398" s="164" t="str">
        <f t="shared" si="43"/>
        <v/>
      </c>
      <c r="S1398" s="163">
        <f>Request!E1402</f>
        <v>0</v>
      </c>
    </row>
    <row r="1399" spans="1:19">
      <c r="A1399" s="3"/>
      <c r="B1399" s="4"/>
      <c r="C1399" s="4"/>
      <c r="D1399" s="48"/>
      <c r="M1399" s="163" t="str">
        <f>IFERROR(UPPER(LEFT(Request!A1403,FIND(",",Request!A1403)-1)),"")</f>
        <v/>
      </c>
      <c r="N1399" s="163" t="str">
        <f>IFERROR(MID(Request!A1403,FIND(",",Request!A1403,1)+2,20),"")</f>
        <v/>
      </c>
      <c r="O1399" s="163" t="str">
        <f t="shared" si="42"/>
        <v xml:space="preserve"> </v>
      </c>
      <c r="P1399" s="164">
        <f>Request!G1403</f>
        <v>0</v>
      </c>
      <c r="Q1399" s="164">
        <f>Request!H1403</f>
        <v>0</v>
      </c>
      <c r="R1399" s="164" t="str">
        <f t="shared" si="43"/>
        <v/>
      </c>
      <c r="S1399" s="163">
        <f>Request!E1403</f>
        <v>0</v>
      </c>
    </row>
    <row r="1400" spans="1:19">
      <c r="A1400" s="3"/>
      <c r="B1400" s="4"/>
      <c r="C1400" s="4"/>
      <c r="D1400" s="48"/>
      <c r="M1400" s="163" t="str">
        <f>IFERROR(UPPER(LEFT(Request!A1404,FIND(",",Request!A1404)-1)),"")</f>
        <v/>
      </c>
      <c r="N1400" s="163" t="str">
        <f>IFERROR(MID(Request!A1404,FIND(",",Request!A1404,1)+2,20),"")</f>
        <v/>
      </c>
      <c r="O1400" s="163" t="str">
        <f t="shared" si="42"/>
        <v xml:space="preserve"> </v>
      </c>
      <c r="P1400" s="164">
        <f>Request!G1404</f>
        <v>0</v>
      </c>
      <c r="Q1400" s="164">
        <f>Request!H1404</f>
        <v>0</v>
      </c>
      <c r="R1400" s="164" t="str">
        <f t="shared" si="43"/>
        <v/>
      </c>
      <c r="S1400" s="163">
        <f>Request!E1404</f>
        <v>0</v>
      </c>
    </row>
    <row r="1401" spans="1:19">
      <c r="A1401" s="3"/>
      <c r="B1401" s="4"/>
      <c r="C1401" s="4"/>
      <c r="D1401" s="48"/>
      <c r="M1401" s="163" t="str">
        <f>IFERROR(UPPER(LEFT(Request!A1405,FIND(",",Request!A1405)-1)),"")</f>
        <v/>
      </c>
      <c r="N1401" s="163" t="str">
        <f>IFERROR(MID(Request!A1405,FIND(",",Request!A1405,1)+2,20),"")</f>
        <v/>
      </c>
      <c r="O1401" s="163" t="str">
        <f t="shared" si="42"/>
        <v xml:space="preserve"> </v>
      </c>
      <c r="P1401" s="164">
        <f>Request!G1405</f>
        <v>0</v>
      </c>
      <c r="Q1401" s="164">
        <f>Request!H1405</f>
        <v>0</v>
      </c>
      <c r="R1401" s="164" t="str">
        <f t="shared" si="43"/>
        <v/>
      </c>
      <c r="S1401" s="163">
        <f>Request!E1405</f>
        <v>0</v>
      </c>
    </row>
    <row r="1402" spans="1:19">
      <c r="A1402" s="3"/>
      <c r="B1402" s="4"/>
      <c r="C1402" s="4"/>
      <c r="D1402" s="48"/>
      <c r="M1402" s="163" t="str">
        <f>IFERROR(UPPER(LEFT(Request!A1406,FIND(",",Request!A1406)-1)),"")</f>
        <v/>
      </c>
      <c r="N1402" s="163" t="str">
        <f>IFERROR(MID(Request!A1406,FIND(",",Request!A1406,1)+2,20),"")</f>
        <v/>
      </c>
      <c r="O1402" s="163" t="str">
        <f t="shared" si="42"/>
        <v xml:space="preserve"> </v>
      </c>
      <c r="P1402" s="164">
        <f>Request!G1406</f>
        <v>0</v>
      </c>
      <c r="Q1402" s="164">
        <f>Request!H1406</f>
        <v>0</v>
      </c>
      <c r="R1402" s="164" t="str">
        <f t="shared" si="43"/>
        <v/>
      </c>
      <c r="S1402" s="163">
        <f>Request!E1406</f>
        <v>0</v>
      </c>
    </row>
    <row r="1403" spans="1:19">
      <c r="A1403" s="3"/>
      <c r="B1403" s="4"/>
      <c r="C1403" s="4"/>
      <c r="D1403" s="48"/>
      <c r="M1403" s="163" t="str">
        <f>IFERROR(UPPER(LEFT(Request!A1407,FIND(",",Request!A1407)-1)),"")</f>
        <v/>
      </c>
      <c r="N1403" s="163" t="str">
        <f>IFERROR(MID(Request!A1407,FIND(",",Request!A1407,1)+2,20),"")</f>
        <v/>
      </c>
      <c r="O1403" s="163" t="str">
        <f t="shared" si="42"/>
        <v xml:space="preserve"> </v>
      </c>
      <c r="P1403" s="164">
        <f>Request!G1407</f>
        <v>0</v>
      </c>
      <c r="Q1403" s="164">
        <f>Request!H1407</f>
        <v>0</v>
      </c>
      <c r="R1403" s="164" t="str">
        <f t="shared" si="43"/>
        <v/>
      </c>
      <c r="S1403" s="163">
        <f>Request!E1407</f>
        <v>0</v>
      </c>
    </row>
    <row r="1404" spans="1:19">
      <c r="A1404" s="3"/>
      <c r="B1404" s="4"/>
      <c r="C1404" s="4"/>
      <c r="D1404" s="48"/>
      <c r="M1404" s="163" t="str">
        <f>IFERROR(UPPER(LEFT(Request!A1408,FIND(",",Request!A1408)-1)),"")</f>
        <v/>
      </c>
      <c r="N1404" s="163" t="str">
        <f>IFERROR(MID(Request!A1408,FIND(",",Request!A1408,1)+2,20),"")</f>
        <v/>
      </c>
      <c r="O1404" s="163" t="str">
        <f t="shared" si="42"/>
        <v xml:space="preserve"> </v>
      </c>
      <c r="P1404" s="164">
        <f>Request!G1408</f>
        <v>0</v>
      </c>
      <c r="Q1404" s="164">
        <f>Request!H1408</f>
        <v>0</v>
      </c>
      <c r="R1404" s="164" t="str">
        <f t="shared" si="43"/>
        <v/>
      </c>
      <c r="S1404" s="163">
        <f>Request!E1408</f>
        <v>0</v>
      </c>
    </row>
    <row r="1405" spans="1:19">
      <c r="A1405" s="3"/>
      <c r="B1405" s="4"/>
      <c r="C1405" s="4"/>
      <c r="D1405" s="48"/>
      <c r="M1405" s="163" t="str">
        <f>IFERROR(UPPER(LEFT(Request!A1409,FIND(",",Request!A1409)-1)),"")</f>
        <v/>
      </c>
      <c r="N1405" s="163" t="str">
        <f>IFERROR(MID(Request!A1409,FIND(",",Request!A1409,1)+2,20),"")</f>
        <v/>
      </c>
      <c r="O1405" s="163" t="str">
        <f t="shared" si="42"/>
        <v xml:space="preserve"> </v>
      </c>
      <c r="P1405" s="164">
        <f>Request!G1409</f>
        <v>0</v>
      </c>
      <c r="Q1405" s="164">
        <f>Request!H1409</f>
        <v>0</v>
      </c>
      <c r="R1405" s="164" t="str">
        <f t="shared" si="43"/>
        <v/>
      </c>
      <c r="S1405" s="163">
        <f>Request!E1409</f>
        <v>0</v>
      </c>
    </row>
    <row r="1406" spans="1:19">
      <c r="A1406" s="3"/>
      <c r="B1406" s="4"/>
      <c r="C1406" s="4"/>
      <c r="D1406" s="48"/>
      <c r="M1406" s="163" t="str">
        <f>IFERROR(UPPER(LEFT(Request!A1410,FIND(",",Request!A1410)-1)),"")</f>
        <v/>
      </c>
      <c r="N1406" s="163" t="str">
        <f>IFERROR(MID(Request!A1410,FIND(",",Request!A1410,1)+2,20),"")</f>
        <v/>
      </c>
      <c r="O1406" s="163" t="str">
        <f t="shared" si="42"/>
        <v xml:space="preserve"> </v>
      </c>
      <c r="P1406" s="164">
        <f>Request!G1410</f>
        <v>0</v>
      </c>
      <c r="Q1406" s="164">
        <f>Request!H1410</f>
        <v>0</v>
      </c>
      <c r="R1406" s="164" t="str">
        <f t="shared" si="43"/>
        <v/>
      </c>
      <c r="S1406" s="163">
        <f>Request!E1410</f>
        <v>0</v>
      </c>
    </row>
    <row r="1407" spans="1:19">
      <c r="A1407" s="3"/>
      <c r="B1407" s="4"/>
      <c r="C1407" s="4"/>
      <c r="D1407" s="48"/>
      <c r="M1407" s="163" t="str">
        <f>IFERROR(UPPER(LEFT(Request!A1411,FIND(",",Request!A1411)-1)),"")</f>
        <v/>
      </c>
      <c r="N1407" s="163" t="str">
        <f>IFERROR(MID(Request!A1411,FIND(",",Request!A1411,1)+2,20),"")</f>
        <v/>
      </c>
      <c r="O1407" s="163" t="str">
        <f t="shared" si="42"/>
        <v xml:space="preserve"> </v>
      </c>
      <c r="P1407" s="164">
        <f>Request!G1411</f>
        <v>0</v>
      </c>
      <c r="Q1407" s="164">
        <f>Request!H1411</f>
        <v>0</v>
      </c>
      <c r="R1407" s="164" t="str">
        <f t="shared" si="43"/>
        <v/>
      </c>
      <c r="S1407" s="163">
        <f>Request!E1411</f>
        <v>0</v>
      </c>
    </row>
    <row r="1408" spans="1:19">
      <c r="A1408" s="3"/>
      <c r="B1408" s="4"/>
      <c r="C1408" s="4"/>
      <c r="D1408" s="48"/>
      <c r="M1408" s="163" t="str">
        <f>IFERROR(UPPER(LEFT(Request!A1412,FIND(",",Request!A1412)-1)),"")</f>
        <v/>
      </c>
      <c r="N1408" s="163" t="str">
        <f>IFERROR(MID(Request!A1412,FIND(",",Request!A1412,1)+2,20),"")</f>
        <v/>
      </c>
      <c r="O1408" s="163" t="str">
        <f t="shared" si="42"/>
        <v xml:space="preserve"> </v>
      </c>
      <c r="P1408" s="164">
        <f>Request!G1412</f>
        <v>0</v>
      </c>
      <c r="Q1408" s="164">
        <f>Request!H1412</f>
        <v>0</v>
      </c>
      <c r="R1408" s="164" t="str">
        <f t="shared" si="43"/>
        <v/>
      </c>
      <c r="S1408" s="163">
        <f>Request!E1412</f>
        <v>0</v>
      </c>
    </row>
    <row r="1409" spans="1:19">
      <c r="A1409" s="3"/>
      <c r="B1409" s="4"/>
      <c r="C1409" s="4"/>
      <c r="D1409" s="48"/>
      <c r="M1409" s="163" t="str">
        <f>IFERROR(UPPER(LEFT(Request!A1413,FIND(",",Request!A1413)-1)),"")</f>
        <v/>
      </c>
      <c r="N1409" s="163" t="str">
        <f>IFERROR(MID(Request!A1413,FIND(",",Request!A1413,1)+2,20),"")</f>
        <v/>
      </c>
      <c r="O1409" s="163" t="str">
        <f t="shared" si="42"/>
        <v xml:space="preserve"> </v>
      </c>
      <c r="P1409" s="164">
        <f>Request!G1413</f>
        <v>0</v>
      </c>
      <c r="Q1409" s="164">
        <f>Request!H1413</f>
        <v>0</v>
      </c>
      <c r="R1409" s="164" t="str">
        <f t="shared" si="43"/>
        <v/>
      </c>
      <c r="S1409" s="163">
        <f>Request!E1413</f>
        <v>0</v>
      </c>
    </row>
    <row r="1410" spans="1:19">
      <c r="A1410" s="3"/>
      <c r="B1410" s="4"/>
      <c r="C1410" s="4"/>
      <c r="D1410" s="48"/>
      <c r="M1410" s="163" t="str">
        <f>IFERROR(UPPER(LEFT(Request!A1414,FIND(",",Request!A1414)-1)),"")</f>
        <v/>
      </c>
      <c r="N1410" s="163" t="str">
        <f>IFERROR(MID(Request!A1414,FIND(",",Request!A1414,1)+2,20),"")</f>
        <v/>
      </c>
      <c r="O1410" s="163" t="str">
        <f t="shared" si="42"/>
        <v xml:space="preserve"> </v>
      </c>
      <c r="P1410" s="164">
        <f>Request!G1414</f>
        <v>0</v>
      </c>
      <c r="Q1410" s="164">
        <f>Request!H1414</f>
        <v>0</v>
      </c>
      <c r="R1410" s="164" t="str">
        <f t="shared" si="43"/>
        <v/>
      </c>
      <c r="S1410" s="163">
        <f>Request!E1414</f>
        <v>0</v>
      </c>
    </row>
    <row r="1411" spans="1:19">
      <c r="A1411" s="3"/>
      <c r="B1411" s="4"/>
      <c r="C1411" s="4"/>
      <c r="D1411" s="48"/>
      <c r="M1411" s="163" t="str">
        <f>IFERROR(UPPER(LEFT(Request!A1415,FIND(",",Request!A1415)-1)),"")</f>
        <v/>
      </c>
      <c r="N1411" s="163" t="str">
        <f>IFERROR(MID(Request!A1415,FIND(",",Request!A1415,1)+2,20),"")</f>
        <v/>
      </c>
      <c r="O1411" s="163" t="str">
        <f t="shared" ref="O1411:O1474" si="44">M1411&amp;" "&amp;N1411</f>
        <v xml:space="preserve"> </v>
      </c>
      <c r="P1411" s="164">
        <f>Request!G1415</f>
        <v>0</v>
      </c>
      <c r="Q1411" s="164">
        <f>Request!H1415</f>
        <v>0</v>
      </c>
      <c r="R1411" s="164" t="str">
        <f t="shared" ref="R1411:R1474" si="45">IF(S1411="REFUSED","HR",IF(S1411="APPROVED","HA",IF(S1411="PENDING","En attente",IF(S1411="SUBMITTED","HS",""))))</f>
        <v/>
      </c>
      <c r="S1411" s="163">
        <f>Request!E1415</f>
        <v>0</v>
      </c>
    </row>
    <row r="1412" spans="1:19">
      <c r="A1412" s="3"/>
      <c r="B1412" s="4"/>
      <c r="C1412" s="4"/>
      <c r="D1412" s="48"/>
      <c r="M1412" s="163" t="str">
        <f>IFERROR(UPPER(LEFT(Request!A1416,FIND(",",Request!A1416)-1)),"")</f>
        <v/>
      </c>
      <c r="N1412" s="163" t="str">
        <f>IFERROR(MID(Request!A1416,FIND(",",Request!A1416,1)+2,20),"")</f>
        <v/>
      </c>
      <c r="O1412" s="163" t="str">
        <f t="shared" si="44"/>
        <v xml:space="preserve"> </v>
      </c>
      <c r="P1412" s="164">
        <f>Request!G1416</f>
        <v>0</v>
      </c>
      <c r="Q1412" s="164">
        <f>Request!H1416</f>
        <v>0</v>
      </c>
      <c r="R1412" s="164" t="str">
        <f t="shared" si="45"/>
        <v/>
      </c>
      <c r="S1412" s="163">
        <f>Request!E1416</f>
        <v>0</v>
      </c>
    </row>
    <row r="1413" spans="1:19">
      <c r="A1413" s="3"/>
      <c r="B1413" s="4"/>
      <c r="C1413" s="4"/>
      <c r="D1413" s="48"/>
      <c r="M1413" s="163" t="str">
        <f>IFERROR(UPPER(LEFT(Request!A1417,FIND(",",Request!A1417)-1)),"")</f>
        <v/>
      </c>
      <c r="N1413" s="163" t="str">
        <f>IFERROR(MID(Request!A1417,FIND(",",Request!A1417,1)+2,20),"")</f>
        <v/>
      </c>
      <c r="O1413" s="163" t="str">
        <f t="shared" si="44"/>
        <v xml:space="preserve"> </v>
      </c>
      <c r="P1413" s="164">
        <f>Request!G1417</f>
        <v>0</v>
      </c>
      <c r="Q1413" s="164">
        <f>Request!H1417</f>
        <v>0</v>
      </c>
      <c r="R1413" s="164" t="str">
        <f t="shared" si="45"/>
        <v/>
      </c>
      <c r="S1413" s="163">
        <f>Request!E1417</f>
        <v>0</v>
      </c>
    </row>
    <row r="1414" spans="1:19">
      <c r="A1414" s="3"/>
      <c r="B1414" s="4"/>
      <c r="C1414" s="4"/>
      <c r="D1414" s="48"/>
      <c r="M1414" s="163" t="str">
        <f>IFERROR(UPPER(LEFT(Request!A1418,FIND(",",Request!A1418)-1)),"")</f>
        <v/>
      </c>
      <c r="N1414" s="163" t="str">
        <f>IFERROR(MID(Request!A1418,FIND(",",Request!A1418,1)+2,20),"")</f>
        <v/>
      </c>
      <c r="O1414" s="163" t="str">
        <f t="shared" si="44"/>
        <v xml:space="preserve"> </v>
      </c>
      <c r="P1414" s="164">
        <f>Request!G1418</f>
        <v>0</v>
      </c>
      <c r="Q1414" s="164">
        <f>Request!H1418</f>
        <v>0</v>
      </c>
      <c r="R1414" s="164" t="str">
        <f t="shared" si="45"/>
        <v/>
      </c>
      <c r="S1414" s="163">
        <f>Request!E1418</f>
        <v>0</v>
      </c>
    </row>
    <row r="1415" spans="1:19">
      <c r="A1415" s="3"/>
      <c r="B1415" s="4"/>
      <c r="C1415" s="4"/>
      <c r="D1415" s="48"/>
      <c r="M1415" s="163" t="str">
        <f>IFERROR(UPPER(LEFT(Request!A1419,FIND(",",Request!A1419)-1)),"")</f>
        <v/>
      </c>
      <c r="N1415" s="163" t="str">
        <f>IFERROR(MID(Request!A1419,FIND(",",Request!A1419,1)+2,20),"")</f>
        <v/>
      </c>
      <c r="O1415" s="163" t="str">
        <f t="shared" si="44"/>
        <v xml:space="preserve"> </v>
      </c>
      <c r="P1415" s="164">
        <f>Request!G1419</f>
        <v>0</v>
      </c>
      <c r="Q1415" s="164">
        <f>Request!H1419</f>
        <v>0</v>
      </c>
      <c r="R1415" s="164" t="str">
        <f t="shared" si="45"/>
        <v/>
      </c>
      <c r="S1415" s="163">
        <f>Request!E1419</f>
        <v>0</v>
      </c>
    </row>
    <row r="1416" spans="1:19">
      <c r="A1416" s="3"/>
      <c r="B1416" s="4"/>
      <c r="C1416" s="4"/>
      <c r="D1416" s="48"/>
      <c r="M1416" s="163" t="str">
        <f>IFERROR(UPPER(LEFT(Request!A1420,FIND(",",Request!A1420)-1)),"")</f>
        <v/>
      </c>
      <c r="N1416" s="163" t="str">
        <f>IFERROR(MID(Request!A1420,FIND(",",Request!A1420,1)+2,20),"")</f>
        <v/>
      </c>
      <c r="O1416" s="163" t="str">
        <f t="shared" si="44"/>
        <v xml:space="preserve"> </v>
      </c>
      <c r="P1416" s="164">
        <f>Request!G1420</f>
        <v>0</v>
      </c>
      <c r="Q1416" s="164">
        <f>Request!H1420</f>
        <v>0</v>
      </c>
      <c r="R1416" s="164" t="str">
        <f t="shared" si="45"/>
        <v/>
      </c>
      <c r="S1416" s="163">
        <f>Request!E1420</f>
        <v>0</v>
      </c>
    </row>
    <row r="1417" spans="1:19">
      <c r="A1417" s="3"/>
      <c r="B1417" s="4"/>
      <c r="C1417" s="4"/>
      <c r="D1417" s="48"/>
      <c r="M1417" s="163" t="str">
        <f>IFERROR(UPPER(LEFT(Request!A1421,FIND(",",Request!A1421)-1)),"")</f>
        <v/>
      </c>
      <c r="N1417" s="163" t="str">
        <f>IFERROR(MID(Request!A1421,FIND(",",Request!A1421,1)+2,20),"")</f>
        <v/>
      </c>
      <c r="O1417" s="163" t="str">
        <f t="shared" si="44"/>
        <v xml:space="preserve"> </v>
      </c>
      <c r="P1417" s="164">
        <f>Request!G1421</f>
        <v>0</v>
      </c>
      <c r="Q1417" s="164">
        <f>Request!H1421</f>
        <v>0</v>
      </c>
      <c r="R1417" s="164" t="str">
        <f t="shared" si="45"/>
        <v/>
      </c>
      <c r="S1417" s="163">
        <f>Request!E1421</f>
        <v>0</v>
      </c>
    </row>
    <row r="1418" spans="1:19">
      <c r="A1418" s="3"/>
      <c r="B1418" s="4"/>
      <c r="C1418" s="4"/>
      <c r="D1418" s="48"/>
      <c r="M1418" s="163" t="str">
        <f>IFERROR(UPPER(LEFT(Request!A1422,FIND(",",Request!A1422)-1)),"")</f>
        <v/>
      </c>
      <c r="N1418" s="163" t="str">
        <f>IFERROR(MID(Request!A1422,FIND(",",Request!A1422,1)+2,20),"")</f>
        <v/>
      </c>
      <c r="O1418" s="163" t="str">
        <f t="shared" si="44"/>
        <v xml:space="preserve"> </v>
      </c>
      <c r="P1418" s="164">
        <f>Request!G1422</f>
        <v>0</v>
      </c>
      <c r="Q1418" s="164">
        <f>Request!H1422</f>
        <v>0</v>
      </c>
      <c r="R1418" s="164" t="str">
        <f t="shared" si="45"/>
        <v/>
      </c>
      <c r="S1418" s="163">
        <f>Request!E1422</f>
        <v>0</v>
      </c>
    </row>
    <row r="1419" spans="1:19">
      <c r="A1419" s="3"/>
      <c r="B1419" s="4"/>
      <c r="C1419" s="4"/>
      <c r="D1419" s="48"/>
      <c r="M1419" s="163" t="str">
        <f>IFERROR(UPPER(LEFT(Request!A1423,FIND(",",Request!A1423)-1)),"")</f>
        <v/>
      </c>
      <c r="N1419" s="163" t="str">
        <f>IFERROR(MID(Request!A1423,FIND(",",Request!A1423,1)+2,20),"")</f>
        <v/>
      </c>
      <c r="O1419" s="163" t="str">
        <f t="shared" si="44"/>
        <v xml:space="preserve"> </v>
      </c>
      <c r="P1419" s="164">
        <f>Request!G1423</f>
        <v>0</v>
      </c>
      <c r="Q1419" s="164">
        <f>Request!H1423</f>
        <v>0</v>
      </c>
      <c r="R1419" s="164" t="str">
        <f t="shared" si="45"/>
        <v/>
      </c>
      <c r="S1419" s="163">
        <f>Request!E1423</f>
        <v>0</v>
      </c>
    </row>
    <row r="1420" spans="1:19">
      <c r="A1420" s="3"/>
      <c r="B1420" s="4"/>
      <c r="C1420" s="4"/>
      <c r="D1420" s="48"/>
      <c r="M1420" s="163" t="str">
        <f>IFERROR(UPPER(LEFT(Request!A1424,FIND(",",Request!A1424)-1)),"")</f>
        <v/>
      </c>
      <c r="N1420" s="163" t="str">
        <f>IFERROR(MID(Request!A1424,FIND(",",Request!A1424,1)+2,20),"")</f>
        <v/>
      </c>
      <c r="O1420" s="163" t="str">
        <f t="shared" si="44"/>
        <v xml:space="preserve"> </v>
      </c>
      <c r="P1420" s="164">
        <f>Request!G1424</f>
        <v>0</v>
      </c>
      <c r="Q1420" s="164">
        <f>Request!H1424</f>
        <v>0</v>
      </c>
      <c r="R1420" s="164" t="str">
        <f t="shared" si="45"/>
        <v/>
      </c>
      <c r="S1420" s="163">
        <f>Request!E1424</f>
        <v>0</v>
      </c>
    </row>
    <row r="1421" spans="1:19">
      <c r="A1421" s="3"/>
      <c r="B1421" s="4"/>
      <c r="C1421" s="4"/>
      <c r="D1421" s="48"/>
      <c r="M1421" s="163" t="str">
        <f>IFERROR(UPPER(LEFT(Request!A1425,FIND(",",Request!A1425)-1)),"")</f>
        <v/>
      </c>
      <c r="N1421" s="163" t="str">
        <f>IFERROR(MID(Request!A1425,FIND(",",Request!A1425,1)+2,20),"")</f>
        <v/>
      </c>
      <c r="O1421" s="163" t="str">
        <f t="shared" si="44"/>
        <v xml:space="preserve"> </v>
      </c>
      <c r="P1421" s="164">
        <f>Request!G1425</f>
        <v>0</v>
      </c>
      <c r="Q1421" s="164">
        <f>Request!H1425</f>
        <v>0</v>
      </c>
      <c r="R1421" s="164" t="str">
        <f t="shared" si="45"/>
        <v/>
      </c>
      <c r="S1421" s="163">
        <f>Request!E1425</f>
        <v>0</v>
      </c>
    </row>
    <row r="1422" spans="1:19">
      <c r="A1422" s="3"/>
      <c r="B1422" s="4"/>
      <c r="C1422" s="4"/>
      <c r="D1422" s="48"/>
      <c r="M1422" s="163" t="str">
        <f>IFERROR(UPPER(LEFT(Request!A1426,FIND(",",Request!A1426)-1)),"")</f>
        <v/>
      </c>
      <c r="N1422" s="163" t="str">
        <f>IFERROR(MID(Request!A1426,FIND(",",Request!A1426,1)+2,20),"")</f>
        <v/>
      </c>
      <c r="O1422" s="163" t="str">
        <f t="shared" si="44"/>
        <v xml:space="preserve"> </v>
      </c>
      <c r="P1422" s="164">
        <f>Request!G1426</f>
        <v>0</v>
      </c>
      <c r="Q1422" s="164">
        <f>Request!H1426</f>
        <v>0</v>
      </c>
      <c r="R1422" s="164" t="str">
        <f t="shared" si="45"/>
        <v/>
      </c>
      <c r="S1422" s="163">
        <f>Request!E1426</f>
        <v>0</v>
      </c>
    </row>
    <row r="1423" spans="1:19">
      <c r="A1423" s="3"/>
      <c r="B1423" s="4"/>
      <c r="C1423" s="4"/>
      <c r="D1423" s="48"/>
      <c r="M1423" s="163" t="str">
        <f>IFERROR(UPPER(LEFT(Request!A1427,FIND(",",Request!A1427)-1)),"")</f>
        <v/>
      </c>
      <c r="N1423" s="163" t="str">
        <f>IFERROR(MID(Request!A1427,FIND(",",Request!A1427,1)+2,20),"")</f>
        <v/>
      </c>
      <c r="O1423" s="163" t="str">
        <f t="shared" si="44"/>
        <v xml:space="preserve"> </v>
      </c>
      <c r="P1423" s="164">
        <f>Request!G1427</f>
        <v>0</v>
      </c>
      <c r="Q1423" s="164">
        <f>Request!H1427</f>
        <v>0</v>
      </c>
      <c r="R1423" s="164" t="str">
        <f t="shared" si="45"/>
        <v/>
      </c>
      <c r="S1423" s="163">
        <f>Request!E1427</f>
        <v>0</v>
      </c>
    </row>
    <row r="1424" spans="1:19">
      <c r="A1424" s="3"/>
      <c r="B1424" s="4"/>
      <c r="C1424" s="4"/>
      <c r="D1424" s="48"/>
      <c r="M1424" s="163" t="str">
        <f>IFERROR(UPPER(LEFT(Request!A1428,FIND(",",Request!A1428)-1)),"")</f>
        <v/>
      </c>
      <c r="N1424" s="163" t="str">
        <f>IFERROR(MID(Request!A1428,FIND(",",Request!A1428,1)+2,20),"")</f>
        <v/>
      </c>
      <c r="O1424" s="163" t="str">
        <f t="shared" si="44"/>
        <v xml:space="preserve"> </v>
      </c>
      <c r="P1424" s="164">
        <f>Request!G1428</f>
        <v>0</v>
      </c>
      <c r="Q1424" s="164">
        <f>Request!H1428</f>
        <v>0</v>
      </c>
      <c r="R1424" s="164" t="str">
        <f t="shared" si="45"/>
        <v/>
      </c>
      <c r="S1424" s="163">
        <f>Request!E1428</f>
        <v>0</v>
      </c>
    </row>
    <row r="1425" spans="1:19">
      <c r="A1425" s="3"/>
      <c r="B1425" s="4"/>
      <c r="C1425" s="4"/>
      <c r="D1425" s="48"/>
      <c r="M1425" s="163" t="str">
        <f>IFERROR(UPPER(LEFT(Request!A1429,FIND(",",Request!A1429)-1)),"")</f>
        <v/>
      </c>
      <c r="N1425" s="163" t="str">
        <f>IFERROR(MID(Request!A1429,FIND(",",Request!A1429,1)+2,20),"")</f>
        <v/>
      </c>
      <c r="O1425" s="163" t="str">
        <f t="shared" si="44"/>
        <v xml:space="preserve"> </v>
      </c>
      <c r="P1425" s="164">
        <f>Request!G1429</f>
        <v>0</v>
      </c>
      <c r="Q1425" s="164">
        <f>Request!H1429</f>
        <v>0</v>
      </c>
      <c r="R1425" s="164" t="str">
        <f t="shared" si="45"/>
        <v/>
      </c>
      <c r="S1425" s="163">
        <f>Request!E1429</f>
        <v>0</v>
      </c>
    </row>
    <row r="1426" spans="1:19">
      <c r="A1426" s="3"/>
      <c r="B1426" s="4"/>
      <c r="C1426" s="4"/>
      <c r="D1426" s="48"/>
      <c r="M1426" s="163" t="str">
        <f>IFERROR(UPPER(LEFT(Request!A1430,FIND(",",Request!A1430)-1)),"")</f>
        <v/>
      </c>
      <c r="N1426" s="163" t="str">
        <f>IFERROR(MID(Request!A1430,FIND(",",Request!A1430,1)+2,20),"")</f>
        <v/>
      </c>
      <c r="O1426" s="163" t="str">
        <f t="shared" si="44"/>
        <v xml:space="preserve"> </v>
      </c>
      <c r="P1426" s="164">
        <f>Request!G1430</f>
        <v>0</v>
      </c>
      <c r="Q1426" s="164">
        <f>Request!H1430</f>
        <v>0</v>
      </c>
      <c r="R1426" s="164" t="str">
        <f t="shared" si="45"/>
        <v/>
      </c>
      <c r="S1426" s="163">
        <f>Request!E1430</f>
        <v>0</v>
      </c>
    </row>
    <row r="1427" spans="1:19">
      <c r="A1427" s="3"/>
      <c r="B1427" s="4"/>
      <c r="C1427" s="4"/>
      <c r="D1427" s="48"/>
      <c r="M1427" s="163" t="str">
        <f>IFERROR(UPPER(LEFT(Request!A1431,FIND(",",Request!A1431)-1)),"")</f>
        <v/>
      </c>
      <c r="N1427" s="163" t="str">
        <f>IFERROR(MID(Request!A1431,FIND(",",Request!A1431,1)+2,20),"")</f>
        <v/>
      </c>
      <c r="O1427" s="163" t="str">
        <f t="shared" si="44"/>
        <v xml:space="preserve"> </v>
      </c>
      <c r="P1427" s="164">
        <f>Request!G1431</f>
        <v>0</v>
      </c>
      <c r="Q1427" s="164">
        <f>Request!H1431</f>
        <v>0</v>
      </c>
      <c r="R1427" s="164" t="str">
        <f t="shared" si="45"/>
        <v/>
      </c>
      <c r="S1427" s="163">
        <f>Request!E1431</f>
        <v>0</v>
      </c>
    </row>
    <row r="1428" spans="1:19">
      <c r="A1428" s="3"/>
      <c r="B1428" s="4"/>
      <c r="C1428" s="4"/>
      <c r="D1428" s="48"/>
      <c r="M1428" s="163" t="str">
        <f>IFERROR(UPPER(LEFT(Request!A1432,FIND(",",Request!A1432)-1)),"")</f>
        <v/>
      </c>
      <c r="N1428" s="163" t="str">
        <f>IFERROR(MID(Request!A1432,FIND(",",Request!A1432,1)+2,20),"")</f>
        <v/>
      </c>
      <c r="O1428" s="163" t="str">
        <f t="shared" si="44"/>
        <v xml:space="preserve"> </v>
      </c>
      <c r="P1428" s="164">
        <f>Request!G1432</f>
        <v>0</v>
      </c>
      <c r="Q1428" s="164">
        <f>Request!H1432</f>
        <v>0</v>
      </c>
      <c r="R1428" s="164" t="str">
        <f t="shared" si="45"/>
        <v/>
      </c>
      <c r="S1428" s="163">
        <f>Request!E1432</f>
        <v>0</v>
      </c>
    </row>
    <row r="1429" spans="1:19">
      <c r="A1429" s="3"/>
      <c r="B1429" s="4"/>
      <c r="C1429" s="4"/>
      <c r="D1429" s="48"/>
      <c r="M1429" s="163" t="str">
        <f>IFERROR(UPPER(LEFT(Request!A1433,FIND(",",Request!A1433)-1)),"")</f>
        <v/>
      </c>
      <c r="N1429" s="163" t="str">
        <f>IFERROR(MID(Request!A1433,FIND(",",Request!A1433,1)+2,20),"")</f>
        <v/>
      </c>
      <c r="O1429" s="163" t="str">
        <f t="shared" si="44"/>
        <v xml:space="preserve"> </v>
      </c>
      <c r="P1429" s="164">
        <f>Request!G1433</f>
        <v>0</v>
      </c>
      <c r="Q1429" s="164">
        <f>Request!H1433</f>
        <v>0</v>
      </c>
      <c r="R1429" s="164" t="str">
        <f t="shared" si="45"/>
        <v/>
      </c>
      <c r="S1429" s="163">
        <f>Request!E1433</f>
        <v>0</v>
      </c>
    </row>
    <row r="1430" spans="1:19">
      <c r="A1430" s="3"/>
      <c r="B1430" s="4"/>
      <c r="C1430" s="4"/>
      <c r="D1430" s="48"/>
      <c r="M1430" s="163" t="str">
        <f>IFERROR(UPPER(LEFT(Request!A1434,FIND(",",Request!A1434)-1)),"")</f>
        <v/>
      </c>
      <c r="N1430" s="163" t="str">
        <f>IFERROR(MID(Request!A1434,FIND(",",Request!A1434,1)+2,20),"")</f>
        <v/>
      </c>
      <c r="O1430" s="163" t="str">
        <f t="shared" si="44"/>
        <v xml:space="preserve"> </v>
      </c>
      <c r="P1430" s="164">
        <f>Request!G1434</f>
        <v>0</v>
      </c>
      <c r="Q1430" s="164">
        <f>Request!H1434</f>
        <v>0</v>
      </c>
      <c r="R1430" s="164" t="str">
        <f t="shared" si="45"/>
        <v/>
      </c>
      <c r="S1430" s="163">
        <f>Request!E1434</f>
        <v>0</v>
      </c>
    </row>
    <row r="1431" spans="1:19">
      <c r="A1431" s="3"/>
      <c r="B1431" s="4"/>
      <c r="C1431" s="4"/>
      <c r="D1431" s="48"/>
      <c r="M1431" s="163" t="str">
        <f>IFERROR(UPPER(LEFT(Request!A1435,FIND(",",Request!A1435)-1)),"")</f>
        <v/>
      </c>
      <c r="N1431" s="163" t="str">
        <f>IFERROR(MID(Request!A1435,FIND(",",Request!A1435,1)+2,20),"")</f>
        <v/>
      </c>
      <c r="O1431" s="163" t="str">
        <f t="shared" si="44"/>
        <v xml:space="preserve"> </v>
      </c>
      <c r="P1431" s="164">
        <f>Request!G1435</f>
        <v>0</v>
      </c>
      <c r="Q1431" s="164">
        <f>Request!H1435</f>
        <v>0</v>
      </c>
      <c r="R1431" s="164" t="str">
        <f t="shared" si="45"/>
        <v/>
      </c>
      <c r="S1431" s="163">
        <f>Request!E1435</f>
        <v>0</v>
      </c>
    </row>
    <row r="1432" spans="1:19">
      <c r="A1432" s="3"/>
      <c r="B1432" s="4"/>
      <c r="C1432" s="4"/>
      <c r="D1432" s="48"/>
      <c r="M1432" s="163" t="str">
        <f>IFERROR(UPPER(LEFT(Request!A1436,FIND(",",Request!A1436)-1)),"")</f>
        <v/>
      </c>
      <c r="N1432" s="163" t="str">
        <f>IFERROR(MID(Request!A1436,FIND(",",Request!A1436,1)+2,20),"")</f>
        <v/>
      </c>
      <c r="O1432" s="163" t="str">
        <f t="shared" si="44"/>
        <v xml:space="preserve"> </v>
      </c>
      <c r="P1432" s="164">
        <f>Request!G1436</f>
        <v>0</v>
      </c>
      <c r="Q1432" s="164">
        <f>Request!H1436</f>
        <v>0</v>
      </c>
      <c r="R1432" s="164" t="str">
        <f t="shared" si="45"/>
        <v/>
      </c>
      <c r="S1432" s="163">
        <f>Request!E1436</f>
        <v>0</v>
      </c>
    </row>
    <row r="1433" spans="1:19">
      <c r="A1433" s="3"/>
      <c r="B1433" s="4"/>
      <c r="C1433" s="4"/>
      <c r="D1433" s="48"/>
      <c r="M1433" s="163" t="str">
        <f>IFERROR(UPPER(LEFT(Request!A1437,FIND(",",Request!A1437)-1)),"")</f>
        <v/>
      </c>
      <c r="N1433" s="163" t="str">
        <f>IFERROR(MID(Request!A1437,FIND(",",Request!A1437,1)+2,20),"")</f>
        <v/>
      </c>
      <c r="O1433" s="163" t="str">
        <f t="shared" si="44"/>
        <v xml:space="preserve"> </v>
      </c>
      <c r="P1433" s="164">
        <f>Request!G1437</f>
        <v>0</v>
      </c>
      <c r="Q1433" s="164">
        <f>Request!H1437</f>
        <v>0</v>
      </c>
      <c r="R1433" s="164" t="str">
        <f t="shared" si="45"/>
        <v/>
      </c>
      <c r="S1433" s="163">
        <f>Request!E1437</f>
        <v>0</v>
      </c>
    </row>
    <row r="1434" spans="1:19">
      <c r="A1434" s="3"/>
      <c r="B1434" s="4"/>
      <c r="C1434" s="4"/>
      <c r="D1434" s="48"/>
      <c r="M1434" s="163" t="str">
        <f>IFERROR(UPPER(LEFT(Request!A1438,FIND(",",Request!A1438)-1)),"")</f>
        <v/>
      </c>
      <c r="N1434" s="163" t="str">
        <f>IFERROR(MID(Request!A1438,FIND(",",Request!A1438,1)+2,20),"")</f>
        <v/>
      </c>
      <c r="O1434" s="163" t="str">
        <f t="shared" si="44"/>
        <v xml:space="preserve"> </v>
      </c>
      <c r="P1434" s="164">
        <f>Request!G1438</f>
        <v>0</v>
      </c>
      <c r="Q1434" s="164">
        <f>Request!H1438</f>
        <v>0</v>
      </c>
      <c r="R1434" s="164" t="str">
        <f t="shared" si="45"/>
        <v/>
      </c>
      <c r="S1434" s="163">
        <f>Request!E1438</f>
        <v>0</v>
      </c>
    </row>
    <row r="1435" spans="1:19">
      <c r="A1435" s="3"/>
      <c r="B1435" s="4"/>
      <c r="C1435" s="4"/>
      <c r="D1435" s="48"/>
      <c r="M1435" s="163" t="str">
        <f>IFERROR(UPPER(LEFT(Request!A1439,FIND(",",Request!A1439)-1)),"")</f>
        <v/>
      </c>
      <c r="N1435" s="163" t="str">
        <f>IFERROR(MID(Request!A1439,FIND(",",Request!A1439,1)+2,20),"")</f>
        <v/>
      </c>
      <c r="O1435" s="163" t="str">
        <f t="shared" si="44"/>
        <v xml:space="preserve"> </v>
      </c>
      <c r="P1435" s="164">
        <f>Request!G1439</f>
        <v>0</v>
      </c>
      <c r="Q1435" s="164">
        <f>Request!H1439</f>
        <v>0</v>
      </c>
      <c r="R1435" s="164" t="str">
        <f t="shared" si="45"/>
        <v/>
      </c>
      <c r="S1435" s="163">
        <f>Request!E1439</f>
        <v>0</v>
      </c>
    </row>
    <row r="1436" spans="1:19">
      <c r="A1436" s="3"/>
      <c r="B1436" s="4"/>
      <c r="C1436" s="4"/>
      <c r="D1436" s="48"/>
      <c r="M1436" s="163" t="str">
        <f>IFERROR(UPPER(LEFT(Request!A1440,FIND(",",Request!A1440)-1)),"")</f>
        <v/>
      </c>
      <c r="N1436" s="163" t="str">
        <f>IFERROR(MID(Request!A1440,FIND(",",Request!A1440,1)+2,20),"")</f>
        <v/>
      </c>
      <c r="O1436" s="163" t="str">
        <f t="shared" si="44"/>
        <v xml:space="preserve"> </v>
      </c>
      <c r="P1436" s="164">
        <f>Request!G1440</f>
        <v>0</v>
      </c>
      <c r="Q1436" s="164">
        <f>Request!H1440</f>
        <v>0</v>
      </c>
      <c r="R1436" s="164" t="str">
        <f t="shared" si="45"/>
        <v/>
      </c>
      <c r="S1436" s="163">
        <f>Request!E1440</f>
        <v>0</v>
      </c>
    </row>
    <row r="1437" spans="1:19">
      <c r="A1437" s="3"/>
      <c r="B1437" s="4"/>
      <c r="C1437" s="4"/>
      <c r="D1437" s="48"/>
      <c r="M1437" s="163" t="str">
        <f>IFERROR(UPPER(LEFT(Request!A1441,FIND(",",Request!A1441)-1)),"")</f>
        <v/>
      </c>
      <c r="N1437" s="163" t="str">
        <f>IFERROR(MID(Request!A1441,FIND(",",Request!A1441,1)+2,20),"")</f>
        <v/>
      </c>
      <c r="O1437" s="163" t="str">
        <f t="shared" si="44"/>
        <v xml:space="preserve"> </v>
      </c>
      <c r="P1437" s="164">
        <f>Request!G1441</f>
        <v>0</v>
      </c>
      <c r="Q1437" s="164">
        <f>Request!H1441</f>
        <v>0</v>
      </c>
      <c r="R1437" s="164" t="str">
        <f t="shared" si="45"/>
        <v/>
      </c>
      <c r="S1437" s="163">
        <f>Request!E1441</f>
        <v>0</v>
      </c>
    </row>
    <row r="1438" spans="1:19">
      <c r="A1438" s="3"/>
      <c r="B1438" s="4"/>
      <c r="C1438" s="4"/>
      <c r="D1438" s="48"/>
      <c r="M1438" s="163" t="str">
        <f>IFERROR(UPPER(LEFT(Request!A1442,FIND(",",Request!A1442)-1)),"")</f>
        <v/>
      </c>
      <c r="N1438" s="163" t="str">
        <f>IFERROR(MID(Request!A1442,FIND(",",Request!A1442,1)+2,20),"")</f>
        <v/>
      </c>
      <c r="O1438" s="163" t="str">
        <f t="shared" si="44"/>
        <v xml:space="preserve"> </v>
      </c>
      <c r="P1438" s="164">
        <f>Request!G1442</f>
        <v>0</v>
      </c>
      <c r="Q1438" s="164">
        <f>Request!H1442</f>
        <v>0</v>
      </c>
      <c r="R1438" s="164" t="str">
        <f t="shared" si="45"/>
        <v/>
      </c>
      <c r="S1438" s="163">
        <f>Request!E1442</f>
        <v>0</v>
      </c>
    </row>
    <row r="1439" spans="1:19">
      <c r="A1439" s="3"/>
      <c r="B1439" s="4"/>
      <c r="C1439" s="4"/>
      <c r="D1439" s="48"/>
      <c r="M1439" s="163" t="str">
        <f>IFERROR(UPPER(LEFT(Request!A1443,FIND(",",Request!A1443)-1)),"")</f>
        <v/>
      </c>
      <c r="N1439" s="163" t="str">
        <f>IFERROR(MID(Request!A1443,FIND(",",Request!A1443,1)+2,20),"")</f>
        <v/>
      </c>
      <c r="O1439" s="163" t="str">
        <f t="shared" si="44"/>
        <v xml:space="preserve"> </v>
      </c>
      <c r="P1439" s="164">
        <f>Request!G1443</f>
        <v>0</v>
      </c>
      <c r="Q1439" s="164">
        <f>Request!H1443</f>
        <v>0</v>
      </c>
      <c r="R1439" s="164" t="str">
        <f t="shared" si="45"/>
        <v/>
      </c>
      <c r="S1439" s="163">
        <f>Request!E1443</f>
        <v>0</v>
      </c>
    </row>
    <row r="1440" spans="1:19">
      <c r="A1440" s="3"/>
      <c r="B1440" s="4"/>
      <c r="C1440" s="4"/>
      <c r="D1440" s="48"/>
      <c r="M1440" s="163" t="str">
        <f>IFERROR(UPPER(LEFT(Request!A1444,FIND(",",Request!A1444)-1)),"")</f>
        <v/>
      </c>
      <c r="N1440" s="163" t="str">
        <f>IFERROR(MID(Request!A1444,FIND(",",Request!A1444,1)+2,20),"")</f>
        <v/>
      </c>
      <c r="O1440" s="163" t="str">
        <f t="shared" si="44"/>
        <v xml:space="preserve"> </v>
      </c>
      <c r="P1440" s="164">
        <f>Request!G1444</f>
        <v>0</v>
      </c>
      <c r="Q1440" s="164">
        <f>Request!H1444</f>
        <v>0</v>
      </c>
      <c r="R1440" s="164" t="str">
        <f t="shared" si="45"/>
        <v/>
      </c>
      <c r="S1440" s="163">
        <f>Request!E1444</f>
        <v>0</v>
      </c>
    </row>
    <row r="1441" spans="1:19">
      <c r="A1441" s="3"/>
      <c r="B1441" s="4"/>
      <c r="C1441" s="4"/>
      <c r="D1441" s="48"/>
      <c r="M1441" s="163" t="str">
        <f>IFERROR(UPPER(LEFT(Request!A1445,FIND(",",Request!A1445)-1)),"")</f>
        <v/>
      </c>
      <c r="N1441" s="163" t="str">
        <f>IFERROR(MID(Request!A1445,FIND(",",Request!A1445,1)+2,20),"")</f>
        <v/>
      </c>
      <c r="O1441" s="163" t="str">
        <f t="shared" si="44"/>
        <v xml:space="preserve"> </v>
      </c>
      <c r="P1441" s="164">
        <f>Request!G1445</f>
        <v>0</v>
      </c>
      <c r="Q1441" s="164">
        <f>Request!H1445</f>
        <v>0</v>
      </c>
      <c r="R1441" s="164" t="str">
        <f t="shared" si="45"/>
        <v/>
      </c>
      <c r="S1441" s="163">
        <f>Request!E1445</f>
        <v>0</v>
      </c>
    </row>
    <row r="1442" spans="1:19">
      <c r="A1442" s="3"/>
      <c r="B1442" s="4"/>
      <c r="C1442" s="4"/>
      <c r="D1442" s="48"/>
      <c r="M1442" s="163" t="str">
        <f>IFERROR(UPPER(LEFT(Request!A1446,FIND(",",Request!A1446)-1)),"")</f>
        <v/>
      </c>
      <c r="N1442" s="163" t="str">
        <f>IFERROR(MID(Request!A1446,FIND(",",Request!A1446,1)+2,20),"")</f>
        <v/>
      </c>
      <c r="O1442" s="163" t="str">
        <f t="shared" si="44"/>
        <v xml:space="preserve"> </v>
      </c>
      <c r="P1442" s="164">
        <f>Request!G1446</f>
        <v>0</v>
      </c>
      <c r="Q1442" s="164">
        <f>Request!H1446</f>
        <v>0</v>
      </c>
      <c r="R1442" s="164" t="str">
        <f t="shared" si="45"/>
        <v/>
      </c>
      <c r="S1442" s="163">
        <f>Request!E1446</f>
        <v>0</v>
      </c>
    </row>
    <row r="1443" spans="1:19">
      <c r="A1443" s="3"/>
      <c r="B1443" s="4"/>
      <c r="C1443" s="4"/>
      <c r="D1443" s="48"/>
      <c r="M1443" s="163" t="str">
        <f>IFERROR(UPPER(LEFT(Request!A1447,FIND(",",Request!A1447)-1)),"")</f>
        <v/>
      </c>
      <c r="N1443" s="163" t="str">
        <f>IFERROR(MID(Request!A1447,FIND(",",Request!A1447,1)+2,20),"")</f>
        <v/>
      </c>
      <c r="O1443" s="163" t="str">
        <f t="shared" si="44"/>
        <v xml:space="preserve"> </v>
      </c>
      <c r="P1443" s="164">
        <f>Request!G1447</f>
        <v>0</v>
      </c>
      <c r="Q1443" s="164">
        <f>Request!H1447</f>
        <v>0</v>
      </c>
      <c r="R1443" s="164" t="str">
        <f t="shared" si="45"/>
        <v/>
      </c>
      <c r="S1443" s="163">
        <f>Request!E1447</f>
        <v>0</v>
      </c>
    </row>
    <row r="1444" spans="1:19">
      <c r="A1444" s="3"/>
      <c r="B1444" s="4"/>
      <c r="C1444" s="4"/>
      <c r="D1444" s="48"/>
      <c r="M1444" s="163" t="str">
        <f>IFERROR(UPPER(LEFT(Request!A1448,FIND(",",Request!A1448)-1)),"")</f>
        <v/>
      </c>
      <c r="N1444" s="163" t="str">
        <f>IFERROR(MID(Request!A1448,FIND(",",Request!A1448,1)+2,20),"")</f>
        <v/>
      </c>
      <c r="O1444" s="163" t="str">
        <f t="shared" si="44"/>
        <v xml:space="preserve"> </v>
      </c>
      <c r="P1444" s="164">
        <f>Request!G1448</f>
        <v>0</v>
      </c>
      <c r="Q1444" s="164">
        <f>Request!H1448</f>
        <v>0</v>
      </c>
      <c r="R1444" s="164" t="str">
        <f t="shared" si="45"/>
        <v/>
      </c>
      <c r="S1444" s="163">
        <f>Request!E1448</f>
        <v>0</v>
      </c>
    </row>
    <row r="1445" spans="1:19">
      <c r="A1445" s="3"/>
      <c r="B1445" s="4"/>
      <c r="C1445" s="4"/>
      <c r="D1445" s="48"/>
      <c r="M1445" s="163" t="str">
        <f>IFERROR(UPPER(LEFT(Request!A1449,FIND(",",Request!A1449)-1)),"")</f>
        <v/>
      </c>
      <c r="N1445" s="163" t="str">
        <f>IFERROR(MID(Request!A1449,FIND(",",Request!A1449,1)+2,20),"")</f>
        <v/>
      </c>
      <c r="O1445" s="163" t="str">
        <f t="shared" si="44"/>
        <v xml:space="preserve"> </v>
      </c>
      <c r="P1445" s="164">
        <f>Request!G1449</f>
        <v>0</v>
      </c>
      <c r="Q1445" s="164">
        <f>Request!H1449</f>
        <v>0</v>
      </c>
      <c r="R1445" s="164" t="str">
        <f t="shared" si="45"/>
        <v/>
      </c>
      <c r="S1445" s="163">
        <f>Request!E1449</f>
        <v>0</v>
      </c>
    </row>
    <row r="1446" spans="1:19">
      <c r="A1446" s="3"/>
      <c r="B1446" s="4"/>
      <c r="C1446" s="4"/>
      <c r="D1446" s="48"/>
      <c r="M1446" s="163" t="str">
        <f>IFERROR(UPPER(LEFT(Request!A1450,FIND(",",Request!A1450)-1)),"")</f>
        <v/>
      </c>
      <c r="N1446" s="163" t="str">
        <f>IFERROR(MID(Request!A1450,FIND(",",Request!A1450,1)+2,20),"")</f>
        <v/>
      </c>
      <c r="O1446" s="163" t="str">
        <f t="shared" si="44"/>
        <v xml:space="preserve"> </v>
      </c>
      <c r="P1446" s="164">
        <f>Request!G1450</f>
        <v>0</v>
      </c>
      <c r="Q1446" s="164">
        <f>Request!H1450</f>
        <v>0</v>
      </c>
      <c r="R1446" s="164" t="str">
        <f t="shared" si="45"/>
        <v/>
      </c>
      <c r="S1446" s="163">
        <f>Request!E1450</f>
        <v>0</v>
      </c>
    </row>
    <row r="1447" spans="1:19">
      <c r="A1447" s="3"/>
      <c r="B1447" s="4"/>
      <c r="C1447" s="4"/>
      <c r="D1447" s="48"/>
      <c r="M1447" s="163" t="str">
        <f>IFERROR(UPPER(LEFT(Request!A1451,FIND(",",Request!A1451)-1)),"")</f>
        <v/>
      </c>
      <c r="N1447" s="163" t="str">
        <f>IFERROR(MID(Request!A1451,FIND(",",Request!A1451,1)+2,20),"")</f>
        <v/>
      </c>
      <c r="O1447" s="163" t="str">
        <f t="shared" si="44"/>
        <v xml:space="preserve"> </v>
      </c>
      <c r="P1447" s="164">
        <f>Request!G1451</f>
        <v>0</v>
      </c>
      <c r="Q1447" s="164">
        <f>Request!H1451</f>
        <v>0</v>
      </c>
      <c r="R1447" s="164" t="str">
        <f t="shared" si="45"/>
        <v/>
      </c>
      <c r="S1447" s="163">
        <f>Request!E1451</f>
        <v>0</v>
      </c>
    </row>
    <row r="1448" spans="1:19">
      <c r="A1448" s="3"/>
      <c r="B1448" s="4"/>
      <c r="C1448" s="4"/>
      <c r="D1448" s="48"/>
      <c r="M1448" s="163" t="str">
        <f>IFERROR(UPPER(LEFT(Request!A1452,FIND(",",Request!A1452)-1)),"")</f>
        <v/>
      </c>
      <c r="N1448" s="163" t="str">
        <f>IFERROR(MID(Request!A1452,FIND(",",Request!A1452,1)+2,20),"")</f>
        <v/>
      </c>
      <c r="O1448" s="163" t="str">
        <f t="shared" si="44"/>
        <v xml:space="preserve"> </v>
      </c>
      <c r="P1448" s="164">
        <f>Request!G1452</f>
        <v>0</v>
      </c>
      <c r="Q1448" s="164">
        <f>Request!H1452</f>
        <v>0</v>
      </c>
      <c r="R1448" s="164" t="str">
        <f t="shared" si="45"/>
        <v/>
      </c>
      <c r="S1448" s="163">
        <f>Request!E1452</f>
        <v>0</v>
      </c>
    </row>
    <row r="1449" spans="1:19">
      <c r="A1449" s="3"/>
      <c r="B1449" s="4"/>
      <c r="C1449" s="4"/>
      <c r="D1449" s="48"/>
      <c r="M1449" s="163" t="str">
        <f>IFERROR(UPPER(LEFT(Request!A1453,FIND(",",Request!A1453)-1)),"")</f>
        <v/>
      </c>
      <c r="N1449" s="163" t="str">
        <f>IFERROR(MID(Request!A1453,FIND(",",Request!A1453,1)+2,20),"")</f>
        <v/>
      </c>
      <c r="O1449" s="163" t="str">
        <f t="shared" si="44"/>
        <v xml:space="preserve"> </v>
      </c>
      <c r="P1449" s="164">
        <f>Request!G1453</f>
        <v>0</v>
      </c>
      <c r="Q1449" s="164">
        <f>Request!H1453</f>
        <v>0</v>
      </c>
      <c r="R1449" s="164" t="str">
        <f t="shared" si="45"/>
        <v/>
      </c>
      <c r="S1449" s="163">
        <f>Request!E1453</f>
        <v>0</v>
      </c>
    </row>
    <row r="1450" spans="1:19">
      <c r="A1450" s="3"/>
      <c r="B1450" s="4"/>
      <c r="C1450" s="4"/>
      <c r="D1450" s="48"/>
      <c r="M1450" s="163" t="str">
        <f>IFERROR(UPPER(LEFT(Request!A1454,FIND(",",Request!A1454)-1)),"")</f>
        <v/>
      </c>
      <c r="N1450" s="163" t="str">
        <f>IFERROR(MID(Request!A1454,FIND(",",Request!A1454,1)+2,20),"")</f>
        <v/>
      </c>
      <c r="O1450" s="163" t="str">
        <f t="shared" si="44"/>
        <v xml:space="preserve"> </v>
      </c>
      <c r="P1450" s="164">
        <f>Request!G1454</f>
        <v>0</v>
      </c>
      <c r="Q1450" s="164">
        <f>Request!H1454</f>
        <v>0</v>
      </c>
      <c r="R1450" s="164" t="str">
        <f t="shared" si="45"/>
        <v/>
      </c>
      <c r="S1450" s="163">
        <f>Request!E1454</f>
        <v>0</v>
      </c>
    </row>
    <row r="1451" spans="1:19">
      <c r="A1451" s="3"/>
      <c r="B1451" s="4"/>
      <c r="C1451" s="4"/>
      <c r="D1451" s="48"/>
      <c r="M1451" s="163" t="str">
        <f>IFERROR(UPPER(LEFT(Request!A1455,FIND(",",Request!A1455)-1)),"")</f>
        <v/>
      </c>
      <c r="N1451" s="163" t="str">
        <f>IFERROR(MID(Request!A1455,FIND(",",Request!A1455,1)+2,20),"")</f>
        <v/>
      </c>
      <c r="O1451" s="163" t="str">
        <f t="shared" si="44"/>
        <v xml:space="preserve"> </v>
      </c>
      <c r="P1451" s="164">
        <f>Request!G1455</f>
        <v>0</v>
      </c>
      <c r="Q1451" s="164">
        <f>Request!H1455</f>
        <v>0</v>
      </c>
      <c r="R1451" s="164" t="str">
        <f t="shared" si="45"/>
        <v/>
      </c>
      <c r="S1451" s="163">
        <f>Request!E1455</f>
        <v>0</v>
      </c>
    </row>
    <row r="1452" spans="1:19">
      <c r="A1452" s="3"/>
      <c r="B1452" s="4"/>
      <c r="C1452" s="4"/>
      <c r="D1452" s="48"/>
      <c r="M1452" s="163" t="str">
        <f>IFERROR(UPPER(LEFT(Request!A1456,FIND(",",Request!A1456)-1)),"")</f>
        <v/>
      </c>
      <c r="N1452" s="163" t="str">
        <f>IFERROR(MID(Request!A1456,FIND(",",Request!A1456,1)+2,20),"")</f>
        <v/>
      </c>
      <c r="O1452" s="163" t="str">
        <f t="shared" si="44"/>
        <v xml:space="preserve"> </v>
      </c>
      <c r="P1452" s="164">
        <f>Request!G1456</f>
        <v>0</v>
      </c>
      <c r="Q1452" s="164">
        <f>Request!H1456</f>
        <v>0</v>
      </c>
      <c r="R1452" s="164" t="str">
        <f t="shared" si="45"/>
        <v/>
      </c>
      <c r="S1452" s="163">
        <f>Request!E1456</f>
        <v>0</v>
      </c>
    </row>
    <row r="1453" spans="1:19">
      <c r="A1453" s="3"/>
      <c r="B1453" s="4"/>
      <c r="C1453" s="4"/>
      <c r="D1453" s="48"/>
      <c r="M1453" s="163" t="str">
        <f>IFERROR(UPPER(LEFT(Request!A1457,FIND(",",Request!A1457)-1)),"")</f>
        <v/>
      </c>
      <c r="N1453" s="163" t="str">
        <f>IFERROR(MID(Request!A1457,FIND(",",Request!A1457,1)+2,20),"")</f>
        <v/>
      </c>
      <c r="O1453" s="163" t="str">
        <f t="shared" si="44"/>
        <v xml:space="preserve"> </v>
      </c>
      <c r="P1453" s="164">
        <f>Request!G1457</f>
        <v>0</v>
      </c>
      <c r="Q1453" s="164">
        <f>Request!H1457</f>
        <v>0</v>
      </c>
      <c r="R1453" s="164" t="str">
        <f t="shared" si="45"/>
        <v/>
      </c>
      <c r="S1453" s="163">
        <f>Request!E1457</f>
        <v>0</v>
      </c>
    </row>
    <row r="1454" spans="1:19">
      <c r="A1454" s="3"/>
      <c r="B1454" s="4"/>
      <c r="C1454" s="4"/>
      <c r="D1454" s="48"/>
      <c r="M1454" s="163" t="str">
        <f>IFERROR(UPPER(LEFT(Request!A1458,FIND(",",Request!A1458)-1)),"")</f>
        <v/>
      </c>
      <c r="N1454" s="163" t="str">
        <f>IFERROR(MID(Request!A1458,FIND(",",Request!A1458,1)+2,20),"")</f>
        <v/>
      </c>
      <c r="O1454" s="163" t="str">
        <f t="shared" si="44"/>
        <v xml:space="preserve"> </v>
      </c>
      <c r="P1454" s="164">
        <f>Request!G1458</f>
        <v>0</v>
      </c>
      <c r="Q1454" s="164">
        <f>Request!H1458</f>
        <v>0</v>
      </c>
      <c r="R1454" s="164" t="str">
        <f t="shared" si="45"/>
        <v/>
      </c>
      <c r="S1454" s="163">
        <f>Request!E1458</f>
        <v>0</v>
      </c>
    </row>
    <row r="1455" spans="1:19">
      <c r="A1455" s="3"/>
      <c r="B1455" s="4"/>
      <c r="C1455" s="4"/>
      <c r="D1455" s="48"/>
      <c r="M1455" s="163" t="str">
        <f>IFERROR(UPPER(LEFT(Request!A1459,FIND(",",Request!A1459)-1)),"")</f>
        <v/>
      </c>
      <c r="N1455" s="163" t="str">
        <f>IFERROR(MID(Request!A1459,FIND(",",Request!A1459,1)+2,20),"")</f>
        <v/>
      </c>
      <c r="O1455" s="163" t="str">
        <f t="shared" si="44"/>
        <v xml:space="preserve"> </v>
      </c>
      <c r="P1455" s="164">
        <f>Request!G1459</f>
        <v>0</v>
      </c>
      <c r="Q1455" s="164">
        <f>Request!H1459</f>
        <v>0</v>
      </c>
      <c r="R1455" s="164" t="str">
        <f t="shared" si="45"/>
        <v/>
      </c>
      <c r="S1455" s="163">
        <f>Request!E1459</f>
        <v>0</v>
      </c>
    </row>
    <row r="1456" spans="1:19">
      <c r="A1456" s="3"/>
      <c r="B1456" s="4"/>
      <c r="C1456" s="4"/>
      <c r="D1456" s="48"/>
      <c r="M1456" s="163" t="str">
        <f>IFERROR(UPPER(LEFT(Request!A1460,FIND(",",Request!A1460)-1)),"")</f>
        <v/>
      </c>
      <c r="N1456" s="163" t="str">
        <f>IFERROR(MID(Request!A1460,FIND(",",Request!A1460,1)+2,20),"")</f>
        <v/>
      </c>
      <c r="O1456" s="163" t="str">
        <f t="shared" si="44"/>
        <v xml:space="preserve"> </v>
      </c>
      <c r="P1456" s="164">
        <f>Request!G1460</f>
        <v>0</v>
      </c>
      <c r="Q1456" s="164">
        <f>Request!H1460</f>
        <v>0</v>
      </c>
      <c r="R1456" s="164" t="str">
        <f t="shared" si="45"/>
        <v/>
      </c>
      <c r="S1456" s="163">
        <f>Request!E1460</f>
        <v>0</v>
      </c>
    </row>
    <row r="1457" spans="1:19">
      <c r="A1457" s="3"/>
      <c r="B1457" s="4"/>
      <c r="C1457" s="4"/>
      <c r="D1457" s="48"/>
      <c r="M1457" s="163" t="str">
        <f>IFERROR(UPPER(LEFT(Request!A1461,FIND(",",Request!A1461)-1)),"")</f>
        <v/>
      </c>
      <c r="N1457" s="163" t="str">
        <f>IFERROR(MID(Request!A1461,FIND(",",Request!A1461,1)+2,20),"")</f>
        <v/>
      </c>
      <c r="O1457" s="163" t="str">
        <f t="shared" si="44"/>
        <v xml:space="preserve"> </v>
      </c>
      <c r="P1457" s="164">
        <f>Request!G1461</f>
        <v>0</v>
      </c>
      <c r="Q1457" s="164">
        <f>Request!H1461</f>
        <v>0</v>
      </c>
      <c r="R1457" s="164" t="str">
        <f t="shared" si="45"/>
        <v/>
      </c>
      <c r="S1457" s="163">
        <f>Request!E1461</f>
        <v>0</v>
      </c>
    </row>
    <row r="1458" spans="1:19">
      <c r="A1458" s="3"/>
      <c r="B1458" s="4"/>
      <c r="C1458" s="4"/>
      <c r="D1458" s="48"/>
      <c r="M1458" s="163" t="str">
        <f>IFERROR(UPPER(LEFT(Request!A1462,FIND(",",Request!A1462)-1)),"")</f>
        <v/>
      </c>
      <c r="N1458" s="163" t="str">
        <f>IFERROR(MID(Request!A1462,FIND(",",Request!A1462,1)+2,20),"")</f>
        <v/>
      </c>
      <c r="O1458" s="163" t="str">
        <f t="shared" si="44"/>
        <v xml:space="preserve"> </v>
      </c>
      <c r="P1458" s="164">
        <f>Request!G1462</f>
        <v>0</v>
      </c>
      <c r="Q1458" s="164">
        <f>Request!H1462</f>
        <v>0</v>
      </c>
      <c r="R1458" s="164" t="str">
        <f t="shared" si="45"/>
        <v/>
      </c>
      <c r="S1458" s="163">
        <f>Request!E1462</f>
        <v>0</v>
      </c>
    </row>
    <row r="1459" spans="1:19">
      <c r="A1459" s="3"/>
      <c r="B1459" s="4"/>
      <c r="C1459" s="4"/>
      <c r="D1459" s="48"/>
      <c r="M1459" s="163" t="str">
        <f>IFERROR(UPPER(LEFT(Request!A1463,FIND(",",Request!A1463)-1)),"")</f>
        <v/>
      </c>
      <c r="N1459" s="163" t="str">
        <f>IFERROR(MID(Request!A1463,FIND(",",Request!A1463,1)+2,20),"")</f>
        <v/>
      </c>
      <c r="O1459" s="163" t="str">
        <f t="shared" si="44"/>
        <v xml:space="preserve"> </v>
      </c>
      <c r="P1459" s="164">
        <f>Request!G1463</f>
        <v>0</v>
      </c>
      <c r="Q1459" s="164">
        <f>Request!H1463</f>
        <v>0</v>
      </c>
      <c r="R1459" s="164" t="str">
        <f t="shared" si="45"/>
        <v/>
      </c>
      <c r="S1459" s="163">
        <f>Request!E1463</f>
        <v>0</v>
      </c>
    </row>
    <row r="1460" spans="1:19">
      <c r="A1460" s="3"/>
      <c r="B1460" s="4"/>
      <c r="C1460" s="4"/>
      <c r="D1460" s="48"/>
      <c r="M1460" s="163" t="str">
        <f>IFERROR(UPPER(LEFT(Request!A1464,FIND(",",Request!A1464)-1)),"")</f>
        <v/>
      </c>
      <c r="N1460" s="163" t="str">
        <f>IFERROR(MID(Request!A1464,FIND(",",Request!A1464,1)+2,20),"")</f>
        <v/>
      </c>
      <c r="O1460" s="163" t="str">
        <f t="shared" si="44"/>
        <v xml:space="preserve"> </v>
      </c>
      <c r="P1460" s="164">
        <f>Request!G1464</f>
        <v>0</v>
      </c>
      <c r="Q1460" s="164">
        <f>Request!H1464</f>
        <v>0</v>
      </c>
      <c r="R1460" s="164" t="str">
        <f t="shared" si="45"/>
        <v/>
      </c>
      <c r="S1460" s="163">
        <f>Request!E1464</f>
        <v>0</v>
      </c>
    </row>
    <row r="1461" spans="1:19">
      <c r="A1461" s="3"/>
      <c r="B1461" s="4"/>
      <c r="C1461" s="4"/>
      <c r="D1461" s="48"/>
      <c r="M1461" s="163" t="str">
        <f>IFERROR(UPPER(LEFT(Request!A1465,FIND(",",Request!A1465)-1)),"")</f>
        <v/>
      </c>
      <c r="N1461" s="163" t="str">
        <f>IFERROR(MID(Request!A1465,FIND(",",Request!A1465,1)+2,20),"")</f>
        <v/>
      </c>
      <c r="O1461" s="163" t="str">
        <f t="shared" si="44"/>
        <v xml:space="preserve"> </v>
      </c>
      <c r="P1461" s="164">
        <f>Request!G1465</f>
        <v>0</v>
      </c>
      <c r="Q1461" s="164">
        <f>Request!H1465</f>
        <v>0</v>
      </c>
      <c r="R1461" s="164" t="str">
        <f t="shared" si="45"/>
        <v/>
      </c>
      <c r="S1461" s="163">
        <f>Request!E1465</f>
        <v>0</v>
      </c>
    </row>
    <row r="1462" spans="1:19">
      <c r="A1462" s="3"/>
      <c r="B1462" s="4"/>
      <c r="C1462" s="4"/>
      <c r="D1462" s="48"/>
      <c r="M1462" s="163" t="str">
        <f>IFERROR(UPPER(LEFT(Request!A1466,FIND(",",Request!A1466)-1)),"")</f>
        <v/>
      </c>
      <c r="N1462" s="163" t="str">
        <f>IFERROR(MID(Request!A1466,FIND(",",Request!A1466,1)+2,20),"")</f>
        <v/>
      </c>
      <c r="O1462" s="163" t="str">
        <f t="shared" si="44"/>
        <v xml:space="preserve"> </v>
      </c>
      <c r="P1462" s="164">
        <f>Request!G1466</f>
        <v>0</v>
      </c>
      <c r="Q1462" s="164">
        <f>Request!H1466</f>
        <v>0</v>
      </c>
      <c r="R1462" s="164" t="str">
        <f t="shared" si="45"/>
        <v/>
      </c>
      <c r="S1462" s="163">
        <f>Request!E1466</f>
        <v>0</v>
      </c>
    </row>
    <row r="1463" spans="1:19">
      <c r="A1463" s="3"/>
      <c r="B1463" s="4"/>
      <c r="C1463" s="4"/>
      <c r="D1463" s="48"/>
      <c r="M1463" s="163" t="str">
        <f>IFERROR(UPPER(LEFT(Request!A1467,FIND(",",Request!A1467)-1)),"")</f>
        <v/>
      </c>
      <c r="N1463" s="163" t="str">
        <f>IFERROR(MID(Request!A1467,FIND(",",Request!A1467,1)+2,20),"")</f>
        <v/>
      </c>
      <c r="O1463" s="163" t="str">
        <f t="shared" si="44"/>
        <v xml:space="preserve"> </v>
      </c>
      <c r="P1463" s="164">
        <f>Request!G1467</f>
        <v>0</v>
      </c>
      <c r="Q1463" s="164">
        <f>Request!H1467</f>
        <v>0</v>
      </c>
      <c r="R1463" s="164" t="str">
        <f t="shared" si="45"/>
        <v/>
      </c>
      <c r="S1463" s="163">
        <f>Request!E1467</f>
        <v>0</v>
      </c>
    </row>
    <row r="1464" spans="1:19">
      <c r="A1464" s="3"/>
      <c r="B1464" s="4"/>
      <c r="C1464" s="4"/>
      <c r="D1464" s="48"/>
      <c r="M1464" s="163" t="str">
        <f>IFERROR(UPPER(LEFT(Request!A1468,FIND(",",Request!A1468)-1)),"")</f>
        <v/>
      </c>
      <c r="N1464" s="163" t="str">
        <f>IFERROR(MID(Request!A1468,FIND(",",Request!A1468,1)+2,20),"")</f>
        <v/>
      </c>
      <c r="O1464" s="163" t="str">
        <f t="shared" si="44"/>
        <v xml:space="preserve"> </v>
      </c>
      <c r="P1464" s="164">
        <f>Request!G1468</f>
        <v>0</v>
      </c>
      <c r="Q1464" s="164">
        <f>Request!H1468</f>
        <v>0</v>
      </c>
      <c r="R1464" s="164" t="str">
        <f t="shared" si="45"/>
        <v/>
      </c>
      <c r="S1464" s="163">
        <f>Request!E1468</f>
        <v>0</v>
      </c>
    </row>
    <row r="1465" spans="1:19">
      <c r="A1465" s="3"/>
      <c r="B1465" s="4"/>
      <c r="C1465" s="4"/>
      <c r="D1465" s="48"/>
      <c r="M1465" s="163" t="str">
        <f>IFERROR(UPPER(LEFT(Request!A1469,FIND(",",Request!A1469)-1)),"")</f>
        <v/>
      </c>
      <c r="N1465" s="163" t="str">
        <f>IFERROR(MID(Request!A1469,FIND(",",Request!A1469,1)+2,20),"")</f>
        <v/>
      </c>
      <c r="O1465" s="163" t="str">
        <f t="shared" si="44"/>
        <v xml:space="preserve"> </v>
      </c>
      <c r="P1465" s="164">
        <f>Request!G1469</f>
        <v>0</v>
      </c>
      <c r="Q1465" s="164">
        <f>Request!H1469</f>
        <v>0</v>
      </c>
      <c r="R1465" s="164" t="str">
        <f t="shared" si="45"/>
        <v/>
      </c>
      <c r="S1465" s="163">
        <f>Request!E1469</f>
        <v>0</v>
      </c>
    </row>
    <row r="1466" spans="1:19">
      <c r="A1466" s="3"/>
      <c r="B1466" s="4"/>
      <c r="C1466" s="4"/>
      <c r="D1466" s="48"/>
      <c r="M1466" s="163" t="str">
        <f>IFERROR(UPPER(LEFT(Request!A1470,FIND(",",Request!A1470)-1)),"")</f>
        <v/>
      </c>
      <c r="N1466" s="163" t="str">
        <f>IFERROR(MID(Request!A1470,FIND(",",Request!A1470,1)+2,20),"")</f>
        <v/>
      </c>
      <c r="O1466" s="163" t="str">
        <f t="shared" si="44"/>
        <v xml:space="preserve"> </v>
      </c>
      <c r="P1466" s="164">
        <f>Request!G1470</f>
        <v>0</v>
      </c>
      <c r="Q1466" s="164">
        <f>Request!H1470</f>
        <v>0</v>
      </c>
      <c r="R1466" s="164" t="str">
        <f t="shared" si="45"/>
        <v/>
      </c>
      <c r="S1466" s="163">
        <f>Request!E1470</f>
        <v>0</v>
      </c>
    </row>
    <row r="1467" spans="1:19">
      <c r="A1467" s="3"/>
      <c r="B1467" s="4"/>
      <c r="C1467" s="4"/>
      <c r="D1467" s="48"/>
      <c r="M1467" s="163" t="str">
        <f>IFERROR(UPPER(LEFT(Request!A1471,FIND(",",Request!A1471)-1)),"")</f>
        <v/>
      </c>
      <c r="N1467" s="163" t="str">
        <f>IFERROR(MID(Request!A1471,FIND(",",Request!A1471,1)+2,20),"")</f>
        <v/>
      </c>
      <c r="O1467" s="163" t="str">
        <f t="shared" si="44"/>
        <v xml:space="preserve"> </v>
      </c>
      <c r="P1467" s="164">
        <f>Request!G1471</f>
        <v>0</v>
      </c>
      <c r="Q1467" s="164">
        <f>Request!H1471</f>
        <v>0</v>
      </c>
      <c r="R1467" s="164" t="str">
        <f t="shared" si="45"/>
        <v/>
      </c>
      <c r="S1467" s="163">
        <f>Request!E1471</f>
        <v>0</v>
      </c>
    </row>
    <row r="1468" spans="1:19">
      <c r="A1468" s="3"/>
      <c r="B1468" s="4"/>
      <c r="C1468" s="4"/>
      <c r="D1468" s="48"/>
      <c r="M1468" s="163" t="str">
        <f>IFERROR(UPPER(LEFT(Request!A1472,FIND(",",Request!A1472)-1)),"")</f>
        <v/>
      </c>
      <c r="N1468" s="163" t="str">
        <f>IFERROR(MID(Request!A1472,FIND(",",Request!A1472,1)+2,20),"")</f>
        <v/>
      </c>
      <c r="O1468" s="163" t="str">
        <f t="shared" si="44"/>
        <v xml:space="preserve"> </v>
      </c>
      <c r="P1468" s="164">
        <f>Request!G1472</f>
        <v>0</v>
      </c>
      <c r="Q1468" s="164">
        <f>Request!H1472</f>
        <v>0</v>
      </c>
      <c r="R1468" s="164" t="str">
        <f t="shared" si="45"/>
        <v/>
      </c>
      <c r="S1468" s="163">
        <f>Request!E1472</f>
        <v>0</v>
      </c>
    </row>
    <row r="1469" spans="1:19">
      <c r="A1469" s="3"/>
      <c r="B1469" s="4"/>
      <c r="C1469" s="4"/>
      <c r="D1469" s="48"/>
      <c r="M1469" s="163" t="str">
        <f>IFERROR(UPPER(LEFT(Request!A1473,FIND(",",Request!A1473)-1)),"")</f>
        <v/>
      </c>
      <c r="N1469" s="163" t="str">
        <f>IFERROR(MID(Request!A1473,FIND(",",Request!A1473,1)+2,20),"")</f>
        <v/>
      </c>
      <c r="O1469" s="163" t="str">
        <f t="shared" si="44"/>
        <v xml:space="preserve"> </v>
      </c>
      <c r="P1469" s="164">
        <f>Request!G1473</f>
        <v>0</v>
      </c>
      <c r="Q1469" s="164">
        <f>Request!H1473</f>
        <v>0</v>
      </c>
      <c r="R1469" s="164" t="str">
        <f t="shared" si="45"/>
        <v/>
      </c>
      <c r="S1469" s="163">
        <f>Request!E1473</f>
        <v>0</v>
      </c>
    </row>
    <row r="1470" spans="1:19">
      <c r="A1470" s="3"/>
      <c r="B1470" s="4"/>
      <c r="C1470" s="4"/>
      <c r="D1470" s="48"/>
      <c r="M1470" s="163" t="str">
        <f>IFERROR(UPPER(LEFT(Request!A1474,FIND(",",Request!A1474)-1)),"")</f>
        <v/>
      </c>
      <c r="N1470" s="163" t="str">
        <f>IFERROR(MID(Request!A1474,FIND(",",Request!A1474,1)+2,20),"")</f>
        <v/>
      </c>
      <c r="O1470" s="163" t="str">
        <f t="shared" si="44"/>
        <v xml:space="preserve"> </v>
      </c>
      <c r="P1470" s="164">
        <f>Request!G1474</f>
        <v>0</v>
      </c>
      <c r="Q1470" s="164">
        <f>Request!H1474</f>
        <v>0</v>
      </c>
      <c r="R1470" s="164" t="str">
        <f t="shared" si="45"/>
        <v/>
      </c>
      <c r="S1470" s="163">
        <f>Request!E1474</f>
        <v>0</v>
      </c>
    </row>
    <row r="1471" spans="1:19">
      <c r="A1471" s="3"/>
      <c r="B1471" s="4"/>
      <c r="C1471" s="4"/>
      <c r="D1471" s="48"/>
      <c r="M1471" s="163" t="str">
        <f>IFERROR(UPPER(LEFT(Request!A1475,FIND(",",Request!A1475)-1)),"")</f>
        <v/>
      </c>
      <c r="N1471" s="163" t="str">
        <f>IFERROR(MID(Request!A1475,FIND(",",Request!A1475,1)+2,20),"")</f>
        <v/>
      </c>
      <c r="O1471" s="163" t="str">
        <f t="shared" si="44"/>
        <v xml:space="preserve"> </v>
      </c>
      <c r="P1471" s="164">
        <f>Request!G1475</f>
        <v>0</v>
      </c>
      <c r="Q1471" s="164">
        <f>Request!H1475</f>
        <v>0</v>
      </c>
      <c r="R1471" s="164" t="str">
        <f t="shared" si="45"/>
        <v/>
      </c>
      <c r="S1471" s="163">
        <f>Request!E1475</f>
        <v>0</v>
      </c>
    </row>
    <row r="1472" spans="1:19">
      <c r="A1472" s="3"/>
      <c r="B1472" s="4"/>
      <c r="C1472" s="4"/>
      <c r="D1472" s="48"/>
      <c r="M1472" s="163" t="str">
        <f>IFERROR(UPPER(LEFT(Request!A1476,FIND(",",Request!A1476)-1)),"")</f>
        <v/>
      </c>
      <c r="N1472" s="163" t="str">
        <f>IFERROR(MID(Request!A1476,FIND(",",Request!A1476,1)+2,20),"")</f>
        <v/>
      </c>
      <c r="O1472" s="163" t="str">
        <f t="shared" si="44"/>
        <v xml:space="preserve"> </v>
      </c>
      <c r="P1472" s="164">
        <f>Request!G1476</f>
        <v>0</v>
      </c>
      <c r="Q1472" s="164">
        <f>Request!H1476</f>
        <v>0</v>
      </c>
      <c r="R1472" s="164" t="str">
        <f t="shared" si="45"/>
        <v/>
      </c>
      <c r="S1472" s="163">
        <f>Request!E1476</f>
        <v>0</v>
      </c>
    </row>
    <row r="1473" spans="1:19">
      <c r="A1473" s="3"/>
      <c r="B1473" s="4"/>
      <c r="C1473" s="4"/>
      <c r="D1473" s="48"/>
      <c r="M1473" s="163" t="str">
        <f>IFERROR(UPPER(LEFT(Request!A1477,FIND(",",Request!A1477)-1)),"")</f>
        <v/>
      </c>
      <c r="N1473" s="163" t="str">
        <f>IFERROR(MID(Request!A1477,FIND(",",Request!A1477,1)+2,20),"")</f>
        <v/>
      </c>
      <c r="O1473" s="163" t="str">
        <f t="shared" si="44"/>
        <v xml:space="preserve"> </v>
      </c>
      <c r="P1473" s="164">
        <f>Request!G1477</f>
        <v>0</v>
      </c>
      <c r="Q1473" s="164">
        <f>Request!H1477</f>
        <v>0</v>
      </c>
      <c r="R1473" s="164" t="str">
        <f t="shared" si="45"/>
        <v/>
      </c>
      <c r="S1473" s="163">
        <f>Request!E1477</f>
        <v>0</v>
      </c>
    </row>
    <row r="1474" spans="1:19">
      <c r="A1474" s="3"/>
      <c r="B1474" s="4"/>
      <c r="C1474" s="4"/>
      <c r="D1474" s="48"/>
      <c r="M1474" s="163" t="str">
        <f>IFERROR(UPPER(LEFT(Request!A1478,FIND(",",Request!A1478)-1)),"")</f>
        <v/>
      </c>
      <c r="N1474" s="163" t="str">
        <f>IFERROR(MID(Request!A1478,FIND(",",Request!A1478,1)+2,20),"")</f>
        <v/>
      </c>
      <c r="O1474" s="163" t="str">
        <f t="shared" si="44"/>
        <v xml:space="preserve"> </v>
      </c>
      <c r="P1474" s="164">
        <f>Request!G1478</f>
        <v>0</v>
      </c>
      <c r="Q1474" s="164">
        <f>Request!H1478</f>
        <v>0</v>
      </c>
      <c r="R1474" s="164" t="str">
        <f t="shared" si="45"/>
        <v/>
      </c>
      <c r="S1474" s="163">
        <f>Request!E1478</f>
        <v>0</v>
      </c>
    </row>
    <row r="1475" spans="1:19">
      <c r="A1475" s="3"/>
      <c r="B1475" s="4"/>
      <c r="C1475" s="4"/>
      <c r="D1475" s="48"/>
      <c r="M1475" s="163" t="str">
        <f>IFERROR(UPPER(LEFT(Request!A1479,FIND(",",Request!A1479)-1)),"")</f>
        <v/>
      </c>
      <c r="N1475" s="163" t="str">
        <f>IFERROR(MID(Request!A1479,FIND(",",Request!A1479,1)+2,20),"")</f>
        <v/>
      </c>
      <c r="O1475" s="163" t="str">
        <f t="shared" ref="O1475:O1500" si="46">M1475&amp;" "&amp;N1475</f>
        <v xml:space="preserve"> </v>
      </c>
      <c r="P1475" s="164">
        <f>Request!G1479</f>
        <v>0</v>
      </c>
      <c r="Q1475" s="164">
        <f>Request!H1479</f>
        <v>0</v>
      </c>
      <c r="R1475" s="164" t="str">
        <f t="shared" ref="R1475:R1500" si="47">IF(S1475="REFUSED","HR",IF(S1475="APPROVED","HA",IF(S1475="PENDING","En attente",IF(S1475="SUBMITTED","HS",""))))</f>
        <v/>
      </c>
      <c r="S1475" s="163">
        <f>Request!E1479</f>
        <v>0</v>
      </c>
    </row>
    <row r="1476" spans="1:19">
      <c r="A1476" s="3"/>
      <c r="B1476" s="4"/>
      <c r="C1476" s="4"/>
      <c r="D1476" s="48"/>
      <c r="M1476" s="163" t="str">
        <f>IFERROR(UPPER(LEFT(Request!A1480,FIND(",",Request!A1480)-1)),"")</f>
        <v/>
      </c>
      <c r="N1476" s="163" t="str">
        <f>IFERROR(MID(Request!A1480,FIND(",",Request!A1480,1)+2,20),"")</f>
        <v/>
      </c>
      <c r="O1476" s="163" t="str">
        <f t="shared" si="46"/>
        <v xml:space="preserve"> </v>
      </c>
      <c r="P1476" s="164">
        <f>Request!G1480</f>
        <v>0</v>
      </c>
      <c r="Q1476" s="164">
        <f>Request!H1480</f>
        <v>0</v>
      </c>
      <c r="R1476" s="164" t="str">
        <f t="shared" si="47"/>
        <v/>
      </c>
      <c r="S1476" s="163">
        <f>Request!E1480</f>
        <v>0</v>
      </c>
    </row>
    <row r="1477" spans="1:19">
      <c r="A1477" s="3"/>
      <c r="B1477" s="4"/>
      <c r="C1477" s="4"/>
      <c r="D1477" s="48"/>
      <c r="M1477" s="163" t="str">
        <f>IFERROR(UPPER(LEFT(Request!A1481,FIND(",",Request!A1481)-1)),"")</f>
        <v/>
      </c>
      <c r="N1477" s="163" t="str">
        <f>IFERROR(MID(Request!A1481,FIND(",",Request!A1481,1)+2,20),"")</f>
        <v/>
      </c>
      <c r="O1477" s="163" t="str">
        <f t="shared" si="46"/>
        <v xml:space="preserve"> </v>
      </c>
      <c r="P1477" s="164">
        <f>Request!G1481</f>
        <v>0</v>
      </c>
      <c r="Q1477" s="164">
        <f>Request!H1481</f>
        <v>0</v>
      </c>
      <c r="R1477" s="164" t="str">
        <f t="shared" si="47"/>
        <v/>
      </c>
      <c r="S1477" s="163">
        <f>Request!E1481</f>
        <v>0</v>
      </c>
    </row>
    <row r="1478" spans="1:19">
      <c r="A1478" s="3"/>
      <c r="B1478" s="4"/>
      <c r="C1478" s="4"/>
      <c r="D1478" s="48"/>
      <c r="M1478" s="163" t="str">
        <f>IFERROR(UPPER(LEFT(Request!A1482,FIND(",",Request!A1482)-1)),"")</f>
        <v/>
      </c>
      <c r="N1478" s="163" t="str">
        <f>IFERROR(MID(Request!A1482,FIND(",",Request!A1482,1)+2,20),"")</f>
        <v/>
      </c>
      <c r="O1478" s="163" t="str">
        <f t="shared" si="46"/>
        <v xml:space="preserve"> </v>
      </c>
      <c r="P1478" s="164">
        <f>Request!G1482</f>
        <v>0</v>
      </c>
      <c r="Q1478" s="164">
        <f>Request!H1482</f>
        <v>0</v>
      </c>
      <c r="R1478" s="164" t="str">
        <f t="shared" si="47"/>
        <v/>
      </c>
      <c r="S1478" s="163">
        <f>Request!E1482</f>
        <v>0</v>
      </c>
    </row>
    <row r="1479" spans="1:19">
      <c r="A1479" s="3"/>
      <c r="B1479" s="4"/>
      <c r="C1479" s="4"/>
      <c r="D1479" s="48"/>
      <c r="M1479" s="163" t="str">
        <f>IFERROR(UPPER(LEFT(Request!A1483,FIND(",",Request!A1483)-1)),"")</f>
        <v/>
      </c>
      <c r="N1479" s="163" t="str">
        <f>IFERROR(MID(Request!A1483,FIND(",",Request!A1483,1)+2,20),"")</f>
        <v/>
      </c>
      <c r="O1479" s="163" t="str">
        <f t="shared" si="46"/>
        <v xml:space="preserve"> </v>
      </c>
      <c r="P1479" s="164">
        <f>Request!G1483</f>
        <v>0</v>
      </c>
      <c r="Q1479" s="164">
        <f>Request!H1483</f>
        <v>0</v>
      </c>
      <c r="R1479" s="164" t="str">
        <f t="shared" si="47"/>
        <v/>
      </c>
      <c r="S1479" s="163">
        <f>Request!E1483</f>
        <v>0</v>
      </c>
    </row>
    <row r="1480" spans="1:19">
      <c r="A1480" s="3"/>
      <c r="B1480" s="4"/>
      <c r="C1480" s="4"/>
      <c r="D1480" s="48"/>
      <c r="M1480" s="163" t="str">
        <f>IFERROR(UPPER(LEFT(Request!A1484,FIND(",",Request!A1484)-1)),"")</f>
        <v/>
      </c>
      <c r="N1480" s="163" t="str">
        <f>IFERROR(MID(Request!A1484,FIND(",",Request!A1484,1)+2,20),"")</f>
        <v/>
      </c>
      <c r="O1480" s="163" t="str">
        <f t="shared" si="46"/>
        <v xml:space="preserve"> </v>
      </c>
      <c r="P1480" s="164">
        <f>Request!G1484</f>
        <v>0</v>
      </c>
      <c r="Q1480" s="164">
        <f>Request!H1484</f>
        <v>0</v>
      </c>
      <c r="R1480" s="164" t="str">
        <f t="shared" si="47"/>
        <v/>
      </c>
      <c r="S1480" s="163">
        <f>Request!E1484</f>
        <v>0</v>
      </c>
    </row>
    <row r="1481" spans="1:19">
      <c r="A1481" s="3"/>
      <c r="B1481" s="4"/>
      <c r="C1481" s="4"/>
      <c r="D1481" s="48"/>
      <c r="M1481" s="163" t="str">
        <f>IFERROR(UPPER(LEFT(Request!A1485,FIND(",",Request!A1485)-1)),"")</f>
        <v/>
      </c>
      <c r="N1481" s="163" t="str">
        <f>IFERROR(MID(Request!A1485,FIND(",",Request!A1485,1)+2,20),"")</f>
        <v/>
      </c>
      <c r="O1481" s="163" t="str">
        <f t="shared" si="46"/>
        <v xml:space="preserve"> </v>
      </c>
      <c r="P1481" s="164">
        <f>Request!G1485</f>
        <v>0</v>
      </c>
      <c r="Q1481" s="164">
        <f>Request!H1485</f>
        <v>0</v>
      </c>
      <c r="R1481" s="164" t="str">
        <f t="shared" si="47"/>
        <v/>
      </c>
      <c r="S1481" s="163">
        <f>Request!E1485</f>
        <v>0</v>
      </c>
    </row>
    <row r="1482" spans="1:19">
      <c r="A1482" s="3"/>
      <c r="B1482" s="4"/>
      <c r="C1482" s="4"/>
      <c r="D1482" s="48"/>
      <c r="M1482" s="163" t="str">
        <f>IFERROR(UPPER(LEFT(Request!A1486,FIND(",",Request!A1486)-1)),"")</f>
        <v/>
      </c>
      <c r="N1482" s="163" t="str">
        <f>IFERROR(MID(Request!A1486,FIND(",",Request!A1486,1)+2,20),"")</f>
        <v/>
      </c>
      <c r="O1482" s="163" t="str">
        <f t="shared" si="46"/>
        <v xml:space="preserve"> </v>
      </c>
      <c r="P1482" s="164">
        <f>Request!G1486</f>
        <v>0</v>
      </c>
      <c r="Q1482" s="164">
        <f>Request!H1486</f>
        <v>0</v>
      </c>
      <c r="R1482" s="164" t="str">
        <f t="shared" si="47"/>
        <v/>
      </c>
      <c r="S1482" s="163">
        <f>Request!E1486</f>
        <v>0</v>
      </c>
    </row>
    <row r="1483" spans="1:19">
      <c r="A1483" s="3"/>
      <c r="B1483" s="4"/>
      <c r="C1483" s="4"/>
      <c r="D1483" s="48"/>
      <c r="M1483" s="163" t="str">
        <f>IFERROR(UPPER(LEFT(Request!A1487,FIND(",",Request!A1487)-1)),"")</f>
        <v/>
      </c>
      <c r="N1483" s="163" t="str">
        <f>IFERROR(MID(Request!A1487,FIND(",",Request!A1487,1)+2,20),"")</f>
        <v/>
      </c>
      <c r="O1483" s="163" t="str">
        <f t="shared" si="46"/>
        <v xml:space="preserve"> </v>
      </c>
      <c r="P1483" s="164">
        <f>Request!G1487</f>
        <v>0</v>
      </c>
      <c r="Q1483" s="164">
        <f>Request!H1487</f>
        <v>0</v>
      </c>
      <c r="R1483" s="164" t="str">
        <f t="shared" si="47"/>
        <v/>
      </c>
      <c r="S1483" s="163">
        <f>Request!E1487</f>
        <v>0</v>
      </c>
    </row>
    <row r="1484" spans="1:19">
      <c r="A1484" s="3"/>
      <c r="B1484" s="4"/>
      <c r="C1484" s="4"/>
      <c r="D1484" s="48"/>
      <c r="M1484" s="163" t="str">
        <f>IFERROR(UPPER(LEFT(Request!A1488,FIND(",",Request!A1488)-1)),"")</f>
        <v/>
      </c>
      <c r="N1484" s="163" t="str">
        <f>IFERROR(MID(Request!A1488,FIND(",",Request!A1488,1)+2,20),"")</f>
        <v/>
      </c>
      <c r="O1484" s="163" t="str">
        <f t="shared" si="46"/>
        <v xml:space="preserve"> </v>
      </c>
      <c r="P1484" s="164">
        <f>Request!G1488</f>
        <v>0</v>
      </c>
      <c r="Q1484" s="164">
        <f>Request!H1488</f>
        <v>0</v>
      </c>
      <c r="R1484" s="164" t="str">
        <f t="shared" si="47"/>
        <v/>
      </c>
      <c r="S1484" s="163">
        <f>Request!E1488</f>
        <v>0</v>
      </c>
    </row>
    <row r="1485" spans="1:19">
      <c r="A1485" s="3"/>
      <c r="B1485" s="4"/>
      <c r="C1485" s="4"/>
      <c r="D1485" s="48"/>
      <c r="M1485" s="163" t="str">
        <f>IFERROR(UPPER(LEFT(Request!A1489,FIND(",",Request!A1489)-1)),"")</f>
        <v/>
      </c>
      <c r="N1485" s="163" t="str">
        <f>IFERROR(MID(Request!A1489,FIND(",",Request!A1489,1)+2,20),"")</f>
        <v/>
      </c>
      <c r="O1485" s="163" t="str">
        <f t="shared" si="46"/>
        <v xml:space="preserve"> </v>
      </c>
      <c r="P1485" s="164">
        <f>Request!G1489</f>
        <v>0</v>
      </c>
      <c r="Q1485" s="164">
        <f>Request!H1489</f>
        <v>0</v>
      </c>
      <c r="R1485" s="164" t="str">
        <f t="shared" si="47"/>
        <v/>
      </c>
      <c r="S1485" s="163">
        <f>Request!E1489</f>
        <v>0</v>
      </c>
    </row>
    <row r="1486" spans="1:19">
      <c r="A1486" s="3"/>
      <c r="B1486" s="4"/>
      <c r="C1486" s="4"/>
      <c r="D1486" s="48"/>
      <c r="M1486" s="163" t="str">
        <f>IFERROR(UPPER(LEFT(Request!A1490,FIND(",",Request!A1490)-1)),"")</f>
        <v/>
      </c>
      <c r="N1486" s="163" t="str">
        <f>IFERROR(MID(Request!A1490,FIND(",",Request!A1490,1)+2,20),"")</f>
        <v/>
      </c>
      <c r="O1486" s="163" t="str">
        <f t="shared" si="46"/>
        <v xml:space="preserve"> </v>
      </c>
      <c r="P1486" s="164">
        <f>Request!G1490</f>
        <v>0</v>
      </c>
      <c r="Q1486" s="164">
        <f>Request!H1490</f>
        <v>0</v>
      </c>
      <c r="R1486" s="164" t="str">
        <f t="shared" si="47"/>
        <v/>
      </c>
      <c r="S1486" s="163">
        <f>Request!E1490</f>
        <v>0</v>
      </c>
    </row>
    <row r="1487" spans="1:19">
      <c r="A1487" s="3"/>
      <c r="B1487" s="4"/>
      <c r="C1487" s="4"/>
      <c r="D1487" s="48"/>
      <c r="M1487" s="163" t="str">
        <f>IFERROR(UPPER(LEFT(Request!A1491,FIND(",",Request!A1491)-1)),"")</f>
        <v/>
      </c>
      <c r="N1487" s="163" t="str">
        <f>IFERROR(MID(Request!A1491,FIND(",",Request!A1491,1)+2,20),"")</f>
        <v/>
      </c>
      <c r="O1487" s="163" t="str">
        <f t="shared" si="46"/>
        <v xml:space="preserve"> </v>
      </c>
      <c r="P1487" s="164">
        <f>Request!G1491</f>
        <v>0</v>
      </c>
      <c r="Q1487" s="164">
        <f>Request!H1491</f>
        <v>0</v>
      </c>
      <c r="R1487" s="164" t="str">
        <f t="shared" si="47"/>
        <v/>
      </c>
      <c r="S1487" s="163">
        <f>Request!E1491</f>
        <v>0</v>
      </c>
    </row>
    <row r="1488" spans="1:19">
      <c r="A1488" s="3"/>
      <c r="B1488" s="4"/>
      <c r="C1488" s="4"/>
      <c r="D1488" s="48"/>
      <c r="M1488" s="163" t="str">
        <f>IFERROR(UPPER(LEFT(Request!A1492,FIND(",",Request!A1492)-1)),"")</f>
        <v/>
      </c>
      <c r="N1488" s="163" t="str">
        <f>IFERROR(MID(Request!A1492,FIND(",",Request!A1492,1)+2,20),"")</f>
        <v/>
      </c>
      <c r="O1488" s="163" t="str">
        <f t="shared" si="46"/>
        <v xml:space="preserve"> </v>
      </c>
      <c r="P1488" s="164">
        <f>Request!G1492</f>
        <v>0</v>
      </c>
      <c r="Q1488" s="164">
        <f>Request!H1492</f>
        <v>0</v>
      </c>
      <c r="R1488" s="164" t="str">
        <f t="shared" si="47"/>
        <v/>
      </c>
      <c r="S1488" s="163">
        <f>Request!E1492</f>
        <v>0</v>
      </c>
    </row>
    <row r="1489" spans="1:19">
      <c r="A1489" s="3"/>
      <c r="B1489" s="4"/>
      <c r="C1489" s="4"/>
      <c r="D1489" s="48"/>
      <c r="M1489" s="163" t="str">
        <f>IFERROR(UPPER(LEFT(Request!A1493,FIND(",",Request!A1493)-1)),"")</f>
        <v/>
      </c>
      <c r="N1489" s="163" t="str">
        <f>IFERROR(MID(Request!A1493,FIND(",",Request!A1493,1)+2,20),"")</f>
        <v/>
      </c>
      <c r="O1489" s="163" t="str">
        <f t="shared" si="46"/>
        <v xml:space="preserve"> </v>
      </c>
      <c r="P1489" s="164">
        <f>Request!G1493</f>
        <v>0</v>
      </c>
      <c r="Q1489" s="164">
        <f>Request!H1493</f>
        <v>0</v>
      </c>
      <c r="R1489" s="164" t="str">
        <f t="shared" si="47"/>
        <v/>
      </c>
      <c r="S1489" s="163">
        <f>Request!E1493</f>
        <v>0</v>
      </c>
    </row>
    <row r="1490" spans="1:19">
      <c r="A1490" s="3"/>
      <c r="B1490" s="4"/>
      <c r="C1490" s="4"/>
      <c r="D1490" s="48"/>
      <c r="M1490" s="163" t="str">
        <f>IFERROR(UPPER(LEFT(Request!A1494,FIND(",",Request!A1494)-1)),"")</f>
        <v/>
      </c>
      <c r="N1490" s="163" t="str">
        <f>IFERROR(MID(Request!A1494,FIND(",",Request!A1494,1)+2,20),"")</f>
        <v/>
      </c>
      <c r="O1490" s="163" t="str">
        <f t="shared" si="46"/>
        <v xml:space="preserve"> </v>
      </c>
      <c r="P1490" s="164">
        <f>Request!G1494</f>
        <v>0</v>
      </c>
      <c r="Q1490" s="164">
        <f>Request!H1494</f>
        <v>0</v>
      </c>
      <c r="R1490" s="164" t="str">
        <f t="shared" si="47"/>
        <v/>
      </c>
      <c r="S1490" s="163">
        <f>Request!E1494</f>
        <v>0</v>
      </c>
    </row>
    <row r="1491" spans="1:19">
      <c r="A1491" s="3"/>
      <c r="B1491" s="4"/>
      <c r="C1491" s="4"/>
      <c r="D1491" s="48"/>
      <c r="M1491" s="163" t="str">
        <f>IFERROR(UPPER(LEFT(Request!A1495,FIND(",",Request!A1495)-1)),"")</f>
        <v/>
      </c>
      <c r="N1491" s="163" t="str">
        <f>IFERROR(MID(Request!A1495,FIND(",",Request!A1495,1)+2,20),"")</f>
        <v/>
      </c>
      <c r="O1491" s="163" t="str">
        <f t="shared" si="46"/>
        <v xml:space="preserve"> </v>
      </c>
      <c r="P1491" s="164">
        <f>Request!G1495</f>
        <v>0</v>
      </c>
      <c r="Q1491" s="164">
        <f>Request!H1495</f>
        <v>0</v>
      </c>
      <c r="R1491" s="164" t="str">
        <f t="shared" si="47"/>
        <v/>
      </c>
      <c r="S1491" s="163">
        <f>Request!E1495</f>
        <v>0</v>
      </c>
    </row>
    <row r="1492" spans="1:19">
      <c r="A1492" s="3"/>
      <c r="B1492" s="4"/>
      <c r="C1492" s="4"/>
      <c r="D1492" s="48"/>
      <c r="M1492" s="163" t="str">
        <f>IFERROR(UPPER(LEFT(Request!A1496,FIND(",",Request!A1496)-1)),"")</f>
        <v/>
      </c>
      <c r="N1492" s="163" t="str">
        <f>IFERROR(MID(Request!A1496,FIND(",",Request!A1496,1)+2,20),"")</f>
        <v/>
      </c>
      <c r="O1492" s="163" t="str">
        <f t="shared" si="46"/>
        <v xml:space="preserve"> </v>
      </c>
      <c r="P1492" s="164">
        <f>Request!G1496</f>
        <v>0</v>
      </c>
      <c r="Q1492" s="164">
        <f>Request!H1496</f>
        <v>0</v>
      </c>
      <c r="R1492" s="164" t="str">
        <f t="shared" si="47"/>
        <v/>
      </c>
      <c r="S1492" s="163">
        <f>Request!E1496</f>
        <v>0</v>
      </c>
    </row>
    <row r="1493" spans="1:19">
      <c r="A1493" s="3"/>
      <c r="B1493" s="4"/>
      <c r="C1493" s="4"/>
      <c r="D1493" s="48"/>
      <c r="M1493" s="163" t="str">
        <f>IFERROR(UPPER(LEFT(Request!A1497,FIND(",",Request!A1497)-1)),"")</f>
        <v/>
      </c>
      <c r="N1493" s="163" t="str">
        <f>IFERROR(MID(Request!A1497,FIND(",",Request!A1497,1)+2,20),"")</f>
        <v/>
      </c>
      <c r="O1493" s="163" t="str">
        <f t="shared" si="46"/>
        <v xml:space="preserve"> </v>
      </c>
      <c r="P1493" s="164">
        <f>Request!G1497</f>
        <v>0</v>
      </c>
      <c r="Q1493" s="164">
        <f>Request!H1497</f>
        <v>0</v>
      </c>
      <c r="R1493" s="164" t="str">
        <f t="shared" si="47"/>
        <v/>
      </c>
      <c r="S1493" s="163">
        <f>Request!E1497</f>
        <v>0</v>
      </c>
    </row>
    <row r="1494" spans="1:19">
      <c r="A1494" s="3"/>
      <c r="B1494" s="4"/>
      <c r="C1494" s="4"/>
      <c r="D1494" s="48"/>
      <c r="M1494" s="163" t="str">
        <f>IFERROR(UPPER(LEFT(Request!A1498,FIND(",",Request!A1498)-1)),"")</f>
        <v/>
      </c>
      <c r="N1494" s="163" t="str">
        <f>IFERROR(MID(Request!A1498,FIND(",",Request!A1498,1)+2,20),"")</f>
        <v/>
      </c>
      <c r="O1494" s="163" t="str">
        <f t="shared" si="46"/>
        <v xml:space="preserve"> </v>
      </c>
      <c r="P1494" s="164">
        <f>Request!G1498</f>
        <v>0</v>
      </c>
      <c r="Q1494" s="164">
        <f>Request!H1498</f>
        <v>0</v>
      </c>
      <c r="R1494" s="164" t="str">
        <f t="shared" si="47"/>
        <v/>
      </c>
      <c r="S1494" s="163">
        <f>Request!E1498</f>
        <v>0</v>
      </c>
    </row>
    <row r="1495" spans="1:19">
      <c r="A1495" s="3"/>
      <c r="B1495" s="4"/>
      <c r="C1495" s="4"/>
      <c r="D1495" s="48"/>
      <c r="M1495" s="163" t="str">
        <f>IFERROR(UPPER(LEFT(Request!A1499,FIND(",",Request!A1499)-1)),"")</f>
        <v/>
      </c>
      <c r="N1495" s="163" t="str">
        <f>IFERROR(MID(Request!A1499,FIND(",",Request!A1499,1)+2,20),"")</f>
        <v/>
      </c>
      <c r="O1495" s="163" t="str">
        <f t="shared" si="46"/>
        <v xml:space="preserve"> </v>
      </c>
      <c r="P1495" s="164">
        <f>Request!G1499</f>
        <v>0</v>
      </c>
      <c r="Q1495" s="164">
        <f>Request!H1499</f>
        <v>0</v>
      </c>
      <c r="R1495" s="164" t="str">
        <f t="shared" si="47"/>
        <v/>
      </c>
      <c r="S1495" s="163">
        <f>Request!E1499</f>
        <v>0</v>
      </c>
    </row>
    <row r="1496" spans="1:19">
      <c r="A1496" s="3"/>
      <c r="B1496" s="4"/>
      <c r="C1496" s="4"/>
      <c r="D1496" s="48"/>
      <c r="M1496" s="163" t="str">
        <f>IFERROR(UPPER(LEFT(Request!A1500,FIND(",",Request!A1500)-1)),"")</f>
        <v/>
      </c>
      <c r="N1496" s="163" t="str">
        <f>IFERROR(MID(Request!A1500,FIND(",",Request!A1500,1)+2,20),"")</f>
        <v/>
      </c>
      <c r="O1496" s="163" t="str">
        <f t="shared" si="46"/>
        <v xml:space="preserve"> </v>
      </c>
      <c r="P1496" s="164">
        <f>Request!G1500</f>
        <v>0</v>
      </c>
      <c r="Q1496" s="164">
        <f>Request!H1500</f>
        <v>0</v>
      </c>
      <c r="R1496" s="164" t="str">
        <f t="shared" si="47"/>
        <v/>
      </c>
      <c r="S1496" s="163">
        <f>Request!E1500</f>
        <v>0</v>
      </c>
    </row>
    <row r="1497" spans="1:19">
      <c r="A1497" s="3"/>
      <c r="B1497" s="4"/>
      <c r="C1497" s="4"/>
      <c r="D1497" s="48"/>
      <c r="M1497" s="163" t="str">
        <f>IFERROR(UPPER(LEFT(Request!A1501,FIND(",",Request!A1501)-1)),"")</f>
        <v/>
      </c>
      <c r="N1497" s="163" t="str">
        <f>IFERROR(MID(Request!A1501,FIND(",",Request!A1501,1)+2,20),"")</f>
        <v/>
      </c>
      <c r="O1497" s="163" t="str">
        <f t="shared" si="46"/>
        <v xml:space="preserve"> </v>
      </c>
      <c r="P1497" s="164">
        <f>Request!G1501</f>
        <v>0</v>
      </c>
      <c r="Q1497" s="164">
        <f>Request!H1501</f>
        <v>0</v>
      </c>
      <c r="R1497" s="164" t="str">
        <f t="shared" si="47"/>
        <v/>
      </c>
      <c r="S1497" s="163">
        <f>Request!E1501</f>
        <v>0</v>
      </c>
    </row>
    <row r="1498" spans="1:19">
      <c r="A1498" s="3"/>
      <c r="B1498" s="4"/>
      <c r="C1498" s="4"/>
      <c r="D1498" s="48"/>
      <c r="M1498" s="163" t="str">
        <f>IFERROR(UPPER(LEFT(Request!A1502,FIND(",",Request!A1502)-1)),"")</f>
        <v/>
      </c>
      <c r="N1498" s="163" t="str">
        <f>IFERROR(MID(Request!A1502,FIND(",",Request!A1502,1)+2,20),"")</f>
        <v/>
      </c>
      <c r="O1498" s="163" t="str">
        <f t="shared" si="46"/>
        <v xml:space="preserve"> </v>
      </c>
      <c r="P1498" s="164">
        <f>Request!G1502</f>
        <v>0</v>
      </c>
      <c r="Q1498" s="164">
        <f>Request!H1502</f>
        <v>0</v>
      </c>
      <c r="R1498" s="164" t="str">
        <f t="shared" si="47"/>
        <v/>
      </c>
      <c r="S1498" s="163">
        <f>Request!E1502</f>
        <v>0</v>
      </c>
    </row>
    <row r="1499" spans="1:19">
      <c r="A1499" s="3"/>
      <c r="B1499" s="4"/>
      <c r="C1499" s="4"/>
      <c r="D1499" s="48"/>
      <c r="M1499" s="163" t="str">
        <f>IFERROR(UPPER(LEFT(Request!A1503,FIND(",",Request!A1503)-1)),"")</f>
        <v/>
      </c>
      <c r="N1499" s="163" t="str">
        <f>IFERROR(MID(Request!A1503,FIND(",",Request!A1503,1)+2,20),"")</f>
        <v/>
      </c>
      <c r="O1499" s="163" t="str">
        <f t="shared" si="46"/>
        <v xml:space="preserve"> </v>
      </c>
      <c r="P1499" s="164">
        <f>Request!G1503</f>
        <v>0</v>
      </c>
      <c r="Q1499" s="164">
        <f>Request!H1503</f>
        <v>0</v>
      </c>
      <c r="R1499" s="164" t="str">
        <f t="shared" si="47"/>
        <v/>
      </c>
      <c r="S1499" s="163">
        <f>Request!E1503</f>
        <v>0</v>
      </c>
    </row>
    <row r="1500" spans="1:19">
      <c r="M1500" s="163" t="str">
        <f>IFERROR(UPPER(LEFT(Request!A1504,FIND(",",Request!A1504)-1)),"")</f>
        <v/>
      </c>
      <c r="N1500" s="163" t="str">
        <f>IFERROR(MID(Request!A1504,FIND(",",Request!A1504,1)+2,20),"")</f>
        <v/>
      </c>
      <c r="O1500" s="163" t="str">
        <f t="shared" si="46"/>
        <v xml:space="preserve"> </v>
      </c>
      <c r="P1500" s="164">
        <f>Request!G1504</f>
        <v>0</v>
      </c>
      <c r="Q1500" s="164">
        <f>Request!H1504</f>
        <v>0</v>
      </c>
      <c r="R1500" s="164" t="str">
        <f t="shared" si="47"/>
        <v/>
      </c>
      <c r="S1500" s="163">
        <f>Request!E1504</f>
        <v>0</v>
      </c>
    </row>
    <row r="1501" spans="1:19">
      <c r="M1501" s="163" t="str">
        <f>IFERROR(UPPER(LEFT(Request!A1505,FIND(",",Request!A1505)-1)),"")</f>
        <v/>
      </c>
      <c r="N1501" s="163" t="str">
        <f>IFERROR(MID(Request!A1505,FIND(",",Request!A1505,1)+2,20),"")</f>
        <v/>
      </c>
      <c r="O1501" s="163" t="str">
        <f t="shared" ref="O1501:O1510" si="48">M1501&amp;" "&amp;N1501</f>
        <v xml:space="preserve"> </v>
      </c>
      <c r="P1501" s="164">
        <f>Request!G1505</f>
        <v>0</v>
      </c>
      <c r="Q1501" s="164">
        <f>Request!H1505</f>
        <v>0</v>
      </c>
      <c r="R1501" s="164" t="str">
        <f t="shared" ref="R1501:R1510" si="49">IF(S1501="REFUSED","HR",IF(S1501="APPROVED","HA",IF(S1501="PENDING","En attente",IF(S1501="SUBMITTED","HS",""))))</f>
        <v/>
      </c>
      <c r="S1501" s="163">
        <f>Request!E1505</f>
        <v>0</v>
      </c>
    </row>
    <row r="1502" spans="1:19">
      <c r="M1502" s="163" t="str">
        <f>IFERROR(UPPER(LEFT(Request!A1506,FIND(",",Request!A1506)-1)),"")</f>
        <v/>
      </c>
      <c r="N1502" s="163" t="str">
        <f>IFERROR(MID(Request!A1506,FIND(",",Request!A1506,1)+2,20),"")</f>
        <v/>
      </c>
      <c r="O1502" s="163" t="str">
        <f t="shared" si="48"/>
        <v xml:space="preserve"> </v>
      </c>
      <c r="P1502" s="164">
        <f>Request!G1506</f>
        <v>0</v>
      </c>
      <c r="Q1502" s="164">
        <f>Request!H1506</f>
        <v>0</v>
      </c>
      <c r="R1502" s="164" t="str">
        <f t="shared" si="49"/>
        <v/>
      </c>
      <c r="S1502" s="163">
        <f>Request!E1506</f>
        <v>0</v>
      </c>
    </row>
    <row r="1503" spans="1:19">
      <c r="M1503" s="163" t="str">
        <f>IFERROR(UPPER(LEFT(Request!A1507,FIND(",",Request!A1507)-1)),"")</f>
        <v/>
      </c>
      <c r="N1503" s="163" t="str">
        <f>IFERROR(MID(Request!A1507,FIND(",",Request!A1507,1)+2,20),"")</f>
        <v/>
      </c>
      <c r="O1503" s="163" t="str">
        <f t="shared" si="48"/>
        <v xml:space="preserve"> </v>
      </c>
      <c r="P1503" s="164">
        <f>Request!G1507</f>
        <v>0</v>
      </c>
      <c r="Q1503" s="164">
        <f>Request!H1507</f>
        <v>0</v>
      </c>
      <c r="R1503" s="164" t="str">
        <f t="shared" si="49"/>
        <v/>
      </c>
      <c r="S1503" s="163">
        <f>Request!E1507</f>
        <v>0</v>
      </c>
    </row>
    <row r="1504" spans="1:19">
      <c r="M1504" s="163" t="str">
        <f>IFERROR(UPPER(LEFT(Request!A1508,FIND(",",Request!A1508)-1)),"")</f>
        <v/>
      </c>
      <c r="N1504" s="163" t="str">
        <f>IFERROR(MID(Request!A1508,FIND(",",Request!A1508,1)+2,20),"")</f>
        <v/>
      </c>
      <c r="O1504" s="163" t="str">
        <f t="shared" si="48"/>
        <v xml:space="preserve"> </v>
      </c>
      <c r="P1504" s="164">
        <f>Request!G1508</f>
        <v>0</v>
      </c>
      <c r="Q1504" s="164">
        <f>Request!H1508</f>
        <v>0</v>
      </c>
      <c r="R1504" s="164" t="str">
        <f t="shared" si="49"/>
        <v/>
      </c>
      <c r="S1504" s="163">
        <f>Request!E1508</f>
        <v>0</v>
      </c>
    </row>
    <row r="1505" spans="13:19">
      <c r="M1505" s="163" t="str">
        <f>IFERROR(UPPER(LEFT(Request!A1509,FIND(",",Request!A1509)-1)),"")</f>
        <v/>
      </c>
      <c r="N1505" s="163" t="str">
        <f>IFERROR(MID(Request!A1509,FIND(",",Request!A1509,1)+2,20),"")</f>
        <v/>
      </c>
      <c r="O1505" s="163" t="str">
        <f t="shared" si="48"/>
        <v xml:space="preserve"> </v>
      </c>
      <c r="P1505" s="164">
        <f>Request!G1509</f>
        <v>0</v>
      </c>
      <c r="Q1505" s="164">
        <f>Request!H1509</f>
        <v>0</v>
      </c>
      <c r="R1505" s="164" t="str">
        <f t="shared" si="49"/>
        <v/>
      </c>
      <c r="S1505" s="163">
        <f>Request!E1509</f>
        <v>0</v>
      </c>
    </row>
    <row r="1506" spans="13:19">
      <c r="M1506" s="163" t="str">
        <f>IFERROR(UPPER(LEFT(Request!A1510,FIND(",",Request!A1510)-1)),"")</f>
        <v/>
      </c>
      <c r="N1506" s="163" t="str">
        <f>IFERROR(MID(Request!A1510,FIND(",",Request!A1510,1)+2,20),"")</f>
        <v/>
      </c>
      <c r="O1506" s="163" t="str">
        <f t="shared" si="48"/>
        <v xml:space="preserve"> </v>
      </c>
      <c r="P1506" s="164">
        <f>Request!G1510</f>
        <v>0</v>
      </c>
      <c r="Q1506" s="164">
        <f>Request!H1510</f>
        <v>0</v>
      </c>
      <c r="R1506" s="164" t="str">
        <f t="shared" si="49"/>
        <v/>
      </c>
      <c r="S1506" s="163">
        <f>Request!E1510</f>
        <v>0</v>
      </c>
    </row>
    <row r="1507" spans="13:19">
      <c r="M1507" s="163" t="str">
        <f>IFERROR(UPPER(LEFT(Request!A1511,FIND(",",Request!A1511)-1)),"")</f>
        <v/>
      </c>
      <c r="N1507" s="163" t="str">
        <f>IFERROR(MID(Request!A1511,FIND(",",Request!A1511,1)+2,20),"")</f>
        <v/>
      </c>
      <c r="O1507" s="163" t="str">
        <f t="shared" si="48"/>
        <v xml:space="preserve"> </v>
      </c>
      <c r="P1507" s="164">
        <f>Request!G1511</f>
        <v>0</v>
      </c>
      <c r="Q1507" s="164">
        <f>Request!H1511</f>
        <v>0</v>
      </c>
      <c r="R1507" s="164" t="str">
        <f t="shared" si="49"/>
        <v/>
      </c>
      <c r="S1507" s="163">
        <f>Request!E1511</f>
        <v>0</v>
      </c>
    </row>
    <row r="1508" spans="13:19">
      <c r="M1508" s="163" t="str">
        <f>IFERROR(UPPER(LEFT(Request!A1512,FIND(",",Request!A1512)-1)),"")</f>
        <v/>
      </c>
      <c r="N1508" s="163" t="str">
        <f>IFERROR(MID(Request!A1512,FIND(",",Request!A1512,1)+2,20),"")</f>
        <v/>
      </c>
      <c r="O1508" s="163" t="str">
        <f t="shared" si="48"/>
        <v xml:space="preserve"> </v>
      </c>
      <c r="P1508" s="164">
        <f>Request!G1512</f>
        <v>0</v>
      </c>
      <c r="Q1508" s="164">
        <f>Request!H1512</f>
        <v>0</v>
      </c>
      <c r="R1508" s="164" t="str">
        <f t="shared" si="49"/>
        <v/>
      </c>
      <c r="S1508" s="163">
        <f>Request!E1512</f>
        <v>0</v>
      </c>
    </row>
    <row r="1509" spans="13:19">
      <c r="M1509" s="163" t="str">
        <f>IFERROR(UPPER(LEFT(Request!A1513,FIND(",",Request!A1513)-1)),"")</f>
        <v/>
      </c>
      <c r="N1509" s="163" t="str">
        <f>IFERROR(MID(Request!A1513,FIND(",",Request!A1513,1)+2,20),"")</f>
        <v/>
      </c>
      <c r="O1509" s="163" t="str">
        <f t="shared" si="48"/>
        <v xml:space="preserve"> </v>
      </c>
      <c r="P1509" s="164">
        <f>Request!G1513</f>
        <v>0</v>
      </c>
      <c r="Q1509" s="164">
        <f>Request!H1513</f>
        <v>0</v>
      </c>
      <c r="R1509" s="164" t="str">
        <f t="shared" si="49"/>
        <v/>
      </c>
      <c r="S1509" s="163">
        <f>Request!E1513</f>
        <v>0</v>
      </c>
    </row>
    <row r="1510" spans="13:19">
      <c r="M1510" s="163" t="str">
        <f>IFERROR(UPPER(LEFT(Request!A1514,FIND(",",Request!A1514)-1)),"")</f>
        <v/>
      </c>
      <c r="N1510" s="163" t="str">
        <f>IFERROR(MID(Request!A1514,FIND(",",Request!A1514,1)+2,20),"")</f>
        <v/>
      </c>
      <c r="O1510" s="163" t="str">
        <f t="shared" si="48"/>
        <v xml:space="preserve"> </v>
      </c>
      <c r="P1510" s="164">
        <f>Request!G1514</f>
        <v>0</v>
      </c>
      <c r="Q1510" s="164">
        <f>Request!H1514</f>
        <v>0</v>
      </c>
      <c r="R1510" s="164" t="str">
        <f t="shared" si="49"/>
        <v/>
      </c>
      <c r="S1510" s="163">
        <f>Request!E1514</f>
        <v>0</v>
      </c>
    </row>
    <row r="1511" spans="13:19">
      <c r="M1511" s="163" t="str">
        <f>IFERROR(UPPER(LEFT(Request!A1515,FIND(",",Request!A1515)-1)),"")</f>
        <v/>
      </c>
      <c r="N1511" s="163" t="str">
        <f>IFERROR(MID(Request!A1515,FIND(",",Request!A1515,1)+2,20),"")</f>
        <v/>
      </c>
      <c r="O1511" s="163" t="str">
        <f t="shared" ref="O1511:O1574" si="50">M1511&amp;" "&amp;N1511</f>
        <v xml:space="preserve"> </v>
      </c>
      <c r="P1511" s="164">
        <f>Request!G1515</f>
        <v>0</v>
      </c>
      <c r="Q1511" s="164">
        <f>Request!H1515</f>
        <v>0</v>
      </c>
      <c r="R1511" s="164" t="str">
        <f t="shared" ref="R1511:R1574" si="51">IF(S1511="REFUSED","HR",IF(S1511="APPROVED","HA",IF(S1511="PENDING","En attente",IF(S1511="SUBMITTED","HS",""))))</f>
        <v/>
      </c>
      <c r="S1511" s="163">
        <f>Request!E1515</f>
        <v>0</v>
      </c>
    </row>
    <row r="1512" spans="13:19">
      <c r="M1512" s="163" t="str">
        <f>IFERROR(UPPER(LEFT(Request!A1516,FIND(",",Request!A1516)-1)),"")</f>
        <v/>
      </c>
      <c r="N1512" s="163" t="str">
        <f>IFERROR(MID(Request!A1516,FIND(",",Request!A1516,1)+2,20),"")</f>
        <v/>
      </c>
      <c r="O1512" s="163" t="str">
        <f t="shared" si="50"/>
        <v xml:space="preserve"> </v>
      </c>
      <c r="P1512" s="164">
        <f>Request!G1516</f>
        <v>0</v>
      </c>
      <c r="Q1512" s="164">
        <f>Request!H1516</f>
        <v>0</v>
      </c>
      <c r="R1512" s="164" t="str">
        <f t="shared" si="51"/>
        <v/>
      </c>
      <c r="S1512" s="163">
        <f>Request!E1516</f>
        <v>0</v>
      </c>
    </row>
    <row r="1513" spans="13:19">
      <c r="M1513" s="163" t="str">
        <f>IFERROR(UPPER(LEFT(Request!A1517,FIND(",",Request!A1517)-1)),"")</f>
        <v/>
      </c>
      <c r="N1513" s="163" t="str">
        <f>IFERROR(MID(Request!A1517,FIND(",",Request!A1517,1)+2,20),"")</f>
        <v/>
      </c>
      <c r="O1513" s="163" t="str">
        <f t="shared" si="50"/>
        <v xml:space="preserve"> </v>
      </c>
      <c r="P1513" s="164">
        <f>Request!G1517</f>
        <v>0</v>
      </c>
      <c r="Q1513" s="164">
        <f>Request!H1517</f>
        <v>0</v>
      </c>
      <c r="R1513" s="164" t="str">
        <f t="shared" si="51"/>
        <v/>
      </c>
      <c r="S1513" s="163">
        <f>Request!E1517</f>
        <v>0</v>
      </c>
    </row>
    <row r="1514" spans="13:19">
      <c r="M1514" s="163" t="str">
        <f>IFERROR(UPPER(LEFT(Request!A1518,FIND(",",Request!A1518)-1)),"")</f>
        <v/>
      </c>
      <c r="N1514" s="163" t="str">
        <f>IFERROR(MID(Request!A1518,FIND(",",Request!A1518,1)+2,20),"")</f>
        <v/>
      </c>
      <c r="O1514" s="163" t="str">
        <f t="shared" si="50"/>
        <v xml:space="preserve"> </v>
      </c>
      <c r="P1514" s="164">
        <f>Request!G1518</f>
        <v>0</v>
      </c>
      <c r="Q1514" s="164">
        <f>Request!H1518</f>
        <v>0</v>
      </c>
      <c r="R1514" s="164" t="str">
        <f t="shared" si="51"/>
        <v/>
      </c>
      <c r="S1514" s="163">
        <f>Request!E1518</f>
        <v>0</v>
      </c>
    </row>
    <row r="1515" spans="13:19">
      <c r="M1515" s="163" t="str">
        <f>IFERROR(UPPER(LEFT(Request!A1519,FIND(",",Request!A1519)-1)),"")</f>
        <v/>
      </c>
      <c r="N1515" s="163" t="str">
        <f>IFERROR(MID(Request!A1519,FIND(",",Request!A1519,1)+2,20),"")</f>
        <v/>
      </c>
      <c r="O1515" s="163" t="str">
        <f t="shared" si="50"/>
        <v xml:space="preserve"> </v>
      </c>
      <c r="P1515" s="164">
        <f>Request!G1519</f>
        <v>0</v>
      </c>
      <c r="Q1515" s="164">
        <f>Request!H1519</f>
        <v>0</v>
      </c>
      <c r="R1515" s="164" t="str">
        <f t="shared" si="51"/>
        <v/>
      </c>
      <c r="S1515" s="163">
        <f>Request!E1519</f>
        <v>0</v>
      </c>
    </row>
    <row r="1516" spans="13:19">
      <c r="M1516" s="163" t="str">
        <f>IFERROR(UPPER(LEFT(Request!A1520,FIND(",",Request!A1520)-1)),"")</f>
        <v/>
      </c>
      <c r="N1516" s="163" t="str">
        <f>IFERROR(MID(Request!A1520,FIND(",",Request!A1520,1)+2,20),"")</f>
        <v/>
      </c>
      <c r="O1516" s="163" t="str">
        <f t="shared" si="50"/>
        <v xml:space="preserve"> </v>
      </c>
      <c r="P1516" s="164">
        <f>Request!G1520</f>
        <v>0</v>
      </c>
      <c r="Q1516" s="164">
        <f>Request!H1520</f>
        <v>0</v>
      </c>
      <c r="R1516" s="164" t="str">
        <f t="shared" si="51"/>
        <v/>
      </c>
      <c r="S1516" s="163">
        <f>Request!E1520</f>
        <v>0</v>
      </c>
    </row>
    <row r="1517" spans="13:19">
      <c r="M1517" s="163" t="str">
        <f>IFERROR(UPPER(LEFT(Request!A1521,FIND(",",Request!A1521)-1)),"")</f>
        <v/>
      </c>
      <c r="N1517" s="163" t="str">
        <f>IFERROR(MID(Request!A1521,FIND(",",Request!A1521,1)+2,20),"")</f>
        <v/>
      </c>
      <c r="O1517" s="163" t="str">
        <f t="shared" si="50"/>
        <v xml:space="preserve"> </v>
      </c>
      <c r="P1517" s="164">
        <f>Request!G1521</f>
        <v>0</v>
      </c>
      <c r="Q1517" s="164">
        <f>Request!H1521</f>
        <v>0</v>
      </c>
      <c r="R1517" s="164" t="str">
        <f t="shared" si="51"/>
        <v/>
      </c>
      <c r="S1517" s="163">
        <f>Request!E1521</f>
        <v>0</v>
      </c>
    </row>
    <row r="1518" spans="13:19">
      <c r="M1518" s="163" t="str">
        <f>IFERROR(UPPER(LEFT(Request!A1522,FIND(",",Request!A1522)-1)),"")</f>
        <v/>
      </c>
      <c r="N1518" s="163" t="str">
        <f>IFERROR(MID(Request!A1522,FIND(",",Request!A1522,1)+2,20),"")</f>
        <v/>
      </c>
      <c r="O1518" s="163" t="str">
        <f t="shared" si="50"/>
        <v xml:space="preserve"> </v>
      </c>
      <c r="P1518" s="164">
        <f>Request!G1522</f>
        <v>0</v>
      </c>
      <c r="Q1518" s="164">
        <f>Request!H1522</f>
        <v>0</v>
      </c>
      <c r="R1518" s="164" t="str">
        <f t="shared" si="51"/>
        <v/>
      </c>
      <c r="S1518" s="163">
        <f>Request!E1522</f>
        <v>0</v>
      </c>
    </row>
    <row r="1519" spans="13:19">
      <c r="M1519" s="163" t="str">
        <f>IFERROR(UPPER(LEFT(Request!A1523,FIND(",",Request!A1523)-1)),"")</f>
        <v/>
      </c>
      <c r="N1519" s="163" t="str">
        <f>IFERROR(MID(Request!A1523,FIND(",",Request!A1523,1)+2,20),"")</f>
        <v/>
      </c>
      <c r="O1519" s="163" t="str">
        <f t="shared" si="50"/>
        <v xml:space="preserve"> </v>
      </c>
      <c r="P1519" s="164">
        <f>Request!G1523</f>
        <v>0</v>
      </c>
      <c r="Q1519" s="164">
        <f>Request!H1523</f>
        <v>0</v>
      </c>
      <c r="R1519" s="164" t="str">
        <f t="shared" si="51"/>
        <v/>
      </c>
      <c r="S1519" s="163">
        <f>Request!E1523</f>
        <v>0</v>
      </c>
    </row>
    <row r="1520" spans="13:19">
      <c r="M1520" s="163" t="str">
        <f>IFERROR(UPPER(LEFT(Request!A1524,FIND(",",Request!A1524)-1)),"")</f>
        <v/>
      </c>
      <c r="N1520" s="163" t="str">
        <f>IFERROR(MID(Request!A1524,FIND(",",Request!A1524,1)+2,20),"")</f>
        <v/>
      </c>
      <c r="O1520" s="163" t="str">
        <f t="shared" si="50"/>
        <v xml:space="preserve"> </v>
      </c>
      <c r="P1520" s="164">
        <f>Request!G1524</f>
        <v>0</v>
      </c>
      <c r="Q1520" s="164">
        <f>Request!H1524</f>
        <v>0</v>
      </c>
      <c r="R1520" s="164" t="str">
        <f t="shared" si="51"/>
        <v/>
      </c>
      <c r="S1520" s="163">
        <f>Request!E1524</f>
        <v>0</v>
      </c>
    </row>
    <row r="1521" spans="13:19">
      <c r="M1521" s="163" t="str">
        <f>IFERROR(UPPER(LEFT(Request!A1525,FIND(",",Request!A1525)-1)),"")</f>
        <v/>
      </c>
      <c r="N1521" s="163" t="str">
        <f>IFERROR(MID(Request!A1525,FIND(",",Request!A1525,1)+2,20),"")</f>
        <v/>
      </c>
      <c r="O1521" s="163" t="str">
        <f t="shared" si="50"/>
        <v xml:space="preserve"> </v>
      </c>
      <c r="P1521" s="164">
        <f>Request!G1525</f>
        <v>0</v>
      </c>
      <c r="Q1521" s="164">
        <f>Request!H1525</f>
        <v>0</v>
      </c>
      <c r="R1521" s="164" t="str">
        <f t="shared" si="51"/>
        <v/>
      </c>
      <c r="S1521" s="163">
        <f>Request!E1525</f>
        <v>0</v>
      </c>
    </row>
    <row r="1522" spans="13:19">
      <c r="M1522" s="163" t="str">
        <f>IFERROR(UPPER(LEFT(Request!A1526,FIND(",",Request!A1526)-1)),"")</f>
        <v/>
      </c>
      <c r="N1522" s="163" t="str">
        <f>IFERROR(MID(Request!A1526,FIND(",",Request!A1526,1)+2,20),"")</f>
        <v/>
      </c>
      <c r="O1522" s="163" t="str">
        <f t="shared" si="50"/>
        <v xml:space="preserve"> </v>
      </c>
      <c r="P1522" s="164">
        <f>Request!G1526</f>
        <v>0</v>
      </c>
      <c r="Q1522" s="164">
        <f>Request!H1526</f>
        <v>0</v>
      </c>
      <c r="R1522" s="164" t="str">
        <f t="shared" si="51"/>
        <v/>
      </c>
      <c r="S1522" s="163">
        <f>Request!E1526</f>
        <v>0</v>
      </c>
    </row>
    <row r="1523" spans="13:19">
      <c r="M1523" s="163" t="str">
        <f>IFERROR(UPPER(LEFT(Request!A1527,FIND(",",Request!A1527)-1)),"")</f>
        <v/>
      </c>
      <c r="N1523" s="163" t="str">
        <f>IFERROR(MID(Request!A1527,FIND(",",Request!A1527,1)+2,20),"")</f>
        <v/>
      </c>
      <c r="O1523" s="163" t="str">
        <f t="shared" si="50"/>
        <v xml:space="preserve"> </v>
      </c>
      <c r="P1523" s="164">
        <f>Request!G1527</f>
        <v>0</v>
      </c>
      <c r="Q1523" s="164">
        <f>Request!H1527</f>
        <v>0</v>
      </c>
      <c r="R1523" s="164" t="str">
        <f t="shared" si="51"/>
        <v/>
      </c>
      <c r="S1523" s="163">
        <f>Request!E1527</f>
        <v>0</v>
      </c>
    </row>
    <row r="1524" spans="13:19">
      <c r="M1524" s="163" t="str">
        <f>IFERROR(UPPER(LEFT(Request!A1528,FIND(",",Request!A1528)-1)),"")</f>
        <v/>
      </c>
      <c r="N1524" s="163" t="str">
        <f>IFERROR(MID(Request!A1528,FIND(",",Request!A1528,1)+2,20),"")</f>
        <v/>
      </c>
      <c r="O1524" s="163" t="str">
        <f t="shared" si="50"/>
        <v xml:space="preserve"> </v>
      </c>
      <c r="P1524" s="164">
        <f>Request!G1528</f>
        <v>0</v>
      </c>
      <c r="Q1524" s="164">
        <f>Request!H1528</f>
        <v>0</v>
      </c>
      <c r="R1524" s="164" t="str">
        <f t="shared" si="51"/>
        <v/>
      </c>
      <c r="S1524" s="163">
        <f>Request!E1528</f>
        <v>0</v>
      </c>
    </row>
    <row r="1525" spans="13:19">
      <c r="M1525" s="163" t="str">
        <f>IFERROR(UPPER(LEFT(Request!A1529,FIND(",",Request!A1529)-1)),"")</f>
        <v/>
      </c>
      <c r="N1525" s="163" t="str">
        <f>IFERROR(MID(Request!A1529,FIND(",",Request!A1529,1)+2,20),"")</f>
        <v/>
      </c>
      <c r="O1525" s="163" t="str">
        <f t="shared" si="50"/>
        <v xml:space="preserve"> </v>
      </c>
      <c r="P1525" s="164">
        <f>Request!G1529</f>
        <v>0</v>
      </c>
      <c r="Q1525" s="164">
        <f>Request!H1529</f>
        <v>0</v>
      </c>
      <c r="R1525" s="164" t="str">
        <f t="shared" si="51"/>
        <v/>
      </c>
      <c r="S1525" s="163">
        <f>Request!E1529</f>
        <v>0</v>
      </c>
    </row>
    <row r="1526" spans="13:19">
      <c r="M1526" s="163" t="str">
        <f>IFERROR(UPPER(LEFT(Request!A1530,FIND(",",Request!A1530)-1)),"")</f>
        <v/>
      </c>
      <c r="N1526" s="163" t="str">
        <f>IFERROR(MID(Request!A1530,FIND(",",Request!A1530,1)+2,20),"")</f>
        <v/>
      </c>
      <c r="O1526" s="163" t="str">
        <f t="shared" si="50"/>
        <v xml:space="preserve"> </v>
      </c>
      <c r="P1526" s="164">
        <f>Request!G1530</f>
        <v>0</v>
      </c>
      <c r="Q1526" s="164">
        <f>Request!H1530</f>
        <v>0</v>
      </c>
      <c r="R1526" s="164" t="str">
        <f t="shared" si="51"/>
        <v/>
      </c>
      <c r="S1526" s="163">
        <f>Request!E1530</f>
        <v>0</v>
      </c>
    </row>
    <row r="1527" spans="13:19">
      <c r="M1527" s="163" t="str">
        <f>IFERROR(UPPER(LEFT(Request!A1531,FIND(",",Request!A1531)-1)),"")</f>
        <v/>
      </c>
      <c r="N1527" s="163" t="str">
        <f>IFERROR(MID(Request!A1531,FIND(",",Request!A1531,1)+2,20),"")</f>
        <v/>
      </c>
      <c r="O1527" s="163" t="str">
        <f t="shared" si="50"/>
        <v xml:space="preserve"> </v>
      </c>
      <c r="P1527" s="164">
        <f>Request!G1531</f>
        <v>0</v>
      </c>
      <c r="Q1527" s="164">
        <f>Request!H1531</f>
        <v>0</v>
      </c>
      <c r="R1527" s="164" t="str">
        <f t="shared" si="51"/>
        <v/>
      </c>
      <c r="S1527" s="163">
        <f>Request!E1531</f>
        <v>0</v>
      </c>
    </row>
    <row r="1528" spans="13:19">
      <c r="M1528" s="163" t="str">
        <f>IFERROR(UPPER(LEFT(Request!A1532,FIND(",",Request!A1532)-1)),"")</f>
        <v/>
      </c>
      <c r="N1528" s="163" t="str">
        <f>IFERROR(MID(Request!A1532,FIND(",",Request!A1532,1)+2,20),"")</f>
        <v/>
      </c>
      <c r="O1528" s="163" t="str">
        <f t="shared" si="50"/>
        <v xml:space="preserve"> </v>
      </c>
      <c r="P1528" s="164">
        <f>Request!G1532</f>
        <v>0</v>
      </c>
      <c r="Q1528" s="164">
        <f>Request!H1532</f>
        <v>0</v>
      </c>
      <c r="R1528" s="164" t="str">
        <f t="shared" si="51"/>
        <v/>
      </c>
      <c r="S1528" s="163">
        <f>Request!E1532</f>
        <v>0</v>
      </c>
    </row>
    <row r="1529" spans="13:19">
      <c r="M1529" s="163" t="str">
        <f>IFERROR(UPPER(LEFT(Request!A1533,FIND(",",Request!A1533)-1)),"")</f>
        <v/>
      </c>
      <c r="N1529" s="163" t="str">
        <f>IFERROR(MID(Request!A1533,FIND(",",Request!A1533,1)+2,20),"")</f>
        <v/>
      </c>
      <c r="O1529" s="163" t="str">
        <f t="shared" si="50"/>
        <v xml:space="preserve"> </v>
      </c>
      <c r="P1529" s="164">
        <f>Request!G1533</f>
        <v>0</v>
      </c>
      <c r="Q1529" s="164">
        <f>Request!H1533</f>
        <v>0</v>
      </c>
      <c r="R1529" s="164" t="str">
        <f t="shared" si="51"/>
        <v/>
      </c>
      <c r="S1529" s="163">
        <f>Request!E1533</f>
        <v>0</v>
      </c>
    </row>
    <row r="1530" spans="13:19">
      <c r="M1530" s="163" t="str">
        <f>IFERROR(UPPER(LEFT(Request!A1534,FIND(",",Request!A1534)-1)),"")</f>
        <v/>
      </c>
      <c r="N1530" s="163" t="str">
        <f>IFERROR(MID(Request!A1534,FIND(",",Request!A1534,1)+2,20),"")</f>
        <v/>
      </c>
      <c r="O1530" s="163" t="str">
        <f t="shared" si="50"/>
        <v xml:space="preserve"> </v>
      </c>
      <c r="P1530" s="164">
        <f>Request!G1534</f>
        <v>0</v>
      </c>
      <c r="Q1530" s="164">
        <f>Request!H1534</f>
        <v>0</v>
      </c>
      <c r="R1530" s="164" t="str">
        <f t="shared" si="51"/>
        <v/>
      </c>
      <c r="S1530" s="163">
        <f>Request!E1534</f>
        <v>0</v>
      </c>
    </row>
    <row r="1531" spans="13:19">
      <c r="M1531" s="163" t="str">
        <f>IFERROR(UPPER(LEFT(Request!A1535,FIND(",",Request!A1535)-1)),"")</f>
        <v/>
      </c>
      <c r="N1531" s="163" t="str">
        <f>IFERROR(MID(Request!A1535,FIND(",",Request!A1535,1)+2,20),"")</f>
        <v/>
      </c>
      <c r="O1531" s="163" t="str">
        <f t="shared" si="50"/>
        <v xml:space="preserve"> </v>
      </c>
      <c r="P1531" s="164">
        <f>Request!G1535</f>
        <v>0</v>
      </c>
      <c r="Q1531" s="164">
        <f>Request!H1535</f>
        <v>0</v>
      </c>
      <c r="R1531" s="164" t="str">
        <f t="shared" si="51"/>
        <v/>
      </c>
      <c r="S1531" s="163">
        <f>Request!E1535</f>
        <v>0</v>
      </c>
    </row>
    <row r="1532" spans="13:19">
      <c r="M1532" s="163" t="str">
        <f>IFERROR(UPPER(LEFT(Request!A1536,FIND(",",Request!A1536)-1)),"")</f>
        <v/>
      </c>
      <c r="N1532" s="163" t="str">
        <f>IFERROR(MID(Request!A1536,FIND(",",Request!A1536,1)+2,20),"")</f>
        <v/>
      </c>
      <c r="O1532" s="163" t="str">
        <f t="shared" si="50"/>
        <v xml:space="preserve"> </v>
      </c>
      <c r="P1532" s="164">
        <f>Request!G1536</f>
        <v>0</v>
      </c>
      <c r="Q1532" s="164">
        <f>Request!H1536</f>
        <v>0</v>
      </c>
      <c r="R1532" s="164" t="str">
        <f t="shared" si="51"/>
        <v/>
      </c>
      <c r="S1532" s="163">
        <f>Request!E1536</f>
        <v>0</v>
      </c>
    </row>
    <row r="1533" spans="13:19">
      <c r="M1533" s="163" t="str">
        <f>IFERROR(UPPER(LEFT(Request!A1537,FIND(",",Request!A1537)-1)),"")</f>
        <v/>
      </c>
      <c r="N1533" s="163" t="str">
        <f>IFERROR(MID(Request!A1537,FIND(",",Request!A1537,1)+2,20),"")</f>
        <v/>
      </c>
      <c r="O1533" s="163" t="str">
        <f t="shared" si="50"/>
        <v xml:space="preserve"> </v>
      </c>
      <c r="P1533" s="164">
        <f>Request!G1537</f>
        <v>0</v>
      </c>
      <c r="Q1533" s="164">
        <f>Request!H1537</f>
        <v>0</v>
      </c>
      <c r="R1533" s="164" t="str">
        <f t="shared" si="51"/>
        <v/>
      </c>
      <c r="S1533" s="163">
        <f>Request!E1537</f>
        <v>0</v>
      </c>
    </row>
    <row r="1534" spans="13:19">
      <c r="M1534" s="163" t="str">
        <f>IFERROR(UPPER(LEFT(Request!A1538,FIND(",",Request!A1538)-1)),"")</f>
        <v/>
      </c>
      <c r="N1534" s="163" t="str">
        <f>IFERROR(MID(Request!A1538,FIND(",",Request!A1538,1)+2,20),"")</f>
        <v/>
      </c>
      <c r="O1534" s="163" t="str">
        <f t="shared" si="50"/>
        <v xml:space="preserve"> </v>
      </c>
      <c r="P1534" s="164">
        <f>Request!G1538</f>
        <v>0</v>
      </c>
      <c r="Q1534" s="164">
        <f>Request!H1538</f>
        <v>0</v>
      </c>
      <c r="R1534" s="164" t="str">
        <f t="shared" si="51"/>
        <v/>
      </c>
      <c r="S1534" s="163">
        <f>Request!E1538</f>
        <v>0</v>
      </c>
    </row>
    <row r="1535" spans="13:19">
      <c r="M1535" s="163" t="str">
        <f>IFERROR(UPPER(LEFT(Request!A1539,FIND(",",Request!A1539)-1)),"")</f>
        <v/>
      </c>
      <c r="N1535" s="163" t="str">
        <f>IFERROR(MID(Request!A1539,FIND(",",Request!A1539,1)+2,20),"")</f>
        <v/>
      </c>
      <c r="O1535" s="163" t="str">
        <f t="shared" si="50"/>
        <v xml:space="preserve"> </v>
      </c>
      <c r="P1535" s="164">
        <f>Request!G1539</f>
        <v>0</v>
      </c>
      <c r="Q1535" s="164">
        <f>Request!H1539</f>
        <v>0</v>
      </c>
      <c r="R1535" s="164" t="str">
        <f t="shared" si="51"/>
        <v/>
      </c>
      <c r="S1535" s="163">
        <f>Request!E1539</f>
        <v>0</v>
      </c>
    </row>
    <row r="1536" spans="13:19">
      <c r="M1536" s="163" t="str">
        <f>IFERROR(UPPER(LEFT(Request!A1540,FIND(",",Request!A1540)-1)),"")</f>
        <v/>
      </c>
      <c r="N1536" s="163" t="str">
        <f>IFERROR(MID(Request!A1540,FIND(",",Request!A1540,1)+2,20),"")</f>
        <v/>
      </c>
      <c r="O1536" s="163" t="str">
        <f t="shared" si="50"/>
        <v xml:space="preserve"> </v>
      </c>
      <c r="P1536" s="164">
        <f>Request!G1540</f>
        <v>0</v>
      </c>
      <c r="Q1536" s="164">
        <f>Request!H1540</f>
        <v>0</v>
      </c>
      <c r="R1536" s="164" t="str">
        <f t="shared" si="51"/>
        <v/>
      </c>
      <c r="S1536" s="163">
        <f>Request!E1540</f>
        <v>0</v>
      </c>
    </row>
    <row r="1537" spans="13:19">
      <c r="M1537" s="163" t="str">
        <f>IFERROR(UPPER(LEFT(Request!A1541,FIND(",",Request!A1541)-1)),"")</f>
        <v/>
      </c>
      <c r="N1537" s="163" t="str">
        <f>IFERROR(MID(Request!A1541,FIND(",",Request!A1541,1)+2,20),"")</f>
        <v/>
      </c>
      <c r="O1537" s="163" t="str">
        <f t="shared" si="50"/>
        <v xml:space="preserve"> </v>
      </c>
      <c r="P1537" s="164">
        <f>Request!G1541</f>
        <v>0</v>
      </c>
      <c r="Q1537" s="164">
        <f>Request!H1541</f>
        <v>0</v>
      </c>
      <c r="R1537" s="164" t="str">
        <f t="shared" si="51"/>
        <v/>
      </c>
      <c r="S1537" s="163">
        <f>Request!E1541</f>
        <v>0</v>
      </c>
    </row>
    <row r="1538" spans="13:19">
      <c r="M1538" s="163" t="str">
        <f>IFERROR(UPPER(LEFT(Request!A1542,FIND(",",Request!A1542)-1)),"")</f>
        <v/>
      </c>
      <c r="N1538" s="163" t="str">
        <f>IFERROR(MID(Request!A1542,FIND(",",Request!A1542,1)+2,20),"")</f>
        <v/>
      </c>
      <c r="O1538" s="163" t="str">
        <f t="shared" si="50"/>
        <v xml:space="preserve"> </v>
      </c>
      <c r="P1538" s="164">
        <f>Request!G1542</f>
        <v>0</v>
      </c>
      <c r="Q1538" s="164">
        <f>Request!H1542</f>
        <v>0</v>
      </c>
      <c r="R1538" s="164" t="str">
        <f t="shared" si="51"/>
        <v/>
      </c>
      <c r="S1538" s="163">
        <f>Request!E1542</f>
        <v>0</v>
      </c>
    </row>
    <row r="1539" spans="13:19">
      <c r="M1539" s="163" t="str">
        <f>IFERROR(UPPER(LEFT(Request!A1543,FIND(",",Request!A1543)-1)),"")</f>
        <v/>
      </c>
      <c r="N1539" s="163" t="str">
        <f>IFERROR(MID(Request!A1543,FIND(",",Request!A1543,1)+2,20),"")</f>
        <v/>
      </c>
      <c r="O1539" s="163" t="str">
        <f t="shared" si="50"/>
        <v xml:space="preserve"> </v>
      </c>
      <c r="P1539" s="164">
        <f>Request!G1543</f>
        <v>0</v>
      </c>
      <c r="Q1539" s="164">
        <f>Request!H1543</f>
        <v>0</v>
      </c>
      <c r="R1539" s="164" t="str">
        <f t="shared" si="51"/>
        <v/>
      </c>
      <c r="S1539" s="163">
        <f>Request!E1543</f>
        <v>0</v>
      </c>
    </row>
    <row r="1540" spans="13:19">
      <c r="M1540" s="163" t="str">
        <f>IFERROR(UPPER(LEFT(Request!A1544,FIND(",",Request!A1544)-1)),"")</f>
        <v/>
      </c>
      <c r="N1540" s="163" t="str">
        <f>IFERROR(MID(Request!A1544,FIND(",",Request!A1544,1)+2,20),"")</f>
        <v/>
      </c>
      <c r="O1540" s="163" t="str">
        <f t="shared" si="50"/>
        <v xml:space="preserve"> </v>
      </c>
      <c r="P1540" s="164">
        <f>Request!G1544</f>
        <v>0</v>
      </c>
      <c r="Q1540" s="164">
        <f>Request!H1544</f>
        <v>0</v>
      </c>
      <c r="R1540" s="164" t="str">
        <f t="shared" si="51"/>
        <v/>
      </c>
      <c r="S1540" s="163">
        <f>Request!E1544</f>
        <v>0</v>
      </c>
    </row>
    <row r="1541" spans="13:19">
      <c r="M1541" s="163" t="str">
        <f>IFERROR(UPPER(LEFT(Request!A1545,FIND(",",Request!A1545)-1)),"")</f>
        <v/>
      </c>
      <c r="N1541" s="163" t="str">
        <f>IFERROR(MID(Request!A1545,FIND(",",Request!A1545,1)+2,20),"")</f>
        <v/>
      </c>
      <c r="O1541" s="163" t="str">
        <f t="shared" si="50"/>
        <v xml:space="preserve"> </v>
      </c>
      <c r="P1541" s="164">
        <f>Request!G1545</f>
        <v>0</v>
      </c>
      <c r="Q1541" s="164">
        <f>Request!H1545</f>
        <v>0</v>
      </c>
      <c r="R1541" s="164" t="str">
        <f t="shared" si="51"/>
        <v/>
      </c>
      <c r="S1541" s="163">
        <f>Request!E1545</f>
        <v>0</v>
      </c>
    </row>
    <row r="1542" spans="13:19">
      <c r="M1542" s="163" t="str">
        <f>IFERROR(UPPER(LEFT(Request!A1546,FIND(",",Request!A1546)-1)),"")</f>
        <v/>
      </c>
      <c r="N1542" s="163" t="str">
        <f>IFERROR(MID(Request!A1546,FIND(",",Request!A1546,1)+2,20),"")</f>
        <v/>
      </c>
      <c r="O1542" s="163" t="str">
        <f t="shared" si="50"/>
        <v xml:space="preserve"> </v>
      </c>
      <c r="P1542" s="164">
        <f>Request!G1546</f>
        <v>0</v>
      </c>
      <c r="Q1542" s="164">
        <f>Request!H1546</f>
        <v>0</v>
      </c>
      <c r="R1542" s="164" t="str">
        <f t="shared" si="51"/>
        <v/>
      </c>
      <c r="S1542" s="163">
        <f>Request!E1546</f>
        <v>0</v>
      </c>
    </row>
    <row r="1543" spans="13:19">
      <c r="M1543" s="163" t="str">
        <f>IFERROR(UPPER(LEFT(Request!A1547,FIND(",",Request!A1547)-1)),"")</f>
        <v/>
      </c>
      <c r="N1543" s="163" t="str">
        <f>IFERROR(MID(Request!A1547,FIND(",",Request!A1547,1)+2,20),"")</f>
        <v/>
      </c>
      <c r="O1543" s="163" t="str">
        <f t="shared" si="50"/>
        <v xml:space="preserve"> </v>
      </c>
      <c r="P1543" s="164">
        <f>Request!G1547</f>
        <v>0</v>
      </c>
      <c r="Q1543" s="164">
        <f>Request!H1547</f>
        <v>0</v>
      </c>
      <c r="R1543" s="164" t="str">
        <f t="shared" si="51"/>
        <v/>
      </c>
      <c r="S1543" s="163">
        <f>Request!E1547</f>
        <v>0</v>
      </c>
    </row>
    <row r="1544" spans="13:19">
      <c r="M1544" s="163" t="str">
        <f>IFERROR(UPPER(LEFT(Request!A1548,FIND(",",Request!A1548)-1)),"")</f>
        <v/>
      </c>
      <c r="N1544" s="163" t="str">
        <f>IFERROR(MID(Request!A1548,FIND(",",Request!A1548,1)+2,20),"")</f>
        <v/>
      </c>
      <c r="O1544" s="163" t="str">
        <f t="shared" si="50"/>
        <v xml:space="preserve"> </v>
      </c>
      <c r="P1544" s="164">
        <f>Request!G1548</f>
        <v>0</v>
      </c>
      <c r="Q1544" s="164">
        <f>Request!H1548</f>
        <v>0</v>
      </c>
      <c r="R1544" s="164" t="str">
        <f t="shared" si="51"/>
        <v/>
      </c>
      <c r="S1544" s="163">
        <f>Request!E1548</f>
        <v>0</v>
      </c>
    </row>
    <row r="1545" spans="13:19">
      <c r="M1545" s="163" t="str">
        <f>IFERROR(UPPER(LEFT(Request!A1549,FIND(",",Request!A1549)-1)),"")</f>
        <v/>
      </c>
      <c r="N1545" s="163" t="str">
        <f>IFERROR(MID(Request!A1549,FIND(",",Request!A1549,1)+2,20),"")</f>
        <v/>
      </c>
      <c r="O1545" s="163" t="str">
        <f t="shared" si="50"/>
        <v xml:space="preserve"> </v>
      </c>
      <c r="P1545" s="164">
        <f>Request!G1549</f>
        <v>0</v>
      </c>
      <c r="Q1545" s="164">
        <f>Request!H1549</f>
        <v>0</v>
      </c>
      <c r="R1545" s="164" t="str">
        <f t="shared" si="51"/>
        <v/>
      </c>
      <c r="S1545" s="163">
        <f>Request!E1549</f>
        <v>0</v>
      </c>
    </row>
    <row r="1546" spans="13:19">
      <c r="M1546" s="163" t="str">
        <f>IFERROR(UPPER(LEFT(Request!A1550,FIND(",",Request!A1550)-1)),"")</f>
        <v/>
      </c>
      <c r="N1546" s="163" t="str">
        <f>IFERROR(MID(Request!A1550,FIND(",",Request!A1550,1)+2,20),"")</f>
        <v/>
      </c>
      <c r="O1546" s="163" t="str">
        <f t="shared" si="50"/>
        <v xml:space="preserve"> </v>
      </c>
      <c r="P1546" s="164">
        <f>Request!G1550</f>
        <v>0</v>
      </c>
      <c r="Q1546" s="164">
        <f>Request!H1550</f>
        <v>0</v>
      </c>
      <c r="R1546" s="164" t="str">
        <f t="shared" si="51"/>
        <v/>
      </c>
      <c r="S1546" s="163">
        <f>Request!E1550</f>
        <v>0</v>
      </c>
    </row>
    <row r="1547" spans="13:19">
      <c r="M1547" s="163" t="str">
        <f>IFERROR(UPPER(LEFT(Request!A1551,FIND(",",Request!A1551)-1)),"")</f>
        <v/>
      </c>
      <c r="N1547" s="163" t="str">
        <f>IFERROR(MID(Request!A1551,FIND(",",Request!A1551,1)+2,20),"")</f>
        <v/>
      </c>
      <c r="O1547" s="163" t="str">
        <f t="shared" si="50"/>
        <v xml:space="preserve"> </v>
      </c>
      <c r="P1547" s="164">
        <f>Request!G1551</f>
        <v>0</v>
      </c>
      <c r="Q1547" s="164">
        <f>Request!H1551</f>
        <v>0</v>
      </c>
      <c r="R1547" s="164" t="str">
        <f t="shared" si="51"/>
        <v/>
      </c>
      <c r="S1547" s="163">
        <f>Request!E1551</f>
        <v>0</v>
      </c>
    </row>
    <row r="1548" spans="13:19">
      <c r="M1548" s="163" t="str">
        <f>IFERROR(UPPER(LEFT(Request!A1552,FIND(",",Request!A1552)-1)),"")</f>
        <v/>
      </c>
      <c r="N1548" s="163" t="str">
        <f>IFERROR(MID(Request!A1552,FIND(",",Request!A1552,1)+2,20),"")</f>
        <v/>
      </c>
      <c r="O1548" s="163" t="str">
        <f t="shared" si="50"/>
        <v xml:space="preserve"> </v>
      </c>
      <c r="P1548" s="164">
        <f>Request!G1552</f>
        <v>0</v>
      </c>
      <c r="Q1548" s="164">
        <f>Request!H1552</f>
        <v>0</v>
      </c>
      <c r="R1548" s="164" t="str">
        <f t="shared" si="51"/>
        <v/>
      </c>
      <c r="S1548" s="163">
        <f>Request!E1552</f>
        <v>0</v>
      </c>
    </row>
    <row r="1549" spans="13:19">
      <c r="M1549" s="163" t="str">
        <f>IFERROR(UPPER(LEFT(Request!A1553,FIND(",",Request!A1553)-1)),"")</f>
        <v/>
      </c>
      <c r="N1549" s="163" t="str">
        <f>IFERROR(MID(Request!A1553,FIND(",",Request!A1553,1)+2,20),"")</f>
        <v/>
      </c>
      <c r="O1549" s="163" t="str">
        <f t="shared" si="50"/>
        <v xml:space="preserve"> </v>
      </c>
      <c r="P1549" s="164">
        <f>Request!G1553</f>
        <v>0</v>
      </c>
      <c r="Q1549" s="164">
        <f>Request!H1553</f>
        <v>0</v>
      </c>
      <c r="R1549" s="164" t="str">
        <f t="shared" si="51"/>
        <v/>
      </c>
      <c r="S1549" s="163">
        <f>Request!E1553</f>
        <v>0</v>
      </c>
    </row>
    <row r="1550" spans="13:19">
      <c r="M1550" s="163" t="str">
        <f>IFERROR(UPPER(LEFT(Request!A1554,FIND(",",Request!A1554)-1)),"")</f>
        <v/>
      </c>
      <c r="N1550" s="163" t="str">
        <f>IFERROR(MID(Request!A1554,FIND(",",Request!A1554,1)+2,20),"")</f>
        <v/>
      </c>
      <c r="O1550" s="163" t="str">
        <f t="shared" si="50"/>
        <v xml:space="preserve"> </v>
      </c>
      <c r="P1550" s="164">
        <f>Request!G1554</f>
        <v>0</v>
      </c>
      <c r="Q1550" s="164">
        <f>Request!H1554</f>
        <v>0</v>
      </c>
      <c r="R1550" s="164" t="str">
        <f t="shared" si="51"/>
        <v/>
      </c>
      <c r="S1550" s="163">
        <f>Request!E1554</f>
        <v>0</v>
      </c>
    </row>
    <row r="1551" spans="13:19">
      <c r="M1551" s="163" t="str">
        <f>IFERROR(UPPER(LEFT(Request!A1555,FIND(",",Request!A1555)-1)),"")</f>
        <v/>
      </c>
      <c r="N1551" s="163" t="str">
        <f>IFERROR(MID(Request!A1555,FIND(",",Request!A1555,1)+2,20),"")</f>
        <v/>
      </c>
      <c r="O1551" s="163" t="str">
        <f t="shared" si="50"/>
        <v xml:space="preserve"> </v>
      </c>
      <c r="P1551" s="164">
        <f>Request!G1555</f>
        <v>0</v>
      </c>
      <c r="Q1551" s="164">
        <f>Request!H1555</f>
        <v>0</v>
      </c>
      <c r="R1551" s="164" t="str">
        <f t="shared" si="51"/>
        <v/>
      </c>
      <c r="S1551" s="163">
        <f>Request!E1555</f>
        <v>0</v>
      </c>
    </row>
    <row r="1552" spans="13:19">
      <c r="M1552" s="163" t="str">
        <f>IFERROR(UPPER(LEFT(Request!A1556,FIND(",",Request!A1556)-1)),"")</f>
        <v/>
      </c>
      <c r="N1552" s="163" t="str">
        <f>IFERROR(MID(Request!A1556,FIND(",",Request!A1556,1)+2,20),"")</f>
        <v/>
      </c>
      <c r="O1552" s="163" t="str">
        <f t="shared" si="50"/>
        <v xml:space="preserve"> </v>
      </c>
      <c r="P1552" s="164">
        <f>Request!G1556</f>
        <v>0</v>
      </c>
      <c r="Q1552" s="164">
        <f>Request!H1556</f>
        <v>0</v>
      </c>
      <c r="R1552" s="164" t="str">
        <f t="shared" si="51"/>
        <v/>
      </c>
      <c r="S1552" s="163">
        <f>Request!E1556</f>
        <v>0</v>
      </c>
    </row>
    <row r="1553" spans="13:19">
      <c r="M1553" s="163" t="str">
        <f>IFERROR(UPPER(LEFT(Request!A1557,FIND(",",Request!A1557)-1)),"")</f>
        <v/>
      </c>
      <c r="N1553" s="163" t="str">
        <f>IFERROR(MID(Request!A1557,FIND(",",Request!A1557,1)+2,20),"")</f>
        <v/>
      </c>
      <c r="O1553" s="163" t="str">
        <f t="shared" si="50"/>
        <v xml:space="preserve"> </v>
      </c>
      <c r="P1553" s="164">
        <f>Request!G1557</f>
        <v>0</v>
      </c>
      <c r="Q1553" s="164">
        <f>Request!H1557</f>
        <v>0</v>
      </c>
      <c r="R1553" s="164" t="str">
        <f t="shared" si="51"/>
        <v/>
      </c>
      <c r="S1553" s="163">
        <f>Request!E1557</f>
        <v>0</v>
      </c>
    </row>
    <row r="1554" spans="13:19">
      <c r="M1554" s="163" t="str">
        <f>IFERROR(UPPER(LEFT(Request!A1558,FIND(",",Request!A1558)-1)),"")</f>
        <v/>
      </c>
      <c r="N1554" s="163" t="str">
        <f>IFERROR(MID(Request!A1558,FIND(",",Request!A1558,1)+2,20),"")</f>
        <v/>
      </c>
      <c r="O1554" s="163" t="str">
        <f t="shared" si="50"/>
        <v xml:space="preserve"> </v>
      </c>
      <c r="P1554" s="164">
        <f>Request!G1558</f>
        <v>0</v>
      </c>
      <c r="Q1554" s="164">
        <f>Request!H1558</f>
        <v>0</v>
      </c>
      <c r="R1554" s="164" t="str">
        <f t="shared" si="51"/>
        <v/>
      </c>
      <c r="S1554" s="163">
        <f>Request!E1558</f>
        <v>0</v>
      </c>
    </row>
    <row r="1555" spans="13:19">
      <c r="M1555" s="163" t="str">
        <f>IFERROR(UPPER(LEFT(Request!A1559,FIND(",",Request!A1559)-1)),"")</f>
        <v/>
      </c>
      <c r="N1555" s="163" t="str">
        <f>IFERROR(MID(Request!A1559,FIND(",",Request!A1559,1)+2,20),"")</f>
        <v/>
      </c>
      <c r="O1555" s="163" t="str">
        <f t="shared" si="50"/>
        <v xml:space="preserve"> </v>
      </c>
      <c r="P1555" s="164">
        <f>Request!G1559</f>
        <v>0</v>
      </c>
      <c r="Q1555" s="164">
        <f>Request!H1559</f>
        <v>0</v>
      </c>
      <c r="R1555" s="164" t="str">
        <f t="shared" si="51"/>
        <v/>
      </c>
      <c r="S1555" s="163">
        <f>Request!E1559</f>
        <v>0</v>
      </c>
    </row>
    <row r="1556" spans="13:19">
      <c r="M1556" s="163" t="str">
        <f>IFERROR(UPPER(LEFT(Request!A1560,FIND(",",Request!A1560)-1)),"")</f>
        <v/>
      </c>
      <c r="N1556" s="163" t="str">
        <f>IFERROR(MID(Request!A1560,FIND(",",Request!A1560,1)+2,20),"")</f>
        <v/>
      </c>
      <c r="O1556" s="163" t="str">
        <f t="shared" si="50"/>
        <v xml:space="preserve"> </v>
      </c>
      <c r="P1556" s="164">
        <f>Request!G1560</f>
        <v>0</v>
      </c>
      <c r="Q1556" s="164">
        <f>Request!H1560</f>
        <v>0</v>
      </c>
      <c r="R1556" s="164" t="str">
        <f t="shared" si="51"/>
        <v/>
      </c>
      <c r="S1556" s="163">
        <f>Request!E1560</f>
        <v>0</v>
      </c>
    </row>
    <row r="1557" spans="13:19">
      <c r="M1557" s="163" t="str">
        <f>IFERROR(UPPER(LEFT(Request!A1561,FIND(",",Request!A1561)-1)),"")</f>
        <v/>
      </c>
      <c r="N1557" s="163" t="str">
        <f>IFERROR(MID(Request!A1561,FIND(",",Request!A1561,1)+2,20),"")</f>
        <v/>
      </c>
      <c r="O1557" s="163" t="str">
        <f t="shared" si="50"/>
        <v xml:space="preserve"> </v>
      </c>
      <c r="P1557" s="164">
        <f>Request!G1561</f>
        <v>0</v>
      </c>
      <c r="Q1557" s="164">
        <f>Request!H1561</f>
        <v>0</v>
      </c>
      <c r="R1557" s="164" t="str">
        <f t="shared" si="51"/>
        <v/>
      </c>
      <c r="S1557" s="163">
        <f>Request!E1561</f>
        <v>0</v>
      </c>
    </row>
    <row r="1558" spans="13:19">
      <c r="M1558" s="163" t="str">
        <f>IFERROR(UPPER(LEFT(Request!A1562,FIND(",",Request!A1562)-1)),"")</f>
        <v/>
      </c>
      <c r="N1558" s="163" t="str">
        <f>IFERROR(MID(Request!A1562,FIND(",",Request!A1562,1)+2,20),"")</f>
        <v/>
      </c>
      <c r="O1558" s="163" t="str">
        <f t="shared" si="50"/>
        <v xml:space="preserve"> </v>
      </c>
      <c r="P1558" s="164">
        <f>Request!G1562</f>
        <v>0</v>
      </c>
      <c r="Q1558" s="164">
        <f>Request!H1562</f>
        <v>0</v>
      </c>
      <c r="R1558" s="164" t="str">
        <f t="shared" si="51"/>
        <v/>
      </c>
      <c r="S1558" s="163">
        <f>Request!E1562</f>
        <v>0</v>
      </c>
    </row>
    <row r="1559" spans="13:19">
      <c r="M1559" s="163" t="str">
        <f>IFERROR(UPPER(LEFT(Request!A1563,FIND(",",Request!A1563)-1)),"")</f>
        <v/>
      </c>
      <c r="N1559" s="163" t="str">
        <f>IFERROR(MID(Request!A1563,FIND(",",Request!A1563,1)+2,20),"")</f>
        <v/>
      </c>
      <c r="O1559" s="163" t="str">
        <f t="shared" si="50"/>
        <v xml:space="preserve"> </v>
      </c>
      <c r="P1559" s="164">
        <f>Request!G1563</f>
        <v>0</v>
      </c>
      <c r="Q1559" s="164">
        <f>Request!H1563</f>
        <v>0</v>
      </c>
      <c r="R1559" s="164" t="str">
        <f t="shared" si="51"/>
        <v/>
      </c>
      <c r="S1559" s="163">
        <f>Request!E1563</f>
        <v>0</v>
      </c>
    </row>
    <row r="1560" spans="13:19">
      <c r="M1560" s="163" t="str">
        <f>IFERROR(UPPER(LEFT(Request!A1564,FIND(",",Request!A1564)-1)),"")</f>
        <v/>
      </c>
      <c r="N1560" s="163" t="str">
        <f>IFERROR(MID(Request!A1564,FIND(",",Request!A1564,1)+2,20),"")</f>
        <v/>
      </c>
      <c r="O1560" s="163" t="str">
        <f t="shared" si="50"/>
        <v xml:space="preserve"> </v>
      </c>
      <c r="P1560" s="164">
        <f>Request!G1564</f>
        <v>0</v>
      </c>
      <c r="Q1560" s="164">
        <f>Request!H1564</f>
        <v>0</v>
      </c>
      <c r="R1560" s="164" t="str">
        <f t="shared" si="51"/>
        <v/>
      </c>
      <c r="S1560" s="163">
        <f>Request!E1564</f>
        <v>0</v>
      </c>
    </row>
    <row r="1561" spans="13:19">
      <c r="M1561" s="163" t="str">
        <f>IFERROR(UPPER(LEFT(Request!A1565,FIND(",",Request!A1565)-1)),"")</f>
        <v/>
      </c>
      <c r="N1561" s="163" t="str">
        <f>IFERROR(MID(Request!A1565,FIND(",",Request!A1565,1)+2,20),"")</f>
        <v/>
      </c>
      <c r="O1561" s="163" t="str">
        <f t="shared" si="50"/>
        <v xml:space="preserve"> </v>
      </c>
      <c r="P1561" s="164">
        <f>Request!G1565</f>
        <v>0</v>
      </c>
      <c r="Q1561" s="164">
        <f>Request!H1565</f>
        <v>0</v>
      </c>
      <c r="R1561" s="164" t="str">
        <f t="shared" si="51"/>
        <v/>
      </c>
      <c r="S1561" s="163">
        <f>Request!E1565</f>
        <v>0</v>
      </c>
    </row>
    <row r="1562" spans="13:19">
      <c r="M1562" s="163" t="str">
        <f>IFERROR(UPPER(LEFT(Request!A1566,FIND(",",Request!A1566)-1)),"")</f>
        <v/>
      </c>
      <c r="N1562" s="163" t="str">
        <f>IFERROR(MID(Request!A1566,FIND(",",Request!A1566,1)+2,20),"")</f>
        <v/>
      </c>
      <c r="O1562" s="163" t="str">
        <f t="shared" si="50"/>
        <v xml:space="preserve"> </v>
      </c>
      <c r="P1562" s="164">
        <f>Request!G1566</f>
        <v>0</v>
      </c>
      <c r="Q1562" s="164">
        <f>Request!H1566</f>
        <v>0</v>
      </c>
      <c r="R1562" s="164" t="str">
        <f t="shared" si="51"/>
        <v/>
      </c>
      <c r="S1562" s="163">
        <f>Request!E1566</f>
        <v>0</v>
      </c>
    </row>
    <row r="1563" spans="13:19">
      <c r="M1563" s="163" t="str">
        <f>IFERROR(UPPER(LEFT(Request!A1567,FIND(",",Request!A1567)-1)),"")</f>
        <v/>
      </c>
      <c r="N1563" s="163" t="str">
        <f>IFERROR(MID(Request!A1567,FIND(",",Request!A1567,1)+2,20),"")</f>
        <v/>
      </c>
      <c r="O1563" s="163" t="str">
        <f t="shared" si="50"/>
        <v xml:space="preserve"> </v>
      </c>
      <c r="P1563" s="164">
        <f>Request!G1567</f>
        <v>0</v>
      </c>
      <c r="Q1563" s="164">
        <f>Request!H1567</f>
        <v>0</v>
      </c>
      <c r="R1563" s="164" t="str">
        <f t="shared" si="51"/>
        <v/>
      </c>
      <c r="S1563" s="163">
        <f>Request!E1567</f>
        <v>0</v>
      </c>
    </row>
    <row r="1564" spans="13:19">
      <c r="M1564" s="163" t="str">
        <f>IFERROR(UPPER(LEFT(Request!A1568,FIND(",",Request!A1568)-1)),"")</f>
        <v/>
      </c>
      <c r="N1564" s="163" t="str">
        <f>IFERROR(MID(Request!A1568,FIND(",",Request!A1568,1)+2,20),"")</f>
        <v/>
      </c>
      <c r="O1564" s="163" t="str">
        <f t="shared" si="50"/>
        <v xml:space="preserve"> </v>
      </c>
      <c r="P1564" s="164">
        <f>Request!G1568</f>
        <v>0</v>
      </c>
      <c r="Q1564" s="164">
        <f>Request!H1568</f>
        <v>0</v>
      </c>
      <c r="R1564" s="164" t="str">
        <f t="shared" si="51"/>
        <v/>
      </c>
      <c r="S1564" s="163">
        <f>Request!E1568</f>
        <v>0</v>
      </c>
    </row>
    <row r="1565" spans="13:19">
      <c r="M1565" s="163" t="str">
        <f>IFERROR(UPPER(LEFT(Request!A1569,FIND(",",Request!A1569)-1)),"")</f>
        <v/>
      </c>
      <c r="N1565" s="163" t="str">
        <f>IFERROR(MID(Request!A1569,FIND(",",Request!A1569,1)+2,20),"")</f>
        <v/>
      </c>
      <c r="O1565" s="163" t="str">
        <f t="shared" si="50"/>
        <v xml:space="preserve"> </v>
      </c>
      <c r="P1565" s="164">
        <f>Request!G1569</f>
        <v>0</v>
      </c>
      <c r="Q1565" s="164">
        <f>Request!H1569</f>
        <v>0</v>
      </c>
      <c r="R1565" s="164" t="str">
        <f t="shared" si="51"/>
        <v/>
      </c>
      <c r="S1565" s="163">
        <f>Request!E1569</f>
        <v>0</v>
      </c>
    </row>
    <row r="1566" spans="13:19">
      <c r="M1566" s="163" t="str">
        <f>IFERROR(UPPER(LEFT(Request!A1570,FIND(",",Request!A1570)-1)),"")</f>
        <v/>
      </c>
      <c r="N1566" s="163" t="str">
        <f>IFERROR(MID(Request!A1570,FIND(",",Request!A1570,1)+2,20),"")</f>
        <v/>
      </c>
      <c r="O1566" s="163" t="str">
        <f t="shared" si="50"/>
        <v xml:space="preserve"> </v>
      </c>
      <c r="P1566" s="164">
        <f>Request!G1570</f>
        <v>0</v>
      </c>
      <c r="Q1566" s="164">
        <f>Request!H1570</f>
        <v>0</v>
      </c>
      <c r="R1566" s="164" t="str">
        <f t="shared" si="51"/>
        <v/>
      </c>
      <c r="S1566" s="163">
        <f>Request!E1570</f>
        <v>0</v>
      </c>
    </row>
    <row r="1567" spans="13:19">
      <c r="M1567" s="163" t="str">
        <f>IFERROR(UPPER(LEFT(Request!A1571,FIND(",",Request!A1571)-1)),"")</f>
        <v/>
      </c>
      <c r="N1567" s="163" t="str">
        <f>IFERROR(MID(Request!A1571,FIND(",",Request!A1571,1)+2,20),"")</f>
        <v/>
      </c>
      <c r="O1567" s="163" t="str">
        <f t="shared" si="50"/>
        <v xml:space="preserve"> </v>
      </c>
      <c r="P1567" s="164">
        <f>Request!G1571</f>
        <v>0</v>
      </c>
      <c r="Q1567" s="164">
        <f>Request!H1571</f>
        <v>0</v>
      </c>
      <c r="R1567" s="164" t="str">
        <f t="shared" si="51"/>
        <v/>
      </c>
      <c r="S1567" s="163">
        <f>Request!E1571</f>
        <v>0</v>
      </c>
    </row>
    <row r="1568" spans="13:19">
      <c r="M1568" s="163" t="str">
        <f>IFERROR(UPPER(LEFT(Request!A1572,FIND(",",Request!A1572)-1)),"")</f>
        <v/>
      </c>
      <c r="N1568" s="163" t="str">
        <f>IFERROR(MID(Request!A1572,FIND(",",Request!A1572,1)+2,20),"")</f>
        <v/>
      </c>
      <c r="O1568" s="163" t="str">
        <f t="shared" si="50"/>
        <v xml:space="preserve"> </v>
      </c>
      <c r="P1568" s="164">
        <f>Request!G1572</f>
        <v>0</v>
      </c>
      <c r="Q1568" s="164">
        <f>Request!H1572</f>
        <v>0</v>
      </c>
      <c r="R1568" s="164" t="str">
        <f t="shared" si="51"/>
        <v/>
      </c>
      <c r="S1568" s="163">
        <f>Request!E1572</f>
        <v>0</v>
      </c>
    </row>
    <row r="1569" spans="13:19">
      <c r="M1569" s="163" t="str">
        <f>IFERROR(UPPER(LEFT(Request!A1573,FIND(",",Request!A1573)-1)),"")</f>
        <v/>
      </c>
      <c r="N1569" s="163" t="str">
        <f>IFERROR(MID(Request!A1573,FIND(",",Request!A1573,1)+2,20),"")</f>
        <v/>
      </c>
      <c r="O1569" s="163" t="str">
        <f t="shared" si="50"/>
        <v xml:space="preserve"> </v>
      </c>
      <c r="P1569" s="164">
        <f>Request!G1573</f>
        <v>0</v>
      </c>
      <c r="Q1569" s="164">
        <f>Request!H1573</f>
        <v>0</v>
      </c>
      <c r="R1569" s="164" t="str">
        <f t="shared" si="51"/>
        <v/>
      </c>
      <c r="S1569" s="163">
        <f>Request!E1573</f>
        <v>0</v>
      </c>
    </row>
    <row r="1570" spans="13:19">
      <c r="M1570" s="163" t="str">
        <f>IFERROR(UPPER(LEFT(Request!A1574,FIND(",",Request!A1574)-1)),"")</f>
        <v/>
      </c>
      <c r="N1570" s="163" t="str">
        <f>IFERROR(MID(Request!A1574,FIND(",",Request!A1574,1)+2,20),"")</f>
        <v/>
      </c>
      <c r="O1570" s="163" t="str">
        <f t="shared" si="50"/>
        <v xml:space="preserve"> </v>
      </c>
      <c r="P1570" s="164">
        <f>Request!G1574</f>
        <v>0</v>
      </c>
      <c r="Q1570" s="164">
        <f>Request!H1574</f>
        <v>0</v>
      </c>
      <c r="R1570" s="164" t="str">
        <f t="shared" si="51"/>
        <v/>
      </c>
      <c r="S1570" s="163">
        <f>Request!E1574</f>
        <v>0</v>
      </c>
    </row>
    <row r="1571" spans="13:19">
      <c r="M1571" s="163" t="str">
        <f>IFERROR(UPPER(LEFT(Request!A1575,FIND(",",Request!A1575)-1)),"")</f>
        <v/>
      </c>
      <c r="N1571" s="163" t="str">
        <f>IFERROR(MID(Request!A1575,FIND(",",Request!A1575,1)+2,20),"")</f>
        <v/>
      </c>
      <c r="O1571" s="163" t="str">
        <f t="shared" si="50"/>
        <v xml:space="preserve"> </v>
      </c>
      <c r="P1571" s="164">
        <f>Request!G1575</f>
        <v>0</v>
      </c>
      <c r="Q1571" s="164">
        <f>Request!H1575</f>
        <v>0</v>
      </c>
      <c r="R1571" s="164" t="str">
        <f t="shared" si="51"/>
        <v/>
      </c>
      <c r="S1571" s="163">
        <f>Request!E1575</f>
        <v>0</v>
      </c>
    </row>
    <row r="1572" spans="13:19">
      <c r="M1572" s="163" t="str">
        <f>IFERROR(UPPER(LEFT(Request!A1576,FIND(",",Request!A1576)-1)),"")</f>
        <v/>
      </c>
      <c r="N1572" s="163" t="str">
        <f>IFERROR(MID(Request!A1576,FIND(",",Request!A1576,1)+2,20),"")</f>
        <v/>
      </c>
      <c r="O1572" s="163" t="str">
        <f t="shared" si="50"/>
        <v xml:space="preserve"> </v>
      </c>
      <c r="P1572" s="164">
        <f>Request!G1576</f>
        <v>0</v>
      </c>
      <c r="Q1572" s="164">
        <f>Request!H1576</f>
        <v>0</v>
      </c>
      <c r="R1572" s="164" t="str">
        <f t="shared" si="51"/>
        <v/>
      </c>
      <c r="S1572" s="163">
        <f>Request!E1576</f>
        <v>0</v>
      </c>
    </row>
    <row r="1573" spans="13:19">
      <c r="M1573" s="163" t="str">
        <f>IFERROR(UPPER(LEFT(Request!A1577,FIND(",",Request!A1577)-1)),"")</f>
        <v/>
      </c>
      <c r="N1573" s="163" t="str">
        <f>IFERROR(MID(Request!A1577,FIND(",",Request!A1577,1)+2,20),"")</f>
        <v/>
      </c>
      <c r="O1573" s="163" t="str">
        <f t="shared" si="50"/>
        <v xml:space="preserve"> </v>
      </c>
      <c r="P1573" s="164">
        <f>Request!G1577</f>
        <v>0</v>
      </c>
      <c r="Q1573" s="164">
        <f>Request!H1577</f>
        <v>0</v>
      </c>
      <c r="R1573" s="164" t="str">
        <f t="shared" si="51"/>
        <v/>
      </c>
      <c r="S1573" s="163">
        <f>Request!E1577</f>
        <v>0</v>
      </c>
    </row>
    <row r="1574" spans="13:19">
      <c r="M1574" s="163" t="str">
        <f>IFERROR(UPPER(LEFT(Request!A1578,FIND(",",Request!A1578)-1)),"")</f>
        <v/>
      </c>
      <c r="N1574" s="163" t="str">
        <f>IFERROR(MID(Request!A1578,FIND(",",Request!A1578,1)+2,20),"")</f>
        <v/>
      </c>
      <c r="O1574" s="163" t="str">
        <f t="shared" si="50"/>
        <v xml:space="preserve"> </v>
      </c>
      <c r="P1574" s="164">
        <f>Request!G1578</f>
        <v>0</v>
      </c>
      <c r="Q1574" s="164">
        <f>Request!H1578</f>
        <v>0</v>
      </c>
      <c r="R1574" s="164" t="str">
        <f t="shared" si="51"/>
        <v/>
      </c>
      <c r="S1574" s="163">
        <f>Request!E1578</f>
        <v>0</v>
      </c>
    </row>
    <row r="1575" spans="13:19">
      <c r="M1575" s="163" t="str">
        <f>IFERROR(UPPER(LEFT(Request!A1579,FIND(",",Request!A1579)-1)),"")</f>
        <v/>
      </c>
      <c r="N1575" s="163" t="str">
        <f>IFERROR(MID(Request!A1579,FIND(",",Request!A1579,1)+2,20),"")</f>
        <v/>
      </c>
      <c r="O1575" s="163" t="str">
        <f t="shared" ref="O1575:O1638" si="52">M1575&amp;" "&amp;N1575</f>
        <v xml:space="preserve"> </v>
      </c>
      <c r="P1575" s="164">
        <f>Request!G1579</f>
        <v>0</v>
      </c>
      <c r="Q1575" s="164">
        <f>Request!H1579</f>
        <v>0</v>
      </c>
      <c r="R1575" s="164" t="str">
        <f t="shared" ref="R1575:R1638" si="53">IF(S1575="REFUSED","HR",IF(S1575="APPROVED","HA",IF(S1575="PENDING","En attente",IF(S1575="SUBMITTED","HS",""))))</f>
        <v/>
      </c>
      <c r="S1575" s="163">
        <f>Request!E1579</f>
        <v>0</v>
      </c>
    </row>
    <row r="1576" spans="13:19">
      <c r="M1576" s="163" t="str">
        <f>IFERROR(UPPER(LEFT(Request!A1580,FIND(",",Request!A1580)-1)),"")</f>
        <v/>
      </c>
      <c r="N1576" s="163" t="str">
        <f>IFERROR(MID(Request!A1580,FIND(",",Request!A1580,1)+2,20),"")</f>
        <v/>
      </c>
      <c r="O1576" s="163" t="str">
        <f t="shared" si="52"/>
        <v xml:space="preserve"> </v>
      </c>
      <c r="P1576" s="164">
        <f>Request!G1580</f>
        <v>0</v>
      </c>
      <c r="Q1576" s="164">
        <f>Request!H1580</f>
        <v>0</v>
      </c>
      <c r="R1576" s="164" t="str">
        <f t="shared" si="53"/>
        <v/>
      </c>
      <c r="S1576" s="163">
        <f>Request!E1580</f>
        <v>0</v>
      </c>
    </row>
    <row r="1577" spans="13:19">
      <c r="M1577" s="163" t="str">
        <f>IFERROR(UPPER(LEFT(Request!A1581,FIND(",",Request!A1581)-1)),"")</f>
        <v/>
      </c>
      <c r="N1577" s="163" t="str">
        <f>IFERROR(MID(Request!A1581,FIND(",",Request!A1581,1)+2,20),"")</f>
        <v/>
      </c>
      <c r="O1577" s="163" t="str">
        <f t="shared" si="52"/>
        <v xml:space="preserve"> </v>
      </c>
      <c r="P1577" s="164">
        <f>Request!G1581</f>
        <v>0</v>
      </c>
      <c r="Q1577" s="164">
        <f>Request!H1581</f>
        <v>0</v>
      </c>
      <c r="R1577" s="164" t="str">
        <f t="shared" si="53"/>
        <v/>
      </c>
      <c r="S1577" s="163">
        <f>Request!E1581</f>
        <v>0</v>
      </c>
    </row>
    <row r="1578" spans="13:19">
      <c r="M1578" s="163" t="str">
        <f>IFERROR(UPPER(LEFT(Request!A1582,FIND(",",Request!A1582)-1)),"")</f>
        <v/>
      </c>
      <c r="N1578" s="163" t="str">
        <f>IFERROR(MID(Request!A1582,FIND(",",Request!A1582,1)+2,20),"")</f>
        <v/>
      </c>
      <c r="O1578" s="163" t="str">
        <f t="shared" si="52"/>
        <v xml:space="preserve"> </v>
      </c>
      <c r="P1578" s="164">
        <f>Request!G1582</f>
        <v>0</v>
      </c>
      <c r="Q1578" s="164">
        <f>Request!H1582</f>
        <v>0</v>
      </c>
      <c r="R1578" s="164" t="str">
        <f t="shared" si="53"/>
        <v/>
      </c>
      <c r="S1578" s="163">
        <f>Request!E1582</f>
        <v>0</v>
      </c>
    </row>
    <row r="1579" spans="13:19">
      <c r="M1579" s="163" t="str">
        <f>IFERROR(UPPER(LEFT(Request!A1583,FIND(",",Request!A1583)-1)),"")</f>
        <v/>
      </c>
      <c r="N1579" s="163" t="str">
        <f>IFERROR(MID(Request!A1583,FIND(",",Request!A1583,1)+2,20),"")</f>
        <v/>
      </c>
      <c r="O1579" s="163" t="str">
        <f t="shared" si="52"/>
        <v xml:space="preserve"> </v>
      </c>
      <c r="P1579" s="164">
        <f>Request!G1583</f>
        <v>0</v>
      </c>
      <c r="Q1579" s="164">
        <f>Request!H1583</f>
        <v>0</v>
      </c>
      <c r="R1579" s="164" t="str">
        <f t="shared" si="53"/>
        <v/>
      </c>
      <c r="S1579" s="163">
        <f>Request!E1583</f>
        <v>0</v>
      </c>
    </row>
    <row r="1580" spans="13:19">
      <c r="M1580" s="163" t="str">
        <f>IFERROR(UPPER(LEFT(Request!A1584,FIND(",",Request!A1584)-1)),"")</f>
        <v/>
      </c>
      <c r="N1580" s="163" t="str">
        <f>IFERROR(MID(Request!A1584,FIND(",",Request!A1584,1)+2,20),"")</f>
        <v/>
      </c>
      <c r="O1580" s="163" t="str">
        <f t="shared" si="52"/>
        <v xml:space="preserve"> </v>
      </c>
      <c r="P1580" s="164">
        <f>Request!G1584</f>
        <v>0</v>
      </c>
      <c r="Q1580" s="164">
        <f>Request!H1584</f>
        <v>0</v>
      </c>
      <c r="R1580" s="164" t="str">
        <f t="shared" si="53"/>
        <v/>
      </c>
      <c r="S1580" s="163">
        <f>Request!E1584</f>
        <v>0</v>
      </c>
    </row>
    <row r="1581" spans="13:19">
      <c r="M1581" s="163" t="str">
        <f>IFERROR(UPPER(LEFT(Request!A1585,FIND(",",Request!A1585)-1)),"")</f>
        <v/>
      </c>
      <c r="N1581" s="163" t="str">
        <f>IFERROR(MID(Request!A1585,FIND(",",Request!A1585,1)+2,20),"")</f>
        <v/>
      </c>
      <c r="O1581" s="163" t="str">
        <f t="shared" si="52"/>
        <v xml:space="preserve"> </v>
      </c>
      <c r="P1581" s="164">
        <f>Request!G1585</f>
        <v>0</v>
      </c>
      <c r="Q1581" s="164">
        <f>Request!H1585</f>
        <v>0</v>
      </c>
      <c r="R1581" s="164" t="str">
        <f t="shared" si="53"/>
        <v/>
      </c>
      <c r="S1581" s="163">
        <f>Request!E1585</f>
        <v>0</v>
      </c>
    </row>
    <row r="1582" spans="13:19">
      <c r="M1582" s="163" t="str">
        <f>IFERROR(UPPER(LEFT(Request!A1586,FIND(",",Request!A1586)-1)),"")</f>
        <v/>
      </c>
      <c r="N1582" s="163" t="str">
        <f>IFERROR(MID(Request!A1586,FIND(",",Request!A1586,1)+2,20),"")</f>
        <v/>
      </c>
      <c r="O1582" s="163" t="str">
        <f t="shared" si="52"/>
        <v xml:space="preserve"> </v>
      </c>
      <c r="P1582" s="164">
        <f>Request!G1586</f>
        <v>0</v>
      </c>
      <c r="Q1582" s="164">
        <f>Request!H1586</f>
        <v>0</v>
      </c>
      <c r="R1582" s="164" t="str">
        <f t="shared" si="53"/>
        <v/>
      </c>
      <c r="S1582" s="163">
        <f>Request!E1586</f>
        <v>0</v>
      </c>
    </row>
    <row r="1583" spans="13:19">
      <c r="M1583" s="163" t="str">
        <f>IFERROR(UPPER(LEFT(Request!A1587,FIND(",",Request!A1587)-1)),"")</f>
        <v/>
      </c>
      <c r="N1583" s="163" t="str">
        <f>IFERROR(MID(Request!A1587,FIND(",",Request!A1587,1)+2,20),"")</f>
        <v/>
      </c>
      <c r="O1583" s="163" t="str">
        <f t="shared" si="52"/>
        <v xml:space="preserve"> </v>
      </c>
      <c r="P1583" s="164">
        <f>Request!G1587</f>
        <v>0</v>
      </c>
      <c r="Q1583" s="164">
        <f>Request!H1587</f>
        <v>0</v>
      </c>
      <c r="R1583" s="164" t="str">
        <f t="shared" si="53"/>
        <v/>
      </c>
      <c r="S1583" s="163">
        <f>Request!E1587</f>
        <v>0</v>
      </c>
    </row>
    <row r="1584" spans="13:19">
      <c r="M1584" s="163" t="str">
        <f>IFERROR(UPPER(LEFT(Request!A1588,FIND(",",Request!A1588)-1)),"")</f>
        <v/>
      </c>
      <c r="N1584" s="163" t="str">
        <f>IFERROR(MID(Request!A1588,FIND(",",Request!A1588,1)+2,20),"")</f>
        <v/>
      </c>
      <c r="O1584" s="163" t="str">
        <f t="shared" si="52"/>
        <v xml:space="preserve"> </v>
      </c>
      <c r="P1584" s="164">
        <f>Request!G1588</f>
        <v>0</v>
      </c>
      <c r="Q1584" s="164">
        <f>Request!H1588</f>
        <v>0</v>
      </c>
      <c r="R1584" s="164" t="str">
        <f t="shared" si="53"/>
        <v/>
      </c>
      <c r="S1584" s="163">
        <f>Request!E1588</f>
        <v>0</v>
      </c>
    </row>
    <row r="1585" spans="13:19">
      <c r="M1585" s="163" t="str">
        <f>IFERROR(UPPER(LEFT(Request!A1589,FIND(",",Request!A1589)-1)),"")</f>
        <v/>
      </c>
      <c r="N1585" s="163" t="str">
        <f>IFERROR(MID(Request!A1589,FIND(",",Request!A1589,1)+2,20),"")</f>
        <v/>
      </c>
      <c r="O1585" s="163" t="str">
        <f t="shared" si="52"/>
        <v xml:space="preserve"> </v>
      </c>
      <c r="P1585" s="164">
        <f>Request!G1589</f>
        <v>0</v>
      </c>
      <c r="Q1585" s="164">
        <f>Request!H1589</f>
        <v>0</v>
      </c>
      <c r="R1585" s="164" t="str">
        <f t="shared" si="53"/>
        <v/>
      </c>
      <c r="S1585" s="163">
        <f>Request!E1589</f>
        <v>0</v>
      </c>
    </row>
    <row r="1586" spans="13:19">
      <c r="M1586" s="163" t="str">
        <f>IFERROR(UPPER(LEFT(Request!A1590,FIND(",",Request!A1590)-1)),"")</f>
        <v/>
      </c>
      <c r="N1586" s="163" t="str">
        <f>IFERROR(MID(Request!A1590,FIND(",",Request!A1590,1)+2,20),"")</f>
        <v/>
      </c>
      <c r="O1586" s="163" t="str">
        <f t="shared" si="52"/>
        <v xml:space="preserve"> </v>
      </c>
      <c r="P1586" s="164">
        <f>Request!G1590</f>
        <v>0</v>
      </c>
      <c r="Q1586" s="164">
        <f>Request!H1590</f>
        <v>0</v>
      </c>
      <c r="R1586" s="164" t="str">
        <f t="shared" si="53"/>
        <v/>
      </c>
      <c r="S1586" s="163">
        <f>Request!E1590</f>
        <v>0</v>
      </c>
    </row>
    <row r="1587" spans="13:19">
      <c r="M1587" s="163" t="str">
        <f>IFERROR(UPPER(LEFT(Request!A1591,FIND(",",Request!A1591)-1)),"")</f>
        <v/>
      </c>
      <c r="N1587" s="163" t="str">
        <f>IFERROR(MID(Request!A1591,FIND(",",Request!A1591,1)+2,20),"")</f>
        <v/>
      </c>
      <c r="O1587" s="163" t="str">
        <f t="shared" si="52"/>
        <v xml:space="preserve"> </v>
      </c>
      <c r="P1587" s="164">
        <f>Request!G1591</f>
        <v>0</v>
      </c>
      <c r="Q1587" s="164">
        <f>Request!H1591</f>
        <v>0</v>
      </c>
      <c r="R1587" s="164" t="str">
        <f t="shared" si="53"/>
        <v/>
      </c>
      <c r="S1587" s="163">
        <f>Request!E1591</f>
        <v>0</v>
      </c>
    </row>
    <row r="1588" spans="13:19">
      <c r="M1588" s="163" t="str">
        <f>IFERROR(UPPER(LEFT(Request!A1592,FIND(",",Request!A1592)-1)),"")</f>
        <v/>
      </c>
      <c r="N1588" s="163" t="str">
        <f>IFERROR(MID(Request!A1592,FIND(",",Request!A1592,1)+2,20),"")</f>
        <v/>
      </c>
      <c r="O1588" s="163" t="str">
        <f t="shared" si="52"/>
        <v xml:space="preserve"> </v>
      </c>
      <c r="P1588" s="164">
        <f>Request!G1592</f>
        <v>0</v>
      </c>
      <c r="Q1588" s="164">
        <f>Request!H1592</f>
        <v>0</v>
      </c>
      <c r="R1588" s="164" t="str">
        <f t="shared" si="53"/>
        <v/>
      </c>
      <c r="S1588" s="163">
        <f>Request!E1592</f>
        <v>0</v>
      </c>
    </row>
    <row r="1589" spans="13:19">
      <c r="M1589" s="163" t="str">
        <f>IFERROR(UPPER(LEFT(Request!A1593,FIND(",",Request!A1593)-1)),"")</f>
        <v/>
      </c>
      <c r="N1589" s="163" t="str">
        <f>IFERROR(MID(Request!A1593,FIND(",",Request!A1593,1)+2,20),"")</f>
        <v/>
      </c>
      <c r="O1589" s="163" t="str">
        <f t="shared" si="52"/>
        <v xml:space="preserve"> </v>
      </c>
      <c r="P1589" s="164">
        <f>Request!G1593</f>
        <v>0</v>
      </c>
      <c r="Q1589" s="164">
        <f>Request!H1593</f>
        <v>0</v>
      </c>
      <c r="R1589" s="164" t="str">
        <f t="shared" si="53"/>
        <v/>
      </c>
      <c r="S1589" s="163">
        <f>Request!E1593</f>
        <v>0</v>
      </c>
    </row>
    <row r="1590" spans="13:19">
      <c r="M1590" s="163" t="str">
        <f>IFERROR(UPPER(LEFT(Request!A1594,FIND(",",Request!A1594)-1)),"")</f>
        <v/>
      </c>
      <c r="N1590" s="163" t="str">
        <f>IFERROR(MID(Request!A1594,FIND(",",Request!A1594,1)+2,20),"")</f>
        <v/>
      </c>
      <c r="O1590" s="163" t="str">
        <f t="shared" si="52"/>
        <v xml:space="preserve"> </v>
      </c>
      <c r="P1590" s="164">
        <f>Request!G1594</f>
        <v>0</v>
      </c>
      <c r="Q1590" s="164">
        <f>Request!H1594</f>
        <v>0</v>
      </c>
      <c r="R1590" s="164" t="str">
        <f t="shared" si="53"/>
        <v/>
      </c>
      <c r="S1590" s="163">
        <f>Request!E1594</f>
        <v>0</v>
      </c>
    </row>
    <row r="1591" spans="13:19">
      <c r="M1591" s="163" t="str">
        <f>IFERROR(UPPER(LEFT(Request!A1595,FIND(",",Request!A1595)-1)),"")</f>
        <v/>
      </c>
      <c r="N1591" s="163" t="str">
        <f>IFERROR(MID(Request!A1595,FIND(",",Request!A1595,1)+2,20),"")</f>
        <v/>
      </c>
      <c r="O1591" s="163" t="str">
        <f t="shared" si="52"/>
        <v xml:space="preserve"> </v>
      </c>
      <c r="P1591" s="164">
        <f>Request!G1595</f>
        <v>0</v>
      </c>
      <c r="Q1591" s="164">
        <f>Request!H1595</f>
        <v>0</v>
      </c>
      <c r="R1591" s="164" t="str">
        <f t="shared" si="53"/>
        <v/>
      </c>
      <c r="S1591" s="163">
        <f>Request!E1595</f>
        <v>0</v>
      </c>
    </row>
    <row r="1592" spans="13:19">
      <c r="M1592" s="163" t="str">
        <f>IFERROR(UPPER(LEFT(Request!A1596,FIND(",",Request!A1596)-1)),"")</f>
        <v/>
      </c>
      <c r="N1592" s="163" t="str">
        <f>IFERROR(MID(Request!A1596,FIND(",",Request!A1596,1)+2,20),"")</f>
        <v/>
      </c>
      <c r="O1592" s="163" t="str">
        <f t="shared" si="52"/>
        <v xml:space="preserve"> </v>
      </c>
      <c r="P1592" s="164">
        <f>Request!G1596</f>
        <v>0</v>
      </c>
      <c r="Q1592" s="164">
        <f>Request!H1596</f>
        <v>0</v>
      </c>
      <c r="R1592" s="164" t="str">
        <f t="shared" si="53"/>
        <v/>
      </c>
      <c r="S1592" s="163">
        <f>Request!E1596</f>
        <v>0</v>
      </c>
    </row>
    <row r="1593" spans="13:19">
      <c r="M1593" s="163" t="str">
        <f>IFERROR(UPPER(LEFT(Request!A1597,FIND(",",Request!A1597)-1)),"")</f>
        <v/>
      </c>
      <c r="N1593" s="163" t="str">
        <f>IFERROR(MID(Request!A1597,FIND(",",Request!A1597,1)+2,20),"")</f>
        <v/>
      </c>
      <c r="O1593" s="163" t="str">
        <f t="shared" si="52"/>
        <v xml:space="preserve"> </v>
      </c>
      <c r="P1593" s="164">
        <f>Request!G1597</f>
        <v>0</v>
      </c>
      <c r="Q1593" s="164">
        <f>Request!H1597</f>
        <v>0</v>
      </c>
      <c r="R1593" s="164" t="str">
        <f t="shared" si="53"/>
        <v/>
      </c>
      <c r="S1593" s="163">
        <f>Request!E1597</f>
        <v>0</v>
      </c>
    </row>
    <row r="1594" spans="13:19">
      <c r="M1594" s="163" t="str">
        <f>IFERROR(UPPER(LEFT(Request!A1598,FIND(",",Request!A1598)-1)),"")</f>
        <v/>
      </c>
      <c r="N1594" s="163" t="str">
        <f>IFERROR(MID(Request!A1598,FIND(",",Request!A1598,1)+2,20),"")</f>
        <v/>
      </c>
      <c r="O1594" s="163" t="str">
        <f t="shared" si="52"/>
        <v xml:space="preserve"> </v>
      </c>
      <c r="P1594" s="164">
        <f>Request!G1598</f>
        <v>0</v>
      </c>
      <c r="Q1594" s="164">
        <f>Request!H1598</f>
        <v>0</v>
      </c>
      <c r="R1594" s="164" t="str">
        <f t="shared" si="53"/>
        <v/>
      </c>
      <c r="S1594" s="163">
        <f>Request!E1598</f>
        <v>0</v>
      </c>
    </row>
    <row r="1595" spans="13:19">
      <c r="M1595" s="163" t="str">
        <f>IFERROR(UPPER(LEFT(Request!A1599,FIND(",",Request!A1599)-1)),"")</f>
        <v/>
      </c>
      <c r="N1595" s="163" t="str">
        <f>IFERROR(MID(Request!A1599,FIND(",",Request!A1599,1)+2,20),"")</f>
        <v/>
      </c>
      <c r="O1595" s="163" t="str">
        <f t="shared" si="52"/>
        <v xml:space="preserve"> </v>
      </c>
      <c r="P1595" s="164">
        <f>Request!G1599</f>
        <v>0</v>
      </c>
      <c r="Q1595" s="164">
        <f>Request!H1599</f>
        <v>0</v>
      </c>
      <c r="R1595" s="164" t="str">
        <f t="shared" si="53"/>
        <v/>
      </c>
      <c r="S1595" s="163">
        <f>Request!E1599</f>
        <v>0</v>
      </c>
    </row>
    <row r="1596" spans="13:19">
      <c r="M1596" s="163" t="str">
        <f>IFERROR(UPPER(LEFT(Request!A1600,FIND(",",Request!A1600)-1)),"")</f>
        <v/>
      </c>
      <c r="N1596" s="163" t="str">
        <f>IFERROR(MID(Request!A1600,FIND(",",Request!A1600,1)+2,20),"")</f>
        <v/>
      </c>
      <c r="O1596" s="163" t="str">
        <f t="shared" si="52"/>
        <v xml:space="preserve"> </v>
      </c>
      <c r="P1596" s="164">
        <f>Request!G1600</f>
        <v>0</v>
      </c>
      <c r="Q1596" s="164">
        <f>Request!H1600</f>
        <v>0</v>
      </c>
      <c r="R1596" s="164" t="str">
        <f t="shared" si="53"/>
        <v/>
      </c>
      <c r="S1596" s="163">
        <f>Request!E1600</f>
        <v>0</v>
      </c>
    </row>
    <row r="1597" spans="13:19">
      <c r="M1597" s="163" t="str">
        <f>IFERROR(UPPER(LEFT(Request!A1601,FIND(",",Request!A1601)-1)),"")</f>
        <v/>
      </c>
      <c r="N1597" s="163" t="str">
        <f>IFERROR(MID(Request!A1601,FIND(",",Request!A1601,1)+2,20),"")</f>
        <v/>
      </c>
      <c r="O1597" s="163" t="str">
        <f t="shared" si="52"/>
        <v xml:space="preserve"> </v>
      </c>
      <c r="P1597" s="164">
        <f>Request!G1601</f>
        <v>0</v>
      </c>
      <c r="Q1597" s="164">
        <f>Request!H1601</f>
        <v>0</v>
      </c>
      <c r="R1597" s="164" t="str">
        <f t="shared" si="53"/>
        <v/>
      </c>
      <c r="S1597" s="163">
        <f>Request!E1601</f>
        <v>0</v>
      </c>
    </row>
    <row r="1598" spans="13:19">
      <c r="M1598" s="163" t="str">
        <f>IFERROR(UPPER(LEFT(Request!A1602,FIND(",",Request!A1602)-1)),"")</f>
        <v/>
      </c>
      <c r="N1598" s="163" t="str">
        <f>IFERROR(MID(Request!A1602,FIND(",",Request!A1602,1)+2,20),"")</f>
        <v/>
      </c>
      <c r="O1598" s="163" t="str">
        <f t="shared" si="52"/>
        <v xml:space="preserve"> </v>
      </c>
      <c r="P1598" s="164">
        <f>Request!G1602</f>
        <v>0</v>
      </c>
      <c r="Q1598" s="164">
        <f>Request!H1602</f>
        <v>0</v>
      </c>
      <c r="R1598" s="164" t="str">
        <f t="shared" si="53"/>
        <v/>
      </c>
      <c r="S1598" s="163">
        <f>Request!E1602</f>
        <v>0</v>
      </c>
    </row>
    <row r="1599" spans="13:19">
      <c r="M1599" s="163" t="str">
        <f>IFERROR(UPPER(LEFT(Request!A1603,FIND(",",Request!A1603)-1)),"")</f>
        <v/>
      </c>
      <c r="N1599" s="163" t="str">
        <f>IFERROR(MID(Request!A1603,FIND(",",Request!A1603,1)+2,20),"")</f>
        <v/>
      </c>
      <c r="O1599" s="163" t="str">
        <f t="shared" si="52"/>
        <v xml:space="preserve"> </v>
      </c>
      <c r="P1599" s="164">
        <f>Request!G1603</f>
        <v>0</v>
      </c>
      <c r="Q1599" s="164">
        <f>Request!H1603</f>
        <v>0</v>
      </c>
      <c r="R1599" s="164" t="str">
        <f t="shared" si="53"/>
        <v/>
      </c>
      <c r="S1599" s="163">
        <f>Request!E1603</f>
        <v>0</v>
      </c>
    </row>
    <row r="1600" spans="13:19">
      <c r="M1600" s="163" t="str">
        <f>IFERROR(UPPER(LEFT(Request!A1604,FIND(",",Request!A1604)-1)),"")</f>
        <v/>
      </c>
      <c r="N1600" s="163" t="str">
        <f>IFERROR(MID(Request!A1604,FIND(",",Request!A1604,1)+2,20),"")</f>
        <v/>
      </c>
      <c r="O1600" s="163" t="str">
        <f t="shared" si="52"/>
        <v xml:space="preserve"> </v>
      </c>
      <c r="P1600" s="164">
        <f>Request!G1604</f>
        <v>0</v>
      </c>
      <c r="Q1600" s="164">
        <f>Request!H1604</f>
        <v>0</v>
      </c>
      <c r="R1600" s="164" t="str">
        <f t="shared" si="53"/>
        <v/>
      </c>
      <c r="S1600" s="163">
        <f>Request!E1604</f>
        <v>0</v>
      </c>
    </row>
    <row r="1601" spans="13:19">
      <c r="M1601" s="163" t="str">
        <f>IFERROR(UPPER(LEFT(Request!A1605,FIND(",",Request!A1605)-1)),"")</f>
        <v/>
      </c>
      <c r="N1601" s="163" t="str">
        <f>IFERROR(MID(Request!A1605,FIND(",",Request!A1605,1)+2,20),"")</f>
        <v/>
      </c>
      <c r="O1601" s="163" t="str">
        <f t="shared" si="52"/>
        <v xml:space="preserve"> </v>
      </c>
      <c r="P1601" s="164">
        <f>Request!G1605</f>
        <v>0</v>
      </c>
      <c r="Q1601" s="164">
        <f>Request!H1605</f>
        <v>0</v>
      </c>
      <c r="R1601" s="164" t="str">
        <f t="shared" si="53"/>
        <v/>
      </c>
      <c r="S1601" s="163">
        <f>Request!E1605</f>
        <v>0</v>
      </c>
    </row>
    <row r="1602" spans="13:19">
      <c r="M1602" s="163" t="str">
        <f>IFERROR(UPPER(LEFT(Request!A1606,FIND(",",Request!A1606)-1)),"")</f>
        <v/>
      </c>
      <c r="N1602" s="163" t="str">
        <f>IFERROR(MID(Request!A1606,FIND(",",Request!A1606,1)+2,20),"")</f>
        <v/>
      </c>
      <c r="O1602" s="163" t="str">
        <f t="shared" si="52"/>
        <v xml:space="preserve"> </v>
      </c>
      <c r="P1602" s="164">
        <f>Request!G1606</f>
        <v>0</v>
      </c>
      <c r="Q1602" s="164">
        <f>Request!H1606</f>
        <v>0</v>
      </c>
      <c r="R1602" s="164" t="str">
        <f t="shared" si="53"/>
        <v/>
      </c>
      <c r="S1602" s="163">
        <f>Request!E1606</f>
        <v>0</v>
      </c>
    </row>
    <row r="1603" spans="13:19">
      <c r="M1603" s="163" t="str">
        <f>IFERROR(UPPER(LEFT(Request!A1607,FIND(",",Request!A1607)-1)),"")</f>
        <v/>
      </c>
      <c r="N1603" s="163" t="str">
        <f>IFERROR(MID(Request!A1607,FIND(",",Request!A1607,1)+2,20),"")</f>
        <v/>
      </c>
      <c r="O1603" s="163" t="str">
        <f t="shared" si="52"/>
        <v xml:space="preserve"> </v>
      </c>
      <c r="P1603" s="164">
        <f>Request!G1607</f>
        <v>0</v>
      </c>
      <c r="Q1603" s="164">
        <f>Request!H1607</f>
        <v>0</v>
      </c>
      <c r="R1603" s="164" t="str">
        <f t="shared" si="53"/>
        <v/>
      </c>
      <c r="S1603" s="163">
        <f>Request!E1607</f>
        <v>0</v>
      </c>
    </row>
    <row r="1604" spans="13:19">
      <c r="M1604" s="163" t="str">
        <f>IFERROR(UPPER(LEFT(Request!A1608,FIND(",",Request!A1608)-1)),"")</f>
        <v/>
      </c>
      <c r="N1604" s="163" t="str">
        <f>IFERROR(MID(Request!A1608,FIND(",",Request!A1608,1)+2,20),"")</f>
        <v/>
      </c>
      <c r="O1604" s="163" t="str">
        <f t="shared" si="52"/>
        <v xml:space="preserve"> </v>
      </c>
      <c r="P1604" s="164">
        <f>Request!G1608</f>
        <v>0</v>
      </c>
      <c r="Q1604" s="164">
        <f>Request!H1608</f>
        <v>0</v>
      </c>
      <c r="R1604" s="164" t="str">
        <f t="shared" si="53"/>
        <v/>
      </c>
      <c r="S1604" s="163">
        <f>Request!E1608</f>
        <v>0</v>
      </c>
    </row>
    <row r="1605" spans="13:19">
      <c r="M1605" s="163" t="str">
        <f>IFERROR(UPPER(LEFT(Request!A1609,FIND(",",Request!A1609)-1)),"")</f>
        <v/>
      </c>
      <c r="N1605" s="163" t="str">
        <f>IFERROR(MID(Request!A1609,FIND(",",Request!A1609,1)+2,20),"")</f>
        <v/>
      </c>
      <c r="O1605" s="163" t="str">
        <f t="shared" si="52"/>
        <v xml:space="preserve"> </v>
      </c>
      <c r="P1605" s="164">
        <f>Request!G1609</f>
        <v>0</v>
      </c>
      <c r="Q1605" s="164">
        <f>Request!H1609</f>
        <v>0</v>
      </c>
      <c r="R1605" s="164" t="str">
        <f t="shared" si="53"/>
        <v/>
      </c>
      <c r="S1605" s="163">
        <f>Request!E1609</f>
        <v>0</v>
      </c>
    </row>
    <row r="1606" spans="13:19">
      <c r="M1606" s="163" t="str">
        <f>IFERROR(UPPER(LEFT(Request!A1610,FIND(",",Request!A1610)-1)),"")</f>
        <v/>
      </c>
      <c r="N1606" s="163" t="str">
        <f>IFERROR(MID(Request!A1610,FIND(",",Request!A1610,1)+2,20),"")</f>
        <v/>
      </c>
      <c r="O1606" s="163" t="str">
        <f t="shared" si="52"/>
        <v xml:space="preserve"> </v>
      </c>
      <c r="P1606" s="164">
        <f>Request!G1610</f>
        <v>0</v>
      </c>
      <c r="Q1606" s="164">
        <f>Request!H1610</f>
        <v>0</v>
      </c>
      <c r="R1606" s="164" t="str">
        <f t="shared" si="53"/>
        <v/>
      </c>
      <c r="S1606" s="163">
        <f>Request!E1610</f>
        <v>0</v>
      </c>
    </row>
    <row r="1607" spans="13:19">
      <c r="M1607" s="163" t="str">
        <f>IFERROR(UPPER(LEFT(Request!A1611,FIND(",",Request!A1611)-1)),"")</f>
        <v/>
      </c>
      <c r="N1607" s="163" t="str">
        <f>IFERROR(MID(Request!A1611,FIND(",",Request!A1611,1)+2,20),"")</f>
        <v/>
      </c>
      <c r="O1607" s="163" t="str">
        <f t="shared" si="52"/>
        <v xml:space="preserve"> </v>
      </c>
      <c r="P1607" s="164">
        <f>Request!G1611</f>
        <v>0</v>
      </c>
      <c r="Q1607" s="164">
        <f>Request!H1611</f>
        <v>0</v>
      </c>
      <c r="R1607" s="164" t="str">
        <f t="shared" si="53"/>
        <v/>
      </c>
      <c r="S1607" s="163">
        <f>Request!E1611</f>
        <v>0</v>
      </c>
    </row>
    <row r="1608" spans="13:19">
      <c r="M1608" s="163" t="str">
        <f>IFERROR(UPPER(LEFT(Request!A1612,FIND(",",Request!A1612)-1)),"")</f>
        <v/>
      </c>
      <c r="N1608" s="163" t="str">
        <f>IFERROR(MID(Request!A1612,FIND(",",Request!A1612,1)+2,20),"")</f>
        <v/>
      </c>
      <c r="O1608" s="163" t="str">
        <f t="shared" si="52"/>
        <v xml:space="preserve"> </v>
      </c>
      <c r="P1608" s="164">
        <f>Request!G1612</f>
        <v>0</v>
      </c>
      <c r="Q1608" s="164">
        <f>Request!H1612</f>
        <v>0</v>
      </c>
      <c r="R1608" s="164" t="str">
        <f t="shared" si="53"/>
        <v/>
      </c>
      <c r="S1608" s="163">
        <f>Request!E1612</f>
        <v>0</v>
      </c>
    </row>
    <row r="1609" spans="13:19">
      <c r="M1609" s="163" t="str">
        <f>IFERROR(UPPER(LEFT(Request!A1613,FIND(",",Request!A1613)-1)),"")</f>
        <v/>
      </c>
      <c r="N1609" s="163" t="str">
        <f>IFERROR(MID(Request!A1613,FIND(",",Request!A1613,1)+2,20),"")</f>
        <v/>
      </c>
      <c r="O1609" s="163" t="str">
        <f t="shared" si="52"/>
        <v xml:space="preserve"> </v>
      </c>
      <c r="P1609" s="164">
        <f>Request!G1613</f>
        <v>0</v>
      </c>
      <c r="Q1609" s="164">
        <f>Request!H1613</f>
        <v>0</v>
      </c>
      <c r="R1609" s="164" t="str">
        <f t="shared" si="53"/>
        <v/>
      </c>
      <c r="S1609" s="163">
        <f>Request!E1613</f>
        <v>0</v>
      </c>
    </row>
    <row r="1610" spans="13:19">
      <c r="M1610" s="163" t="str">
        <f>IFERROR(UPPER(LEFT(Request!A1614,FIND(",",Request!A1614)-1)),"")</f>
        <v/>
      </c>
      <c r="N1610" s="163" t="str">
        <f>IFERROR(MID(Request!A1614,FIND(",",Request!A1614,1)+2,20),"")</f>
        <v/>
      </c>
      <c r="O1610" s="163" t="str">
        <f t="shared" si="52"/>
        <v xml:space="preserve"> </v>
      </c>
      <c r="P1610" s="164">
        <f>Request!G1614</f>
        <v>0</v>
      </c>
      <c r="Q1610" s="164">
        <f>Request!H1614</f>
        <v>0</v>
      </c>
      <c r="R1610" s="164" t="str">
        <f t="shared" si="53"/>
        <v/>
      </c>
      <c r="S1610" s="163">
        <f>Request!E1614</f>
        <v>0</v>
      </c>
    </row>
    <row r="1611" spans="13:19">
      <c r="M1611" s="163" t="str">
        <f>IFERROR(UPPER(LEFT(Request!A1615,FIND(",",Request!A1615)-1)),"")</f>
        <v/>
      </c>
      <c r="N1611" s="163" t="str">
        <f>IFERROR(MID(Request!A1615,FIND(",",Request!A1615,1)+2,20),"")</f>
        <v/>
      </c>
      <c r="O1611" s="163" t="str">
        <f t="shared" si="52"/>
        <v xml:space="preserve"> </v>
      </c>
      <c r="P1611" s="164">
        <f>Request!G1615</f>
        <v>0</v>
      </c>
      <c r="Q1611" s="164">
        <f>Request!H1615</f>
        <v>0</v>
      </c>
      <c r="R1611" s="164" t="str">
        <f t="shared" si="53"/>
        <v/>
      </c>
      <c r="S1611" s="163">
        <f>Request!E1615</f>
        <v>0</v>
      </c>
    </row>
    <row r="1612" spans="13:19">
      <c r="M1612" s="163" t="str">
        <f>IFERROR(UPPER(LEFT(Request!A1616,FIND(",",Request!A1616)-1)),"")</f>
        <v/>
      </c>
      <c r="N1612" s="163" t="str">
        <f>IFERROR(MID(Request!A1616,FIND(",",Request!A1616,1)+2,20),"")</f>
        <v/>
      </c>
      <c r="O1612" s="163" t="str">
        <f t="shared" si="52"/>
        <v xml:space="preserve"> </v>
      </c>
      <c r="P1612" s="164">
        <f>Request!G1616</f>
        <v>0</v>
      </c>
      <c r="Q1612" s="164">
        <f>Request!H1616</f>
        <v>0</v>
      </c>
      <c r="R1612" s="164" t="str">
        <f t="shared" si="53"/>
        <v/>
      </c>
      <c r="S1612" s="163">
        <f>Request!E1616</f>
        <v>0</v>
      </c>
    </row>
    <row r="1613" spans="13:19">
      <c r="M1613" s="163" t="str">
        <f>IFERROR(UPPER(LEFT(Request!A1617,FIND(",",Request!A1617)-1)),"")</f>
        <v/>
      </c>
      <c r="N1613" s="163" t="str">
        <f>IFERROR(MID(Request!A1617,FIND(",",Request!A1617,1)+2,20),"")</f>
        <v/>
      </c>
      <c r="O1613" s="163" t="str">
        <f t="shared" si="52"/>
        <v xml:space="preserve"> </v>
      </c>
      <c r="P1613" s="164">
        <f>Request!G1617</f>
        <v>0</v>
      </c>
      <c r="Q1613" s="164">
        <f>Request!H1617</f>
        <v>0</v>
      </c>
      <c r="R1613" s="164" t="str">
        <f t="shared" si="53"/>
        <v/>
      </c>
      <c r="S1613" s="163">
        <f>Request!E1617</f>
        <v>0</v>
      </c>
    </row>
    <row r="1614" spans="13:19">
      <c r="M1614" s="163" t="str">
        <f>IFERROR(UPPER(LEFT(Request!A1618,FIND(",",Request!A1618)-1)),"")</f>
        <v/>
      </c>
      <c r="N1614" s="163" t="str">
        <f>IFERROR(MID(Request!A1618,FIND(",",Request!A1618,1)+2,20),"")</f>
        <v/>
      </c>
      <c r="O1614" s="163" t="str">
        <f t="shared" si="52"/>
        <v xml:space="preserve"> </v>
      </c>
      <c r="P1614" s="164">
        <f>Request!G1618</f>
        <v>0</v>
      </c>
      <c r="Q1614" s="164">
        <f>Request!H1618</f>
        <v>0</v>
      </c>
      <c r="R1614" s="164" t="str">
        <f t="shared" si="53"/>
        <v/>
      </c>
      <c r="S1614" s="163">
        <f>Request!E1618</f>
        <v>0</v>
      </c>
    </row>
    <row r="1615" spans="13:19">
      <c r="M1615" s="163" t="str">
        <f>IFERROR(UPPER(LEFT(Request!A1619,FIND(",",Request!A1619)-1)),"")</f>
        <v/>
      </c>
      <c r="N1615" s="163" t="str">
        <f>IFERROR(MID(Request!A1619,FIND(",",Request!A1619,1)+2,20),"")</f>
        <v/>
      </c>
      <c r="O1615" s="163" t="str">
        <f t="shared" si="52"/>
        <v xml:space="preserve"> </v>
      </c>
      <c r="P1615" s="164">
        <f>Request!G1619</f>
        <v>0</v>
      </c>
      <c r="Q1615" s="164">
        <f>Request!H1619</f>
        <v>0</v>
      </c>
      <c r="R1615" s="164" t="str">
        <f t="shared" si="53"/>
        <v/>
      </c>
      <c r="S1615" s="163">
        <f>Request!E1619</f>
        <v>0</v>
      </c>
    </row>
    <row r="1616" spans="13:19">
      <c r="M1616" s="163" t="str">
        <f>IFERROR(UPPER(LEFT(Request!A1620,FIND(",",Request!A1620)-1)),"")</f>
        <v/>
      </c>
      <c r="N1616" s="163" t="str">
        <f>IFERROR(MID(Request!A1620,FIND(",",Request!A1620,1)+2,20),"")</f>
        <v/>
      </c>
      <c r="O1616" s="163" t="str">
        <f t="shared" si="52"/>
        <v xml:space="preserve"> </v>
      </c>
      <c r="P1616" s="164">
        <f>Request!G1620</f>
        <v>0</v>
      </c>
      <c r="Q1616" s="164">
        <f>Request!H1620</f>
        <v>0</v>
      </c>
      <c r="R1616" s="164" t="str">
        <f t="shared" si="53"/>
        <v/>
      </c>
      <c r="S1616" s="163">
        <f>Request!E1620</f>
        <v>0</v>
      </c>
    </row>
    <row r="1617" spans="13:19">
      <c r="M1617" s="163" t="str">
        <f>IFERROR(UPPER(LEFT(Request!A1621,FIND(",",Request!A1621)-1)),"")</f>
        <v/>
      </c>
      <c r="N1617" s="163" t="str">
        <f>IFERROR(MID(Request!A1621,FIND(",",Request!A1621,1)+2,20),"")</f>
        <v/>
      </c>
      <c r="O1617" s="163" t="str">
        <f t="shared" si="52"/>
        <v xml:space="preserve"> </v>
      </c>
      <c r="P1617" s="164">
        <f>Request!G1621</f>
        <v>0</v>
      </c>
      <c r="Q1617" s="164">
        <f>Request!H1621</f>
        <v>0</v>
      </c>
      <c r="R1617" s="164" t="str">
        <f t="shared" si="53"/>
        <v/>
      </c>
      <c r="S1617" s="163">
        <f>Request!E1621</f>
        <v>0</v>
      </c>
    </row>
    <row r="1618" spans="13:19">
      <c r="M1618" s="163" t="str">
        <f>IFERROR(UPPER(LEFT(Request!A1622,FIND(",",Request!A1622)-1)),"")</f>
        <v/>
      </c>
      <c r="N1618" s="163" t="str">
        <f>IFERROR(MID(Request!A1622,FIND(",",Request!A1622,1)+2,20),"")</f>
        <v/>
      </c>
      <c r="O1618" s="163" t="str">
        <f t="shared" si="52"/>
        <v xml:space="preserve"> </v>
      </c>
      <c r="P1618" s="164">
        <f>Request!G1622</f>
        <v>0</v>
      </c>
      <c r="Q1618" s="164">
        <f>Request!H1622</f>
        <v>0</v>
      </c>
      <c r="R1618" s="164" t="str">
        <f t="shared" si="53"/>
        <v/>
      </c>
      <c r="S1618" s="163">
        <f>Request!E1622</f>
        <v>0</v>
      </c>
    </row>
    <row r="1619" spans="13:19">
      <c r="M1619" s="163" t="str">
        <f>IFERROR(UPPER(LEFT(Request!A1623,FIND(",",Request!A1623)-1)),"")</f>
        <v/>
      </c>
      <c r="N1619" s="163" t="str">
        <f>IFERROR(MID(Request!A1623,FIND(",",Request!A1623,1)+2,20),"")</f>
        <v/>
      </c>
      <c r="O1619" s="163" t="str">
        <f t="shared" si="52"/>
        <v xml:space="preserve"> </v>
      </c>
      <c r="P1619" s="164">
        <f>Request!G1623</f>
        <v>0</v>
      </c>
      <c r="Q1619" s="164">
        <f>Request!H1623</f>
        <v>0</v>
      </c>
      <c r="R1619" s="164" t="str">
        <f t="shared" si="53"/>
        <v/>
      </c>
      <c r="S1619" s="163">
        <f>Request!E1623</f>
        <v>0</v>
      </c>
    </row>
    <row r="1620" spans="13:19">
      <c r="M1620" s="163" t="str">
        <f>IFERROR(UPPER(LEFT(Request!A1624,FIND(",",Request!A1624)-1)),"")</f>
        <v/>
      </c>
      <c r="N1620" s="163" t="str">
        <f>IFERROR(MID(Request!A1624,FIND(",",Request!A1624,1)+2,20),"")</f>
        <v/>
      </c>
      <c r="O1620" s="163" t="str">
        <f t="shared" si="52"/>
        <v xml:space="preserve"> </v>
      </c>
      <c r="P1620" s="164">
        <f>Request!G1624</f>
        <v>0</v>
      </c>
      <c r="Q1620" s="164">
        <f>Request!H1624</f>
        <v>0</v>
      </c>
      <c r="R1620" s="164" t="str">
        <f t="shared" si="53"/>
        <v/>
      </c>
      <c r="S1620" s="163">
        <f>Request!E1624</f>
        <v>0</v>
      </c>
    </row>
    <row r="1621" spans="13:19">
      <c r="M1621" s="163" t="str">
        <f>IFERROR(UPPER(LEFT(Request!A1625,FIND(",",Request!A1625)-1)),"")</f>
        <v/>
      </c>
      <c r="N1621" s="163" t="str">
        <f>IFERROR(MID(Request!A1625,FIND(",",Request!A1625,1)+2,20),"")</f>
        <v/>
      </c>
      <c r="O1621" s="163" t="str">
        <f t="shared" si="52"/>
        <v xml:space="preserve"> </v>
      </c>
      <c r="P1621" s="164">
        <f>Request!G1625</f>
        <v>0</v>
      </c>
      <c r="Q1621" s="164">
        <f>Request!H1625</f>
        <v>0</v>
      </c>
      <c r="R1621" s="164" t="str">
        <f t="shared" si="53"/>
        <v/>
      </c>
      <c r="S1621" s="163">
        <f>Request!E1625</f>
        <v>0</v>
      </c>
    </row>
    <row r="1622" spans="13:19">
      <c r="M1622" s="163" t="str">
        <f>IFERROR(UPPER(LEFT(Request!A1626,FIND(",",Request!A1626)-1)),"")</f>
        <v/>
      </c>
      <c r="N1622" s="163" t="str">
        <f>IFERROR(MID(Request!A1626,FIND(",",Request!A1626,1)+2,20),"")</f>
        <v/>
      </c>
      <c r="O1622" s="163" t="str">
        <f t="shared" si="52"/>
        <v xml:space="preserve"> </v>
      </c>
      <c r="P1622" s="164">
        <f>Request!G1626</f>
        <v>0</v>
      </c>
      <c r="Q1622" s="164">
        <f>Request!H1626</f>
        <v>0</v>
      </c>
      <c r="R1622" s="164" t="str">
        <f t="shared" si="53"/>
        <v/>
      </c>
      <c r="S1622" s="163">
        <f>Request!E1626</f>
        <v>0</v>
      </c>
    </row>
    <row r="1623" spans="13:19">
      <c r="M1623" s="163" t="str">
        <f>IFERROR(UPPER(LEFT(Request!A1627,FIND(",",Request!A1627)-1)),"")</f>
        <v/>
      </c>
      <c r="N1623" s="163" t="str">
        <f>IFERROR(MID(Request!A1627,FIND(",",Request!A1627,1)+2,20),"")</f>
        <v/>
      </c>
      <c r="O1623" s="163" t="str">
        <f t="shared" si="52"/>
        <v xml:space="preserve"> </v>
      </c>
      <c r="P1623" s="164">
        <f>Request!G1627</f>
        <v>0</v>
      </c>
      <c r="Q1623" s="164">
        <f>Request!H1627</f>
        <v>0</v>
      </c>
      <c r="R1623" s="164" t="str">
        <f t="shared" si="53"/>
        <v/>
      </c>
      <c r="S1623" s="163">
        <f>Request!E1627</f>
        <v>0</v>
      </c>
    </row>
    <row r="1624" spans="13:19">
      <c r="M1624" s="163" t="str">
        <f>IFERROR(UPPER(LEFT(Request!A1628,FIND(",",Request!A1628)-1)),"")</f>
        <v/>
      </c>
      <c r="N1624" s="163" t="str">
        <f>IFERROR(MID(Request!A1628,FIND(",",Request!A1628,1)+2,20),"")</f>
        <v/>
      </c>
      <c r="O1624" s="163" t="str">
        <f t="shared" si="52"/>
        <v xml:space="preserve"> </v>
      </c>
      <c r="P1624" s="164">
        <f>Request!G1628</f>
        <v>0</v>
      </c>
      <c r="Q1624" s="164">
        <f>Request!H1628</f>
        <v>0</v>
      </c>
      <c r="R1624" s="164" t="str">
        <f t="shared" si="53"/>
        <v/>
      </c>
      <c r="S1624" s="163">
        <f>Request!E1628</f>
        <v>0</v>
      </c>
    </row>
    <row r="1625" spans="13:19">
      <c r="M1625" s="163" t="str">
        <f>IFERROR(UPPER(LEFT(Request!A1629,FIND(",",Request!A1629)-1)),"")</f>
        <v/>
      </c>
      <c r="N1625" s="163" t="str">
        <f>IFERROR(MID(Request!A1629,FIND(",",Request!A1629,1)+2,20),"")</f>
        <v/>
      </c>
      <c r="O1625" s="163" t="str">
        <f t="shared" si="52"/>
        <v xml:space="preserve"> </v>
      </c>
      <c r="P1625" s="164">
        <f>Request!G1629</f>
        <v>0</v>
      </c>
      <c r="Q1625" s="164">
        <f>Request!H1629</f>
        <v>0</v>
      </c>
      <c r="R1625" s="164" t="str">
        <f t="shared" si="53"/>
        <v/>
      </c>
      <c r="S1625" s="163">
        <f>Request!E1629</f>
        <v>0</v>
      </c>
    </row>
    <row r="1626" spans="13:19">
      <c r="M1626" s="163" t="str">
        <f>IFERROR(UPPER(LEFT(Request!A1630,FIND(",",Request!A1630)-1)),"")</f>
        <v/>
      </c>
      <c r="N1626" s="163" t="str">
        <f>IFERROR(MID(Request!A1630,FIND(",",Request!A1630,1)+2,20),"")</f>
        <v/>
      </c>
      <c r="O1626" s="163" t="str">
        <f t="shared" si="52"/>
        <v xml:space="preserve"> </v>
      </c>
      <c r="P1626" s="164">
        <f>Request!G1630</f>
        <v>0</v>
      </c>
      <c r="Q1626" s="164">
        <f>Request!H1630</f>
        <v>0</v>
      </c>
      <c r="R1626" s="164" t="str">
        <f t="shared" si="53"/>
        <v/>
      </c>
      <c r="S1626" s="163">
        <f>Request!E1630</f>
        <v>0</v>
      </c>
    </row>
    <row r="1627" spans="13:19">
      <c r="M1627" s="163" t="str">
        <f>IFERROR(UPPER(LEFT(Request!A1631,FIND(",",Request!A1631)-1)),"")</f>
        <v/>
      </c>
      <c r="N1627" s="163" t="str">
        <f>IFERROR(MID(Request!A1631,FIND(",",Request!A1631,1)+2,20),"")</f>
        <v/>
      </c>
      <c r="O1627" s="163" t="str">
        <f t="shared" si="52"/>
        <v xml:space="preserve"> </v>
      </c>
      <c r="P1627" s="164">
        <f>Request!G1631</f>
        <v>0</v>
      </c>
      <c r="Q1627" s="164">
        <f>Request!H1631</f>
        <v>0</v>
      </c>
      <c r="R1627" s="164" t="str">
        <f t="shared" si="53"/>
        <v/>
      </c>
      <c r="S1627" s="163">
        <f>Request!E1631</f>
        <v>0</v>
      </c>
    </row>
    <row r="1628" spans="13:19">
      <c r="M1628" s="163" t="str">
        <f>IFERROR(UPPER(LEFT(Request!A1632,FIND(",",Request!A1632)-1)),"")</f>
        <v/>
      </c>
      <c r="N1628" s="163" t="str">
        <f>IFERROR(MID(Request!A1632,FIND(",",Request!A1632,1)+2,20),"")</f>
        <v/>
      </c>
      <c r="O1628" s="163" t="str">
        <f t="shared" si="52"/>
        <v xml:space="preserve"> </v>
      </c>
      <c r="P1628" s="164">
        <f>Request!G1632</f>
        <v>0</v>
      </c>
      <c r="Q1628" s="164">
        <f>Request!H1632</f>
        <v>0</v>
      </c>
      <c r="R1628" s="164" t="str">
        <f t="shared" si="53"/>
        <v/>
      </c>
      <c r="S1628" s="163">
        <f>Request!E1632</f>
        <v>0</v>
      </c>
    </row>
    <row r="1629" spans="13:19">
      <c r="M1629" s="163" t="str">
        <f>IFERROR(UPPER(LEFT(Request!A1633,FIND(",",Request!A1633)-1)),"")</f>
        <v/>
      </c>
      <c r="N1629" s="163" t="str">
        <f>IFERROR(MID(Request!A1633,FIND(",",Request!A1633,1)+2,20),"")</f>
        <v/>
      </c>
      <c r="O1629" s="163" t="str">
        <f t="shared" si="52"/>
        <v xml:space="preserve"> </v>
      </c>
      <c r="P1629" s="164">
        <f>Request!G1633</f>
        <v>0</v>
      </c>
      <c r="Q1629" s="164">
        <f>Request!H1633</f>
        <v>0</v>
      </c>
      <c r="R1629" s="164" t="str">
        <f t="shared" si="53"/>
        <v/>
      </c>
      <c r="S1629" s="163">
        <f>Request!E1633</f>
        <v>0</v>
      </c>
    </row>
    <row r="1630" spans="13:19">
      <c r="M1630" s="163" t="str">
        <f>IFERROR(UPPER(LEFT(Request!A1634,FIND(",",Request!A1634)-1)),"")</f>
        <v/>
      </c>
      <c r="N1630" s="163" t="str">
        <f>IFERROR(MID(Request!A1634,FIND(",",Request!A1634,1)+2,20),"")</f>
        <v/>
      </c>
      <c r="O1630" s="163" t="str">
        <f t="shared" si="52"/>
        <v xml:space="preserve"> </v>
      </c>
      <c r="P1630" s="164">
        <f>Request!G1634</f>
        <v>0</v>
      </c>
      <c r="Q1630" s="164">
        <f>Request!H1634</f>
        <v>0</v>
      </c>
      <c r="R1630" s="164" t="str">
        <f t="shared" si="53"/>
        <v/>
      </c>
      <c r="S1630" s="163">
        <f>Request!E1634</f>
        <v>0</v>
      </c>
    </row>
    <row r="1631" spans="13:19">
      <c r="M1631" s="163" t="str">
        <f>IFERROR(UPPER(LEFT(Request!A1635,FIND(",",Request!A1635)-1)),"")</f>
        <v/>
      </c>
      <c r="N1631" s="163" t="str">
        <f>IFERROR(MID(Request!A1635,FIND(",",Request!A1635,1)+2,20),"")</f>
        <v/>
      </c>
      <c r="O1631" s="163" t="str">
        <f t="shared" si="52"/>
        <v xml:space="preserve"> </v>
      </c>
      <c r="P1631" s="164">
        <f>Request!G1635</f>
        <v>0</v>
      </c>
      <c r="Q1631" s="164">
        <f>Request!H1635</f>
        <v>0</v>
      </c>
      <c r="R1631" s="164" t="str">
        <f t="shared" si="53"/>
        <v/>
      </c>
      <c r="S1631" s="163">
        <f>Request!E1635</f>
        <v>0</v>
      </c>
    </row>
    <row r="1632" spans="13:19">
      <c r="M1632" s="163" t="str">
        <f>IFERROR(UPPER(LEFT(Request!A1636,FIND(",",Request!A1636)-1)),"")</f>
        <v/>
      </c>
      <c r="N1632" s="163" t="str">
        <f>IFERROR(MID(Request!A1636,FIND(",",Request!A1636,1)+2,20),"")</f>
        <v/>
      </c>
      <c r="O1632" s="163" t="str">
        <f t="shared" si="52"/>
        <v xml:space="preserve"> </v>
      </c>
      <c r="P1632" s="164">
        <f>Request!G1636</f>
        <v>0</v>
      </c>
      <c r="Q1632" s="164">
        <f>Request!H1636</f>
        <v>0</v>
      </c>
      <c r="R1632" s="164" t="str">
        <f t="shared" si="53"/>
        <v/>
      </c>
      <c r="S1632" s="163">
        <f>Request!E1636</f>
        <v>0</v>
      </c>
    </row>
    <row r="1633" spans="13:19">
      <c r="M1633" s="163" t="str">
        <f>IFERROR(UPPER(LEFT(Request!A1637,FIND(",",Request!A1637)-1)),"")</f>
        <v/>
      </c>
      <c r="N1633" s="163" t="str">
        <f>IFERROR(MID(Request!A1637,FIND(",",Request!A1637,1)+2,20),"")</f>
        <v/>
      </c>
      <c r="O1633" s="163" t="str">
        <f t="shared" si="52"/>
        <v xml:space="preserve"> </v>
      </c>
      <c r="P1633" s="164">
        <f>Request!G1637</f>
        <v>0</v>
      </c>
      <c r="Q1633" s="164">
        <f>Request!H1637</f>
        <v>0</v>
      </c>
      <c r="R1633" s="164" t="str">
        <f t="shared" si="53"/>
        <v/>
      </c>
      <c r="S1633" s="163">
        <f>Request!E1637</f>
        <v>0</v>
      </c>
    </row>
    <row r="1634" spans="13:19">
      <c r="M1634" s="163" t="str">
        <f>IFERROR(UPPER(LEFT(Request!A1638,FIND(",",Request!A1638)-1)),"")</f>
        <v/>
      </c>
      <c r="N1634" s="163" t="str">
        <f>IFERROR(MID(Request!A1638,FIND(",",Request!A1638,1)+2,20),"")</f>
        <v/>
      </c>
      <c r="O1634" s="163" t="str">
        <f t="shared" si="52"/>
        <v xml:space="preserve"> </v>
      </c>
      <c r="P1634" s="164">
        <f>Request!G1638</f>
        <v>0</v>
      </c>
      <c r="Q1634" s="164">
        <f>Request!H1638</f>
        <v>0</v>
      </c>
      <c r="R1634" s="164" t="str">
        <f t="shared" si="53"/>
        <v/>
      </c>
      <c r="S1634" s="163">
        <f>Request!E1638</f>
        <v>0</v>
      </c>
    </row>
    <row r="1635" spans="13:19">
      <c r="M1635" s="163" t="str">
        <f>IFERROR(UPPER(LEFT(Request!A1639,FIND(",",Request!A1639)-1)),"")</f>
        <v/>
      </c>
      <c r="N1635" s="163" t="str">
        <f>IFERROR(MID(Request!A1639,FIND(",",Request!A1639,1)+2,20),"")</f>
        <v/>
      </c>
      <c r="O1635" s="163" t="str">
        <f t="shared" si="52"/>
        <v xml:space="preserve"> </v>
      </c>
      <c r="P1635" s="164">
        <f>Request!G1639</f>
        <v>0</v>
      </c>
      <c r="Q1635" s="164">
        <f>Request!H1639</f>
        <v>0</v>
      </c>
      <c r="R1635" s="164" t="str">
        <f t="shared" si="53"/>
        <v/>
      </c>
      <c r="S1635" s="163">
        <f>Request!E1639</f>
        <v>0</v>
      </c>
    </row>
    <row r="1636" spans="13:19">
      <c r="M1636" s="163" t="str">
        <f>IFERROR(UPPER(LEFT(Request!A1640,FIND(",",Request!A1640)-1)),"")</f>
        <v/>
      </c>
      <c r="N1636" s="163" t="str">
        <f>IFERROR(MID(Request!A1640,FIND(",",Request!A1640,1)+2,20),"")</f>
        <v/>
      </c>
      <c r="O1636" s="163" t="str">
        <f t="shared" si="52"/>
        <v xml:space="preserve"> </v>
      </c>
      <c r="P1636" s="164">
        <f>Request!G1640</f>
        <v>0</v>
      </c>
      <c r="Q1636" s="164">
        <f>Request!H1640</f>
        <v>0</v>
      </c>
      <c r="R1636" s="164" t="str">
        <f t="shared" si="53"/>
        <v/>
      </c>
      <c r="S1636" s="163">
        <f>Request!E1640</f>
        <v>0</v>
      </c>
    </row>
    <row r="1637" spans="13:19">
      <c r="M1637" s="163" t="str">
        <f>IFERROR(UPPER(LEFT(Request!A1641,FIND(",",Request!A1641)-1)),"")</f>
        <v/>
      </c>
      <c r="N1637" s="163" t="str">
        <f>IFERROR(MID(Request!A1641,FIND(",",Request!A1641,1)+2,20),"")</f>
        <v/>
      </c>
      <c r="O1637" s="163" t="str">
        <f t="shared" si="52"/>
        <v xml:space="preserve"> </v>
      </c>
      <c r="P1637" s="164">
        <f>Request!G1641</f>
        <v>0</v>
      </c>
      <c r="Q1637" s="164">
        <f>Request!H1641</f>
        <v>0</v>
      </c>
      <c r="R1637" s="164" t="str">
        <f t="shared" si="53"/>
        <v/>
      </c>
      <c r="S1637" s="163">
        <f>Request!E1641</f>
        <v>0</v>
      </c>
    </row>
    <row r="1638" spans="13:19">
      <c r="M1638" s="163" t="str">
        <f>IFERROR(UPPER(LEFT(Request!A1642,FIND(",",Request!A1642)-1)),"")</f>
        <v/>
      </c>
      <c r="N1638" s="163" t="str">
        <f>IFERROR(MID(Request!A1642,FIND(",",Request!A1642,1)+2,20),"")</f>
        <v/>
      </c>
      <c r="O1638" s="163" t="str">
        <f t="shared" si="52"/>
        <v xml:space="preserve"> </v>
      </c>
      <c r="P1638" s="164">
        <f>Request!G1642</f>
        <v>0</v>
      </c>
      <c r="Q1638" s="164">
        <f>Request!H1642</f>
        <v>0</v>
      </c>
      <c r="R1638" s="164" t="str">
        <f t="shared" si="53"/>
        <v/>
      </c>
      <c r="S1638" s="163">
        <f>Request!E1642</f>
        <v>0</v>
      </c>
    </row>
    <row r="1639" spans="13:19">
      <c r="M1639" s="163" t="str">
        <f>IFERROR(UPPER(LEFT(Request!A1643,FIND(",",Request!A1643)-1)),"")</f>
        <v/>
      </c>
      <c r="N1639" s="163" t="str">
        <f>IFERROR(MID(Request!A1643,FIND(",",Request!A1643,1)+2,20),"")</f>
        <v/>
      </c>
      <c r="O1639" s="163" t="str">
        <f t="shared" ref="O1639:O1702" si="54">M1639&amp;" "&amp;N1639</f>
        <v xml:space="preserve"> </v>
      </c>
      <c r="P1639" s="164">
        <f>Request!G1643</f>
        <v>0</v>
      </c>
      <c r="Q1639" s="164">
        <f>Request!H1643</f>
        <v>0</v>
      </c>
      <c r="R1639" s="164" t="str">
        <f t="shared" ref="R1639:R1702" si="55">IF(S1639="REFUSED","HR",IF(S1639="APPROVED","HA",IF(S1639="PENDING","En attente",IF(S1639="SUBMITTED","HS",""))))</f>
        <v/>
      </c>
      <c r="S1639" s="163">
        <f>Request!E1643</f>
        <v>0</v>
      </c>
    </row>
    <row r="1640" spans="13:19">
      <c r="M1640" s="163" t="str">
        <f>IFERROR(UPPER(LEFT(Request!A1644,FIND(",",Request!A1644)-1)),"")</f>
        <v/>
      </c>
      <c r="N1640" s="163" t="str">
        <f>IFERROR(MID(Request!A1644,FIND(",",Request!A1644,1)+2,20),"")</f>
        <v/>
      </c>
      <c r="O1640" s="163" t="str">
        <f t="shared" si="54"/>
        <v xml:space="preserve"> </v>
      </c>
      <c r="P1640" s="164">
        <f>Request!G1644</f>
        <v>0</v>
      </c>
      <c r="Q1640" s="164">
        <f>Request!H1644</f>
        <v>0</v>
      </c>
      <c r="R1640" s="164" t="str">
        <f t="shared" si="55"/>
        <v/>
      </c>
      <c r="S1640" s="163">
        <f>Request!E1644</f>
        <v>0</v>
      </c>
    </row>
    <row r="1641" spans="13:19">
      <c r="M1641" s="163" t="str">
        <f>IFERROR(UPPER(LEFT(Request!A1645,FIND(",",Request!A1645)-1)),"")</f>
        <v/>
      </c>
      <c r="N1641" s="163" t="str">
        <f>IFERROR(MID(Request!A1645,FIND(",",Request!A1645,1)+2,20),"")</f>
        <v/>
      </c>
      <c r="O1641" s="163" t="str">
        <f t="shared" si="54"/>
        <v xml:space="preserve"> </v>
      </c>
      <c r="P1641" s="164">
        <f>Request!G1645</f>
        <v>0</v>
      </c>
      <c r="Q1641" s="164">
        <f>Request!H1645</f>
        <v>0</v>
      </c>
      <c r="R1641" s="164" t="str">
        <f t="shared" si="55"/>
        <v/>
      </c>
      <c r="S1641" s="163">
        <f>Request!E1645</f>
        <v>0</v>
      </c>
    </row>
    <row r="1642" spans="13:19">
      <c r="M1642" s="163" t="str">
        <f>IFERROR(UPPER(LEFT(Request!A1646,FIND(",",Request!A1646)-1)),"")</f>
        <v/>
      </c>
      <c r="N1642" s="163" t="str">
        <f>IFERROR(MID(Request!A1646,FIND(",",Request!A1646,1)+2,20),"")</f>
        <v/>
      </c>
      <c r="O1642" s="163" t="str">
        <f t="shared" si="54"/>
        <v xml:space="preserve"> </v>
      </c>
      <c r="P1642" s="164">
        <f>Request!G1646</f>
        <v>0</v>
      </c>
      <c r="Q1642" s="164">
        <f>Request!H1646</f>
        <v>0</v>
      </c>
      <c r="R1642" s="164" t="str">
        <f t="shared" si="55"/>
        <v/>
      </c>
      <c r="S1642" s="163">
        <f>Request!E1646</f>
        <v>0</v>
      </c>
    </row>
    <row r="1643" spans="13:19">
      <c r="M1643" s="163" t="str">
        <f>IFERROR(UPPER(LEFT(Request!A1647,FIND(",",Request!A1647)-1)),"")</f>
        <v/>
      </c>
      <c r="N1643" s="163" t="str">
        <f>IFERROR(MID(Request!A1647,FIND(",",Request!A1647,1)+2,20),"")</f>
        <v/>
      </c>
      <c r="O1643" s="163" t="str">
        <f t="shared" si="54"/>
        <v xml:space="preserve"> </v>
      </c>
      <c r="P1643" s="164">
        <f>Request!G1647</f>
        <v>0</v>
      </c>
      <c r="Q1643" s="164">
        <f>Request!H1647</f>
        <v>0</v>
      </c>
      <c r="R1643" s="164" t="str">
        <f t="shared" si="55"/>
        <v/>
      </c>
      <c r="S1643" s="163">
        <f>Request!E1647</f>
        <v>0</v>
      </c>
    </row>
    <row r="1644" spans="13:19">
      <c r="M1644" s="163" t="str">
        <f>IFERROR(UPPER(LEFT(Request!A1648,FIND(",",Request!A1648)-1)),"")</f>
        <v/>
      </c>
      <c r="N1644" s="163" t="str">
        <f>IFERROR(MID(Request!A1648,FIND(",",Request!A1648,1)+2,20),"")</f>
        <v/>
      </c>
      <c r="O1644" s="163" t="str">
        <f t="shared" si="54"/>
        <v xml:space="preserve"> </v>
      </c>
      <c r="P1644" s="164">
        <f>Request!G1648</f>
        <v>0</v>
      </c>
      <c r="Q1644" s="164">
        <f>Request!H1648</f>
        <v>0</v>
      </c>
      <c r="R1644" s="164" t="str">
        <f t="shared" si="55"/>
        <v/>
      </c>
      <c r="S1644" s="163">
        <f>Request!E1648</f>
        <v>0</v>
      </c>
    </row>
    <row r="1645" spans="13:19">
      <c r="M1645" s="163" t="str">
        <f>IFERROR(UPPER(LEFT(Request!A1649,FIND(",",Request!A1649)-1)),"")</f>
        <v/>
      </c>
      <c r="N1645" s="163" t="str">
        <f>IFERROR(MID(Request!A1649,FIND(",",Request!A1649,1)+2,20),"")</f>
        <v/>
      </c>
      <c r="O1645" s="163" t="str">
        <f t="shared" si="54"/>
        <v xml:space="preserve"> </v>
      </c>
      <c r="P1645" s="164">
        <f>Request!G1649</f>
        <v>0</v>
      </c>
      <c r="Q1645" s="164">
        <f>Request!H1649</f>
        <v>0</v>
      </c>
      <c r="R1645" s="164" t="str">
        <f t="shared" si="55"/>
        <v/>
      </c>
      <c r="S1645" s="163">
        <f>Request!E1649</f>
        <v>0</v>
      </c>
    </row>
    <row r="1646" spans="13:19">
      <c r="M1646" s="163" t="str">
        <f>IFERROR(UPPER(LEFT(Request!A1650,FIND(",",Request!A1650)-1)),"")</f>
        <v/>
      </c>
      <c r="N1646" s="163" t="str">
        <f>IFERROR(MID(Request!A1650,FIND(",",Request!A1650,1)+2,20),"")</f>
        <v/>
      </c>
      <c r="O1646" s="163" t="str">
        <f t="shared" si="54"/>
        <v xml:space="preserve"> </v>
      </c>
      <c r="P1646" s="164">
        <f>Request!G1650</f>
        <v>0</v>
      </c>
      <c r="Q1646" s="164">
        <f>Request!H1650</f>
        <v>0</v>
      </c>
      <c r="R1646" s="164" t="str">
        <f t="shared" si="55"/>
        <v/>
      </c>
      <c r="S1646" s="163">
        <f>Request!E1650</f>
        <v>0</v>
      </c>
    </row>
    <row r="1647" spans="13:19">
      <c r="M1647" s="163" t="str">
        <f>IFERROR(UPPER(LEFT(Request!A1651,FIND(",",Request!A1651)-1)),"")</f>
        <v/>
      </c>
      <c r="N1647" s="163" t="str">
        <f>IFERROR(MID(Request!A1651,FIND(",",Request!A1651,1)+2,20),"")</f>
        <v/>
      </c>
      <c r="O1647" s="163" t="str">
        <f t="shared" si="54"/>
        <v xml:space="preserve"> </v>
      </c>
      <c r="P1647" s="164">
        <f>Request!G1651</f>
        <v>0</v>
      </c>
      <c r="Q1647" s="164">
        <f>Request!H1651</f>
        <v>0</v>
      </c>
      <c r="R1647" s="164" t="str">
        <f t="shared" si="55"/>
        <v/>
      </c>
      <c r="S1647" s="163">
        <f>Request!E1651</f>
        <v>0</v>
      </c>
    </row>
    <row r="1648" spans="13:19">
      <c r="M1648" s="163" t="str">
        <f>IFERROR(UPPER(LEFT(Request!A1652,FIND(",",Request!A1652)-1)),"")</f>
        <v/>
      </c>
      <c r="N1648" s="163" t="str">
        <f>IFERROR(MID(Request!A1652,FIND(",",Request!A1652,1)+2,20),"")</f>
        <v/>
      </c>
      <c r="O1648" s="163" t="str">
        <f t="shared" si="54"/>
        <v xml:space="preserve"> </v>
      </c>
      <c r="P1648" s="164">
        <f>Request!G1652</f>
        <v>0</v>
      </c>
      <c r="Q1648" s="164">
        <f>Request!H1652</f>
        <v>0</v>
      </c>
      <c r="R1648" s="164" t="str">
        <f t="shared" si="55"/>
        <v/>
      </c>
      <c r="S1648" s="163">
        <f>Request!E1652</f>
        <v>0</v>
      </c>
    </row>
    <row r="1649" spans="13:19">
      <c r="M1649" s="163" t="str">
        <f>IFERROR(UPPER(LEFT(Request!A1653,FIND(",",Request!A1653)-1)),"")</f>
        <v/>
      </c>
      <c r="N1649" s="163" t="str">
        <f>IFERROR(MID(Request!A1653,FIND(",",Request!A1653,1)+2,20),"")</f>
        <v/>
      </c>
      <c r="O1649" s="163" t="str">
        <f t="shared" si="54"/>
        <v xml:space="preserve"> </v>
      </c>
      <c r="P1649" s="164">
        <f>Request!G1653</f>
        <v>0</v>
      </c>
      <c r="Q1649" s="164">
        <f>Request!H1653</f>
        <v>0</v>
      </c>
      <c r="R1649" s="164" t="str">
        <f t="shared" si="55"/>
        <v/>
      </c>
      <c r="S1649" s="163">
        <f>Request!E1653</f>
        <v>0</v>
      </c>
    </row>
    <row r="1650" spans="13:19">
      <c r="M1650" s="163" t="str">
        <f>IFERROR(UPPER(LEFT(Request!A1654,FIND(",",Request!A1654)-1)),"")</f>
        <v/>
      </c>
      <c r="N1650" s="163" t="str">
        <f>IFERROR(MID(Request!A1654,FIND(",",Request!A1654,1)+2,20),"")</f>
        <v/>
      </c>
      <c r="O1650" s="163" t="str">
        <f t="shared" si="54"/>
        <v xml:space="preserve"> </v>
      </c>
      <c r="P1650" s="164">
        <f>Request!G1654</f>
        <v>0</v>
      </c>
      <c r="Q1650" s="164">
        <f>Request!H1654</f>
        <v>0</v>
      </c>
      <c r="R1650" s="164" t="str">
        <f t="shared" si="55"/>
        <v/>
      </c>
      <c r="S1650" s="163">
        <f>Request!E1654</f>
        <v>0</v>
      </c>
    </row>
    <row r="1651" spans="13:19">
      <c r="M1651" s="163" t="str">
        <f>IFERROR(UPPER(LEFT(Request!A1655,FIND(",",Request!A1655)-1)),"")</f>
        <v/>
      </c>
      <c r="N1651" s="163" t="str">
        <f>IFERROR(MID(Request!A1655,FIND(",",Request!A1655,1)+2,20),"")</f>
        <v/>
      </c>
      <c r="O1651" s="163" t="str">
        <f t="shared" si="54"/>
        <v xml:space="preserve"> </v>
      </c>
      <c r="P1651" s="164">
        <f>Request!G1655</f>
        <v>0</v>
      </c>
      <c r="Q1651" s="164">
        <f>Request!H1655</f>
        <v>0</v>
      </c>
      <c r="R1651" s="164" t="str">
        <f t="shared" si="55"/>
        <v/>
      </c>
      <c r="S1651" s="163">
        <f>Request!E1655</f>
        <v>0</v>
      </c>
    </row>
    <row r="1652" spans="13:19">
      <c r="M1652" s="163" t="str">
        <f>IFERROR(UPPER(LEFT(Request!A1656,FIND(",",Request!A1656)-1)),"")</f>
        <v/>
      </c>
      <c r="N1652" s="163" t="str">
        <f>IFERROR(MID(Request!A1656,FIND(",",Request!A1656,1)+2,20),"")</f>
        <v/>
      </c>
      <c r="O1652" s="163" t="str">
        <f t="shared" si="54"/>
        <v xml:space="preserve"> </v>
      </c>
      <c r="P1652" s="164">
        <f>Request!G1656</f>
        <v>0</v>
      </c>
      <c r="Q1652" s="164">
        <f>Request!H1656</f>
        <v>0</v>
      </c>
      <c r="R1652" s="164" t="str">
        <f t="shared" si="55"/>
        <v/>
      </c>
      <c r="S1652" s="163">
        <f>Request!E1656</f>
        <v>0</v>
      </c>
    </row>
    <row r="1653" spans="13:19">
      <c r="M1653" s="163" t="str">
        <f>IFERROR(UPPER(LEFT(Request!A1657,FIND(",",Request!A1657)-1)),"")</f>
        <v/>
      </c>
      <c r="N1653" s="163" t="str">
        <f>IFERROR(MID(Request!A1657,FIND(",",Request!A1657,1)+2,20),"")</f>
        <v/>
      </c>
      <c r="O1653" s="163" t="str">
        <f t="shared" si="54"/>
        <v xml:space="preserve"> </v>
      </c>
      <c r="P1653" s="164">
        <f>Request!G1657</f>
        <v>0</v>
      </c>
      <c r="Q1653" s="164">
        <f>Request!H1657</f>
        <v>0</v>
      </c>
      <c r="R1653" s="164" t="str">
        <f t="shared" si="55"/>
        <v/>
      </c>
      <c r="S1653" s="163">
        <f>Request!E1657</f>
        <v>0</v>
      </c>
    </row>
    <row r="1654" spans="13:19">
      <c r="M1654" s="163" t="str">
        <f>IFERROR(UPPER(LEFT(Request!A1658,FIND(",",Request!A1658)-1)),"")</f>
        <v/>
      </c>
      <c r="N1654" s="163" t="str">
        <f>IFERROR(MID(Request!A1658,FIND(",",Request!A1658,1)+2,20),"")</f>
        <v/>
      </c>
      <c r="O1654" s="163" t="str">
        <f t="shared" si="54"/>
        <v xml:space="preserve"> </v>
      </c>
      <c r="P1654" s="164">
        <f>Request!G1658</f>
        <v>0</v>
      </c>
      <c r="Q1654" s="164">
        <f>Request!H1658</f>
        <v>0</v>
      </c>
      <c r="R1654" s="164" t="str">
        <f t="shared" si="55"/>
        <v/>
      </c>
      <c r="S1654" s="163">
        <f>Request!E1658</f>
        <v>0</v>
      </c>
    </row>
    <row r="1655" spans="13:19">
      <c r="M1655" s="163" t="str">
        <f>IFERROR(UPPER(LEFT(Request!A1659,FIND(",",Request!A1659)-1)),"")</f>
        <v/>
      </c>
      <c r="N1655" s="163" t="str">
        <f>IFERROR(MID(Request!A1659,FIND(",",Request!A1659,1)+2,20),"")</f>
        <v/>
      </c>
      <c r="O1655" s="163" t="str">
        <f t="shared" si="54"/>
        <v xml:space="preserve"> </v>
      </c>
      <c r="P1655" s="164">
        <f>Request!G1659</f>
        <v>0</v>
      </c>
      <c r="Q1655" s="164">
        <f>Request!H1659</f>
        <v>0</v>
      </c>
      <c r="R1655" s="164" t="str">
        <f t="shared" si="55"/>
        <v/>
      </c>
      <c r="S1655" s="163">
        <f>Request!E1659</f>
        <v>0</v>
      </c>
    </row>
    <row r="1656" spans="13:19">
      <c r="M1656" s="163" t="str">
        <f>IFERROR(UPPER(LEFT(Request!A1660,FIND(",",Request!A1660)-1)),"")</f>
        <v/>
      </c>
      <c r="N1656" s="163" t="str">
        <f>IFERROR(MID(Request!A1660,FIND(",",Request!A1660,1)+2,20),"")</f>
        <v/>
      </c>
      <c r="O1656" s="163" t="str">
        <f t="shared" si="54"/>
        <v xml:space="preserve"> </v>
      </c>
      <c r="P1656" s="164">
        <f>Request!G1660</f>
        <v>0</v>
      </c>
      <c r="Q1656" s="164">
        <f>Request!H1660</f>
        <v>0</v>
      </c>
      <c r="R1656" s="164" t="str">
        <f t="shared" si="55"/>
        <v/>
      </c>
      <c r="S1656" s="163">
        <f>Request!E1660</f>
        <v>0</v>
      </c>
    </row>
    <row r="1657" spans="13:19">
      <c r="M1657" s="163" t="str">
        <f>IFERROR(UPPER(LEFT(Request!A1661,FIND(",",Request!A1661)-1)),"")</f>
        <v/>
      </c>
      <c r="N1657" s="163" t="str">
        <f>IFERROR(MID(Request!A1661,FIND(",",Request!A1661,1)+2,20),"")</f>
        <v/>
      </c>
      <c r="O1657" s="163" t="str">
        <f t="shared" si="54"/>
        <v xml:space="preserve"> </v>
      </c>
      <c r="P1657" s="164">
        <f>Request!G1661</f>
        <v>0</v>
      </c>
      <c r="Q1657" s="164">
        <f>Request!H1661</f>
        <v>0</v>
      </c>
      <c r="R1657" s="164" t="str">
        <f t="shared" si="55"/>
        <v/>
      </c>
      <c r="S1657" s="163">
        <f>Request!E1661</f>
        <v>0</v>
      </c>
    </row>
    <row r="1658" spans="13:19">
      <c r="M1658" s="163" t="str">
        <f>IFERROR(UPPER(LEFT(Request!A1662,FIND(",",Request!A1662)-1)),"")</f>
        <v/>
      </c>
      <c r="N1658" s="163" t="str">
        <f>IFERROR(MID(Request!A1662,FIND(",",Request!A1662,1)+2,20),"")</f>
        <v/>
      </c>
      <c r="O1658" s="163" t="str">
        <f t="shared" si="54"/>
        <v xml:space="preserve"> </v>
      </c>
      <c r="P1658" s="164">
        <f>Request!G1662</f>
        <v>0</v>
      </c>
      <c r="Q1658" s="164">
        <f>Request!H1662</f>
        <v>0</v>
      </c>
      <c r="R1658" s="164" t="str">
        <f t="shared" si="55"/>
        <v/>
      </c>
      <c r="S1658" s="163">
        <f>Request!E1662</f>
        <v>0</v>
      </c>
    </row>
    <row r="1659" spans="13:19">
      <c r="M1659" s="163" t="str">
        <f>IFERROR(UPPER(LEFT(Request!A1663,FIND(",",Request!A1663)-1)),"")</f>
        <v/>
      </c>
      <c r="N1659" s="163" t="str">
        <f>IFERROR(MID(Request!A1663,FIND(",",Request!A1663,1)+2,20),"")</f>
        <v/>
      </c>
      <c r="O1659" s="163" t="str">
        <f t="shared" si="54"/>
        <v xml:space="preserve"> </v>
      </c>
      <c r="P1659" s="164">
        <f>Request!G1663</f>
        <v>0</v>
      </c>
      <c r="Q1659" s="164">
        <f>Request!H1663</f>
        <v>0</v>
      </c>
      <c r="R1659" s="164" t="str">
        <f t="shared" si="55"/>
        <v/>
      </c>
      <c r="S1659" s="163">
        <f>Request!E1663</f>
        <v>0</v>
      </c>
    </row>
    <row r="1660" spans="13:19">
      <c r="M1660" s="163" t="str">
        <f>IFERROR(UPPER(LEFT(Request!A1664,FIND(",",Request!A1664)-1)),"")</f>
        <v/>
      </c>
      <c r="N1660" s="163" t="str">
        <f>IFERROR(MID(Request!A1664,FIND(",",Request!A1664,1)+2,20),"")</f>
        <v/>
      </c>
      <c r="O1660" s="163" t="str">
        <f t="shared" si="54"/>
        <v xml:space="preserve"> </v>
      </c>
      <c r="P1660" s="164">
        <f>Request!G1664</f>
        <v>0</v>
      </c>
      <c r="Q1660" s="164">
        <f>Request!H1664</f>
        <v>0</v>
      </c>
      <c r="R1660" s="164" t="str">
        <f t="shared" si="55"/>
        <v/>
      </c>
      <c r="S1660" s="163">
        <f>Request!E1664</f>
        <v>0</v>
      </c>
    </row>
    <row r="1661" spans="13:19">
      <c r="M1661" s="163" t="str">
        <f>IFERROR(UPPER(LEFT(Request!A1665,FIND(",",Request!A1665)-1)),"")</f>
        <v/>
      </c>
      <c r="N1661" s="163" t="str">
        <f>IFERROR(MID(Request!A1665,FIND(",",Request!A1665,1)+2,20),"")</f>
        <v/>
      </c>
      <c r="O1661" s="163" t="str">
        <f t="shared" si="54"/>
        <v xml:space="preserve"> </v>
      </c>
      <c r="P1661" s="164">
        <f>Request!G1665</f>
        <v>0</v>
      </c>
      <c r="Q1661" s="164">
        <f>Request!H1665</f>
        <v>0</v>
      </c>
      <c r="R1661" s="164" t="str">
        <f t="shared" si="55"/>
        <v/>
      </c>
      <c r="S1661" s="163">
        <f>Request!E1665</f>
        <v>0</v>
      </c>
    </row>
    <row r="1662" spans="13:19">
      <c r="M1662" s="163" t="str">
        <f>IFERROR(UPPER(LEFT(Request!A1666,FIND(",",Request!A1666)-1)),"")</f>
        <v/>
      </c>
      <c r="N1662" s="163" t="str">
        <f>IFERROR(MID(Request!A1666,FIND(",",Request!A1666,1)+2,20),"")</f>
        <v/>
      </c>
      <c r="O1662" s="163" t="str">
        <f t="shared" si="54"/>
        <v xml:space="preserve"> </v>
      </c>
      <c r="P1662" s="164">
        <f>Request!G1666</f>
        <v>0</v>
      </c>
      <c r="Q1662" s="164">
        <f>Request!H1666</f>
        <v>0</v>
      </c>
      <c r="R1662" s="164" t="str">
        <f t="shared" si="55"/>
        <v/>
      </c>
      <c r="S1662" s="163">
        <f>Request!E1666</f>
        <v>0</v>
      </c>
    </row>
    <row r="1663" spans="13:19">
      <c r="M1663" s="163" t="str">
        <f>IFERROR(UPPER(LEFT(Request!A1667,FIND(",",Request!A1667)-1)),"")</f>
        <v/>
      </c>
      <c r="N1663" s="163" t="str">
        <f>IFERROR(MID(Request!A1667,FIND(",",Request!A1667,1)+2,20),"")</f>
        <v/>
      </c>
      <c r="O1663" s="163" t="str">
        <f t="shared" si="54"/>
        <v xml:space="preserve"> </v>
      </c>
      <c r="P1663" s="164">
        <f>Request!G1667</f>
        <v>0</v>
      </c>
      <c r="Q1663" s="164">
        <f>Request!H1667</f>
        <v>0</v>
      </c>
      <c r="R1663" s="164" t="str">
        <f t="shared" si="55"/>
        <v/>
      </c>
      <c r="S1663" s="163">
        <f>Request!E1667</f>
        <v>0</v>
      </c>
    </row>
    <row r="1664" spans="13:19">
      <c r="M1664" s="163" t="str">
        <f>IFERROR(UPPER(LEFT(Request!A1668,FIND(",",Request!A1668)-1)),"")</f>
        <v/>
      </c>
      <c r="N1664" s="163" t="str">
        <f>IFERROR(MID(Request!A1668,FIND(",",Request!A1668,1)+2,20),"")</f>
        <v/>
      </c>
      <c r="O1664" s="163" t="str">
        <f t="shared" si="54"/>
        <v xml:space="preserve"> </v>
      </c>
      <c r="P1664" s="164">
        <f>Request!G1668</f>
        <v>0</v>
      </c>
      <c r="Q1664" s="164">
        <f>Request!H1668</f>
        <v>0</v>
      </c>
      <c r="R1664" s="164" t="str">
        <f t="shared" si="55"/>
        <v/>
      </c>
      <c r="S1664" s="163">
        <f>Request!E1668</f>
        <v>0</v>
      </c>
    </row>
    <row r="1665" spans="13:19">
      <c r="M1665" s="163" t="str">
        <f>IFERROR(UPPER(LEFT(Request!A1669,FIND(",",Request!A1669)-1)),"")</f>
        <v/>
      </c>
      <c r="N1665" s="163" t="str">
        <f>IFERROR(MID(Request!A1669,FIND(",",Request!A1669,1)+2,20),"")</f>
        <v/>
      </c>
      <c r="O1665" s="163" t="str">
        <f t="shared" si="54"/>
        <v xml:space="preserve"> </v>
      </c>
      <c r="P1665" s="164">
        <f>Request!G1669</f>
        <v>0</v>
      </c>
      <c r="Q1665" s="164">
        <f>Request!H1669</f>
        <v>0</v>
      </c>
      <c r="R1665" s="164" t="str">
        <f t="shared" si="55"/>
        <v/>
      </c>
      <c r="S1665" s="163">
        <f>Request!E1669</f>
        <v>0</v>
      </c>
    </row>
    <row r="1666" spans="13:19">
      <c r="M1666" s="163" t="str">
        <f>IFERROR(UPPER(LEFT(Request!A1670,FIND(",",Request!A1670)-1)),"")</f>
        <v/>
      </c>
      <c r="N1666" s="163" t="str">
        <f>IFERROR(MID(Request!A1670,FIND(",",Request!A1670,1)+2,20),"")</f>
        <v/>
      </c>
      <c r="O1666" s="163" t="str">
        <f t="shared" si="54"/>
        <v xml:space="preserve"> </v>
      </c>
      <c r="P1666" s="164">
        <f>Request!G1670</f>
        <v>0</v>
      </c>
      <c r="Q1666" s="164">
        <f>Request!H1670</f>
        <v>0</v>
      </c>
      <c r="R1666" s="164" t="str">
        <f t="shared" si="55"/>
        <v/>
      </c>
      <c r="S1666" s="163">
        <f>Request!E1670</f>
        <v>0</v>
      </c>
    </row>
    <row r="1667" spans="13:19">
      <c r="M1667" s="163" t="str">
        <f>IFERROR(UPPER(LEFT(Request!A1671,FIND(",",Request!A1671)-1)),"")</f>
        <v/>
      </c>
      <c r="N1667" s="163" t="str">
        <f>IFERROR(MID(Request!A1671,FIND(",",Request!A1671,1)+2,20),"")</f>
        <v/>
      </c>
      <c r="O1667" s="163" t="str">
        <f t="shared" si="54"/>
        <v xml:space="preserve"> </v>
      </c>
      <c r="P1667" s="164">
        <f>Request!G1671</f>
        <v>0</v>
      </c>
      <c r="Q1667" s="164">
        <f>Request!H1671</f>
        <v>0</v>
      </c>
      <c r="R1667" s="164" t="str">
        <f t="shared" si="55"/>
        <v/>
      </c>
      <c r="S1667" s="163">
        <f>Request!E1671</f>
        <v>0</v>
      </c>
    </row>
    <row r="1668" spans="13:19">
      <c r="M1668" s="163" t="str">
        <f>IFERROR(UPPER(LEFT(Request!A1672,FIND(",",Request!A1672)-1)),"")</f>
        <v/>
      </c>
      <c r="N1668" s="163" t="str">
        <f>IFERROR(MID(Request!A1672,FIND(",",Request!A1672,1)+2,20),"")</f>
        <v/>
      </c>
      <c r="O1668" s="163" t="str">
        <f t="shared" si="54"/>
        <v xml:space="preserve"> </v>
      </c>
      <c r="P1668" s="164">
        <f>Request!G1672</f>
        <v>0</v>
      </c>
      <c r="Q1668" s="164">
        <f>Request!H1672</f>
        <v>0</v>
      </c>
      <c r="R1668" s="164" t="str">
        <f t="shared" si="55"/>
        <v/>
      </c>
      <c r="S1668" s="163">
        <f>Request!E1672</f>
        <v>0</v>
      </c>
    </row>
    <row r="1669" spans="13:19">
      <c r="M1669" s="163" t="str">
        <f>IFERROR(UPPER(LEFT(Request!A1673,FIND(",",Request!A1673)-1)),"")</f>
        <v/>
      </c>
      <c r="N1669" s="163" t="str">
        <f>IFERROR(MID(Request!A1673,FIND(",",Request!A1673,1)+2,20),"")</f>
        <v/>
      </c>
      <c r="O1669" s="163" t="str">
        <f t="shared" si="54"/>
        <v xml:space="preserve"> </v>
      </c>
      <c r="P1669" s="164">
        <f>Request!G1673</f>
        <v>0</v>
      </c>
      <c r="Q1669" s="164">
        <f>Request!H1673</f>
        <v>0</v>
      </c>
      <c r="R1669" s="164" t="str">
        <f t="shared" si="55"/>
        <v/>
      </c>
      <c r="S1669" s="163">
        <f>Request!E1673</f>
        <v>0</v>
      </c>
    </row>
    <row r="1670" spans="13:19">
      <c r="M1670" s="163" t="str">
        <f>IFERROR(UPPER(LEFT(Request!A1674,FIND(",",Request!A1674)-1)),"")</f>
        <v/>
      </c>
      <c r="N1670" s="163" t="str">
        <f>IFERROR(MID(Request!A1674,FIND(",",Request!A1674,1)+2,20),"")</f>
        <v/>
      </c>
      <c r="O1670" s="163" t="str">
        <f t="shared" si="54"/>
        <v xml:space="preserve"> </v>
      </c>
      <c r="P1670" s="164">
        <f>Request!G1674</f>
        <v>0</v>
      </c>
      <c r="Q1670" s="164">
        <f>Request!H1674</f>
        <v>0</v>
      </c>
      <c r="R1670" s="164" t="str">
        <f t="shared" si="55"/>
        <v/>
      </c>
      <c r="S1670" s="163">
        <f>Request!E1674</f>
        <v>0</v>
      </c>
    </row>
    <row r="1671" spans="13:19">
      <c r="M1671" s="163" t="str">
        <f>IFERROR(UPPER(LEFT(Request!A1675,FIND(",",Request!A1675)-1)),"")</f>
        <v/>
      </c>
      <c r="N1671" s="163" t="str">
        <f>IFERROR(MID(Request!A1675,FIND(",",Request!A1675,1)+2,20),"")</f>
        <v/>
      </c>
      <c r="O1671" s="163" t="str">
        <f t="shared" si="54"/>
        <v xml:space="preserve"> </v>
      </c>
      <c r="P1671" s="164">
        <f>Request!G1675</f>
        <v>0</v>
      </c>
      <c r="Q1671" s="164">
        <f>Request!H1675</f>
        <v>0</v>
      </c>
      <c r="R1671" s="164" t="str">
        <f t="shared" si="55"/>
        <v/>
      </c>
      <c r="S1671" s="163">
        <f>Request!E1675</f>
        <v>0</v>
      </c>
    </row>
    <row r="1672" spans="13:19">
      <c r="M1672" s="163" t="str">
        <f>IFERROR(UPPER(LEFT(Request!A1676,FIND(",",Request!A1676)-1)),"")</f>
        <v/>
      </c>
      <c r="N1672" s="163" t="str">
        <f>IFERROR(MID(Request!A1676,FIND(",",Request!A1676,1)+2,20),"")</f>
        <v/>
      </c>
      <c r="O1672" s="163" t="str">
        <f t="shared" si="54"/>
        <v xml:space="preserve"> </v>
      </c>
      <c r="P1672" s="164">
        <f>Request!G1676</f>
        <v>0</v>
      </c>
      <c r="Q1672" s="164">
        <f>Request!H1676</f>
        <v>0</v>
      </c>
      <c r="R1672" s="164" t="str">
        <f t="shared" si="55"/>
        <v/>
      </c>
      <c r="S1672" s="163">
        <f>Request!E1676</f>
        <v>0</v>
      </c>
    </row>
    <row r="1673" spans="13:19">
      <c r="M1673" s="163" t="str">
        <f>IFERROR(UPPER(LEFT(Request!A1677,FIND(",",Request!A1677)-1)),"")</f>
        <v/>
      </c>
      <c r="N1673" s="163" t="str">
        <f>IFERROR(MID(Request!A1677,FIND(",",Request!A1677,1)+2,20),"")</f>
        <v/>
      </c>
      <c r="O1673" s="163" t="str">
        <f t="shared" si="54"/>
        <v xml:space="preserve"> </v>
      </c>
      <c r="P1673" s="164">
        <f>Request!G1677</f>
        <v>0</v>
      </c>
      <c r="Q1673" s="164">
        <f>Request!H1677</f>
        <v>0</v>
      </c>
      <c r="R1673" s="164" t="str">
        <f t="shared" si="55"/>
        <v/>
      </c>
      <c r="S1673" s="163">
        <f>Request!E1677</f>
        <v>0</v>
      </c>
    </row>
    <row r="1674" spans="13:19">
      <c r="M1674" s="163" t="str">
        <f>IFERROR(UPPER(LEFT(Request!A1678,FIND(",",Request!A1678)-1)),"")</f>
        <v/>
      </c>
      <c r="N1674" s="163" t="str">
        <f>IFERROR(MID(Request!A1678,FIND(",",Request!A1678,1)+2,20),"")</f>
        <v/>
      </c>
      <c r="O1674" s="163" t="str">
        <f t="shared" si="54"/>
        <v xml:space="preserve"> </v>
      </c>
      <c r="P1674" s="164">
        <f>Request!G1678</f>
        <v>0</v>
      </c>
      <c r="Q1674" s="164">
        <f>Request!H1678</f>
        <v>0</v>
      </c>
      <c r="R1674" s="164" t="str">
        <f t="shared" si="55"/>
        <v/>
      </c>
      <c r="S1674" s="163">
        <f>Request!E1678</f>
        <v>0</v>
      </c>
    </row>
    <row r="1675" spans="13:19">
      <c r="M1675" s="163" t="str">
        <f>IFERROR(UPPER(LEFT(Request!A1679,FIND(",",Request!A1679)-1)),"")</f>
        <v/>
      </c>
      <c r="N1675" s="163" t="str">
        <f>IFERROR(MID(Request!A1679,FIND(",",Request!A1679,1)+2,20),"")</f>
        <v/>
      </c>
      <c r="O1675" s="163" t="str">
        <f t="shared" si="54"/>
        <v xml:space="preserve"> </v>
      </c>
      <c r="P1675" s="164">
        <f>Request!G1679</f>
        <v>0</v>
      </c>
      <c r="Q1675" s="164">
        <f>Request!H1679</f>
        <v>0</v>
      </c>
      <c r="R1675" s="164" t="str">
        <f t="shared" si="55"/>
        <v/>
      </c>
      <c r="S1675" s="163">
        <f>Request!E1679</f>
        <v>0</v>
      </c>
    </row>
    <row r="1676" spans="13:19">
      <c r="M1676" s="163" t="str">
        <f>IFERROR(UPPER(LEFT(Request!A1680,FIND(",",Request!A1680)-1)),"")</f>
        <v/>
      </c>
      <c r="N1676" s="163" t="str">
        <f>IFERROR(MID(Request!A1680,FIND(",",Request!A1680,1)+2,20),"")</f>
        <v/>
      </c>
      <c r="O1676" s="163" t="str">
        <f t="shared" si="54"/>
        <v xml:space="preserve"> </v>
      </c>
      <c r="P1676" s="164">
        <f>Request!G1680</f>
        <v>0</v>
      </c>
      <c r="Q1676" s="164">
        <f>Request!H1680</f>
        <v>0</v>
      </c>
      <c r="R1676" s="164" t="str">
        <f t="shared" si="55"/>
        <v/>
      </c>
      <c r="S1676" s="163">
        <f>Request!E1680</f>
        <v>0</v>
      </c>
    </row>
    <row r="1677" spans="13:19">
      <c r="M1677" s="163" t="str">
        <f>IFERROR(UPPER(LEFT(Request!A1681,FIND(",",Request!A1681)-1)),"")</f>
        <v/>
      </c>
      <c r="N1677" s="163" t="str">
        <f>IFERROR(MID(Request!A1681,FIND(",",Request!A1681,1)+2,20),"")</f>
        <v/>
      </c>
      <c r="O1677" s="163" t="str">
        <f t="shared" si="54"/>
        <v xml:space="preserve"> </v>
      </c>
      <c r="P1677" s="164">
        <f>Request!G1681</f>
        <v>0</v>
      </c>
      <c r="Q1677" s="164">
        <f>Request!H1681</f>
        <v>0</v>
      </c>
      <c r="R1677" s="164" t="str">
        <f t="shared" si="55"/>
        <v/>
      </c>
      <c r="S1677" s="163">
        <f>Request!E1681</f>
        <v>0</v>
      </c>
    </row>
    <row r="1678" spans="13:19">
      <c r="M1678" s="163" t="str">
        <f>IFERROR(UPPER(LEFT(Request!A1682,FIND(",",Request!A1682)-1)),"")</f>
        <v/>
      </c>
      <c r="N1678" s="163" t="str">
        <f>IFERROR(MID(Request!A1682,FIND(",",Request!A1682,1)+2,20),"")</f>
        <v/>
      </c>
      <c r="O1678" s="163" t="str">
        <f t="shared" si="54"/>
        <v xml:space="preserve"> </v>
      </c>
      <c r="P1678" s="164">
        <f>Request!G1682</f>
        <v>0</v>
      </c>
      <c r="Q1678" s="164">
        <f>Request!H1682</f>
        <v>0</v>
      </c>
      <c r="R1678" s="164" t="str">
        <f t="shared" si="55"/>
        <v/>
      </c>
      <c r="S1678" s="163">
        <f>Request!E1682</f>
        <v>0</v>
      </c>
    </row>
    <row r="1679" spans="13:19">
      <c r="M1679" s="163" t="str">
        <f>IFERROR(UPPER(LEFT(Request!A1683,FIND(",",Request!A1683)-1)),"")</f>
        <v/>
      </c>
      <c r="N1679" s="163" t="str">
        <f>IFERROR(MID(Request!A1683,FIND(",",Request!A1683,1)+2,20),"")</f>
        <v/>
      </c>
      <c r="O1679" s="163" t="str">
        <f t="shared" si="54"/>
        <v xml:space="preserve"> </v>
      </c>
      <c r="P1679" s="164">
        <f>Request!G1683</f>
        <v>0</v>
      </c>
      <c r="Q1679" s="164">
        <f>Request!H1683</f>
        <v>0</v>
      </c>
      <c r="R1679" s="164" t="str">
        <f t="shared" si="55"/>
        <v/>
      </c>
      <c r="S1679" s="163">
        <f>Request!E1683</f>
        <v>0</v>
      </c>
    </row>
    <row r="1680" spans="13:19">
      <c r="M1680" s="163" t="str">
        <f>IFERROR(UPPER(LEFT(Request!A1684,FIND(",",Request!A1684)-1)),"")</f>
        <v/>
      </c>
      <c r="N1680" s="163" t="str">
        <f>IFERROR(MID(Request!A1684,FIND(",",Request!A1684,1)+2,20),"")</f>
        <v/>
      </c>
      <c r="O1680" s="163" t="str">
        <f t="shared" si="54"/>
        <v xml:space="preserve"> </v>
      </c>
      <c r="P1680" s="164">
        <f>Request!G1684</f>
        <v>0</v>
      </c>
      <c r="Q1680" s="164">
        <f>Request!H1684</f>
        <v>0</v>
      </c>
      <c r="R1680" s="164" t="str">
        <f t="shared" si="55"/>
        <v/>
      </c>
      <c r="S1680" s="163">
        <f>Request!E1684</f>
        <v>0</v>
      </c>
    </row>
    <row r="1681" spans="13:19">
      <c r="M1681" s="163" t="str">
        <f>IFERROR(UPPER(LEFT(Request!A1685,FIND(",",Request!A1685)-1)),"")</f>
        <v/>
      </c>
      <c r="N1681" s="163" t="str">
        <f>IFERROR(MID(Request!A1685,FIND(",",Request!A1685,1)+2,20),"")</f>
        <v/>
      </c>
      <c r="O1681" s="163" t="str">
        <f t="shared" si="54"/>
        <v xml:space="preserve"> </v>
      </c>
      <c r="P1681" s="164">
        <f>Request!G1685</f>
        <v>0</v>
      </c>
      <c r="Q1681" s="164">
        <f>Request!H1685</f>
        <v>0</v>
      </c>
      <c r="R1681" s="164" t="str">
        <f t="shared" si="55"/>
        <v/>
      </c>
      <c r="S1681" s="163">
        <f>Request!E1685</f>
        <v>0</v>
      </c>
    </row>
    <row r="1682" spans="13:19">
      <c r="M1682" s="163" t="str">
        <f>IFERROR(UPPER(LEFT(Request!A1686,FIND(",",Request!A1686)-1)),"")</f>
        <v/>
      </c>
      <c r="N1682" s="163" t="str">
        <f>IFERROR(MID(Request!A1686,FIND(",",Request!A1686,1)+2,20),"")</f>
        <v/>
      </c>
      <c r="O1682" s="163" t="str">
        <f t="shared" si="54"/>
        <v xml:space="preserve"> </v>
      </c>
      <c r="P1682" s="164">
        <f>Request!G1686</f>
        <v>0</v>
      </c>
      <c r="Q1682" s="164">
        <f>Request!H1686</f>
        <v>0</v>
      </c>
      <c r="R1682" s="164" t="str">
        <f t="shared" si="55"/>
        <v/>
      </c>
      <c r="S1682" s="163">
        <f>Request!E1686</f>
        <v>0</v>
      </c>
    </row>
    <row r="1683" spans="13:19">
      <c r="M1683" s="163" t="str">
        <f>IFERROR(UPPER(LEFT(Request!A1687,FIND(",",Request!A1687)-1)),"")</f>
        <v/>
      </c>
      <c r="N1683" s="163" t="str">
        <f>IFERROR(MID(Request!A1687,FIND(",",Request!A1687,1)+2,20),"")</f>
        <v/>
      </c>
      <c r="O1683" s="163" t="str">
        <f t="shared" si="54"/>
        <v xml:space="preserve"> </v>
      </c>
      <c r="P1683" s="164">
        <f>Request!G1687</f>
        <v>0</v>
      </c>
      <c r="Q1683" s="164">
        <f>Request!H1687</f>
        <v>0</v>
      </c>
      <c r="R1683" s="164" t="str">
        <f t="shared" si="55"/>
        <v/>
      </c>
      <c r="S1683" s="163">
        <f>Request!E1687</f>
        <v>0</v>
      </c>
    </row>
    <row r="1684" spans="13:19">
      <c r="M1684" s="163" t="str">
        <f>IFERROR(UPPER(LEFT(Request!A1688,FIND(",",Request!A1688)-1)),"")</f>
        <v/>
      </c>
      <c r="N1684" s="163" t="str">
        <f>IFERROR(MID(Request!A1688,FIND(",",Request!A1688,1)+2,20),"")</f>
        <v/>
      </c>
      <c r="O1684" s="163" t="str">
        <f t="shared" si="54"/>
        <v xml:space="preserve"> </v>
      </c>
      <c r="P1684" s="164">
        <f>Request!G1688</f>
        <v>0</v>
      </c>
      <c r="Q1684" s="164">
        <f>Request!H1688</f>
        <v>0</v>
      </c>
      <c r="R1684" s="164" t="str">
        <f t="shared" si="55"/>
        <v/>
      </c>
      <c r="S1684" s="163">
        <f>Request!E1688</f>
        <v>0</v>
      </c>
    </row>
    <row r="1685" spans="13:19">
      <c r="M1685" s="163" t="str">
        <f>IFERROR(UPPER(LEFT(Request!A1689,FIND(",",Request!A1689)-1)),"")</f>
        <v/>
      </c>
      <c r="N1685" s="163" t="str">
        <f>IFERROR(MID(Request!A1689,FIND(",",Request!A1689,1)+2,20),"")</f>
        <v/>
      </c>
      <c r="O1685" s="163" t="str">
        <f t="shared" si="54"/>
        <v xml:space="preserve"> </v>
      </c>
      <c r="P1685" s="164">
        <f>Request!G1689</f>
        <v>0</v>
      </c>
      <c r="Q1685" s="164">
        <f>Request!H1689</f>
        <v>0</v>
      </c>
      <c r="R1685" s="164" t="str">
        <f t="shared" si="55"/>
        <v/>
      </c>
      <c r="S1685" s="163">
        <f>Request!E1689</f>
        <v>0</v>
      </c>
    </row>
    <row r="1686" spans="13:19">
      <c r="M1686" s="163" t="str">
        <f>IFERROR(UPPER(LEFT(Request!A1690,FIND(",",Request!A1690)-1)),"")</f>
        <v/>
      </c>
      <c r="N1686" s="163" t="str">
        <f>IFERROR(MID(Request!A1690,FIND(",",Request!A1690,1)+2,20),"")</f>
        <v/>
      </c>
      <c r="O1686" s="163" t="str">
        <f t="shared" si="54"/>
        <v xml:space="preserve"> </v>
      </c>
      <c r="P1686" s="164">
        <f>Request!G1690</f>
        <v>0</v>
      </c>
      <c r="Q1686" s="164">
        <f>Request!H1690</f>
        <v>0</v>
      </c>
      <c r="R1686" s="164" t="str">
        <f t="shared" si="55"/>
        <v/>
      </c>
      <c r="S1686" s="163">
        <f>Request!E1690</f>
        <v>0</v>
      </c>
    </row>
    <row r="1687" spans="13:19">
      <c r="M1687" s="163" t="str">
        <f>IFERROR(UPPER(LEFT(Request!A1691,FIND(",",Request!A1691)-1)),"")</f>
        <v/>
      </c>
      <c r="N1687" s="163" t="str">
        <f>IFERROR(MID(Request!A1691,FIND(",",Request!A1691,1)+2,20),"")</f>
        <v/>
      </c>
      <c r="O1687" s="163" t="str">
        <f t="shared" si="54"/>
        <v xml:space="preserve"> </v>
      </c>
      <c r="P1687" s="164">
        <f>Request!G1691</f>
        <v>0</v>
      </c>
      <c r="Q1687" s="164">
        <f>Request!H1691</f>
        <v>0</v>
      </c>
      <c r="R1687" s="164" t="str">
        <f t="shared" si="55"/>
        <v/>
      </c>
      <c r="S1687" s="163">
        <f>Request!E1691</f>
        <v>0</v>
      </c>
    </row>
    <row r="1688" spans="13:19">
      <c r="M1688" s="163" t="str">
        <f>IFERROR(UPPER(LEFT(Request!A1692,FIND(",",Request!A1692)-1)),"")</f>
        <v/>
      </c>
      <c r="N1688" s="163" t="str">
        <f>IFERROR(MID(Request!A1692,FIND(",",Request!A1692,1)+2,20),"")</f>
        <v/>
      </c>
      <c r="O1688" s="163" t="str">
        <f t="shared" si="54"/>
        <v xml:space="preserve"> </v>
      </c>
      <c r="P1688" s="164">
        <f>Request!G1692</f>
        <v>0</v>
      </c>
      <c r="Q1688" s="164">
        <f>Request!H1692</f>
        <v>0</v>
      </c>
      <c r="R1688" s="164" t="str">
        <f t="shared" si="55"/>
        <v/>
      </c>
      <c r="S1688" s="163">
        <f>Request!E1692</f>
        <v>0</v>
      </c>
    </row>
    <row r="1689" spans="13:19">
      <c r="M1689" s="163" t="str">
        <f>IFERROR(UPPER(LEFT(Request!A1693,FIND(",",Request!A1693)-1)),"")</f>
        <v/>
      </c>
      <c r="N1689" s="163" t="str">
        <f>IFERROR(MID(Request!A1693,FIND(",",Request!A1693,1)+2,20),"")</f>
        <v/>
      </c>
      <c r="O1689" s="163" t="str">
        <f t="shared" si="54"/>
        <v xml:space="preserve"> </v>
      </c>
      <c r="P1689" s="164">
        <f>Request!G1693</f>
        <v>0</v>
      </c>
      <c r="Q1689" s="164">
        <f>Request!H1693</f>
        <v>0</v>
      </c>
      <c r="R1689" s="164" t="str">
        <f t="shared" si="55"/>
        <v/>
      </c>
      <c r="S1689" s="163">
        <f>Request!E1693</f>
        <v>0</v>
      </c>
    </row>
    <row r="1690" spans="13:19">
      <c r="M1690" s="163" t="str">
        <f>IFERROR(UPPER(LEFT(Request!A1694,FIND(",",Request!A1694)-1)),"")</f>
        <v/>
      </c>
      <c r="N1690" s="163" t="str">
        <f>IFERROR(MID(Request!A1694,FIND(",",Request!A1694,1)+2,20),"")</f>
        <v/>
      </c>
      <c r="O1690" s="163" t="str">
        <f t="shared" si="54"/>
        <v xml:space="preserve"> </v>
      </c>
      <c r="P1690" s="164">
        <f>Request!G1694</f>
        <v>0</v>
      </c>
      <c r="Q1690" s="164">
        <f>Request!H1694</f>
        <v>0</v>
      </c>
      <c r="R1690" s="164" t="str">
        <f t="shared" si="55"/>
        <v/>
      </c>
      <c r="S1690" s="163">
        <f>Request!E1694</f>
        <v>0</v>
      </c>
    </row>
    <row r="1691" spans="13:19">
      <c r="M1691" s="163" t="str">
        <f>IFERROR(UPPER(LEFT(Request!A1695,FIND(",",Request!A1695)-1)),"")</f>
        <v/>
      </c>
      <c r="N1691" s="163" t="str">
        <f>IFERROR(MID(Request!A1695,FIND(",",Request!A1695,1)+2,20),"")</f>
        <v/>
      </c>
      <c r="O1691" s="163" t="str">
        <f t="shared" si="54"/>
        <v xml:space="preserve"> </v>
      </c>
      <c r="P1691" s="164">
        <f>Request!G1695</f>
        <v>0</v>
      </c>
      <c r="Q1691" s="164">
        <f>Request!H1695</f>
        <v>0</v>
      </c>
      <c r="R1691" s="164" t="str">
        <f t="shared" si="55"/>
        <v/>
      </c>
      <c r="S1691" s="163">
        <f>Request!E1695</f>
        <v>0</v>
      </c>
    </row>
    <row r="1692" spans="13:19">
      <c r="M1692" s="163" t="str">
        <f>IFERROR(UPPER(LEFT(Request!A1696,FIND(",",Request!A1696)-1)),"")</f>
        <v/>
      </c>
      <c r="N1692" s="163" t="str">
        <f>IFERROR(MID(Request!A1696,FIND(",",Request!A1696,1)+2,20),"")</f>
        <v/>
      </c>
      <c r="O1692" s="163" t="str">
        <f t="shared" si="54"/>
        <v xml:space="preserve"> </v>
      </c>
      <c r="P1692" s="164">
        <f>Request!G1696</f>
        <v>0</v>
      </c>
      <c r="Q1692" s="164">
        <f>Request!H1696</f>
        <v>0</v>
      </c>
      <c r="R1692" s="164" t="str">
        <f t="shared" si="55"/>
        <v/>
      </c>
      <c r="S1692" s="163">
        <f>Request!E1696</f>
        <v>0</v>
      </c>
    </row>
    <row r="1693" spans="13:19">
      <c r="M1693" s="163" t="str">
        <f>IFERROR(UPPER(LEFT(Request!A1697,FIND(",",Request!A1697)-1)),"")</f>
        <v/>
      </c>
      <c r="N1693" s="163" t="str">
        <f>IFERROR(MID(Request!A1697,FIND(",",Request!A1697,1)+2,20),"")</f>
        <v/>
      </c>
      <c r="O1693" s="163" t="str">
        <f t="shared" si="54"/>
        <v xml:space="preserve"> </v>
      </c>
      <c r="P1693" s="164">
        <f>Request!G1697</f>
        <v>0</v>
      </c>
      <c r="Q1693" s="164">
        <f>Request!H1697</f>
        <v>0</v>
      </c>
      <c r="R1693" s="164" t="str">
        <f t="shared" si="55"/>
        <v/>
      </c>
      <c r="S1693" s="163">
        <f>Request!E1697</f>
        <v>0</v>
      </c>
    </row>
    <row r="1694" spans="13:19">
      <c r="M1694" s="163" t="str">
        <f>IFERROR(UPPER(LEFT(Request!A1698,FIND(",",Request!A1698)-1)),"")</f>
        <v/>
      </c>
      <c r="N1694" s="163" t="str">
        <f>IFERROR(MID(Request!A1698,FIND(",",Request!A1698,1)+2,20),"")</f>
        <v/>
      </c>
      <c r="O1694" s="163" t="str">
        <f t="shared" si="54"/>
        <v xml:space="preserve"> </v>
      </c>
      <c r="P1694" s="164">
        <f>Request!G1698</f>
        <v>0</v>
      </c>
      <c r="Q1694" s="164">
        <f>Request!H1698</f>
        <v>0</v>
      </c>
      <c r="R1694" s="164" t="str">
        <f t="shared" si="55"/>
        <v/>
      </c>
      <c r="S1694" s="163">
        <f>Request!E1698</f>
        <v>0</v>
      </c>
    </row>
    <row r="1695" spans="13:19">
      <c r="M1695" s="163" t="str">
        <f>IFERROR(UPPER(LEFT(Request!A1699,FIND(",",Request!A1699)-1)),"")</f>
        <v/>
      </c>
      <c r="N1695" s="163" t="str">
        <f>IFERROR(MID(Request!A1699,FIND(",",Request!A1699,1)+2,20),"")</f>
        <v/>
      </c>
      <c r="O1695" s="163" t="str">
        <f t="shared" si="54"/>
        <v xml:space="preserve"> </v>
      </c>
      <c r="P1695" s="164">
        <f>Request!G1699</f>
        <v>0</v>
      </c>
      <c r="Q1695" s="164">
        <f>Request!H1699</f>
        <v>0</v>
      </c>
      <c r="R1695" s="164" t="str">
        <f t="shared" si="55"/>
        <v/>
      </c>
      <c r="S1695" s="163">
        <f>Request!E1699</f>
        <v>0</v>
      </c>
    </row>
    <row r="1696" spans="13:19">
      <c r="M1696" s="163" t="str">
        <f>IFERROR(UPPER(LEFT(Request!A1700,FIND(",",Request!A1700)-1)),"")</f>
        <v/>
      </c>
      <c r="N1696" s="163" t="str">
        <f>IFERROR(MID(Request!A1700,FIND(",",Request!A1700,1)+2,20),"")</f>
        <v/>
      </c>
      <c r="O1696" s="163" t="str">
        <f t="shared" si="54"/>
        <v xml:space="preserve"> </v>
      </c>
      <c r="P1696" s="164">
        <f>Request!G1700</f>
        <v>0</v>
      </c>
      <c r="Q1696" s="164">
        <f>Request!H1700</f>
        <v>0</v>
      </c>
      <c r="R1696" s="164" t="str">
        <f t="shared" si="55"/>
        <v/>
      </c>
      <c r="S1696" s="163">
        <f>Request!E1700</f>
        <v>0</v>
      </c>
    </row>
    <row r="1697" spans="13:19">
      <c r="M1697" s="163" t="str">
        <f>IFERROR(UPPER(LEFT(Request!A1701,FIND(",",Request!A1701)-1)),"")</f>
        <v/>
      </c>
      <c r="N1697" s="163" t="str">
        <f>IFERROR(MID(Request!A1701,FIND(",",Request!A1701,1)+2,20),"")</f>
        <v/>
      </c>
      <c r="O1697" s="163" t="str">
        <f t="shared" si="54"/>
        <v xml:space="preserve"> </v>
      </c>
      <c r="P1697" s="164">
        <f>Request!G1701</f>
        <v>0</v>
      </c>
      <c r="Q1697" s="164">
        <f>Request!H1701</f>
        <v>0</v>
      </c>
      <c r="R1697" s="164" t="str">
        <f t="shared" si="55"/>
        <v/>
      </c>
      <c r="S1697" s="163">
        <f>Request!E1701</f>
        <v>0</v>
      </c>
    </row>
    <row r="1698" spans="13:19">
      <c r="M1698" s="163" t="str">
        <f>IFERROR(UPPER(LEFT(Request!A1702,FIND(",",Request!A1702)-1)),"")</f>
        <v/>
      </c>
      <c r="N1698" s="163" t="str">
        <f>IFERROR(MID(Request!A1702,FIND(",",Request!A1702,1)+2,20),"")</f>
        <v/>
      </c>
      <c r="O1698" s="163" t="str">
        <f t="shared" si="54"/>
        <v xml:space="preserve"> </v>
      </c>
      <c r="P1698" s="164">
        <f>Request!G1702</f>
        <v>0</v>
      </c>
      <c r="Q1698" s="164">
        <f>Request!H1702</f>
        <v>0</v>
      </c>
      <c r="R1698" s="164" t="str">
        <f t="shared" si="55"/>
        <v/>
      </c>
      <c r="S1698" s="163">
        <f>Request!E1702</f>
        <v>0</v>
      </c>
    </row>
    <row r="1699" spans="13:19">
      <c r="M1699" s="163" t="str">
        <f>IFERROR(UPPER(LEFT(Request!A1703,FIND(",",Request!A1703)-1)),"")</f>
        <v/>
      </c>
      <c r="N1699" s="163" t="str">
        <f>IFERROR(MID(Request!A1703,FIND(",",Request!A1703,1)+2,20),"")</f>
        <v/>
      </c>
      <c r="O1699" s="163" t="str">
        <f t="shared" si="54"/>
        <v xml:space="preserve"> </v>
      </c>
      <c r="P1699" s="164">
        <f>Request!G1703</f>
        <v>0</v>
      </c>
      <c r="Q1699" s="164">
        <f>Request!H1703</f>
        <v>0</v>
      </c>
      <c r="R1699" s="164" t="str">
        <f t="shared" si="55"/>
        <v/>
      </c>
      <c r="S1699" s="163">
        <f>Request!E1703</f>
        <v>0</v>
      </c>
    </row>
    <row r="1700" spans="13:19">
      <c r="M1700" s="163" t="str">
        <f>IFERROR(UPPER(LEFT(Request!A1704,FIND(",",Request!A1704)-1)),"")</f>
        <v/>
      </c>
      <c r="N1700" s="163" t="str">
        <f>IFERROR(MID(Request!A1704,FIND(",",Request!A1704,1)+2,20),"")</f>
        <v/>
      </c>
      <c r="O1700" s="163" t="str">
        <f t="shared" si="54"/>
        <v xml:space="preserve"> </v>
      </c>
      <c r="P1700" s="164">
        <f>Request!G1704</f>
        <v>0</v>
      </c>
      <c r="Q1700" s="164">
        <f>Request!H1704</f>
        <v>0</v>
      </c>
      <c r="R1700" s="164" t="str">
        <f t="shared" si="55"/>
        <v/>
      </c>
      <c r="S1700" s="163">
        <f>Request!E1704</f>
        <v>0</v>
      </c>
    </row>
    <row r="1701" spans="13:19">
      <c r="M1701" s="163" t="str">
        <f>IFERROR(UPPER(LEFT(Request!A1705,FIND(",",Request!A1705)-1)),"")</f>
        <v/>
      </c>
      <c r="N1701" s="163" t="str">
        <f>IFERROR(MID(Request!A1705,FIND(",",Request!A1705,1)+2,20),"")</f>
        <v/>
      </c>
      <c r="O1701" s="163" t="str">
        <f t="shared" si="54"/>
        <v xml:space="preserve"> </v>
      </c>
      <c r="P1701" s="164">
        <f>Request!G1705</f>
        <v>0</v>
      </c>
      <c r="Q1701" s="164">
        <f>Request!H1705</f>
        <v>0</v>
      </c>
      <c r="R1701" s="164" t="str">
        <f t="shared" si="55"/>
        <v/>
      </c>
      <c r="S1701" s="163">
        <f>Request!E1705</f>
        <v>0</v>
      </c>
    </row>
    <row r="1702" spans="13:19">
      <c r="M1702" s="163" t="str">
        <f>IFERROR(UPPER(LEFT(Request!A1706,FIND(",",Request!A1706)-1)),"")</f>
        <v/>
      </c>
      <c r="N1702" s="163" t="str">
        <f>IFERROR(MID(Request!A1706,FIND(",",Request!A1706,1)+2,20),"")</f>
        <v/>
      </c>
      <c r="O1702" s="163" t="str">
        <f t="shared" si="54"/>
        <v xml:space="preserve"> </v>
      </c>
      <c r="P1702" s="164">
        <f>Request!G1706</f>
        <v>0</v>
      </c>
      <c r="Q1702" s="164">
        <f>Request!H1706</f>
        <v>0</v>
      </c>
      <c r="R1702" s="164" t="str">
        <f t="shared" si="55"/>
        <v/>
      </c>
      <c r="S1702" s="163">
        <f>Request!E1706</f>
        <v>0</v>
      </c>
    </row>
    <row r="1703" spans="13:19">
      <c r="M1703" s="163" t="str">
        <f>IFERROR(UPPER(LEFT(Request!A1707,FIND(",",Request!A1707)-1)),"")</f>
        <v/>
      </c>
      <c r="N1703" s="163" t="str">
        <f>IFERROR(MID(Request!A1707,FIND(",",Request!A1707,1)+2,20),"")</f>
        <v/>
      </c>
      <c r="O1703" s="163" t="str">
        <f t="shared" ref="O1703:O1766" si="56">M1703&amp;" "&amp;N1703</f>
        <v xml:space="preserve"> </v>
      </c>
      <c r="P1703" s="164">
        <f>Request!G1707</f>
        <v>0</v>
      </c>
      <c r="Q1703" s="164">
        <f>Request!H1707</f>
        <v>0</v>
      </c>
      <c r="R1703" s="164" t="str">
        <f t="shared" ref="R1703:R1766" si="57">IF(S1703="REFUSED","HR",IF(S1703="APPROVED","HA",IF(S1703="PENDING","En attente",IF(S1703="SUBMITTED","HS",""))))</f>
        <v/>
      </c>
      <c r="S1703" s="163">
        <f>Request!E1707</f>
        <v>0</v>
      </c>
    </row>
    <row r="1704" spans="13:19">
      <c r="M1704" s="163" t="str">
        <f>IFERROR(UPPER(LEFT(Request!A1708,FIND(",",Request!A1708)-1)),"")</f>
        <v/>
      </c>
      <c r="N1704" s="163" t="str">
        <f>IFERROR(MID(Request!A1708,FIND(",",Request!A1708,1)+2,20),"")</f>
        <v/>
      </c>
      <c r="O1704" s="163" t="str">
        <f t="shared" si="56"/>
        <v xml:space="preserve"> </v>
      </c>
      <c r="P1704" s="164">
        <f>Request!G1708</f>
        <v>0</v>
      </c>
      <c r="Q1704" s="164">
        <f>Request!H1708</f>
        <v>0</v>
      </c>
      <c r="R1704" s="164" t="str">
        <f t="shared" si="57"/>
        <v/>
      </c>
      <c r="S1704" s="163">
        <f>Request!E1708</f>
        <v>0</v>
      </c>
    </row>
    <row r="1705" spans="13:19">
      <c r="M1705" s="163" t="str">
        <f>IFERROR(UPPER(LEFT(Request!A1709,FIND(",",Request!A1709)-1)),"")</f>
        <v/>
      </c>
      <c r="N1705" s="163" t="str">
        <f>IFERROR(MID(Request!A1709,FIND(",",Request!A1709,1)+2,20),"")</f>
        <v/>
      </c>
      <c r="O1705" s="163" t="str">
        <f t="shared" si="56"/>
        <v xml:space="preserve"> </v>
      </c>
      <c r="P1705" s="164">
        <f>Request!G1709</f>
        <v>0</v>
      </c>
      <c r="Q1705" s="164">
        <f>Request!H1709</f>
        <v>0</v>
      </c>
      <c r="R1705" s="164" t="str">
        <f t="shared" si="57"/>
        <v/>
      </c>
      <c r="S1705" s="163">
        <f>Request!E1709</f>
        <v>0</v>
      </c>
    </row>
    <row r="1706" spans="13:19">
      <c r="M1706" s="163" t="str">
        <f>IFERROR(UPPER(LEFT(Request!A1710,FIND(",",Request!A1710)-1)),"")</f>
        <v/>
      </c>
      <c r="N1706" s="163" t="str">
        <f>IFERROR(MID(Request!A1710,FIND(",",Request!A1710,1)+2,20),"")</f>
        <v/>
      </c>
      <c r="O1706" s="163" t="str">
        <f t="shared" si="56"/>
        <v xml:space="preserve"> </v>
      </c>
      <c r="P1706" s="164">
        <f>Request!G1710</f>
        <v>0</v>
      </c>
      <c r="Q1706" s="164">
        <f>Request!H1710</f>
        <v>0</v>
      </c>
      <c r="R1706" s="164" t="str">
        <f t="shared" si="57"/>
        <v/>
      </c>
      <c r="S1706" s="163">
        <f>Request!E1710</f>
        <v>0</v>
      </c>
    </row>
    <row r="1707" spans="13:19">
      <c r="M1707" s="163" t="str">
        <f>IFERROR(UPPER(LEFT(Request!A1711,FIND(",",Request!A1711)-1)),"")</f>
        <v/>
      </c>
      <c r="N1707" s="163" t="str">
        <f>IFERROR(MID(Request!A1711,FIND(",",Request!A1711,1)+2,20),"")</f>
        <v/>
      </c>
      <c r="O1707" s="163" t="str">
        <f t="shared" si="56"/>
        <v xml:space="preserve"> </v>
      </c>
      <c r="P1707" s="164">
        <f>Request!G1711</f>
        <v>0</v>
      </c>
      <c r="Q1707" s="164">
        <f>Request!H1711</f>
        <v>0</v>
      </c>
      <c r="R1707" s="164" t="str">
        <f t="shared" si="57"/>
        <v/>
      </c>
      <c r="S1707" s="163">
        <f>Request!E1711</f>
        <v>0</v>
      </c>
    </row>
    <row r="1708" spans="13:19">
      <c r="M1708" s="163" t="str">
        <f>IFERROR(UPPER(LEFT(Request!A1712,FIND(",",Request!A1712)-1)),"")</f>
        <v/>
      </c>
      <c r="N1708" s="163" t="str">
        <f>IFERROR(MID(Request!A1712,FIND(",",Request!A1712,1)+2,20),"")</f>
        <v/>
      </c>
      <c r="O1708" s="163" t="str">
        <f t="shared" si="56"/>
        <v xml:space="preserve"> </v>
      </c>
      <c r="P1708" s="164">
        <f>Request!G1712</f>
        <v>0</v>
      </c>
      <c r="Q1708" s="164">
        <f>Request!H1712</f>
        <v>0</v>
      </c>
      <c r="R1708" s="164" t="str">
        <f t="shared" si="57"/>
        <v/>
      </c>
      <c r="S1708" s="163">
        <f>Request!E1712</f>
        <v>0</v>
      </c>
    </row>
    <row r="1709" spans="13:19">
      <c r="M1709" s="163" t="str">
        <f>IFERROR(UPPER(LEFT(Request!A1713,FIND(",",Request!A1713)-1)),"")</f>
        <v/>
      </c>
      <c r="N1709" s="163" t="str">
        <f>IFERROR(MID(Request!A1713,FIND(",",Request!A1713,1)+2,20),"")</f>
        <v/>
      </c>
      <c r="O1709" s="163" t="str">
        <f t="shared" si="56"/>
        <v xml:space="preserve"> </v>
      </c>
      <c r="P1709" s="164">
        <f>Request!G1713</f>
        <v>0</v>
      </c>
      <c r="Q1709" s="164">
        <f>Request!H1713</f>
        <v>0</v>
      </c>
      <c r="R1709" s="164" t="str">
        <f t="shared" si="57"/>
        <v/>
      </c>
      <c r="S1709" s="163">
        <f>Request!E1713</f>
        <v>0</v>
      </c>
    </row>
    <row r="1710" spans="13:19">
      <c r="M1710" s="163" t="str">
        <f>IFERROR(UPPER(LEFT(Request!A1714,FIND(",",Request!A1714)-1)),"")</f>
        <v/>
      </c>
      <c r="N1710" s="163" t="str">
        <f>IFERROR(MID(Request!A1714,FIND(",",Request!A1714,1)+2,20),"")</f>
        <v/>
      </c>
      <c r="O1710" s="163" t="str">
        <f t="shared" si="56"/>
        <v xml:space="preserve"> </v>
      </c>
      <c r="P1710" s="164">
        <f>Request!G1714</f>
        <v>0</v>
      </c>
      <c r="Q1710" s="164">
        <f>Request!H1714</f>
        <v>0</v>
      </c>
      <c r="R1710" s="164" t="str">
        <f t="shared" si="57"/>
        <v/>
      </c>
      <c r="S1710" s="163">
        <f>Request!E1714</f>
        <v>0</v>
      </c>
    </row>
    <row r="1711" spans="13:19">
      <c r="M1711" s="163" t="str">
        <f>IFERROR(UPPER(LEFT(Request!A1715,FIND(",",Request!A1715)-1)),"")</f>
        <v/>
      </c>
      <c r="N1711" s="163" t="str">
        <f>IFERROR(MID(Request!A1715,FIND(",",Request!A1715,1)+2,20),"")</f>
        <v/>
      </c>
      <c r="O1711" s="163" t="str">
        <f t="shared" si="56"/>
        <v xml:space="preserve"> </v>
      </c>
      <c r="P1711" s="164">
        <f>Request!G1715</f>
        <v>0</v>
      </c>
      <c r="Q1711" s="164">
        <f>Request!H1715</f>
        <v>0</v>
      </c>
      <c r="R1711" s="164" t="str">
        <f t="shared" si="57"/>
        <v/>
      </c>
      <c r="S1711" s="163">
        <f>Request!E1715</f>
        <v>0</v>
      </c>
    </row>
    <row r="1712" spans="13:19">
      <c r="M1712" s="163" t="str">
        <f>IFERROR(UPPER(LEFT(Request!A1716,FIND(",",Request!A1716)-1)),"")</f>
        <v/>
      </c>
      <c r="N1712" s="163" t="str">
        <f>IFERROR(MID(Request!A1716,FIND(",",Request!A1716,1)+2,20),"")</f>
        <v/>
      </c>
      <c r="O1712" s="163" t="str">
        <f t="shared" si="56"/>
        <v xml:space="preserve"> </v>
      </c>
      <c r="P1712" s="164">
        <f>Request!G1716</f>
        <v>0</v>
      </c>
      <c r="Q1712" s="164">
        <f>Request!H1716</f>
        <v>0</v>
      </c>
      <c r="R1712" s="164" t="str">
        <f t="shared" si="57"/>
        <v/>
      </c>
      <c r="S1712" s="163">
        <f>Request!E1716</f>
        <v>0</v>
      </c>
    </row>
    <row r="1713" spans="13:19">
      <c r="M1713" s="163" t="str">
        <f>IFERROR(UPPER(LEFT(Request!A1717,FIND(",",Request!A1717)-1)),"")</f>
        <v/>
      </c>
      <c r="N1713" s="163" t="str">
        <f>IFERROR(MID(Request!A1717,FIND(",",Request!A1717,1)+2,20),"")</f>
        <v/>
      </c>
      <c r="O1713" s="163" t="str">
        <f t="shared" si="56"/>
        <v xml:space="preserve"> </v>
      </c>
      <c r="P1713" s="164">
        <f>Request!G1717</f>
        <v>0</v>
      </c>
      <c r="Q1713" s="164">
        <f>Request!H1717</f>
        <v>0</v>
      </c>
      <c r="R1713" s="164" t="str">
        <f t="shared" si="57"/>
        <v/>
      </c>
      <c r="S1713" s="163">
        <f>Request!E1717</f>
        <v>0</v>
      </c>
    </row>
    <row r="1714" spans="13:19">
      <c r="M1714" s="163" t="str">
        <f>IFERROR(UPPER(LEFT(Request!A1718,FIND(",",Request!A1718)-1)),"")</f>
        <v/>
      </c>
      <c r="N1714" s="163" t="str">
        <f>IFERROR(MID(Request!A1718,FIND(",",Request!A1718,1)+2,20),"")</f>
        <v/>
      </c>
      <c r="O1714" s="163" t="str">
        <f t="shared" si="56"/>
        <v xml:space="preserve"> </v>
      </c>
      <c r="P1714" s="164">
        <f>Request!G1718</f>
        <v>0</v>
      </c>
      <c r="Q1714" s="164">
        <f>Request!H1718</f>
        <v>0</v>
      </c>
      <c r="R1714" s="164" t="str">
        <f t="shared" si="57"/>
        <v/>
      </c>
      <c r="S1714" s="163">
        <f>Request!E1718</f>
        <v>0</v>
      </c>
    </row>
    <row r="1715" spans="13:19">
      <c r="M1715" s="163" t="str">
        <f>IFERROR(UPPER(LEFT(Request!A1719,FIND(",",Request!A1719)-1)),"")</f>
        <v/>
      </c>
      <c r="N1715" s="163" t="str">
        <f>IFERROR(MID(Request!A1719,FIND(",",Request!A1719,1)+2,20),"")</f>
        <v/>
      </c>
      <c r="O1715" s="163" t="str">
        <f t="shared" si="56"/>
        <v xml:space="preserve"> </v>
      </c>
      <c r="P1715" s="164">
        <f>Request!G1719</f>
        <v>0</v>
      </c>
      <c r="Q1715" s="164">
        <f>Request!H1719</f>
        <v>0</v>
      </c>
      <c r="R1715" s="164" t="str">
        <f t="shared" si="57"/>
        <v/>
      </c>
      <c r="S1715" s="163">
        <f>Request!E1719</f>
        <v>0</v>
      </c>
    </row>
    <row r="1716" spans="13:19">
      <c r="M1716" s="163" t="str">
        <f>IFERROR(UPPER(LEFT(Request!A1720,FIND(",",Request!A1720)-1)),"")</f>
        <v/>
      </c>
      <c r="N1716" s="163" t="str">
        <f>IFERROR(MID(Request!A1720,FIND(",",Request!A1720,1)+2,20),"")</f>
        <v/>
      </c>
      <c r="O1716" s="163" t="str">
        <f t="shared" si="56"/>
        <v xml:space="preserve"> </v>
      </c>
      <c r="P1716" s="164">
        <f>Request!G1720</f>
        <v>0</v>
      </c>
      <c r="Q1716" s="164">
        <f>Request!H1720</f>
        <v>0</v>
      </c>
      <c r="R1716" s="164" t="str">
        <f t="shared" si="57"/>
        <v/>
      </c>
      <c r="S1716" s="163">
        <f>Request!E1720</f>
        <v>0</v>
      </c>
    </row>
    <row r="1717" spans="13:19">
      <c r="M1717" s="163" t="str">
        <f>IFERROR(UPPER(LEFT(Request!A1721,FIND(",",Request!A1721)-1)),"")</f>
        <v/>
      </c>
      <c r="N1717" s="163" t="str">
        <f>IFERROR(MID(Request!A1721,FIND(",",Request!A1721,1)+2,20),"")</f>
        <v/>
      </c>
      <c r="O1717" s="163" t="str">
        <f t="shared" si="56"/>
        <v xml:space="preserve"> </v>
      </c>
      <c r="P1717" s="164">
        <f>Request!G1721</f>
        <v>0</v>
      </c>
      <c r="Q1717" s="164">
        <f>Request!H1721</f>
        <v>0</v>
      </c>
      <c r="R1717" s="164" t="str">
        <f t="shared" si="57"/>
        <v/>
      </c>
      <c r="S1717" s="163">
        <f>Request!E1721</f>
        <v>0</v>
      </c>
    </row>
    <row r="1718" spans="13:19">
      <c r="M1718" s="163" t="str">
        <f>IFERROR(UPPER(LEFT(Request!A1722,FIND(",",Request!A1722)-1)),"")</f>
        <v/>
      </c>
      <c r="N1718" s="163" t="str">
        <f>IFERROR(MID(Request!A1722,FIND(",",Request!A1722,1)+2,20),"")</f>
        <v/>
      </c>
      <c r="O1718" s="163" t="str">
        <f t="shared" si="56"/>
        <v xml:space="preserve"> </v>
      </c>
      <c r="P1718" s="164">
        <f>Request!G1722</f>
        <v>0</v>
      </c>
      <c r="Q1718" s="164">
        <f>Request!H1722</f>
        <v>0</v>
      </c>
      <c r="R1718" s="164" t="str">
        <f t="shared" si="57"/>
        <v/>
      </c>
      <c r="S1718" s="163">
        <f>Request!E1722</f>
        <v>0</v>
      </c>
    </row>
    <row r="1719" spans="13:19">
      <c r="M1719" s="163" t="str">
        <f>IFERROR(UPPER(LEFT(Request!A1723,FIND(",",Request!A1723)-1)),"")</f>
        <v/>
      </c>
      <c r="N1719" s="163" t="str">
        <f>IFERROR(MID(Request!A1723,FIND(",",Request!A1723,1)+2,20),"")</f>
        <v/>
      </c>
      <c r="O1719" s="163" t="str">
        <f t="shared" si="56"/>
        <v xml:space="preserve"> </v>
      </c>
      <c r="P1719" s="164">
        <f>Request!G1723</f>
        <v>0</v>
      </c>
      <c r="Q1719" s="164">
        <f>Request!H1723</f>
        <v>0</v>
      </c>
      <c r="R1719" s="164" t="str">
        <f t="shared" si="57"/>
        <v/>
      </c>
      <c r="S1719" s="163">
        <f>Request!E1723</f>
        <v>0</v>
      </c>
    </row>
    <row r="1720" spans="13:19">
      <c r="M1720" s="163" t="str">
        <f>IFERROR(UPPER(LEFT(Request!A1724,FIND(",",Request!A1724)-1)),"")</f>
        <v/>
      </c>
      <c r="N1720" s="163" t="str">
        <f>IFERROR(MID(Request!A1724,FIND(",",Request!A1724,1)+2,20),"")</f>
        <v/>
      </c>
      <c r="O1720" s="163" t="str">
        <f t="shared" si="56"/>
        <v xml:space="preserve"> </v>
      </c>
      <c r="P1720" s="164">
        <f>Request!G1724</f>
        <v>0</v>
      </c>
      <c r="Q1720" s="164">
        <f>Request!H1724</f>
        <v>0</v>
      </c>
      <c r="R1720" s="164" t="str">
        <f t="shared" si="57"/>
        <v/>
      </c>
      <c r="S1720" s="163">
        <f>Request!E1724</f>
        <v>0</v>
      </c>
    </row>
    <row r="1721" spans="13:19">
      <c r="M1721" s="163" t="str">
        <f>IFERROR(UPPER(LEFT(Request!A1725,FIND(",",Request!A1725)-1)),"")</f>
        <v/>
      </c>
      <c r="N1721" s="163" t="str">
        <f>IFERROR(MID(Request!A1725,FIND(",",Request!A1725,1)+2,20),"")</f>
        <v/>
      </c>
      <c r="O1721" s="163" t="str">
        <f t="shared" si="56"/>
        <v xml:space="preserve"> </v>
      </c>
      <c r="P1721" s="164">
        <f>Request!G1725</f>
        <v>0</v>
      </c>
      <c r="Q1721" s="164">
        <f>Request!H1725</f>
        <v>0</v>
      </c>
      <c r="R1721" s="164" t="str">
        <f t="shared" si="57"/>
        <v/>
      </c>
      <c r="S1721" s="163">
        <f>Request!E1725</f>
        <v>0</v>
      </c>
    </row>
    <row r="1722" spans="13:19">
      <c r="M1722" s="163" t="str">
        <f>IFERROR(UPPER(LEFT(Request!A1726,FIND(",",Request!A1726)-1)),"")</f>
        <v/>
      </c>
      <c r="N1722" s="163" t="str">
        <f>IFERROR(MID(Request!A1726,FIND(",",Request!A1726,1)+2,20),"")</f>
        <v/>
      </c>
      <c r="O1722" s="163" t="str">
        <f t="shared" si="56"/>
        <v xml:space="preserve"> </v>
      </c>
      <c r="P1722" s="164">
        <f>Request!G1726</f>
        <v>0</v>
      </c>
      <c r="Q1722" s="164">
        <f>Request!H1726</f>
        <v>0</v>
      </c>
      <c r="R1722" s="164" t="str">
        <f t="shared" si="57"/>
        <v/>
      </c>
      <c r="S1722" s="163">
        <f>Request!E1726</f>
        <v>0</v>
      </c>
    </row>
    <row r="1723" spans="13:19">
      <c r="M1723" s="163" t="str">
        <f>IFERROR(UPPER(LEFT(Request!A1727,FIND(",",Request!A1727)-1)),"")</f>
        <v/>
      </c>
      <c r="N1723" s="163" t="str">
        <f>IFERROR(MID(Request!A1727,FIND(",",Request!A1727,1)+2,20),"")</f>
        <v/>
      </c>
      <c r="O1723" s="163" t="str">
        <f t="shared" si="56"/>
        <v xml:space="preserve"> </v>
      </c>
      <c r="P1723" s="164">
        <f>Request!G1727</f>
        <v>0</v>
      </c>
      <c r="Q1723" s="164">
        <f>Request!H1727</f>
        <v>0</v>
      </c>
      <c r="R1723" s="164" t="str">
        <f t="shared" si="57"/>
        <v/>
      </c>
      <c r="S1723" s="163">
        <f>Request!E1727</f>
        <v>0</v>
      </c>
    </row>
    <row r="1724" spans="13:19">
      <c r="M1724" s="163" t="str">
        <f>IFERROR(UPPER(LEFT(Request!A1728,FIND(",",Request!A1728)-1)),"")</f>
        <v/>
      </c>
      <c r="N1724" s="163" t="str">
        <f>IFERROR(MID(Request!A1728,FIND(",",Request!A1728,1)+2,20),"")</f>
        <v/>
      </c>
      <c r="O1724" s="163" t="str">
        <f t="shared" si="56"/>
        <v xml:space="preserve"> </v>
      </c>
      <c r="P1724" s="164">
        <f>Request!G1728</f>
        <v>0</v>
      </c>
      <c r="Q1724" s="164">
        <f>Request!H1728</f>
        <v>0</v>
      </c>
      <c r="R1724" s="164" t="str">
        <f t="shared" si="57"/>
        <v/>
      </c>
      <c r="S1724" s="163">
        <f>Request!E1728</f>
        <v>0</v>
      </c>
    </row>
    <row r="1725" spans="13:19">
      <c r="M1725" s="163" t="str">
        <f>IFERROR(UPPER(LEFT(Request!A1729,FIND(",",Request!A1729)-1)),"")</f>
        <v/>
      </c>
      <c r="N1725" s="163" t="str">
        <f>IFERROR(MID(Request!A1729,FIND(",",Request!A1729,1)+2,20),"")</f>
        <v/>
      </c>
      <c r="O1725" s="163" t="str">
        <f t="shared" si="56"/>
        <v xml:space="preserve"> </v>
      </c>
      <c r="P1725" s="164">
        <f>Request!G1729</f>
        <v>0</v>
      </c>
      <c r="Q1725" s="164">
        <f>Request!H1729</f>
        <v>0</v>
      </c>
      <c r="R1725" s="164" t="str">
        <f t="shared" si="57"/>
        <v/>
      </c>
      <c r="S1725" s="163">
        <f>Request!E1729</f>
        <v>0</v>
      </c>
    </row>
    <row r="1726" spans="13:19">
      <c r="M1726" s="163" t="str">
        <f>IFERROR(UPPER(LEFT(Request!A1730,FIND(",",Request!A1730)-1)),"")</f>
        <v/>
      </c>
      <c r="N1726" s="163" t="str">
        <f>IFERROR(MID(Request!A1730,FIND(",",Request!A1730,1)+2,20),"")</f>
        <v/>
      </c>
      <c r="O1726" s="163" t="str">
        <f t="shared" si="56"/>
        <v xml:space="preserve"> </v>
      </c>
      <c r="P1726" s="164">
        <f>Request!G1730</f>
        <v>0</v>
      </c>
      <c r="Q1726" s="164">
        <f>Request!H1730</f>
        <v>0</v>
      </c>
      <c r="R1726" s="164" t="str">
        <f t="shared" si="57"/>
        <v/>
      </c>
      <c r="S1726" s="163">
        <f>Request!E1730</f>
        <v>0</v>
      </c>
    </row>
    <row r="1727" spans="13:19">
      <c r="M1727" s="163" t="str">
        <f>IFERROR(UPPER(LEFT(Request!A1731,FIND(",",Request!A1731)-1)),"")</f>
        <v/>
      </c>
      <c r="N1727" s="163" t="str">
        <f>IFERROR(MID(Request!A1731,FIND(",",Request!A1731,1)+2,20),"")</f>
        <v/>
      </c>
      <c r="O1727" s="163" t="str">
        <f t="shared" si="56"/>
        <v xml:space="preserve"> </v>
      </c>
      <c r="P1727" s="164">
        <f>Request!G1731</f>
        <v>0</v>
      </c>
      <c r="Q1727" s="164">
        <f>Request!H1731</f>
        <v>0</v>
      </c>
      <c r="R1727" s="164" t="str">
        <f t="shared" si="57"/>
        <v/>
      </c>
      <c r="S1727" s="163">
        <f>Request!E1731</f>
        <v>0</v>
      </c>
    </row>
    <row r="1728" spans="13:19">
      <c r="M1728" s="163" t="str">
        <f>IFERROR(UPPER(LEFT(Request!A1732,FIND(",",Request!A1732)-1)),"")</f>
        <v/>
      </c>
      <c r="N1728" s="163" t="str">
        <f>IFERROR(MID(Request!A1732,FIND(",",Request!A1732,1)+2,20),"")</f>
        <v/>
      </c>
      <c r="O1728" s="163" t="str">
        <f t="shared" si="56"/>
        <v xml:space="preserve"> </v>
      </c>
      <c r="P1728" s="164">
        <f>Request!G1732</f>
        <v>0</v>
      </c>
      <c r="Q1728" s="164">
        <f>Request!H1732</f>
        <v>0</v>
      </c>
      <c r="R1728" s="164" t="str">
        <f t="shared" si="57"/>
        <v/>
      </c>
      <c r="S1728" s="163">
        <f>Request!E1732</f>
        <v>0</v>
      </c>
    </row>
    <row r="1729" spans="13:19">
      <c r="M1729" s="163" t="str">
        <f>IFERROR(UPPER(LEFT(Request!A1733,FIND(",",Request!A1733)-1)),"")</f>
        <v/>
      </c>
      <c r="N1729" s="163" t="str">
        <f>IFERROR(MID(Request!A1733,FIND(",",Request!A1733,1)+2,20),"")</f>
        <v/>
      </c>
      <c r="O1729" s="163" t="str">
        <f t="shared" si="56"/>
        <v xml:space="preserve"> </v>
      </c>
      <c r="P1729" s="164">
        <f>Request!G1733</f>
        <v>0</v>
      </c>
      <c r="Q1729" s="164">
        <f>Request!H1733</f>
        <v>0</v>
      </c>
      <c r="R1729" s="164" t="str">
        <f t="shared" si="57"/>
        <v/>
      </c>
      <c r="S1729" s="163">
        <f>Request!E1733</f>
        <v>0</v>
      </c>
    </row>
    <row r="1730" spans="13:19">
      <c r="M1730" s="163" t="str">
        <f>IFERROR(UPPER(LEFT(Request!A1734,FIND(",",Request!A1734)-1)),"")</f>
        <v/>
      </c>
      <c r="N1730" s="163" t="str">
        <f>IFERROR(MID(Request!A1734,FIND(",",Request!A1734,1)+2,20),"")</f>
        <v/>
      </c>
      <c r="O1730" s="163" t="str">
        <f t="shared" si="56"/>
        <v xml:space="preserve"> </v>
      </c>
      <c r="P1730" s="164">
        <f>Request!G1734</f>
        <v>0</v>
      </c>
      <c r="Q1730" s="164">
        <f>Request!H1734</f>
        <v>0</v>
      </c>
      <c r="R1730" s="164" t="str">
        <f t="shared" si="57"/>
        <v/>
      </c>
      <c r="S1730" s="163">
        <f>Request!E1734</f>
        <v>0</v>
      </c>
    </row>
    <row r="1731" spans="13:19">
      <c r="M1731" s="163" t="str">
        <f>IFERROR(UPPER(LEFT(Request!A1735,FIND(",",Request!A1735)-1)),"")</f>
        <v/>
      </c>
      <c r="N1731" s="163" t="str">
        <f>IFERROR(MID(Request!A1735,FIND(",",Request!A1735,1)+2,20),"")</f>
        <v/>
      </c>
      <c r="O1731" s="163" t="str">
        <f t="shared" si="56"/>
        <v xml:space="preserve"> </v>
      </c>
      <c r="P1731" s="164">
        <f>Request!G1735</f>
        <v>0</v>
      </c>
      <c r="Q1731" s="164">
        <f>Request!H1735</f>
        <v>0</v>
      </c>
      <c r="R1731" s="164" t="str">
        <f t="shared" si="57"/>
        <v/>
      </c>
      <c r="S1731" s="163">
        <f>Request!E1735</f>
        <v>0</v>
      </c>
    </row>
    <row r="1732" spans="13:19">
      <c r="M1732" s="163" t="str">
        <f>IFERROR(UPPER(LEFT(Request!A1736,FIND(",",Request!A1736)-1)),"")</f>
        <v/>
      </c>
      <c r="N1732" s="163" t="str">
        <f>IFERROR(MID(Request!A1736,FIND(",",Request!A1736,1)+2,20),"")</f>
        <v/>
      </c>
      <c r="O1732" s="163" t="str">
        <f t="shared" si="56"/>
        <v xml:space="preserve"> </v>
      </c>
      <c r="P1732" s="164">
        <f>Request!G1736</f>
        <v>0</v>
      </c>
      <c r="Q1732" s="164">
        <f>Request!H1736</f>
        <v>0</v>
      </c>
      <c r="R1732" s="164" t="str">
        <f t="shared" si="57"/>
        <v/>
      </c>
      <c r="S1732" s="163">
        <f>Request!E1736</f>
        <v>0</v>
      </c>
    </row>
    <row r="1733" spans="13:19">
      <c r="M1733" s="163" t="str">
        <f>IFERROR(UPPER(LEFT(Request!A1737,FIND(",",Request!A1737)-1)),"")</f>
        <v/>
      </c>
      <c r="N1733" s="163" t="str">
        <f>IFERROR(MID(Request!A1737,FIND(",",Request!A1737,1)+2,20),"")</f>
        <v/>
      </c>
      <c r="O1733" s="163" t="str">
        <f t="shared" si="56"/>
        <v xml:space="preserve"> </v>
      </c>
      <c r="P1733" s="164">
        <f>Request!G1737</f>
        <v>0</v>
      </c>
      <c r="Q1733" s="164">
        <f>Request!H1737</f>
        <v>0</v>
      </c>
      <c r="R1733" s="164" t="str">
        <f t="shared" si="57"/>
        <v/>
      </c>
      <c r="S1733" s="163">
        <f>Request!E1737</f>
        <v>0</v>
      </c>
    </row>
    <row r="1734" spans="13:19">
      <c r="M1734" s="163" t="str">
        <f>IFERROR(UPPER(LEFT(Request!A1738,FIND(",",Request!A1738)-1)),"")</f>
        <v/>
      </c>
      <c r="N1734" s="163" t="str">
        <f>IFERROR(MID(Request!A1738,FIND(",",Request!A1738,1)+2,20),"")</f>
        <v/>
      </c>
      <c r="O1734" s="163" t="str">
        <f t="shared" si="56"/>
        <v xml:space="preserve"> </v>
      </c>
      <c r="P1734" s="164">
        <f>Request!G1738</f>
        <v>0</v>
      </c>
      <c r="Q1734" s="164">
        <f>Request!H1738</f>
        <v>0</v>
      </c>
      <c r="R1734" s="164" t="str">
        <f t="shared" si="57"/>
        <v/>
      </c>
      <c r="S1734" s="163">
        <f>Request!E1738</f>
        <v>0</v>
      </c>
    </row>
    <row r="1735" spans="13:19">
      <c r="M1735" s="163" t="str">
        <f>IFERROR(UPPER(LEFT(Request!A1739,FIND(",",Request!A1739)-1)),"")</f>
        <v/>
      </c>
      <c r="N1735" s="163" t="str">
        <f>IFERROR(MID(Request!A1739,FIND(",",Request!A1739,1)+2,20),"")</f>
        <v/>
      </c>
      <c r="O1735" s="163" t="str">
        <f t="shared" si="56"/>
        <v xml:space="preserve"> </v>
      </c>
      <c r="P1735" s="164">
        <f>Request!G1739</f>
        <v>0</v>
      </c>
      <c r="Q1735" s="164">
        <f>Request!H1739</f>
        <v>0</v>
      </c>
      <c r="R1735" s="164" t="str">
        <f t="shared" si="57"/>
        <v/>
      </c>
      <c r="S1735" s="163">
        <f>Request!E1739</f>
        <v>0</v>
      </c>
    </row>
    <row r="1736" spans="13:19">
      <c r="M1736" s="163" t="str">
        <f>IFERROR(UPPER(LEFT(Request!A1740,FIND(",",Request!A1740)-1)),"")</f>
        <v/>
      </c>
      <c r="N1736" s="163" t="str">
        <f>IFERROR(MID(Request!A1740,FIND(",",Request!A1740,1)+2,20),"")</f>
        <v/>
      </c>
      <c r="O1736" s="163" t="str">
        <f t="shared" si="56"/>
        <v xml:space="preserve"> </v>
      </c>
      <c r="P1736" s="164">
        <f>Request!G1740</f>
        <v>0</v>
      </c>
      <c r="Q1736" s="164">
        <f>Request!H1740</f>
        <v>0</v>
      </c>
      <c r="R1736" s="164" t="str">
        <f t="shared" si="57"/>
        <v/>
      </c>
      <c r="S1736" s="163">
        <f>Request!E1740</f>
        <v>0</v>
      </c>
    </row>
    <row r="1737" spans="13:19">
      <c r="M1737" s="163" t="str">
        <f>IFERROR(UPPER(LEFT(Request!A1741,FIND(",",Request!A1741)-1)),"")</f>
        <v/>
      </c>
      <c r="N1737" s="163" t="str">
        <f>IFERROR(MID(Request!A1741,FIND(",",Request!A1741,1)+2,20),"")</f>
        <v/>
      </c>
      <c r="O1737" s="163" t="str">
        <f t="shared" si="56"/>
        <v xml:space="preserve"> </v>
      </c>
      <c r="P1737" s="164">
        <f>Request!G1741</f>
        <v>0</v>
      </c>
      <c r="Q1737" s="164">
        <f>Request!H1741</f>
        <v>0</v>
      </c>
      <c r="R1737" s="164" t="str">
        <f t="shared" si="57"/>
        <v/>
      </c>
      <c r="S1737" s="163">
        <f>Request!E1741</f>
        <v>0</v>
      </c>
    </row>
    <row r="1738" spans="13:19">
      <c r="M1738" s="163" t="str">
        <f>IFERROR(UPPER(LEFT(Request!A1742,FIND(",",Request!A1742)-1)),"")</f>
        <v/>
      </c>
      <c r="N1738" s="163" t="str">
        <f>IFERROR(MID(Request!A1742,FIND(",",Request!A1742,1)+2,20),"")</f>
        <v/>
      </c>
      <c r="O1738" s="163" t="str">
        <f t="shared" si="56"/>
        <v xml:space="preserve"> </v>
      </c>
      <c r="P1738" s="164">
        <f>Request!G1742</f>
        <v>0</v>
      </c>
      <c r="Q1738" s="164">
        <f>Request!H1742</f>
        <v>0</v>
      </c>
      <c r="R1738" s="164" t="str">
        <f t="shared" si="57"/>
        <v/>
      </c>
      <c r="S1738" s="163">
        <f>Request!E1742</f>
        <v>0</v>
      </c>
    </row>
    <row r="1739" spans="13:19">
      <c r="M1739" s="163" t="str">
        <f>IFERROR(UPPER(LEFT(Request!A1743,FIND(",",Request!A1743)-1)),"")</f>
        <v/>
      </c>
      <c r="N1739" s="163" t="str">
        <f>IFERROR(MID(Request!A1743,FIND(",",Request!A1743,1)+2,20),"")</f>
        <v/>
      </c>
      <c r="O1739" s="163" t="str">
        <f t="shared" si="56"/>
        <v xml:space="preserve"> </v>
      </c>
      <c r="P1739" s="164">
        <f>Request!G1743</f>
        <v>0</v>
      </c>
      <c r="Q1739" s="164">
        <f>Request!H1743</f>
        <v>0</v>
      </c>
      <c r="R1739" s="164" t="str">
        <f t="shared" si="57"/>
        <v/>
      </c>
      <c r="S1739" s="163">
        <f>Request!E1743</f>
        <v>0</v>
      </c>
    </row>
    <row r="1740" spans="13:19">
      <c r="M1740" s="163" t="str">
        <f>IFERROR(UPPER(LEFT(Request!A1744,FIND(",",Request!A1744)-1)),"")</f>
        <v/>
      </c>
      <c r="N1740" s="163" t="str">
        <f>IFERROR(MID(Request!A1744,FIND(",",Request!A1744,1)+2,20),"")</f>
        <v/>
      </c>
      <c r="O1740" s="163" t="str">
        <f t="shared" si="56"/>
        <v xml:space="preserve"> </v>
      </c>
      <c r="P1740" s="164">
        <f>Request!G1744</f>
        <v>0</v>
      </c>
      <c r="Q1740" s="164">
        <f>Request!H1744</f>
        <v>0</v>
      </c>
      <c r="R1740" s="164" t="str">
        <f t="shared" si="57"/>
        <v/>
      </c>
      <c r="S1740" s="163">
        <f>Request!E1744</f>
        <v>0</v>
      </c>
    </row>
    <row r="1741" spans="13:19">
      <c r="M1741" s="163" t="str">
        <f>IFERROR(UPPER(LEFT(Request!A1745,FIND(",",Request!A1745)-1)),"")</f>
        <v/>
      </c>
      <c r="N1741" s="163" t="str">
        <f>IFERROR(MID(Request!A1745,FIND(",",Request!A1745,1)+2,20),"")</f>
        <v/>
      </c>
      <c r="O1741" s="163" t="str">
        <f t="shared" si="56"/>
        <v xml:space="preserve"> </v>
      </c>
      <c r="P1741" s="164">
        <f>Request!G1745</f>
        <v>0</v>
      </c>
      <c r="Q1741" s="164">
        <f>Request!H1745</f>
        <v>0</v>
      </c>
      <c r="R1741" s="164" t="str">
        <f t="shared" si="57"/>
        <v/>
      </c>
      <c r="S1741" s="163">
        <f>Request!E1745</f>
        <v>0</v>
      </c>
    </row>
    <row r="1742" spans="13:19">
      <c r="M1742" s="163" t="str">
        <f>IFERROR(UPPER(LEFT(Request!A1746,FIND(",",Request!A1746)-1)),"")</f>
        <v/>
      </c>
      <c r="N1742" s="163" t="str">
        <f>IFERROR(MID(Request!A1746,FIND(",",Request!A1746,1)+2,20),"")</f>
        <v/>
      </c>
      <c r="O1742" s="163" t="str">
        <f t="shared" si="56"/>
        <v xml:space="preserve"> </v>
      </c>
      <c r="P1742" s="164">
        <f>Request!G1746</f>
        <v>0</v>
      </c>
      <c r="Q1742" s="164">
        <f>Request!H1746</f>
        <v>0</v>
      </c>
      <c r="R1742" s="164" t="str">
        <f t="shared" si="57"/>
        <v/>
      </c>
      <c r="S1742" s="163">
        <f>Request!E1746</f>
        <v>0</v>
      </c>
    </row>
    <row r="1743" spans="13:19">
      <c r="M1743" s="163" t="str">
        <f>IFERROR(UPPER(LEFT(Request!A1747,FIND(",",Request!A1747)-1)),"")</f>
        <v/>
      </c>
      <c r="N1743" s="163" t="str">
        <f>IFERROR(MID(Request!A1747,FIND(",",Request!A1747,1)+2,20),"")</f>
        <v/>
      </c>
      <c r="O1743" s="163" t="str">
        <f t="shared" si="56"/>
        <v xml:space="preserve"> </v>
      </c>
      <c r="P1743" s="164">
        <f>Request!G1747</f>
        <v>0</v>
      </c>
      <c r="Q1743" s="164">
        <f>Request!H1747</f>
        <v>0</v>
      </c>
      <c r="R1743" s="164" t="str">
        <f t="shared" si="57"/>
        <v/>
      </c>
      <c r="S1743" s="163">
        <f>Request!E1747</f>
        <v>0</v>
      </c>
    </row>
    <row r="1744" spans="13:19">
      <c r="M1744" s="163" t="str">
        <f>IFERROR(UPPER(LEFT(Request!A1748,FIND(",",Request!A1748)-1)),"")</f>
        <v/>
      </c>
      <c r="N1744" s="163" t="str">
        <f>IFERROR(MID(Request!A1748,FIND(",",Request!A1748,1)+2,20),"")</f>
        <v/>
      </c>
      <c r="O1744" s="163" t="str">
        <f t="shared" si="56"/>
        <v xml:space="preserve"> </v>
      </c>
      <c r="P1744" s="164">
        <f>Request!G1748</f>
        <v>0</v>
      </c>
      <c r="Q1744" s="164">
        <f>Request!H1748</f>
        <v>0</v>
      </c>
      <c r="R1744" s="164" t="str">
        <f t="shared" si="57"/>
        <v/>
      </c>
      <c r="S1744" s="163">
        <f>Request!E1748</f>
        <v>0</v>
      </c>
    </row>
    <row r="1745" spans="13:19">
      <c r="M1745" s="163" t="str">
        <f>IFERROR(UPPER(LEFT(Request!A1749,FIND(",",Request!A1749)-1)),"")</f>
        <v/>
      </c>
      <c r="N1745" s="163" t="str">
        <f>IFERROR(MID(Request!A1749,FIND(",",Request!A1749,1)+2,20),"")</f>
        <v/>
      </c>
      <c r="O1745" s="163" t="str">
        <f t="shared" si="56"/>
        <v xml:space="preserve"> </v>
      </c>
      <c r="P1745" s="164">
        <f>Request!G1749</f>
        <v>0</v>
      </c>
      <c r="Q1745" s="164">
        <f>Request!H1749</f>
        <v>0</v>
      </c>
      <c r="R1745" s="164" t="str">
        <f t="shared" si="57"/>
        <v/>
      </c>
      <c r="S1745" s="163">
        <f>Request!E1749</f>
        <v>0</v>
      </c>
    </row>
    <row r="1746" spans="13:19">
      <c r="M1746" s="163" t="str">
        <f>IFERROR(UPPER(LEFT(Request!A1750,FIND(",",Request!A1750)-1)),"")</f>
        <v/>
      </c>
      <c r="N1746" s="163" t="str">
        <f>IFERROR(MID(Request!A1750,FIND(",",Request!A1750,1)+2,20),"")</f>
        <v/>
      </c>
      <c r="O1746" s="163" t="str">
        <f t="shared" si="56"/>
        <v xml:space="preserve"> </v>
      </c>
      <c r="P1746" s="164">
        <f>Request!G1750</f>
        <v>0</v>
      </c>
      <c r="Q1746" s="164">
        <f>Request!H1750</f>
        <v>0</v>
      </c>
      <c r="R1746" s="164" t="str">
        <f t="shared" si="57"/>
        <v/>
      </c>
      <c r="S1746" s="163">
        <f>Request!E1750</f>
        <v>0</v>
      </c>
    </row>
    <row r="1747" spans="13:19">
      <c r="M1747" s="163" t="str">
        <f>IFERROR(UPPER(LEFT(Request!A1751,FIND(",",Request!A1751)-1)),"")</f>
        <v/>
      </c>
      <c r="N1747" s="163" t="str">
        <f>IFERROR(MID(Request!A1751,FIND(",",Request!A1751,1)+2,20),"")</f>
        <v/>
      </c>
      <c r="O1747" s="163" t="str">
        <f t="shared" si="56"/>
        <v xml:space="preserve"> </v>
      </c>
      <c r="P1747" s="164">
        <f>Request!G1751</f>
        <v>0</v>
      </c>
      <c r="Q1747" s="164">
        <f>Request!H1751</f>
        <v>0</v>
      </c>
      <c r="R1747" s="164" t="str">
        <f t="shared" si="57"/>
        <v/>
      </c>
      <c r="S1747" s="163">
        <f>Request!E1751</f>
        <v>0</v>
      </c>
    </row>
    <row r="1748" spans="13:19">
      <c r="M1748" s="163" t="str">
        <f>IFERROR(UPPER(LEFT(Request!A1752,FIND(",",Request!A1752)-1)),"")</f>
        <v/>
      </c>
      <c r="N1748" s="163" t="str">
        <f>IFERROR(MID(Request!A1752,FIND(",",Request!A1752,1)+2,20),"")</f>
        <v/>
      </c>
      <c r="O1748" s="163" t="str">
        <f t="shared" si="56"/>
        <v xml:space="preserve"> </v>
      </c>
      <c r="P1748" s="164">
        <f>Request!G1752</f>
        <v>0</v>
      </c>
      <c r="Q1748" s="164">
        <f>Request!H1752</f>
        <v>0</v>
      </c>
      <c r="R1748" s="164" t="str">
        <f t="shared" si="57"/>
        <v/>
      </c>
      <c r="S1748" s="163">
        <f>Request!E1752</f>
        <v>0</v>
      </c>
    </row>
    <row r="1749" spans="13:19">
      <c r="M1749" s="163" t="str">
        <f>IFERROR(UPPER(LEFT(Request!A1753,FIND(",",Request!A1753)-1)),"")</f>
        <v/>
      </c>
      <c r="N1749" s="163" t="str">
        <f>IFERROR(MID(Request!A1753,FIND(",",Request!A1753,1)+2,20),"")</f>
        <v/>
      </c>
      <c r="O1749" s="163" t="str">
        <f t="shared" si="56"/>
        <v xml:space="preserve"> </v>
      </c>
      <c r="P1749" s="164">
        <f>Request!G1753</f>
        <v>0</v>
      </c>
      <c r="Q1749" s="164">
        <f>Request!H1753</f>
        <v>0</v>
      </c>
      <c r="R1749" s="164" t="str">
        <f t="shared" si="57"/>
        <v/>
      </c>
      <c r="S1749" s="163">
        <f>Request!E1753</f>
        <v>0</v>
      </c>
    </row>
    <row r="1750" spans="13:19">
      <c r="M1750" s="163" t="str">
        <f>IFERROR(UPPER(LEFT(Request!A1754,FIND(",",Request!A1754)-1)),"")</f>
        <v/>
      </c>
      <c r="N1750" s="163" t="str">
        <f>IFERROR(MID(Request!A1754,FIND(",",Request!A1754,1)+2,20),"")</f>
        <v/>
      </c>
      <c r="O1750" s="163" t="str">
        <f t="shared" si="56"/>
        <v xml:space="preserve"> </v>
      </c>
      <c r="P1750" s="164">
        <f>Request!G1754</f>
        <v>0</v>
      </c>
      <c r="Q1750" s="164">
        <f>Request!H1754</f>
        <v>0</v>
      </c>
      <c r="R1750" s="164" t="str">
        <f t="shared" si="57"/>
        <v/>
      </c>
      <c r="S1750" s="163">
        <f>Request!E1754</f>
        <v>0</v>
      </c>
    </row>
    <row r="1751" spans="13:19">
      <c r="M1751" s="163" t="str">
        <f>IFERROR(UPPER(LEFT(Request!A1755,FIND(",",Request!A1755)-1)),"")</f>
        <v/>
      </c>
      <c r="N1751" s="163" t="str">
        <f>IFERROR(MID(Request!A1755,FIND(",",Request!A1755,1)+2,20),"")</f>
        <v/>
      </c>
      <c r="O1751" s="163" t="str">
        <f t="shared" si="56"/>
        <v xml:space="preserve"> </v>
      </c>
      <c r="P1751" s="164">
        <f>Request!G1755</f>
        <v>0</v>
      </c>
      <c r="Q1751" s="164">
        <f>Request!H1755</f>
        <v>0</v>
      </c>
      <c r="R1751" s="164" t="str">
        <f t="shared" si="57"/>
        <v/>
      </c>
      <c r="S1751" s="163">
        <f>Request!E1755</f>
        <v>0</v>
      </c>
    </row>
    <row r="1752" spans="13:19">
      <c r="M1752" s="163" t="str">
        <f>IFERROR(UPPER(LEFT(Request!A1756,FIND(",",Request!A1756)-1)),"")</f>
        <v/>
      </c>
      <c r="N1752" s="163" t="str">
        <f>IFERROR(MID(Request!A1756,FIND(",",Request!A1756,1)+2,20),"")</f>
        <v/>
      </c>
      <c r="O1752" s="163" t="str">
        <f t="shared" si="56"/>
        <v xml:space="preserve"> </v>
      </c>
      <c r="P1752" s="164">
        <f>Request!G1756</f>
        <v>0</v>
      </c>
      <c r="Q1752" s="164">
        <f>Request!H1756</f>
        <v>0</v>
      </c>
      <c r="R1752" s="164" t="str">
        <f t="shared" si="57"/>
        <v/>
      </c>
      <c r="S1752" s="163">
        <f>Request!E1756</f>
        <v>0</v>
      </c>
    </row>
    <row r="1753" spans="13:19">
      <c r="M1753" s="163" t="str">
        <f>IFERROR(UPPER(LEFT(Request!A1757,FIND(",",Request!A1757)-1)),"")</f>
        <v/>
      </c>
      <c r="N1753" s="163" t="str">
        <f>IFERROR(MID(Request!A1757,FIND(",",Request!A1757,1)+2,20),"")</f>
        <v/>
      </c>
      <c r="O1753" s="163" t="str">
        <f t="shared" si="56"/>
        <v xml:space="preserve"> </v>
      </c>
      <c r="P1753" s="164">
        <f>Request!G1757</f>
        <v>0</v>
      </c>
      <c r="Q1753" s="164">
        <f>Request!H1757</f>
        <v>0</v>
      </c>
      <c r="R1753" s="164" t="str">
        <f t="shared" si="57"/>
        <v/>
      </c>
      <c r="S1753" s="163">
        <f>Request!E1757</f>
        <v>0</v>
      </c>
    </row>
    <row r="1754" spans="13:19">
      <c r="M1754" s="163" t="str">
        <f>IFERROR(UPPER(LEFT(Request!A1758,FIND(",",Request!A1758)-1)),"")</f>
        <v/>
      </c>
      <c r="N1754" s="163" t="str">
        <f>IFERROR(MID(Request!A1758,FIND(",",Request!A1758,1)+2,20),"")</f>
        <v/>
      </c>
      <c r="O1754" s="163" t="str">
        <f t="shared" si="56"/>
        <v xml:space="preserve"> </v>
      </c>
      <c r="P1754" s="164">
        <f>Request!G1758</f>
        <v>0</v>
      </c>
      <c r="Q1754" s="164">
        <f>Request!H1758</f>
        <v>0</v>
      </c>
      <c r="R1754" s="164" t="str">
        <f t="shared" si="57"/>
        <v/>
      </c>
      <c r="S1754" s="163">
        <f>Request!E1758</f>
        <v>0</v>
      </c>
    </row>
    <row r="1755" spans="13:19">
      <c r="M1755" s="163" t="str">
        <f>IFERROR(UPPER(LEFT(Request!A1759,FIND(",",Request!A1759)-1)),"")</f>
        <v/>
      </c>
      <c r="N1755" s="163" t="str">
        <f>IFERROR(MID(Request!A1759,FIND(",",Request!A1759,1)+2,20),"")</f>
        <v/>
      </c>
      <c r="O1755" s="163" t="str">
        <f t="shared" si="56"/>
        <v xml:space="preserve"> </v>
      </c>
      <c r="P1755" s="164">
        <f>Request!G1759</f>
        <v>0</v>
      </c>
      <c r="Q1755" s="164">
        <f>Request!H1759</f>
        <v>0</v>
      </c>
      <c r="R1755" s="164" t="str">
        <f t="shared" si="57"/>
        <v/>
      </c>
      <c r="S1755" s="163">
        <f>Request!E1759</f>
        <v>0</v>
      </c>
    </row>
    <row r="1756" spans="13:19">
      <c r="M1756" s="163" t="str">
        <f>IFERROR(UPPER(LEFT(Request!A1760,FIND(",",Request!A1760)-1)),"")</f>
        <v/>
      </c>
      <c r="N1756" s="163" t="str">
        <f>IFERROR(MID(Request!A1760,FIND(",",Request!A1760,1)+2,20),"")</f>
        <v/>
      </c>
      <c r="O1756" s="163" t="str">
        <f t="shared" si="56"/>
        <v xml:space="preserve"> </v>
      </c>
      <c r="P1756" s="164">
        <f>Request!G1760</f>
        <v>0</v>
      </c>
      <c r="Q1756" s="164">
        <f>Request!H1760</f>
        <v>0</v>
      </c>
      <c r="R1756" s="164" t="str">
        <f t="shared" si="57"/>
        <v/>
      </c>
      <c r="S1756" s="163">
        <f>Request!E1760</f>
        <v>0</v>
      </c>
    </row>
    <row r="1757" spans="13:19">
      <c r="M1757" s="163" t="str">
        <f>IFERROR(UPPER(LEFT(Request!A1761,FIND(",",Request!A1761)-1)),"")</f>
        <v/>
      </c>
      <c r="N1757" s="163" t="str">
        <f>IFERROR(MID(Request!A1761,FIND(",",Request!A1761,1)+2,20),"")</f>
        <v/>
      </c>
      <c r="O1757" s="163" t="str">
        <f t="shared" si="56"/>
        <v xml:space="preserve"> </v>
      </c>
      <c r="P1757" s="164">
        <f>Request!G1761</f>
        <v>0</v>
      </c>
      <c r="Q1757" s="164">
        <f>Request!H1761</f>
        <v>0</v>
      </c>
      <c r="R1757" s="164" t="str">
        <f t="shared" si="57"/>
        <v/>
      </c>
      <c r="S1757" s="163">
        <f>Request!E1761</f>
        <v>0</v>
      </c>
    </row>
    <row r="1758" spans="13:19">
      <c r="M1758" s="163" t="str">
        <f>IFERROR(UPPER(LEFT(Request!A1762,FIND(",",Request!A1762)-1)),"")</f>
        <v/>
      </c>
      <c r="N1758" s="163" t="str">
        <f>IFERROR(MID(Request!A1762,FIND(",",Request!A1762,1)+2,20),"")</f>
        <v/>
      </c>
      <c r="O1758" s="163" t="str">
        <f t="shared" si="56"/>
        <v xml:space="preserve"> </v>
      </c>
      <c r="P1758" s="164">
        <f>Request!G1762</f>
        <v>0</v>
      </c>
      <c r="Q1758" s="164">
        <f>Request!H1762</f>
        <v>0</v>
      </c>
      <c r="R1758" s="164" t="str">
        <f t="shared" si="57"/>
        <v/>
      </c>
      <c r="S1758" s="163">
        <f>Request!E1762</f>
        <v>0</v>
      </c>
    </row>
    <row r="1759" spans="13:19">
      <c r="M1759" s="163" t="str">
        <f>IFERROR(UPPER(LEFT(Request!A1763,FIND(",",Request!A1763)-1)),"")</f>
        <v/>
      </c>
      <c r="N1759" s="163" t="str">
        <f>IFERROR(MID(Request!A1763,FIND(",",Request!A1763,1)+2,20),"")</f>
        <v/>
      </c>
      <c r="O1759" s="163" t="str">
        <f t="shared" si="56"/>
        <v xml:space="preserve"> </v>
      </c>
      <c r="P1759" s="164">
        <f>Request!G1763</f>
        <v>0</v>
      </c>
      <c r="Q1759" s="164">
        <f>Request!H1763</f>
        <v>0</v>
      </c>
      <c r="R1759" s="164" t="str">
        <f t="shared" si="57"/>
        <v/>
      </c>
      <c r="S1759" s="163">
        <f>Request!E1763</f>
        <v>0</v>
      </c>
    </row>
    <row r="1760" spans="13:19">
      <c r="M1760" s="163" t="str">
        <f>IFERROR(UPPER(LEFT(Request!A1764,FIND(",",Request!A1764)-1)),"")</f>
        <v/>
      </c>
      <c r="N1760" s="163" t="str">
        <f>IFERROR(MID(Request!A1764,FIND(",",Request!A1764,1)+2,20),"")</f>
        <v/>
      </c>
      <c r="O1760" s="163" t="str">
        <f t="shared" si="56"/>
        <v xml:space="preserve"> </v>
      </c>
      <c r="P1760" s="164">
        <f>Request!G1764</f>
        <v>0</v>
      </c>
      <c r="Q1760" s="164">
        <f>Request!H1764</f>
        <v>0</v>
      </c>
      <c r="R1760" s="164" t="str">
        <f t="shared" si="57"/>
        <v/>
      </c>
      <c r="S1760" s="163">
        <f>Request!E1764</f>
        <v>0</v>
      </c>
    </row>
    <row r="1761" spans="13:19">
      <c r="M1761" s="163" t="str">
        <f>IFERROR(UPPER(LEFT(Request!A1765,FIND(",",Request!A1765)-1)),"")</f>
        <v/>
      </c>
      <c r="N1761" s="163" t="str">
        <f>IFERROR(MID(Request!A1765,FIND(",",Request!A1765,1)+2,20),"")</f>
        <v/>
      </c>
      <c r="O1761" s="163" t="str">
        <f t="shared" si="56"/>
        <v xml:space="preserve"> </v>
      </c>
      <c r="P1761" s="164">
        <f>Request!G1765</f>
        <v>0</v>
      </c>
      <c r="Q1761" s="164">
        <f>Request!H1765</f>
        <v>0</v>
      </c>
      <c r="R1761" s="164" t="str">
        <f t="shared" si="57"/>
        <v/>
      </c>
      <c r="S1761" s="163">
        <f>Request!E1765</f>
        <v>0</v>
      </c>
    </row>
    <row r="1762" spans="13:19">
      <c r="M1762" s="163" t="str">
        <f>IFERROR(UPPER(LEFT(Request!A1766,FIND(",",Request!A1766)-1)),"")</f>
        <v/>
      </c>
      <c r="N1762" s="163" t="str">
        <f>IFERROR(MID(Request!A1766,FIND(",",Request!A1766,1)+2,20),"")</f>
        <v/>
      </c>
      <c r="O1762" s="163" t="str">
        <f t="shared" si="56"/>
        <v xml:space="preserve"> </v>
      </c>
      <c r="P1762" s="164">
        <f>Request!G1766</f>
        <v>0</v>
      </c>
      <c r="Q1762" s="164">
        <f>Request!H1766</f>
        <v>0</v>
      </c>
      <c r="R1762" s="164" t="str">
        <f t="shared" si="57"/>
        <v/>
      </c>
      <c r="S1762" s="163">
        <f>Request!E1766</f>
        <v>0</v>
      </c>
    </row>
    <row r="1763" spans="13:19">
      <c r="M1763" s="163" t="str">
        <f>IFERROR(UPPER(LEFT(Request!A1767,FIND(",",Request!A1767)-1)),"")</f>
        <v/>
      </c>
      <c r="N1763" s="163" t="str">
        <f>IFERROR(MID(Request!A1767,FIND(",",Request!A1767,1)+2,20),"")</f>
        <v/>
      </c>
      <c r="O1763" s="163" t="str">
        <f t="shared" si="56"/>
        <v xml:space="preserve"> </v>
      </c>
      <c r="P1763" s="164">
        <f>Request!G1767</f>
        <v>0</v>
      </c>
      <c r="Q1763" s="164">
        <f>Request!H1767</f>
        <v>0</v>
      </c>
      <c r="R1763" s="164" t="str">
        <f t="shared" si="57"/>
        <v/>
      </c>
      <c r="S1763" s="163">
        <f>Request!E1767</f>
        <v>0</v>
      </c>
    </row>
    <row r="1764" spans="13:19">
      <c r="M1764" s="163" t="str">
        <f>IFERROR(UPPER(LEFT(Request!A1768,FIND(",",Request!A1768)-1)),"")</f>
        <v/>
      </c>
      <c r="N1764" s="163" t="str">
        <f>IFERROR(MID(Request!A1768,FIND(",",Request!A1768,1)+2,20),"")</f>
        <v/>
      </c>
      <c r="O1764" s="163" t="str">
        <f t="shared" si="56"/>
        <v xml:space="preserve"> </v>
      </c>
      <c r="P1764" s="164">
        <f>Request!G1768</f>
        <v>0</v>
      </c>
      <c r="Q1764" s="164">
        <f>Request!H1768</f>
        <v>0</v>
      </c>
      <c r="R1764" s="164" t="str">
        <f t="shared" si="57"/>
        <v/>
      </c>
      <c r="S1764" s="163">
        <f>Request!E1768</f>
        <v>0</v>
      </c>
    </row>
    <row r="1765" spans="13:19">
      <c r="M1765" s="163" t="str">
        <f>IFERROR(UPPER(LEFT(Request!A1769,FIND(",",Request!A1769)-1)),"")</f>
        <v/>
      </c>
      <c r="N1765" s="163" t="str">
        <f>IFERROR(MID(Request!A1769,FIND(",",Request!A1769,1)+2,20),"")</f>
        <v/>
      </c>
      <c r="O1765" s="163" t="str">
        <f t="shared" si="56"/>
        <v xml:space="preserve"> </v>
      </c>
      <c r="P1765" s="164">
        <f>Request!G1769</f>
        <v>0</v>
      </c>
      <c r="Q1765" s="164">
        <f>Request!H1769</f>
        <v>0</v>
      </c>
      <c r="R1765" s="164" t="str">
        <f t="shared" si="57"/>
        <v/>
      </c>
      <c r="S1765" s="163">
        <f>Request!E1769</f>
        <v>0</v>
      </c>
    </row>
    <row r="1766" spans="13:19">
      <c r="M1766" s="163" t="str">
        <f>IFERROR(UPPER(LEFT(Request!A1770,FIND(",",Request!A1770)-1)),"")</f>
        <v/>
      </c>
      <c r="N1766" s="163" t="str">
        <f>IFERROR(MID(Request!A1770,FIND(",",Request!A1770,1)+2,20),"")</f>
        <v/>
      </c>
      <c r="O1766" s="163" t="str">
        <f t="shared" si="56"/>
        <v xml:space="preserve"> </v>
      </c>
      <c r="P1766" s="164">
        <f>Request!G1770</f>
        <v>0</v>
      </c>
      <c r="Q1766" s="164">
        <f>Request!H1770</f>
        <v>0</v>
      </c>
      <c r="R1766" s="164" t="str">
        <f t="shared" si="57"/>
        <v/>
      </c>
      <c r="S1766" s="163">
        <f>Request!E1770</f>
        <v>0</v>
      </c>
    </row>
    <row r="1767" spans="13:19">
      <c r="M1767" s="163" t="str">
        <f>IFERROR(UPPER(LEFT(Request!A1771,FIND(",",Request!A1771)-1)),"")</f>
        <v/>
      </c>
      <c r="N1767" s="163" t="str">
        <f>IFERROR(MID(Request!A1771,FIND(",",Request!A1771,1)+2,20),"")</f>
        <v/>
      </c>
      <c r="O1767" s="163" t="str">
        <f t="shared" ref="O1767:O1830" si="58">M1767&amp;" "&amp;N1767</f>
        <v xml:space="preserve"> </v>
      </c>
      <c r="P1767" s="164">
        <f>Request!G1771</f>
        <v>0</v>
      </c>
      <c r="Q1767" s="164">
        <f>Request!H1771</f>
        <v>0</v>
      </c>
      <c r="R1767" s="164" t="str">
        <f t="shared" ref="R1767:R1830" si="59">IF(S1767="REFUSED","HR",IF(S1767="APPROVED","HA",IF(S1767="PENDING","En attente",IF(S1767="SUBMITTED","HS",""))))</f>
        <v/>
      </c>
      <c r="S1767" s="163">
        <f>Request!E1771</f>
        <v>0</v>
      </c>
    </row>
    <row r="1768" spans="13:19">
      <c r="M1768" s="163" t="str">
        <f>IFERROR(UPPER(LEFT(Request!A1772,FIND(",",Request!A1772)-1)),"")</f>
        <v/>
      </c>
      <c r="N1768" s="163" t="str">
        <f>IFERROR(MID(Request!A1772,FIND(",",Request!A1772,1)+2,20),"")</f>
        <v/>
      </c>
      <c r="O1768" s="163" t="str">
        <f t="shared" si="58"/>
        <v xml:space="preserve"> </v>
      </c>
      <c r="P1768" s="164">
        <f>Request!G1772</f>
        <v>0</v>
      </c>
      <c r="Q1768" s="164">
        <f>Request!H1772</f>
        <v>0</v>
      </c>
      <c r="R1768" s="164" t="str">
        <f t="shared" si="59"/>
        <v/>
      </c>
      <c r="S1768" s="163">
        <f>Request!E1772</f>
        <v>0</v>
      </c>
    </row>
    <row r="1769" spans="13:19">
      <c r="M1769" s="163" t="str">
        <f>IFERROR(UPPER(LEFT(Request!A1773,FIND(",",Request!A1773)-1)),"")</f>
        <v/>
      </c>
      <c r="N1769" s="163" t="str">
        <f>IFERROR(MID(Request!A1773,FIND(",",Request!A1773,1)+2,20),"")</f>
        <v/>
      </c>
      <c r="O1769" s="163" t="str">
        <f t="shared" si="58"/>
        <v xml:space="preserve"> </v>
      </c>
      <c r="P1769" s="164">
        <f>Request!G1773</f>
        <v>0</v>
      </c>
      <c r="Q1769" s="164">
        <f>Request!H1773</f>
        <v>0</v>
      </c>
      <c r="R1769" s="164" t="str">
        <f t="shared" si="59"/>
        <v/>
      </c>
      <c r="S1769" s="163">
        <f>Request!E1773</f>
        <v>0</v>
      </c>
    </row>
    <row r="1770" spans="13:19">
      <c r="M1770" s="163" t="str">
        <f>IFERROR(UPPER(LEFT(Request!A1774,FIND(",",Request!A1774)-1)),"")</f>
        <v/>
      </c>
      <c r="N1770" s="163" t="str">
        <f>IFERROR(MID(Request!A1774,FIND(",",Request!A1774,1)+2,20),"")</f>
        <v/>
      </c>
      <c r="O1770" s="163" t="str">
        <f t="shared" si="58"/>
        <v xml:space="preserve"> </v>
      </c>
      <c r="P1770" s="164">
        <f>Request!G1774</f>
        <v>0</v>
      </c>
      <c r="Q1770" s="164">
        <f>Request!H1774</f>
        <v>0</v>
      </c>
      <c r="R1770" s="164" t="str">
        <f t="shared" si="59"/>
        <v/>
      </c>
      <c r="S1770" s="163">
        <f>Request!E1774</f>
        <v>0</v>
      </c>
    </row>
    <row r="1771" spans="13:19">
      <c r="M1771" s="163" t="str">
        <f>IFERROR(UPPER(LEFT(Request!A1775,FIND(",",Request!A1775)-1)),"")</f>
        <v/>
      </c>
      <c r="N1771" s="163" t="str">
        <f>IFERROR(MID(Request!A1775,FIND(",",Request!A1775,1)+2,20),"")</f>
        <v/>
      </c>
      <c r="O1771" s="163" t="str">
        <f t="shared" si="58"/>
        <v xml:space="preserve"> </v>
      </c>
      <c r="P1771" s="164">
        <f>Request!G1775</f>
        <v>0</v>
      </c>
      <c r="Q1771" s="164">
        <f>Request!H1775</f>
        <v>0</v>
      </c>
      <c r="R1771" s="164" t="str">
        <f t="shared" si="59"/>
        <v/>
      </c>
      <c r="S1771" s="163">
        <f>Request!E1775</f>
        <v>0</v>
      </c>
    </row>
    <row r="1772" spans="13:19">
      <c r="M1772" s="163" t="str">
        <f>IFERROR(UPPER(LEFT(Request!A1776,FIND(",",Request!A1776)-1)),"")</f>
        <v/>
      </c>
      <c r="N1772" s="163" t="str">
        <f>IFERROR(MID(Request!A1776,FIND(",",Request!A1776,1)+2,20),"")</f>
        <v/>
      </c>
      <c r="O1772" s="163" t="str">
        <f t="shared" si="58"/>
        <v xml:space="preserve"> </v>
      </c>
      <c r="P1772" s="164">
        <f>Request!G1776</f>
        <v>0</v>
      </c>
      <c r="Q1772" s="164">
        <f>Request!H1776</f>
        <v>0</v>
      </c>
      <c r="R1772" s="164" t="str">
        <f t="shared" si="59"/>
        <v/>
      </c>
      <c r="S1772" s="163">
        <f>Request!E1776</f>
        <v>0</v>
      </c>
    </row>
    <row r="1773" spans="13:19">
      <c r="M1773" s="163" t="str">
        <f>IFERROR(UPPER(LEFT(Request!A1777,FIND(",",Request!A1777)-1)),"")</f>
        <v/>
      </c>
      <c r="N1773" s="163" t="str">
        <f>IFERROR(MID(Request!A1777,FIND(",",Request!A1777,1)+2,20),"")</f>
        <v/>
      </c>
      <c r="O1773" s="163" t="str">
        <f t="shared" si="58"/>
        <v xml:space="preserve"> </v>
      </c>
      <c r="P1773" s="164">
        <f>Request!G1777</f>
        <v>0</v>
      </c>
      <c r="Q1773" s="164">
        <f>Request!H1777</f>
        <v>0</v>
      </c>
      <c r="R1773" s="164" t="str">
        <f t="shared" si="59"/>
        <v/>
      </c>
      <c r="S1773" s="163">
        <f>Request!E1777</f>
        <v>0</v>
      </c>
    </row>
    <row r="1774" spans="13:19">
      <c r="M1774" s="163" t="str">
        <f>IFERROR(UPPER(LEFT(Request!A1778,FIND(",",Request!A1778)-1)),"")</f>
        <v/>
      </c>
      <c r="N1774" s="163" t="str">
        <f>IFERROR(MID(Request!A1778,FIND(",",Request!A1778,1)+2,20),"")</f>
        <v/>
      </c>
      <c r="O1774" s="163" t="str">
        <f t="shared" si="58"/>
        <v xml:space="preserve"> </v>
      </c>
      <c r="P1774" s="164">
        <f>Request!G1778</f>
        <v>0</v>
      </c>
      <c r="Q1774" s="164">
        <f>Request!H1778</f>
        <v>0</v>
      </c>
      <c r="R1774" s="164" t="str">
        <f t="shared" si="59"/>
        <v/>
      </c>
      <c r="S1774" s="163">
        <f>Request!E1778</f>
        <v>0</v>
      </c>
    </row>
    <row r="1775" spans="13:19">
      <c r="M1775" s="163" t="str">
        <f>IFERROR(UPPER(LEFT(Request!A1779,FIND(",",Request!A1779)-1)),"")</f>
        <v/>
      </c>
      <c r="N1775" s="163" t="str">
        <f>IFERROR(MID(Request!A1779,FIND(",",Request!A1779,1)+2,20),"")</f>
        <v/>
      </c>
      <c r="O1775" s="163" t="str">
        <f t="shared" si="58"/>
        <v xml:space="preserve"> </v>
      </c>
      <c r="P1775" s="164">
        <f>Request!G1779</f>
        <v>0</v>
      </c>
      <c r="Q1775" s="164">
        <f>Request!H1779</f>
        <v>0</v>
      </c>
      <c r="R1775" s="164" t="str">
        <f t="shared" si="59"/>
        <v/>
      </c>
      <c r="S1775" s="163">
        <f>Request!E1779</f>
        <v>0</v>
      </c>
    </row>
    <row r="1776" spans="13:19">
      <c r="M1776" s="163" t="str">
        <f>IFERROR(UPPER(LEFT(Request!A1780,FIND(",",Request!A1780)-1)),"")</f>
        <v/>
      </c>
      <c r="N1776" s="163" t="str">
        <f>IFERROR(MID(Request!A1780,FIND(",",Request!A1780,1)+2,20),"")</f>
        <v/>
      </c>
      <c r="O1776" s="163" t="str">
        <f t="shared" si="58"/>
        <v xml:space="preserve"> </v>
      </c>
      <c r="P1776" s="164">
        <f>Request!G1780</f>
        <v>0</v>
      </c>
      <c r="Q1776" s="164">
        <f>Request!H1780</f>
        <v>0</v>
      </c>
      <c r="R1776" s="164" t="str">
        <f t="shared" si="59"/>
        <v/>
      </c>
      <c r="S1776" s="163">
        <f>Request!E1780</f>
        <v>0</v>
      </c>
    </row>
    <row r="1777" spans="13:19">
      <c r="M1777" s="163" t="str">
        <f>IFERROR(UPPER(LEFT(Request!A1781,FIND(",",Request!A1781)-1)),"")</f>
        <v/>
      </c>
      <c r="N1777" s="163" t="str">
        <f>IFERROR(MID(Request!A1781,FIND(",",Request!A1781,1)+2,20),"")</f>
        <v/>
      </c>
      <c r="O1777" s="163" t="str">
        <f t="shared" si="58"/>
        <v xml:space="preserve"> </v>
      </c>
      <c r="P1777" s="164">
        <f>Request!G1781</f>
        <v>0</v>
      </c>
      <c r="Q1777" s="164">
        <f>Request!H1781</f>
        <v>0</v>
      </c>
      <c r="R1777" s="164" t="str">
        <f t="shared" si="59"/>
        <v/>
      </c>
      <c r="S1777" s="163">
        <f>Request!E1781</f>
        <v>0</v>
      </c>
    </row>
    <row r="1778" spans="13:19">
      <c r="M1778" s="163" t="str">
        <f>IFERROR(UPPER(LEFT(Request!A1782,FIND(",",Request!A1782)-1)),"")</f>
        <v/>
      </c>
      <c r="N1778" s="163" t="str">
        <f>IFERROR(MID(Request!A1782,FIND(",",Request!A1782,1)+2,20),"")</f>
        <v/>
      </c>
      <c r="O1778" s="163" t="str">
        <f t="shared" si="58"/>
        <v xml:space="preserve"> </v>
      </c>
      <c r="P1778" s="164">
        <f>Request!G1782</f>
        <v>0</v>
      </c>
      <c r="Q1778" s="164">
        <f>Request!H1782</f>
        <v>0</v>
      </c>
      <c r="R1778" s="164" t="str">
        <f t="shared" si="59"/>
        <v/>
      </c>
      <c r="S1778" s="163">
        <f>Request!E1782</f>
        <v>0</v>
      </c>
    </row>
    <row r="1779" spans="13:19">
      <c r="M1779" s="163" t="str">
        <f>IFERROR(UPPER(LEFT(Request!A1783,FIND(",",Request!A1783)-1)),"")</f>
        <v/>
      </c>
      <c r="N1779" s="163" t="str">
        <f>IFERROR(MID(Request!A1783,FIND(",",Request!A1783,1)+2,20),"")</f>
        <v/>
      </c>
      <c r="O1779" s="163" t="str">
        <f t="shared" si="58"/>
        <v xml:space="preserve"> </v>
      </c>
      <c r="P1779" s="164">
        <f>Request!G1783</f>
        <v>0</v>
      </c>
      <c r="Q1779" s="164">
        <f>Request!H1783</f>
        <v>0</v>
      </c>
      <c r="R1779" s="164" t="str">
        <f t="shared" si="59"/>
        <v/>
      </c>
      <c r="S1779" s="163">
        <f>Request!E1783</f>
        <v>0</v>
      </c>
    </row>
    <row r="1780" spans="13:19">
      <c r="M1780" s="163" t="str">
        <f>IFERROR(UPPER(LEFT(Request!A1784,FIND(",",Request!A1784)-1)),"")</f>
        <v/>
      </c>
      <c r="N1780" s="163" t="str">
        <f>IFERROR(MID(Request!A1784,FIND(",",Request!A1784,1)+2,20),"")</f>
        <v/>
      </c>
      <c r="O1780" s="163" t="str">
        <f t="shared" si="58"/>
        <v xml:space="preserve"> </v>
      </c>
      <c r="P1780" s="164">
        <f>Request!G1784</f>
        <v>0</v>
      </c>
      <c r="Q1780" s="164">
        <f>Request!H1784</f>
        <v>0</v>
      </c>
      <c r="R1780" s="164" t="str">
        <f t="shared" si="59"/>
        <v/>
      </c>
      <c r="S1780" s="163">
        <f>Request!E1784</f>
        <v>0</v>
      </c>
    </row>
    <row r="1781" spans="13:19">
      <c r="M1781" s="163" t="str">
        <f>IFERROR(UPPER(LEFT(Request!A1785,FIND(",",Request!A1785)-1)),"")</f>
        <v/>
      </c>
      <c r="N1781" s="163" t="str">
        <f>IFERROR(MID(Request!A1785,FIND(",",Request!A1785,1)+2,20),"")</f>
        <v/>
      </c>
      <c r="O1781" s="163" t="str">
        <f t="shared" si="58"/>
        <v xml:space="preserve"> </v>
      </c>
      <c r="P1781" s="164">
        <f>Request!G1785</f>
        <v>0</v>
      </c>
      <c r="Q1781" s="164">
        <f>Request!H1785</f>
        <v>0</v>
      </c>
      <c r="R1781" s="164" t="str">
        <f t="shared" si="59"/>
        <v/>
      </c>
      <c r="S1781" s="163">
        <f>Request!E1785</f>
        <v>0</v>
      </c>
    </row>
    <row r="1782" spans="13:19">
      <c r="M1782" s="163" t="str">
        <f>IFERROR(UPPER(LEFT(Request!A1786,FIND(",",Request!A1786)-1)),"")</f>
        <v/>
      </c>
      <c r="N1782" s="163" t="str">
        <f>IFERROR(MID(Request!A1786,FIND(",",Request!A1786,1)+2,20),"")</f>
        <v/>
      </c>
      <c r="O1782" s="163" t="str">
        <f t="shared" si="58"/>
        <v xml:space="preserve"> </v>
      </c>
      <c r="P1782" s="164">
        <f>Request!G1786</f>
        <v>0</v>
      </c>
      <c r="Q1782" s="164">
        <f>Request!H1786</f>
        <v>0</v>
      </c>
      <c r="R1782" s="164" t="str">
        <f t="shared" si="59"/>
        <v/>
      </c>
      <c r="S1782" s="163">
        <f>Request!E1786</f>
        <v>0</v>
      </c>
    </row>
    <row r="1783" spans="13:19">
      <c r="M1783" s="163" t="str">
        <f>IFERROR(UPPER(LEFT(Request!A1787,FIND(",",Request!A1787)-1)),"")</f>
        <v/>
      </c>
      <c r="N1783" s="163" t="str">
        <f>IFERROR(MID(Request!A1787,FIND(",",Request!A1787,1)+2,20),"")</f>
        <v/>
      </c>
      <c r="O1783" s="163" t="str">
        <f t="shared" si="58"/>
        <v xml:space="preserve"> </v>
      </c>
      <c r="P1783" s="164">
        <f>Request!G1787</f>
        <v>0</v>
      </c>
      <c r="Q1783" s="164">
        <f>Request!H1787</f>
        <v>0</v>
      </c>
      <c r="R1783" s="164" t="str">
        <f t="shared" si="59"/>
        <v/>
      </c>
      <c r="S1783" s="163">
        <f>Request!E1787</f>
        <v>0</v>
      </c>
    </row>
    <row r="1784" spans="13:19">
      <c r="M1784" s="163" t="str">
        <f>IFERROR(UPPER(LEFT(Request!A1788,FIND(",",Request!A1788)-1)),"")</f>
        <v/>
      </c>
      <c r="N1784" s="163" t="str">
        <f>IFERROR(MID(Request!A1788,FIND(",",Request!A1788,1)+2,20),"")</f>
        <v/>
      </c>
      <c r="O1784" s="163" t="str">
        <f t="shared" si="58"/>
        <v xml:space="preserve"> </v>
      </c>
      <c r="P1784" s="164">
        <f>Request!G1788</f>
        <v>0</v>
      </c>
      <c r="Q1784" s="164">
        <f>Request!H1788</f>
        <v>0</v>
      </c>
      <c r="R1784" s="164" t="str">
        <f t="shared" si="59"/>
        <v/>
      </c>
      <c r="S1784" s="163">
        <f>Request!E1788</f>
        <v>0</v>
      </c>
    </row>
    <row r="1785" spans="13:19">
      <c r="M1785" s="163" t="str">
        <f>IFERROR(UPPER(LEFT(Request!A1789,FIND(",",Request!A1789)-1)),"")</f>
        <v/>
      </c>
      <c r="N1785" s="163" t="str">
        <f>IFERROR(MID(Request!A1789,FIND(",",Request!A1789,1)+2,20),"")</f>
        <v/>
      </c>
      <c r="O1785" s="163" t="str">
        <f t="shared" si="58"/>
        <v xml:space="preserve"> </v>
      </c>
      <c r="P1785" s="164">
        <f>Request!G1789</f>
        <v>0</v>
      </c>
      <c r="Q1785" s="164">
        <f>Request!H1789</f>
        <v>0</v>
      </c>
      <c r="R1785" s="164" t="str">
        <f t="shared" si="59"/>
        <v/>
      </c>
      <c r="S1785" s="163">
        <f>Request!E1789</f>
        <v>0</v>
      </c>
    </row>
    <row r="1786" spans="13:19">
      <c r="M1786" s="163" t="str">
        <f>IFERROR(UPPER(LEFT(Request!A1790,FIND(",",Request!A1790)-1)),"")</f>
        <v/>
      </c>
      <c r="N1786" s="163" t="str">
        <f>IFERROR(MID(Request!A1790,FIND(",",Request!A1790,1)+2,20),"")</f>
        <v/>
      </c>
      <c r="O1786" s="163" t="str">
        <f t="shared" si="58"/>
        <v xml:space="preserve"> </v>
      </c>
      <c r="P1786" s="164">
        <f>Request!G1790</f>
        <v>0</v>
      </c>
      <c r="Q1786" s="164">
        <f>Request!H1790</f>
        <v>0</v>
      </c>
      <c r="R1786" s="164" t="str">
        <f t="shared" si="59"/>
        <v/>
      </c>
      <c r="S1786" s="163">
        <f>Request!E1790</f>
        <v>0</v>
      </c>
    </row>
    <row r="1787" spans="13:19">
      <c r="M1787" s="163" t="str">
        <f>IFERROR(UPPER(LEFT(Request!A1791,FIND(",",Request!A1791)-1)),"")</f>
        <v/>
      </c>
      <c r="N1787" s="163" t="str">
        <f>IFERROR(MID(Request!A1791,FIND(",",Request!A1791,1)+2,20),"")</f>
        <v/>
      </c>
      <c r="O1787" s="163" t="str">
        <f t="shared" si="58"/>
        <v xml:space="preserve"> </v>
      </c>
      <c r="P1787" s="164">
        <f>Request!G1791</f>
        <v>0</v>
      </c>
      <c r="Q1787" s="164">
        <f>Request!H1791</f>
        <v>0</v>
      </c>
      <c r="R1787" s="164" t="str">
        <f t="shared" si="59"/>
        <v/>
      </c>
      <c r="S1787" s="163">
        <f>Request!E1791</f>
        <v>0</v>
      </c>
    </row>
    <row r="1788" spans="13:19">
      <c r="M1788" s="163" t="str">
        <f>IFERROR(UPPER(LEFT(Request!A1792,FIND(",",Request!A1792)-1)),"")</f>
        <v/>
      </c>
      <c r="N1788" s="163" t="str">
        <f>IFERROR(MID(Request!A1792,FIND(",",Request!A1792,1)+2,20),"")</f>
        <v/>
      </c>
      <c r="O1788" s="163" t="str">
        <f t="shared" si="58"/>
        <v xml:space="preserve"> </v>
      </c>
      <c r="P1788" s="164">
        <f>Request!G1792</f>
        <v>0</v>
      </c>
      <c r="Q1788" s="164">
        <f>Request!H1792</f>
        <v>0</v>
      </c>
      <c r="R1788" s="164" t="str">
        <f t="shared" si="59"/>
        <v/>
      </c>
      <c r="S1788" s="163">
        <f>Request!E1792</f>
        <v>0</v>
      </c>
    </row>
    <row r="1789" spans="13:19">
      <c r="M1789" s="163" t="str">
        <f>IFERROR(UPPER(LEFT(Request!A1793,FIND(",",Request!A1793)-1)),"")</f>
        <v/>
      </c>
      <c r="N1789" s="163" t="str">
        <f>IFERROR(MID(Request!A1793,FIND(",",Request!A1793,1)+2,20),"")</f>
        <v/>
      </c>
      <c r="O1789" s="163" t="str">
        <f t="shared" si="58"/>
        <v xml:space="preserve"> </v>
      </c>
      <c r="P1789" s="164">
        <f>Request!G1793</f>
        <v>0</v>
      </c>
      <c r="Q1789" s="164">
        <f>Request!H1793</f>
        <v>0</v>
      </c>
      <c r="R1789" s="164" t="str">
        <f t="shared" si="59"/>
        <v/>
      </c>
      <c r="S1789" s="163">
        <f>Request!E1793</f>
        <v>0</v>
      </c>
    </row>
    <row r="1790" spans="13:19">
      <c r="M1790" s="163" t="str">
        <f>IFERROR(UPPER(LEFT(Request!A1794,FIND(",",Request!A1794)-1)),"")</f>
        <v/>
      </c>
      <c r="N1790" s="163" t="str">
        <f>IFERROR(MID(Request!A1794,FIND(",",Request!A1794,1)+2,20),"")</f>
        <v/>
      </c>
      <c r="O1790" s="163" t="str">
        <f t="shared" si="58"/>
        <v xml:space="preserve"> </v>
      </c>
      <c r="P1790" s="164">
        <f>Request!G1794</f>
        <v>0</v>
      </c>
      <c r="Q1790" s="164">
        <f>Request!H1794</f>
        <v>0</v>
      </c>
      <c r="R1790" s="164" t="str">
        <f t="shared" si="59"/>
        <v/>
      </c>
      <c r="S1790" s="163">
        <f>Request!E1794</f>
        <v>0</v>
      </c>
    </row>
    <row r="1791" spans="13:19">
      <c r="M1791" s="163" t="str">
        <f>IFERROR(UPPER(LEFT(Request!A1795,FIND(",",Request!A1795)-1)),"")</f>
        <v/>
      </c>
      <c r="N1791" s="163" t="str">
        <f>IFERROR(MID(Request!A1795,FIND(",",Request!A1795,1)+2,20),"")</f>
        <v/>
      </c>
      <c r="O1791" s="163" t="str">
        <f t="shared" si="58"/>
        <v xml:space="preserve"> </v>
      </c>
      <c r="P1791" s="164">
        <f>Request!G1795</f>
        <v>0</v>
      </c>
      <c r="Q1791" s="164">
        <f>Request!H1795</f>
        <v>0</v>
      </c>
      <c r="R1791" s="164" t="str">
        <f t="shared" si="59"/>
        <v/>
      </c>
      <c r="S1791" s="163">
        <f>Request!E1795</f>
        <v>0</v>
      </c>
    </row>
    <row r="1792" spans="13:19">
      <c r="M1792" s="163" t="str">
        <f>IFERROR(UPPER(LEFT(Request!A1796,FIND(",",Request!A1796)-1)),"")</f>
        <v/>
      </c>
      <c r="N1792" s="163" t="str">
        <f>IFERROR(MID(Request!A1796,FIND(",",Request!A1796,1)+2,20),"")</f>
        <v/>
      </c>
      <c r="O1792" s="163" t="str">
        <f t="shared" si="58"/>
        <v xml:space="preserve"> </v>
      </c>
      <c r="P1792" s="164">
        <f>Request!G1796</f>
        <v>0</v>
      </c>
      <c r="Q1792" s="164">
        <f>Request!H1796</f>
        <v>0</v>
      </c>
      <c r="R1792" s="164" t="str">
        <f t="shared" si="59"/>
        <v/>
      </c>
      <c r="S1792" s="163">
        <f>Request!E1796</f>
        <v>0</v>
      </c>
    </row>
    <row r="1793" spans="13:19">
      <c r="M1793" s="163" t="str">
        <f>IFERROR(UPPER(LEFT(Request!A1797,FIND(",",Request!A1797)-1)),"")</f>
        <v/>
      </c>
      <c r="N1793" s="163" t="str">
        <f>IFERROR(MID(Request!A1797,FIND(",",Request!A1797,1)+2,20),"")</f>
        <v/>
      </c>
      <c r="O1793" s="163" t="str">
        <f t="shared" si="58"/>
        <v xml:space="preserve"> </v>
      </c>
      <c r="P1793" s="164">
        <f>Request!G1797</f>
        <v>0</v>
      </c>
      <c r="Q1793" s="164">
        <f>Request!H1797</f>
        <v>0</v>
      </c>
      <c r="R1793" s="164" t="str">
        <f t="shared" si="59"/>
        <v/>
      </c>
      <c r="S1793" s="163">
        <f>Request!E1797</f>
        <v>0</v>
      </c>
    </row>
    <row r="1794" spans="13:19">
      <c r="M1794" s="163" t="str">
        <f>IFERROR(UPPER(LEFT(Request!A1798,FIND(",",Request!A1798)-1)),"")</f>
        <v/>
      </c>
      <c r="N1794" s="163" t="str">
        <f>IFERROR(MID(Request!A1798,FIND(",",Request!A1798,1)+2,20),"")</f>
        <v/>
      </c>
      <c r="O1794" s="163" t="str">
        <f t="shared" si="58"/>
        <v xml:space="preserve"> </v>
      </c>
      <c r="P1794" s="164">
        <f>Request!G1798</f>
        <v>0</v>
      </c>
      <c r="Q1794" s="164">
        <f>Request!H1798</f>
        <v>0</v>
      </c>
      <c r="R1794" s="164" t="str">
        <f t="shared" si="59"/>
        <v/>
      </c>
      <c r="S1794" s="163">
        <f>Request!E1798</f>
        <v>0</v>
      </c>
    </row>
    <row r="1795" spans="13:19">
      <c r="M1795" s="163" t="str">
        <f>IFERROR(UPPER(LEFT(Request!A1799,FIND(",",Request!A1799)-1)),"")</f>
        <v/>
      </c>
      <c r="N1795" s="163" t="str">
        <f>IFERROR(MID(Request!A1799,FIND(",",Request!A1799,1)+2,20),"")</f>
        <v/>
      </c>
      <c r="O1795" s="163" t="str">
        <f t="shared" si="58"/>
        <v xml:space="preserve"> </v>
      </c>
      <c r="P1795" s="164">
        <f>Request!G1799</f>
        <v>0</v>
      </c>
      <c r="Q1795" s="164">
        <f>Request!H1799</f>
        <v>0</v>
      </c>
      <c r="R1795" s="164" t="str">
        <f t="shared" si="59"/>
        <v/>
      </c>
      <c r="S1795" s="163">
        <f>Request!E1799</f>
        <v>0</v>
      </c>
    </row>
    <row r="1796" spans="13:19">
      <c r="M1796" s="163" t="str">
        <f>IFERROR(UPPER(LEFT(Request!A1800,FIND(",",Request!A1800)-1)),"")</f>
        <v/>
      </c>
      <c r="N1796" s="163" t="str">
        <f>IFERROR(MID(Request!A1800,FIND(",",Request!A1800,1)+2,20),"")</f>
        <v/>
      </c>
      <c r="O1796" s="163" t="str">
        <f t="shared" si="58"/>
        <v xml:space="preserve"> </v>
      </c>
      <c r="P1796" s="164">
        <f>Request!G1800</f>
        <v>0</v>
      </c>
      <c r="Q1796" s="164">
        <f>Request!H1800</f>
        <v>0</v>
      </c>
      <c r="R1796" s="164" t="str">
        <f t="shared" si="59"/>
        <v/>
      </c>
      <c r="S1796" s="163">
        <f>Request!E1800</f>
        <v>0</v>
      </c>
    </row>
    <row r="1797" spans="13:19">
      <c r="M1797" s="163" t="str">
        <f>IFERROR(UPPER(LEFT(Request!A1801,FIND(",",Request!A1801)-1)),"")</f>
        <v/>
      </c>
      <c r="N1797" s="163" t="str">
        <f>IFERROR(MID(Request!A1801,FIND(",",Request!A1801,1)+2,20),"")</f>
        <v/>
      </c>
      <c r="O1797" s="163" t="str">
        <f t="shared" si="58"/>
        <v xml:space="preserve"> </v>
      </c>
      <c r="P1797" s="164">
        <f>Request!G1801</f>
        <v>0</v>
      </c>
      <c r="Q1797" s="164">
        <f>Request!H1801</f>
        <v>0</v>
      </c>
      <c r="R1797" s="164" t="str">
        <f t="shared" si="59"/>
        <v/>
      </c>
      <c r="S1797" s="163">
        <f>Request!E1801</f>
        <v>0</v>
      </c>
    </row>
    <row r="1798" spans="13:19">
      <c r="M1798" s="163" t="str">
        <f>IFERROR(UPPER(LEFT(Request!A1802,FIND(",",Request!A1802)-1)),"")</f>
        <v/>
      </c>
      <c r="N1798" s="163" t="str">
        <f>IFERROR(MID(Request!A1802,FIND(",",Request!A1802,1)+2,20),"")</f>
        <v/>
      </c>
      <c r="O1798" s="163" t="str">
        <f t="shared" si="58"/>
        <v xml:space="preserve"> </v>
      </c>
      <c r="P1798" s="164">
        <f>Request!G1802</f>
        <v>0</v>
      </c>
      <c r="Q1798" s="164">
        <f>Request!H1802</f>
        <v>0</v>
      </c>
      <c r="R1798" s="164" t="str">
        <f t="shared" si="59"/>
        <v/>
      </c>
      <c r="S1798" s="163">
        <f>Request!E1802</f>
        <v>0</v>
      </c>
    </row>
    <row r="1799" spans="13:19">
      <c r="M1799" s="163" t="str">
        <f>IFERROR(UPPER(LEFT(Request!A1803,FIND(",",Request!A1803)-1)),"")</f>
        <v/>
      </c>
      <c r="N1799" s="163" t="str">
        <f>IFERROR(MID(Request!A1803,FIND(",",Request!A1803,1)+2,20),"")</f>
        <v/>
      </c>
      <c r="O1799" s="163" t="str">
        <f t="shared" si="58"/>
        <v xml:space="preserve"> </v>
      </c>
      <c r="P1799" s="164">
        <f>Request!G1803</f>
        <v>0</v>
      </c>
      <c r="Q1799" s="164">
        <f>Request!H1803</f>
        <v>0</v>
      </c>
      <c r="R1799" s="164" t="str">
        <f t="shared" si="59"/>
        <v/>
      </c>
      <c r="S1799" s="163">
        <f>Request!E1803</f>
        <v>0</v>
      </c>
    </row>
    <row r="1800" spans="13:19">
      <c r="M1800" s="163" t="str">
        <f>IFERROR(UPPER(LEFT(Request!A1804,FIND(",",Request!A1804)-1)),"")</f>
        <v/>
      </c>
      <c r="N1800" s="163" t="str">
        <f>IFERROR(MID(Request!A1804,FIND(",",Request!A1804,1)+2,20),"")</f>
        <v/>
      </c>
      <c r="O1800" s="163" t="str">
        <f t="shared" si="58"/>
        <v xml:space="preserve"> </v>
      </c>
      <c r="P1800" s="164">
        <f>Request!G1804</f>
        <v>0</v>
      </c>
      <c r="Q1800" s="164">
        <f>Request!H1804</f>
        <v>0</v>
      </c>
      <c r="R1800" s="164" t="str">
        <f t="shared" si="59"/>
        <v/>
      </c>
      <c r="S1800" s="163">
        <f>Request!E1804</f>
        <v>0</v>
      </c>
    </row>
    <row r="1801" spans="13:19">
      <c r="M1801" s="163" t="str">
        <f>IFERROR(UPPER(LEFT(Request!A1805,FIND(",",Request!A1805)-1)),"")</f>
        <v/>
      </c>
      <c r="N1801" s="163" t="str">
        <f>IFERROR(MID(Request!A1805,FIND(",",Request!A1805,1)+2,20),"")</f>
        <v/>
      </c>
      <c r="O1801" s="163" t="str">
        <f t="shared" si="58"/>
        <v xml:space="preserve"> </v>
      </c>
      <c r="P1801" s="164">
        <f>Request!G1805</f>
        <v>0</v>
      </c>
      <c r="Q1801" s="164">
        <f>Request!H1805</f>
        <v>0</v>
      </c>
      <c r="R1801" s="164" t="str">
        <f t="shared" si="59"/>
        <v/>
      </c>
      <c r="S1801" s="163">
        <f>Request!E1805</f>
        <v>0</v>
      </c>
    </row>
    <row r="1802" spans="13:19">
      <c r="M1802" s="163" t="str">
        <f>IFERROR(UPPER(LEFT(Request!A1806,FIND(",",Request!A1806)-1)),"")</f>
        <v/>
      </c>
      <c r="N1802" s="163" t="str">
        <f>IFERROR(MID(Request!A1806,FIND(",",Request!A1806,1)+2,20),"")</f>
        <v/>
      </c>
      <c r="O1802" s="163" t="str">
        <f t="shared" si="58"/>
        <v xml:space="preserve"> </v>
      </c>
      <c r="P1802" s="164">
        <f>Request!G1806</f>
        <v>0</v>
      </c>
      <c r="Q1802" s="164">
        <f>Request!H1806</f>
        <v>0</v>
      </c>
      <c r="R1802" s="164" t="str">
        <f t="shared" si="59"/>
        <v/>
      </c>
      <c r="S1802" s="163">
        <f>Request!E1806</f>
        <v>0</v>
      </c>
    </row>
    <row r="1803" spans="13:19">
      <c r="M1803" s="163" t="str">
        <f>IFERROR(UPPER(LEFT(Request!A1807,FIND(",",Request!A1807)-1)),"")</f>
        <v/>
      </c>
      <c r="N1803" s="163" t="str">
        <f>IFERROR(MID(Request!A1807,FIND(",",Request!A1807,1)+2,20),"")</f>
        <v/>
      </c>
      <c r="O1803" s="163" t="str">
        <f t="shared" si="58"/>
        <v xml:space="preserve"> </v>
      </c>
      <c r="P1803" s="164">
        <f>Request!G1807</f>
        <v>0</v>
      </c>
      <c r="Q1803" s="164">
        <f>Request!H1807</f>
        <v>0</v>
      </c>
      <c r="R1803" s="164" t="str">
        <f t="shared" si="59"/>
        <v/>
      </c>
      <c r="S1803" s="163">
        <f>Request!E1807</f>
        <v>0</v>
      </c>
    </row>
    <row r="1804" spans="13:19">
      <c r="M1804" s="163" t="str">
        <f>IFERROR(UPPER(LEFT(Request!A1808,FIND(",",Request!A1808)-1)),"")</f>
        <v/>
      </c>
      <c r="N1804" s="163" t="str">
        <f>IFERROR(MID(Request!A1808,FIND(",",Request!A1808,1)+2,20),"")</f>
        <v/>
      </c>
      <c r="O1804" s="163" t="str">
        <f t="shared" si="58"/>
        <v xml:space="preserve"> </v>
      </c>
      <c r="P1804" s="164">
        <f>Request!G1808</f>
        <v>0</v>
      </c>
      <c r="Q1804" s="164">
        <f>Request!H1808</f>
        <v>0</v>
      </c>
      <c r="R1804" s="164" t="str">
        <f t="shared" si="59"/>
        <v/>
      </c>
      <c r="S1804" s="163">
        <f>Request!E1808</f>
        <v>0</v>
      </c>
    </row>
    <row r="1805" spans="13:19">
      <c r="M1805" s="163" t="str">
        <f>IFERROR(UPPER(LEFT(Request!A1809,FIND(",",Request!A1809)-1)),"")</f>
        <v/>
      </c>
      <c r="N1805" s="163" t="str">
        <f>IFERROR(MID(Request!A1809,FIND(",",Request!A1809,1)+2,20),"")</f>
        <v/>
      </c>
      <c r="O1805" s="163" t="str">
        <f t="shared" si="58"/>
        <v xml:space="preserve"> </v>
      </c>
      <c r="P1805" s="164">
        <f>Request!G1809</f>
        <v>0</v>
      </c>
      <c r="Q1805" s="164">
        <f>Request!H1809</f>
        <v>0</v>
      </c>
      <c r="R1805" s="164" t="str">
        <f t="shared" si="59"/>
        <v/>
      </c>
      <c r="S1805" s="163">
        <f>Request!E1809</f>
        <v>0</v>
      </c>
    </row>
    <row r="1806" spans="13:19">
      <c r="M1806" s="163" t="str">
        <f>IFERROR(UPPER(LEFT(Request!A1810,FIND(",",Request!A1810)-1)),"")</f>
        <v/>
      </c>
      <c r="N1806" s="163" t="str">
        <f>IFERROR(MID(Request!A1810,FIND(",",Request!A1810,1)+2,20),"")</f>
        <v/>
      </c>
      <c r="O1806" s="163" t="str">
        <f t="shared" si="58"/>
        <v xml:space="preserve"> </v>
      </c>
      <c r="P1806" s="164">
        <f>Request!G1810</f>
        <v>0</v>
      </c>
      <c r="Q1806" s="164">
        <f>Request!H1810</f>
        <v>0</v>
      </c>
      <c r="R1806" s="164" t="str">
        <f t="shared" si="59"/>
        <v/>
      </c>
      <c r="S1806" s="163">
        <f>Request!E1810</f>
        <v>0</v>
      </c>
    </row>
    <row r="1807" spans="13:19">
      <c r="M1807" s="163" t="str">
        <f>IFERROR(UPPER(LEFT(Request!A1811,FIND(",",Request!A1811)-1)),"")</f>
        <v/>
      </c>
      <c r="N1807" s="163" t="str">
        <f>IFERROR(MID(Request!A1811,FIND(",",Request!A1811,1)+2,20),"")</f>
        <v/>
      </c>
      <c r="O1807" s="163" t="str">
        <f t="shared" si="58"/>
        <v xml:space="preserve"> </v>
      </c>
      <c r="P1807" s="164">
        <f>Request!G1811</f>
        <v>0</v>
      </c>
      <c r="Q1807" s="164">
        <f>Request!H1811</f>
        <v>0</v>
      </c>
      <c r="R1807" s="164" t="str">
        <f t="shared" si="59"/>
        <v/>
      </c>
      <c r="S1807" s="163">
        <f>Request!E1811</f>
        <v>0</v>
      </c>
    </row>
    <row r="1808" spans="13:19">
      <c r="M1808" s="163" t="str">
        <f>IFERROR(UPPER(LEFT(Request!A1812,FIND(",",Request!A1812)-1)),"")</f>
        <v/>
      </c>
      <c r="N1808" s="163" t="str">
        <f>IFERROR(MID(Request!A1812,FIND(",",Request!A1812,1)+2,20),"")</f>
        <v/>
      </c>
      <c r="O1808" s="163" t="str">
        <f t="shared" si="58"/>
        <v xml:space="preserve"> </v>
      </c>
      <c r="P1808" s="164">
        <f>Request!G1812</f>
        <v>0</v>
      </c>
      <c r="Q1808" s="164">
        <f>Request!H1812</f>
        <v>0</v>
      </c>
      <c r="R1808" s="164" t="str">
        <f t="shared" si="59"/>
        <v/>
      </c>
      <c r="S1808" s="163">
        <f>Request!E1812</f>
        <v>0</v>
      </c>
    </row>
    <row r="1809" spans="13:19">
      <c r="M1809" s="163" t="str">
        <f>IFERROR(UPPER(LEFT(Request!A1813,FIND(",",Request!A1813)-1)),"")</f>
        <v/>
      </c>
      <c r="N1809" s="163" t="str">
        <f>IFERROR(MID(Request!A1813,FIND(",",Request!A1813,1)+2,20),"")</f>
        <v/>
      </c>
      <c r="O1809" s="163" t="str">
        <f t="shared" si="58"/>
        <v xml:space="preserve"> </v>
      </c>
      <c r="P1809" s="164">
        <f>Request!G1813</f>
        <v>0</v>
      </c>
      <c r="Q1809" s="164">
        <f>Request!H1813</f>
        <v>0</v>
      </c>
      <c r="R1809" s="164" t="str">
        <f t="shared" si="59"/>
        <v/>
      </c>
      <c r="S1809" s="163">
        <f>Request!E1813</f>
        <v>0</v>
      </c>
    </row>
    <row r="1810" spans="13:19">
      <c r="M1810" s="163" t="str">
        <f>IFERROR(UPPER(LEFT(Request!A1814,FIND(",",Request!A1814)-1)),"")</f>
        <v/>
      </c>
      <c r="N1810" s="163" t="str">
        <f>IFERROR(MID(Request!A1814,FIND(",",Request!A1814,1)+2,20),"")</f>
        <v/>
      </c>
      <c r="O1810" s="163" t="str">
        <f t="shared" si="58"/>
        <v xml:space="preserve"> </v>
      </c>
      <c r="P1810" s="164">
        <f>Request!G1814</f>
        <v>0</v>
      </c>
      <c r="Q1810" s="164">
        <f>Request!H1814</f>
        <v>0</v>
      </c>
      <c r="R1810" s="164" t="str">
        <f t="shared" si="59"/>
        <v/>
      </c>
      <c r="S1810" s="163">
        <f>Request!E1814</f>
        <v>0</v>
      </c>
    </row>
    <row r="1811" spans="13:19">
      <c r="M1811" s="163" t="str">
        <f>IFERROR(UPPER(LEFT(Request!A1815,FIND(",",Request!A1815)-1)),"")</f>
        <v/>
      </c>
      <c r="N1811" s="163" t="str">
        <f>IFERROR(MID(Request!A1815,FIND(",",Request!A1815,1)+2,20),"")</f>
        <v/>
      </c>
      <c r="O1811" s="163" t="str">
        <f t="shared" si="58"/>
        <v xml:space="preserve"> </v>
      </c>
      <c r="P1811" s="164">
        <f>Request!G1815</f>
        <v>0</v>
      </c>
      <c r="Q1811" s="164">
        <f>Request!H1815</f>
        <v>0</v>
      </c>
      <c r="R1811" s="164" t="str">
        <f t="shared" si="59"/>
        <v/>
      </c>
      <c r="S1811" s="163">
        <f>Request!E1815</f>
        <v>0</v>
      </c>
    </row>
    <row r="1812" spans="13:19">
      <c r="M1812" s="163" t="str">
        <f>IFERROR(UPPER(LEFT(Request!A1816,FIND(",",Request!A1816)-1)),"")</f>
        <v/>
      </c>
      <c r="N1812" s="163" t="str">
        <f>IFERROR(MID(Request!A1816,FIND(",",Request!A1816,1)+2,20),"")</f>
        <v/>
      </c>
      <c r="O1812" s="163" t="str">
        <f t="shared" si="58"/>
        <v xml:space="preserve"> </v>
      </c>
      <c r="P1812" s="164">
        <f>Request!G1816</f>
        <v>0</v>
      </c>
      <c r="Q1812" s="164">
        <f>Request!H1816</f>
        <v>0</v>
      </c>
      <c r="R1812" s="164" t="str">
        <f t="shared" si="59"/>
        <v/>
      </c>
      <c r="S1812" s="163">
        <f>Request!E1816</f>
        <v>0</v>
      </c>
    </row>
    <row r="1813" spans="13:19">
      <c r="M1813" s="163" t="str">
        <f>IFERROR(UPPER(LEFT(Request!A1817,FIND(",",Request!A1817)-1)),"")</f>
        <v/>
      </c>
      <c r="N1813" s="163" t="str">
        <f>IFERROR(MID(Request!A1817,FIND(",",Request!A1817,1)+2,20),"")</f>
        <v/>
      </c>
      <c r="O1813" s="163" t="str">
        <f t="shared" si="58"/>
        <v xml:space="preserve"> </v>
      </c>
      <c r="P1813" s="164">
        <f>Request!G1817</f>
        <v>0</v>
      </c>
      <c r="Q1813" s="164">
        <f>Request!H1817</f>
        <v>0</v>
      </c>
      <c r="R1813" s="164" t="str">
        <f t="shared" si="59"/>
        <v/>
      </c>
      <c r="S1813" s="163">
        <f>Request!E1817</f>
        <v>0</v>
      </c>
    </row>
    <row r="1814" spans="13:19">
      <c r="M1814" s="163" t="str">
        <f>IFERROR(UPPER(LEFT(Request!A1818,FIND(",",Request!A1818)-1)),"")</f>
        <v/>
      </c>
      <c r="N1814" s="163" t="str">
        <f>IFERROR(MID(Request!A1818,FIND(",",Request!A1818,1)+2,20),"")</f>
        <v/>
      </c>
      <c r="O1814" s="163" t="str">
        <f t="shared" si="58"/>
        <v xml:space="preserve"> </v>
      </c>
      <c r="P1814" s="164">
        <f>Request!G1818</f>
        <v>0</v>
      </c>
      <c r="Q1814" s="164">
        <f>Request!H1818</f>
        <v>0</v>
      </c>
      <c r="R1814" s="164" t="str">
        <f t="shared" si="59"/>
        <v/>
      </c>
      <c r="S1814" s="163">
        <f>Request!E1818</f>
        <v>0</v>
      </c>
    </row>
    <row r="1815" spans="13:19">
      <c r="M1815" s="163" t="str">
        <f>IFERROR(UPPER(LEFT(Request!A1819,FIND(",",Request!A1819)-1)),"")</f>
        <v/>
      </c>
      <c r="N1815" s="163" t="str">
        <f>IFERROR(MID(Request!A1819,FIND(",",Request!A1819,1)+2,20),"")</f>
        <v/>
      </c>
      <c r="O1815" s="163" t="str">
        <f t="shared" si="58"/>
        <v xml:space="preserve"> </v>
      </c>
      <c r="P1815" s="164">
        <f>Request!G1819</f>
        <v>0</v>
      </c>
      <c r="Q1815" s="164">
        <f>Request!H1819</f>
        <v>0</v>
      </c>
      <c r="R1815" s="164" t="str">
        <f t="shared" si="59"/>
        <v/>
      </c>
      <c r="S1815" s="163">
        <f>Request!E1819</f>
        <v>0</v>
      </c>
    </row>
    <row r="1816" spans="13:19">
      <c r="M1816" s="163" t="str">
        <f>IFERROR(UPPER(LEFT(Request!A1820,FIND(",",Request!A1820)-1)),"")</f>
        <v/>
      </c>
      <c r="N1816" s="163" t="str">
        <f>IFERROR(MID(Request!A1820,FIND(",",Request!A1820,1)+2,20),"")</f>
        <v/>
      </c>
      <c r="O1816" s="163" t="str">
        <f t="shared" si="58"/>
        <v xml:space="preserve"> </v>
      </c>
      <c r="P1816" s="164">
        <f>Request!G1820</f>
        <v>0</v>
      </c>
      <c r="Q1816" s="164">
        <f>Request!H1820</f>
        <v>0</v>
      </c>
      <c r="R1816" s="164" t="str">
        <f t="shared" si="59"/>
        <v/>
      </c>
      <c r="S1816" s="163">
        <f>Request!E1820</f>
        <v>0</v>
      </c>
    </row>
    <row r="1817" spans="13:19">
      <c r="M1817" s="163" t="str">
        <f>IFERROR(UPPER(LEFT(Request!A1821,FIND(",",Request!A1821)-1)),"")</f>
        <v/>
      </c>
      <c r="N1817" s="163" t="str">
        <f>IFERROR(MID(Request!A1821,FIND(",",Request!A1821,1)+2,20),"")</f>
        <v/>
      </c>
      <c r="O1817" s="163" t="str">
        <f t="shared" si="58"/>
        <v xml:space="preserve"> </v>
      </c>
      <c r="P1817" s="164">
        <f>Request!G1821</f>
        <v>0</v>
      </c>
      <c r="Q1817" s="164">
        <f>Request!H1821</f>
        <v>0</v>
      </c>
      <c r="R1817" s="164" t="str">
        <f t="shared" si="59"/>
        <v/>
      </c>
      <c r="S1817" s="163">
        <f>Request!E1821</f>
        <v>0</v>
      </c>
    </row>
    <row r="1818" spans="13:19">
      <c r="M1818" s="163" t="str">
        <f>IFERROR(UPPER(LEFT(Request!A1822,FIND(",",Request!A1822)-1)),"")</f>
        <v/>
      </c>
      <c r="N1818" s="163" t="str">
        <f>IFERROR(MID(Request!A1822,FIND(",",Request!A1822,1)+2,20),"")</f>
        <v/>
      </c>
      <c r="O1818" s="163" t="str">
        <f t="shared" si="58"/>
        <v xml:space="preserve"> </v>
      </c>
      <c r="P1818" s="164">
        <f>Request!G1822</f>
        <v>0</v>
      </c>
      <c r="Q1818" s="164">
        <f>Request!H1822</f>
        <v>0</v>
      </c>
      <c r="R1818" s="164" t="str">
        <f t="shared" si="59"/>
        <v/>
      </c>
      <c r="S1818" s="163">
        <f>Request!E1822</f>
        <v>0</v>
      </c>
    </row>
    <row r="1819" spans="13:19">
      <c r="M1819" s="163" t="str">
        <f>IFERROR(UPPER(LEFT(Request!A1823,FIND(",",Request!A1823)-1)),"")</f>
        <v/>
      </c>
      <c r="N1819" s="163" t="str">
        <f>IFERROR(MID(Request!A1823,FIND(",",Request!A1823,1)+2,20),"")</f>
        <v/>
      </c>
      <c r="O1819" s="163" t="str">
        <f t="shared" si="58"/>
        <v xml:space="preserve"> </v>
      </c>
      <c r="P1819" s="164">
        <f>Request!G1823</f>
        <v>0</v>
      </c>
      <c r="Q1819" s="164">
        <f>Request!H1823</f>
        <v>0</v>
      </c>
      <c r="R1819" s="164" t="str">
        <f t="shared" si="59"/>
        <v/>
      </c>
      <c r="S1819" s="163">
        <f>Request!E1823</f>
        <v>0</v>
      </c>
    </row>
    <row r="1820" spans="13:19">
      <c r="M1820" s="163" t="str">
        <f>IFERROR(UPPER(LEFT(Request!A1824,FIND(",",Request!A1824)-1)),"")</f>
        <v/>
      </c>
      <c r="N1820" s="163" t="str">
        <f>IFERROR(MID(Request!A1824,FIND(",",Request!A1824,1)+2,20),"")</f>
        <v/>
      </c>
      <c r="O1820" s="163" t="str">
        <f t="shared" si="58"/>
        <v xml:space="preserve"> </v>
      </c>
      <c r="P1820" s="164">
        <f>Request!G1824</f>
        <v>0</v>
      </c>
      <c r="Q1820" s="164">
        <f>Request!H1824</f>
        <v>0</v>
      </c>
      <c r="R1820" s="164" t="str">
        <f t="shared" si="59"/>
        <v/>
      </c>
      <c r="S1820" s="163">
        <f>Request!E1824</f>
        <v>0</v>
      </c>
    </row>
    <row r="1821" spans="13:19">
      <c r="M1821" s="163" t="str">
        <f>IFERROR(UPPER(LEFT(Request!A1825,FIND(",",Request!A1825)-1)),"")</f>
        <v/>
      </c>
      <c r="N1821" s="163" t="str">
        <f>IFERROR(MID(Request!A1825,FIND(",",Request!A1825,1)+2,20),"")</f>
        <v/>
      </c>
      <c r="O1821" s="163" t="str">
        <f t="shared" si="58"/>
        <v xml:space="preserve"> </v>
      </c>
      <c r="P1821" s="164">
        <f>Request!G1825</f>
        <v>0</v>
      </c>
      <c r="Q1821" s="164">
        <f>Request!H1825</f>
        <v>0</v>
      </c>
      <c r="R1821" s="164" t="str">
        <f t="shared" si="59"/>
        <v/>
      </c>
      <c r="S1821" s="163">
        <f>Request!E1825</f>
        <v>0</v>
      </c>
    </row>
    <row r="1822" spans="13:19">
      <c r="M1822" s="163" t="str">
        <f>IFERROR(UPPER(LEFT(Request!A1826,FIND(",",Request!A1826)-1)),"")</f>
        <v/>
      </c>
      <c r="N1822" s="163" t="str">
        <f>IFERROR(MID(Request!A1826,FIND(",",Request!A1826,1)+2,20),"")</f>
        <v/>
      </c>
      <c r="O1822" s="163" t="str">
        <f t="shared" si="58"/>
        <v xml:space="preserve"> </v>
      </c>
      <c r="P1822" s="164">
        <f>Request!G1826</f>
        <v>0</v>
      </c>
      <c r="Q1822" s="164">
        <f>Request!H1826</f>
        <v>0</v>
      </c>
      <c r="R1822" s="164" t="str">
        <f t="shared" si="59"/>
        <v/>
      </c>
      <c r="S1822" s="163">
        <f>Request!E1826</f>
        <v>0</v>
      </c>
    </row>
    <row r="1823" spans="13:19">
      <c r="M1823" s="163" t="str">
        <f>IFERROR(UPPER(LEFT(Request!A1827,FIND(",",Request!A1827)-1)),"")</f>
        <v/>
      </c>
      <c r="N1823" s="163" t="str">
        <f>IFERROR(MID(Request!A1827,FIND(",",Request!A1827,1)+2,20),"")</f>
        <v/>
      </c>
      <c r="O1823" s="163" t="str">
        <f t="shared" si="58"/>
        <v xml:space="preserve"> </v>
      </c>
      <c r="P1823" s="164">
        <f>Request!G1827</f>
        <v>0</v>
      </c>
      <c r="Q1823" s="164">
        <f>Request!H1827</f>
        <v>0</v>
      </c>
      <c r="R1823" s="164" t="str">
        <f t="shared" si="59"/>
        <v/>
      </c>
      <c r="S1823" s="163">
        <f>Request!E1827</f>
        <v>0</v>
      </c>
    </row>
    <row r="1824" spans="13:19">
      <c r="M1824" s="163" t="str">
        <f>IFERROR(UPPER(LEFT(Request!A1828,FIND(",",Request!A1828)-1)),"")</f>
        <v/>
      </c>
      <c r="N1824" s="163" t="str">
        <f>IFERROR(MID(Request!A1828,FIND(",",Request!A1828,1)+2,20),"")</f>
        <v/>
      </c>
      <c r="O1824" s="163" t="str">
        <f t="shared" si="58"/>
        <v xml:space="preserve"> </v>
      </c>
      <c r="P1824" s="164">
        <f>Request!G1828</f>
        <v>0</v>
      </c>
      <c r="Q1824" s="164">
        <f>Request!H1828</f>
        <v>0</v>
      </c>
      <c r="R1824" s="164" t="str">
        <f t="shared" si="59"/>
        <v/>
      </c>
      <c r="S1824" s="163">
        <f>Request!E1828</f>
        <v>0</v>
      </c>
    </row>
    <row r="1825" spans="13:19">
      <c r="M1825" s="163" t="str">
        <f>IFERROR(UPPER(LEFT(Request!A1829,FIND(",",Request!A1829)-1)),"")</f>
        <v/>
      </c>
      <c r="N1825" s="163" t="str">
        <f>IFERROR(MID(Request!A1829,FIND(",",Request!A1829,1)+2,20),"")</f>
        <v/>
      </c>
      <c r="O1825" s="163" t="str">
        <f t="shared" si="58"/>
        <v xml:space="preserve"> </v>
      </c>
      <c r="P1825" s="164">
        <f>Request!G1829</f>
        <v>0</v>
      </c>
      <c r="Q1825" s="164">
        <f>Request!H1829</f>
        <v>0</v>
      </c>
      <c r="R1825" s="164" t="str">
        <f t="shared" si="59"/>
        <v/>
      </c>
      <c r="S1825" s="163">
        <f>Request!E1829</f>
        <v>0</v>
      </c>
    </row>
    <row r="1826" spans="13:19">
      <c r="M1826" s="163" t="str">
        <f>IFERROR(UPPER(LEFT(Request!A1830,FIND(",",Request!A1830)-1)),"")</f>
        <v/>
      </c>
      <c r="N1826" s="163" t="str">
        <f>IFERROR(MID(Request!A1830,FIND(",",Request!A1830,1)+2,20),"")</f>
        <v/>
      </c>
      <c r="O1826" s="163" t="str">
        <f t="shared" si="58"/>
        <v xml:space="preserve"> </v>
      </c>
      <c r="P1826" s="164">
        <f>Request!G1830</f>
        <v>0</v>
      </c>
      <c r="Q1826" s="164">
        <f>Request!H1830</f>
        <v>0</v>
      </c>
      <c r="R1826" s="164" t="str">
        <f t="shared" si="59"/>
        <v/>
      </c>
      <c r="S1826" s="163">
        <f>Request!E1830</f>
        <v>0</v>
      </c>
    </row>
    <row r="1827" spans="13:19">
      <c r="M1827" s="163" t="str">
        <f>IFERROR(UPPER(LEFT(Request!A1831,FIND(",",Request!A1831)-1)),"")</f>
        <v/>
      </c>
      <c r="N1827" s="163" t="str">
        <f>IFERROR(MID(Request!A1831,FIND(",",Request!A1831,1)+2,20),"")</f>
        <v/>
      </c>
      <c r="O1827" s="163" t="str">
        <f t="shared" si="58"/>
        <v xml:space="preserve"> </v>
      </c>
      <c r="P1827" s="164">
        <f>Request!G1831</f>
        <v>0</v>
      </c>
      <c r="Q1827" s="164">
        <f>Request!H1831</f>
        <v>0</v>
      </c>
      <c r="R1827" s="164" t="str">
        <f t="shared" si="59"/>
        <v/>
      </c>
      <c r="S1827" s="163">
        <f>Request!E1831</f>
        <v>0</v>
      </c>
    </row>
    <row r="1828" spans="13:19">
      <c r="M1828" s="163" t="str">
        <f>IFERROR(UPPER(LEFT(Request!A1832,FIND(",",Request!A1832)-1)),"")</f>
        <v/>
      </c>
      <c r="N1828" s="163" t="str">
        <f>IFERROR(MID(Request!A1832,FIND(",",Request!A1832,1)+2,20),"")</f>
        <v/>
      </c>
      <c r="O1828" s="163" t="str">
        <f t="shared" si="58"/>
        <v xml:space="preserve"> </v>
      </c>
      <c r="P1828" s="164">
        <f>Request!G1832</f>
        <v>0</v>
      </c>
      <c r="Q1828" s="164">
        <f>Request!H1832</f>
        <v>0</v>
      </c>
      <c r="R1828" s="164" t="str">
        <f t="shared" si="59"/>
        <v/>
      </c>
      <c r="S1828" s="163">
        <f>Request!E1832</f>
        <v>0</v>
      </c>
    </row>
    <row r="1829" spans="13:19">
      <c r="M1829" s="163" t="str">
        <f>IFERROR(UPPER(LEFT(Request!A1833,FIND(",",Request!A1833)-1)),"")</f>
        <v/>
      </c>
      <c r="N1829" s="163" t="str">
        <f>IFERROR(MID(Request!A1833,FIND(",",Request!A1833,1)+2,20),"")</f>
        <v/>
      </c>
      <c r="O1829" s="163" t="str">
        <f t="shared" si="58"/>
        <v xml:space="preserve"> </v>
      </c>
      <c r="P1829" s="164">
        <f>Request!G1833</f>
        <v>0</v>
      </c>
      <c r="Q1829" s="164">
        <f>Request!H1833</f>
        <v>0</v>
      </c>
      <c r="R1829" s="164" t="str">
        <f t="shared" si="59"/>
        <v/>
      </c>
      <c r="S1829" s="163">
        <f>Request!E1833</f>
        <v>0</v>
      </c>
    </row>
    <row r="1830" spans="13:19">
      <c r="M1830" s="163" t="str">
        <f>IFERROR(UPPER(LEFT(Request!A1834,FIND(",",Request!A1834)-1)),"")</f>
        <v/>
      </c>
      <c r="N1830" s="163" t="str">
        <f>IFERROR(MID(Request!A1834,FIND(",",Request!A1834,1)+2,20),"")</f>
        <v/>
      </c>
      <c r="O1830" s="163" t="str">
        <f t="shared" si="58"/>
        <v xml:space="preserve"> </v>
      </c>
      <c r="P1830" s="164">
        <f>Request!G1834</f>
        <v>0</v>
      </c>
      <c r="Q1830" s="164">
        <f>Request!H1834</f>
        <v>0</v>
      </c>
      <c r="R1830" s="164" t="str">
        <f t="shared" si="59"/>
        <v/>
      </c>
      <c r="S1830" s="163">
        <f>Request!E1834</f>
        <v>0</v>
      </c>
    </row>
    <row r="1831" spans="13:19">
      <c r="M1831" s="163" t="str">
        <f>IFERROR(UPPER(LEFT(Request!A1835,FIND(",",Request!A1835)-1)),"")</f>
        <v/>
      </c>
      <c r="N1831" s="163" t="str">
        <f>IFERROR(MID(Request!A1835,FIND(",",Request!A1835,1)+2,20),"")</f>
        <v/>
      </c>
      <c r="O1831" s="163" t="str">
        <f t="shared" ref="O1831:O1894" si="60">M1831&amp;" "&amp;N1831</f>
        <v xml:space="preserve"> </v>
      </c>
      <c r="P1831" s="164">
        <f>Request!G1835</f>
        <v>0</v>
      </c>
      <c r="Q1831" s="164">
        <f>Request!H1835</f>
        <v>0</v>
      </c>
      <c r="R1831" s="164" t="str">
        <f t="shared" ref="R1831:R1894" si="61">IF(S1831="REFUSED","HR",IF(S1831="APPROVED","HA",IF(S1831="PENDING","En attente",IF(S1831="SUBMITTED","HS",""))))</f>
        <v/>
      </c>
      <c r="S1831" s="163">
        <f>Request!E1835</f>
        <v>0</v>
      </c>
    </row>
    <row r="1832" spans="13:19">
      <c r="M1832" s="163" t="str">
        <f>IFERROR(UPPER(LEFT(Request!A1836,FIND(",",Request!A1836)-1)),"")</f>
        <v/>
      </c>
      <c r="N1832" s="163" t="str">
        <f>IFERROR(MID(Request!A1836,FIND(",",Request!A1836,1)+2,20),"")</f>
        <v/>
      </c>
      <c r="O1832" s="163" t="str">
        <f t="shared" si="60"/>
        <v xml:space="preserve"> </v>
      </c>
      <c r="P1832" s="164">
        <f>Request!G1836</f>
        <v>0</v>
      </c>
      <c r="Q1832" s="164">
        <f>Request!H1836</f>
        <v>0</v>
      </c>
      <c r="R1832" s="164" t="str">
        <f t="shared" si="61"/>
        <v/>
      </c>
      <c r="S1832" s="163">
        <f>Request!E1836</f>
        <v>0</v>
      </c>
    </row>
    <row r="1833" spans="13:19">
      <c r="M1833" s="163" t="str">
        <f>IFERROR(UPPER(LEFT(Request!A1837,FIND(",",Request!A1837)-1)),"")</f>
        <v/>
      </c>
      <c r="N1833" s="163" t="str">
        <f>IFERROR(MID(Request!A1837,FIND(",",Request!A1837,1)+2,20),"")</f>
        <v/>
      </c>
      <c r="O1833" s="163" t="str">
        <f t="shared" si="60"/>
        <v xml:space="preserve"> </v>
      </c>
      <c r="P1833" s="164">
        <f>Request!G1837</f>
        <v>0</v>
      </c>
      <c r="Q1833" s="164">
        <f>Request!H1837</f>
        <v>0</v>
      </c>
      <c r="R1833" s="164" t="str">
        <f t="shared" si="61"/>
        <v/>
      </c>
      <c r="S1833" s="163">
        <f>Request!E1837</f>
        <v>0</v>
      </c>
    </row>
    <row r="1834" spans="13:19">
      <c r="M1834" s="163" t="str">
        <f>IFERROR(UPPER(LEFT(Request!A1838,FIND(",",Request!A1838)-1)),"")</f>
        <v/>
      </c>
      <c r="N1834" s="163" t="str">
        <f>IFERROR(MID(Request!A1838,FIND(",",Request!A1838,1)+2,20),"")</f>
        <v/>
      </c>
      <c r="O1834" s="163" t="str">
        <f t="shared" si="60"/>
        <v xml:space="preserve"> </v>
      </c>
      <c r="P1834" s="164">
        <f>Request!G1838</f>
        <v>0</v>
      </c>
      <c r="Q1834" s="164">
        <f>Request!H1838</f>
        <v>0</v>
      </c>
      <c r="R1834" s="164" t="str">
        <f t="shared" si="61"/>
        <v/>
      </c>
      <c r="S1834" s="163">
        <f>Request!E1838</f>
        <v>0</v>
      </c>
    </row>
    <row r="1835" spans="13:19">
      <c r="M1835" s="163" t="str">
        <f>IFERROR(UPPER(LEFT(Request!A1839,FIND(",",Request!A1839)-1)),"")</f>
        <v/>
      </c>
      <c r="N1835" s="163" t="str">
        <f>IFERROR(MID(Request!A1839,FIND(",",Request!A1839,1)+2,20),"")</f>
        <v/>
      </c>
      <c r="O1835" s="163" t="str">
        <f t="shared" si="60"/>
        <v xml:space="preserve"> </v>
      </c>
      <c r="P1835" s="164">
        <f>Request!G1839</f>
        <v>0</v>
      </c>
      <c r="Q1835" s="164">
        <f>Request!H1839</f>
        <v>0</v>
      </c>
      <c r="R1835" s="164" t="str">
        <f t="shared" si="61"/>
        <v/>
      </c>
      <c r="S1835" s="163">
        <f>Request!E1839</f>
        <v>0</v>
      </c>
    </row>
    <row r="1836" spans="13:19">
      <c r="M1836" s="163" t="str">
        <f>IFERROR(UPPER(LEFT(Request!A1840,FIND(",",Request!A1840)-1)),"")</f>
        <v/>
      </c>
      <c r="N1836" s="163" t="str">
        <f>IFERROR(MID(Request!A1840,FIND(",",Request!A1840,1)+2,20),"")</f>
        <v/>
      </c>
      <c r="O1836" s="163" t="str">
        <f t="shared" si="60"/>
        <v xml:space="preserve"> </v>
      </c>
      <c r="P1836" s="164">
        <f>Request!G1840</f>
        <v>0</v>
      </c>
      <c r="Q1836" s="164">
        <f>Request!H1840</f>
        <v>0</v>
      </c>
      <c r="R1836" s="164" t="str">
        <f t="shared" si="61"/>
        <v/>
      </c>
      <c r="S1836" s="163">
        <f>Request!E1840</f>
        <v>0</v>
      </c>
    </row>
    <row r="1837" spans="13:19">
      <c r="M1837" s="163" t="str">
        <f>IFERROR(UPPER(LEFT(Request!A1841,FIND(",",Request!A1841)-1)),"")</f>
        <v/>
      </c>
      <c r="N1837" s="163" t="str">
        <f>IFERROR(MID(Request!A1841,FIND(",",Request!A1841,1)+2,20),"")</f>
        <v/>
      </c>
      <c r="O1837" s="163" t="str">
        <f t="shared" si="60"/>
        <v xml:space="preserve"> </v>
      </c>
      <c r="P1837" s="164">
        <f>Request!G1841</f>
        <v>0</v>
      </c>
      <c r="Q1837" s="164">
        <f>Request!H1841</f>
        <v>0</v>
      </c>
      <c r="R1837" s="164" t="str">
        <f t="shared" si="61"/>
        <v/>
      </c>
      <c r="S1837" s="163">
        <f>Request!E1841</f>
        <v>0</v>
      </c>
    </row>
    <row r="1838" spans="13:19">
      <c r="M1838" s="163" t="str">
        <f>IFERROR(UPPER(LEFT(Request!A1842,FIND(",",Request!A1842)-1)),"")</f>
        <v/>
      </c>
      <c r="N1838" s="163" t="str">
        <f>IFERROR(MID(Request!A1842,FIND(",",Request!A1842,1)+2,20),"")</f>
        <v/>
      </c>
      <c r="O1838" s="163" t="str">
        <f t="shared" si="60"/>
        <v xml:space="preserve"> </v>
      </c>
      <c r="P1838" s="164">
        <f>Request!G1842</f>
        <v>0</v>
      </c>
      <c r="Q1838" s="164">
        <f>Request!H1842</f>
        <v>0</v>
      </c>
      <c r="R1838" s="164" t="str">
        <f t="shared" si="61"/>
        <v/>
      </c>
      <c r="S1838" s="163">
        <f>Request!E1842</f>
        <v>0</v>
      </c>
    </row>
    <row r="1839" spans="13:19">
      <c r="M1839" s="163" t="str">
        <f>IFERROR(UPPER(LEFT(Request!A1843,FIND(",",Request!A1843)-1)),"")</f>
        <v/>
      </c>
      <c r="N1839" s="163" t="str">
        <f>IFERROR(MID(Request!A1843,FIND(",",Request!A1843,1)+2,20),"")</f>
        <v/>
      </c>
      <c r="O1839" s="163" t="str">
        <f t="shared" si="60"/>
        <v xml:space="preserve"> </v>
      </c>
      <c r="P1839" s="164">
        <f>Request!G1843</f>
        <v>0</v>
      </c>
      <c r="Q1839" s="164">
        <f>Request!H1843</f>
        <v>0</v>
      </c>
      <c r="R1839" s="164" t="str">
        <f t="shared" si="61"/>
        <v/>
      </c>
      <c r="S1839" s="163">
        <f>Request!E1843</f>
        <v>0</v>
      </c>
    </row>
    <row r="1840" spans="13:19">
      <c r="M1840" s="163" t="str">
        <f>IFERROR(UPPER(LEFT(Request!A1844,FIND(",",Request!A1844)-1)),"")</f>
        <v/>
      </c>
      <c r="N1840" s="163" t="str">
        <f>IFERROR(MID(Request!A1844,FIND(",",Request!A1844,1)+2,20),"")</f>
        <v/>
      </c>
      <c r="O1840" s="163" t="str">
        <f t="shared" si="60"/>
        <v xml:space="preserve"> </v>
      </c>
      <c r="P1840" s="164">
        <f>Request!G1844</f>
        <v>0</v>
      </c>
      <c r="Q1840" s="164">
        <f>Request!H1844</f>
        <v>0</v>
      </c>
      <c r="R1840" s="164" t="str">
        <f t="shared" si="61"/>
        <v/>
      </c>
      <c r="S1840" s="163">
        <f>Request!E1844</f>
        <v>0</v>
      </c>
    </row>
    <row r="1841" spans="13:19">
      <c r="M1841" s="163" t="str">
        <f>IFERROR(UPPER(LEFT(Request!A1845,FIND(",",Request!A1845)-1)),"")</f>
        <v/>
      </c>
      <c r="N1841" s="163" t="str">
        <f>IFERROR(MID(Request!A1845,FIND(",",Request!A1845,1)+2,20),"")</f>
        <v/>
      </c>
      <c r="O1841" s="163" t="str">
        <f t="shared" si="60"/>
        <v xml:space="preserve"> </v>
      </c>
      <c r="P1841" s="164">
        <f>Request!G1845</f>
        <v>0</v>
      </c>
      <c r="Q1841" s="164">
        <f>Request!H1845</f>
        <v>0</v>
      </c>
      <c r="R1841" s="164" t="str">
        <f t="shared" si="61"/>
        <v/>
      </c>
      <c r="S1841" s="163">
        <f>Request!E1845</f>
        <v>0</v>
      </c>
    </row>
    <row r="1842" spans="13:19">
      <c r="M1842" s="163" t="str">
        <f>IFERROR(UPPER(LEFT(Request!A1846,FIND(",",Request!A1846)-1)),"")</f>
        <v/>
      </c>
      <c r="N1842" s="163" t="str">
        <f>IFERROR(MID(Request!A1846,FIND(",",Request!A1846,1)+2,20),"")</f>
        <v/>
      </c>
      <c r="O1842" s="163" t="str">
        <f t="shared" si="60"/>
        <v xml:space="preserve"> </v>
      </c>
      <c r="P1842" s="164">
        <f>Request!G1846</f>
        <v>0</v>
      </c>
      <c r="Q1842" s="164">
        <f>Request!H1846</f>
        <v>0</v>
      </c>
      <c r="R1842" s="164" t="str">
        <f t="shared" si="61"/>
        <v/>
      </c>
      <c r="S1842" s="163">
        <f>Request!E1846</f>
        <v>0</v>
      </c>
    </row>
    <row r="1843" spans="13:19">
      <c r="M1843" s="163" t="str">
        <f>IFERROR(UPPER(LEFT(Request!A1847,FIND(",",Request!A1847)-1)),"")</f>
        <v/>
      </c>
      <c r="N1843" s="163" t="str">
        <f>IFERROR(MID(Request!A1847,FIND(",",Request!A1847,1)+2,20),"")</f>
        <v/>
      </c>
      <c r="O1843" s="163" t="str">
        <f t="shared" si="60"/>
        <v xml:space="preserve"> </v>
      </c>
      <c r="P1843" s="164">
        <f>Request!G1847</f>
        <v>0</v>
      </c>
      <c r="Q1843" s="164">
        <f>Request!H1847</f>
        <v>0</v>
      </c>
      <c r="R1843" s="164" t="str">
        <f t="shared" si="61"/>
        <v/>
      </c>
      <c r="S1843" s="163">
        <f>Request!E1847</f>
        <v>0</v>
      </c>
    </row>
    <row r="1844" spans="13:19">
      <c r="M1844" s="163" t="str">
        <f>IFERROR(UPPER(LEFT(Request!A1848,FIND(",",Request!A1848)-1)),"")</f>
        <v/>
      </c>
      <c r="N1844" s="163" t="str">
        <f>IFERROR(MID(Request!A1848,FIND(",",Request!A1848,1)+2,20),"")</f>
        <v/>
      </c>
      <c r="O1844" s="163" t="str">
        <f t="shared" si="60"/>
        <v xml:space="preserve"> </v>
      </c>
      <c r="P1844" s="164">
        <f>Request!G1848</f>
        <v>0</v>
      </c>
      <c r="Q1844" s="164">
        <f>Request!H1848</f>
        <v>0</v>
      </c>
      <c r="R1844" s="164" t="str">
        <f t="shared" si="61"/>
        <v/>
      </c>
      <c r="S1844" s="163">
        <f>Request!E1848</f>
        <v>0</v>
      </c>
    </row>
    <row r="1845" spans="13:19">
      <c r="M1845" s="163" t="str">
        <f>IFERROR(UPPER(LEFT(Request!A1849,FIND(",",Request!A1849)-1)),"")</f>
        <v/>
      </c>
      <c r="N1845" s="163" t="str">
        <f>IFERROR(MID(Request!A1849,FIND(",",Request!A1849,1)+2,20),"")</f>
        <v/>
      </c>
      <c r="O1845" s="163" t="str">
        <f t="shared" si="60"/>
        <v xml:space="preserve"> </v>
      </c>
      <c r="P1845" s="164">
        <f>Request!G1849</f>
        <v>0</v>
      </c>
      <c r="Q1845" s="164">
        <f>Request!H1849</f>
        <v>0</v>
      </c>
      <c r="R1845" s="164" t="str">
        <f t="shared" si="61"/>
        <v/>
      </c>
      <c r="S1845" s="163">
        <f>Request!E1849</f>
        <v>0</v>
      </c>
    </row>
    <row r="1846" spans="13:19">
      <c r="M1846" s="163" t="str">
        <f>IFERROR(UPPER(LEFT(Request!A1850,FIND(",",Request!A1850)-1)),"")</f>
        <v/>
      </c>
      <c r="N1846" s="163" t="str">
        <f>IFERROR(MID(Request!A1850,FIND(",",Request!A1850,1)+2,20),"")</f>
        <v/>
      </c>
      <c r="O1846" s="163" t="str">
        <f t="shared" si="60"/>
        <v xml:space="preserve"> </v>
      </c>
      <c r="P1846" s="164">
        <f>Request!G1850</f>
        <v>0</v>
      </c>
      <c r="Q1846" s="164">
        <f>Request!H1850</f>
        <v>0</v>
      </c>
      <c r="R1846" s="164" t="str">
        <f t="shared" si="61"/>
        <v/>
      </c>
      <c r="S1846" s="163">
        <f>Request!E1850</f>
        <v>0</v>
      </c>
    </row>
    <row r="1847" spans="13:19">
      <c r="M1847" s="163" t="str">
        <f>IFERROR(UPPER(LEFT(Request!A1851,FIND(",",Request!A1851)-1)),"")</f>
        <v/>
      </c>
      <c r="N1847" s="163" t="str">
        <f>IFERROR(MID(Request!A1851,FIND(",",Request!A1851,1)+2,20),"")</f>
        <v/>
      </c>
      <c r="O1847" s="163" t="str">
        <f t="shared" si="60"/>
        <v xml:space="preserve"> </v>
      </c>
      <c r="P1847" s="164">
        <f>Request!G1851</f>
        <v>0</v>
      </c>
      <c r="Q1847" s="164">
        <f>Request!H1851</f>
        <v>0</v>
      </c>
      <c r="R1847" s="164" t="str">
        <f t="shared" si="61"/>
        <v/>
      </c>
      <c r="S1847" s="163">
        <f>Request!E1851</f>
        <v>0</v>
      </c>
    </row>
    <row r="1848" spans="13:19">
      <c r="M1848" s="163" t="str">
        <f>IFERROR(UPPER(LEFT(Request!A1852,FIND(",",Request!A1852)-1)),"")</f>
        <v/>
      </c>
      <c r="N1848" s="163" t="str">
        <f>IFERROR(MID(Request!A1852,FIND(",",Request!A1852,1)+2,20),"")</f>
        <v/>
      </c>
      <c r="O1848" s="163" t="str">
        <f t="shared" si="60"/>
        <v xml:space="preserve"> </v>
      </c>
      <c r="P1848" s="164">
        <f>Request!G1852</f>
        <v>0</v>
      </c>
      <c r="Q1848" s="164">
        <f>Request!H1852</f>
        <v>0</v>
      </c>
      <c r="R1848" s="164" t="str">
        <f t="shared" si="61"/>
        <v/>
      </c>
      <c r="S1848" s="163">
        <f>Request!E1852</f>
        <v>0</v>
      </c>
    </row>
    <row r="1849" spans="13:19">
      <c r="M1849" s="163" t="str">
        <f>IFERROR(UPPER(LEFT(Request!A1853,FIND(",",Request!A1853)-1)),"")</f>
        <v/>
      </c>
      <c r="N1849" s="163" t="str">
        <f>IFERROR(MID(Request!A1853,FIND(",",Request!A1853,1)+2,20),"")</f>
        <v/>
      </c>
      <c r="O1849" s="163" t="str">
        <f t="shared" si="60"/>
        <v xml:space="preserve"> </v>
      </c>
      <c r="P1849" s="164">
        <f>Request!G1853</f>
        <v>0</v>
      </c>
      <c r="Q1849" s="164">
        <f>Request!H1853</f>
        <v>0</v>
      </c>
      <c r="R1849" s="164" t="str">
        <f t="shared" si="61"/>
        <v/>
      </c>
      <c r="S1849" s="163">
        <f>Request!E1853</f>
        <v>0</v>
      </c>
    </row>
    <row r="1850" spans="13:19">
      <c r="M1850" s="163" t="str">
        <f>IFERROR(UPPER(LEFT(Request!A1854,FIND(",",Request!A1854)-1)),"")</f>
        <v/>
      </c>
      <c r="N1850" s="163" t="str">
        <f>IFERROR(MID(Request!A1854,FIND(",",Request!A1854,1)+2,20),"")</f>
        <v/>
      </c>
      <c r="O1850" s="163" t="str">
        <f t="shared" si="60"/>
        <v xml:space="preserve"> </v>
      </c>
      <c r="P1850" s="164">
        <f>Request!G1854</f>
        <v>0</v>
      </c>
      <c r="Q1850" s="164">
        <f>Request!H1854</f>
        <v>0</v>
      </c>
      <c r="R1850" s="164" t="str">
        <f t="shared" si="61"/>
        <v/>
      </c>
      <c r="S1850" s="163">
        <f>Request!E1854</f>
        <v>0</v>
      </c>
    </row>
    <row r="1851" spans="13:19">
      <c r="M1851" s="163" t="str">
        <f>IFERROR(UPPER(LEFT(Request!A1855,FIND(",",Request!A1855)-1)),"")</f>
        <v/>
      </c>
      <c r="N1851" s="163" t="str">
        <f>IFERROR(MID(Request!A1855,FIND(",",Request!A1855,1)+2,20),"")</f>
        <v/>
      </c>
      <c r="O1851" s="163" t="str">
        <f t="shared" si="60"/>
        <v xml:space="preserve"> </v>
      </c>
      <c r="P1851" s="164">
        <f>Request!G1855</f>
        <v>0</v>
      </c>
      <c r="Q1851" s="164">
        <f>Request!H1855</f>
        <v>0</v>
      </c>
      <c r="R1851" s="164" t="str">
        <f t="shared" si="61"/>
        <v/>
      </c>
      <c r="S1851" s="163">
        <f>Request!E1855</f>
        <v>0</v>
      </c>
    </row>
    <row r="1852" spans="13:19">
      <c r="M1852" s="163" t="str">
        <f>IFERROR(UPPER(LEFT(Request!A1856,FIND(",",Request!A1856)-1)),"")</f>
        <v/>
      </c>
      <c r="N1852" s="163" t="str">
        <f>IFERROR(MID(Request!A1856,FIND(",",Request!A1856,1)+2,20),"")</f>
        <v/>
      </c>
      <c r="O1852" s="163" t="str">
        <f t="shared" si="60"/>
        <v xml:space="preserve"> </v>
      </c>
      <c r="P1852" s="164">
        <f>Request!G1856</f>
        <v>0</v>
      </c>
      <c r="Q1852" s="164">
        <f>Request!H1856</f>
        <v>0</v>
      </c>
      <c r="R1852" s="164" t="str">
        <f t="shared" si="61"/>
        <v/>
      </c>
      <c r="S1852" s="163">
        <f>Request!E1856</f>
        <v>0</v>
      </c>
    </row>
    <row r="1853" spans="13:19">
      <c r="M1853" s="163" t="str">
        <f>IFERROR(UPPER(LEFT(Request!A1857,FIND(",",Request!A1857)-1)),"")</f>
        <v/>
      </c>
      <c r="N1853" s="163" t="str">
        <f>IFERROR(MID(Request!A1857,FIND(",",Request!A1857,1)+2,20),"")</f>
        <v/>
      </c>
      <c r="O1853" s="163" t="str">
        <f t="shared" si="60"/>
        <v xml:space="preserve"> </v>
      </c>
      <c r="P1853" s="164">
        <f>Request!G1857</f>
        <v>0</v>
      </c>
      <c r="Q1853" s="164">
        <f>Request!H1857</f>
        <v>0</v>
      </c>
      <c r="R1853" s="164" t="str">
        <f t="shared" si="61"/>
        <v/>
      </c>
      <c r="S1853" s="163">
        <f>Request!E1857</f>
        <v>0</v>
      </c>
    </row>
    <row r="1854" spans="13:19">
      <c r="M1854" s="163" t="str">
        <f>IFERROR(UPPER(LEFT(Request!A1858,FIND(",",Request!A1858)-1)),"")</f>
        <v/>
      </c>
      <c r="N1854" s="163" t="str">
        <f>IFERROR(MID(Request!A1858,FIND(",",Request!A1858,1)+2,20),"")</f>
        <v/>
      </c>
      <c r="O1854" s="163" t="str">
        <f t="shared" si="60"/>
        <v xml:space="preserve"> </v>
      </c>
      <c r="P1854" s="164">
        <f>Request!G1858</f>
        <v>0</v>
      </c>
      <c r="Q1854" s="164">
        <f>Request!H1858</f>
        <v>0</v>
      </c>
      <c r="R1854" s="164" t="str">
        <f t="shared" si="61"/>
        <v/>
      </c>
      <c r="S1854" s="163">
        <f>Request!E1858</f>
        <v>0</v>
      </c>
    </row>
    <row r="1855" spans="13:19">
      <c r="M1855" s="163" t="str">
        <f>IFERROR(UPPER(LEFT(Request!A1859,FIND(",",Request!A1859)-1)),"")</f>
        <v/>
      </c>
      <c r="N1855" s="163" t="str">
        <f>IFERROR(MID(Request!A1859,FIND(",",Request!A1859,1)+2,20),"")</f>
        <v/>
      </c>
      <c r="O1855" s="163" t="str">
        <f t="shared" si="60"/>
        <v xml:space="preserve"> </v>
      </c>
      <c r="P1855" s="164">
        <f>Request!G1859</f>
        <v>0</v>
      </c>
      <c r="Q1855" s="164">
        <f>Request!H1859</f>
        <v>0</v>
      </c>
      <c r="R1855" s="164" t="str">
        <f t="shared" si="61"/>
        <v/>
      </c>
      <c r="S1855" s="163">
        <f>Request!E1859</f>
        <v>0</v>
      </c>
    </row>
    <row r="1856" spans="13:19">
      <c r="M1856" s="163" t="str">
        <f>IFERROR(UPPER(LEFT(Request!A1860,FIND(",",Request!A1860)-1)),"")</f>
        <v/>
      </c>
      <c r="N1856" s="163" t="str">
        <f>IFERROR(MID(Request!A1860,FIND(",",Request!A1860,1)+2,20),"")</f>
        <v/>
      </c>
      <c r="O1856" s="163" t="str">
        <f t="shared" si="60"/>
        <v xml:space="preserve"> </v>
      </c>
      <c r="P1856" s="164">
        <f>Request!G1860</f>
        <v>0</v>
      </c>
      <c r="Q1856" s="164">
        <f>Request!H1860</f>
        <v>0</v>
      </c>
      <c r="R1856" s="164" t="str">
        <f t="shared" si="61"/>
        <v/>
      </c>
      <c r="S1856" s="163">
        <f>Request!E1860</f>
        <v>0</v>
      </c>
    </row>
    <row r="1857" spans="13:19">
      <c r="M1857" s="163" t="str">
        <f>IFERROR(UPPER(LEFT(Request!A1861,FIND(",",Request!A1861)-1)),"")</f>
        <v/>
      </c>
      <c r="N1857" s="163" t="str">
        <f>IFERROR(MID(Request!A1861,FIND(",",Request!A1861,1)+2,20),"")</f>
        <v/>
      </c>
      <c r="O1857" s="163" t="str">
        <f t="shared" si="60"/>
        <v xml:space="preserve"> </v>
      </c>
      <c r="P1857" s="164">
        <f>Request!G1861</f>
        <v>0</v>
      </c>
      <c r="Q1857" s="164">
        <f>Request!H1861</f>
        <v>0</v>
      </c>
      <c r="R1857" s="164" t="str">
        <f t="shared" si="61"/>
        <v/>
      </c>
      <c r="S1857" s="163">
        <f>Request!E1861</f>
        <v>0</v>
      </c>
    </row>
    <row r="1858" spans="13:19">
      <c r="M1858" s="163" t="str">
        <f>IFERROR(UPPER(LEFT(Request!A1862,FIND(",",Request!A1862)-1)),"")</f>
        <v/>
      </c>
      <c r="N1858" s="163" t="str">
        <f>IFERROR(MID(Request!A1862,FIND(",",Request!A1862,1)+2,20),"")</f>
        <v/>
      </c>
      <c r="O1858" s="163" t="str">
        <f t="shared" si="60"/>
        <v xml:space="preserve"> </v>
      </c>
      <c r="P1858" s="164">
        <f>Request!G1862</f>
        <v>0</v>
      </c>
      <c r="Q1858" s="164">
        <f>Request!H1862</f>
        <v>0</v>
      </c>
      <c r="R1858" s="164" t="str">
        <f t="shared" si="61"/>
        <v/>
      </c>
      <c r="S1858" s="163">
        <f>Request!E1862</f>
        <v>0</v>
      </c>
    </row>
    <row r="1859" spans="13:19">
      <c r="M1859" s="163" t="str">
        <f>IFERROR(UPPER(LEFT(Request!A1863,FIND(",",Request!A1863)-1)),"")</f>
        <v/>
      </c>
      <c r="N1859" s="163" t="str">
        <f>IFERROR(MID(Request!A1863,FIND(",",Request!A1863,1)+2,20),"")</f>
        <v/>
      </c>
      <c r="O1859" s="163" t="str">
        <f t="shared" si="60"/>
        <v xml:space="preserve"> </v>
      </c>
      <c r="P1859" s="164">
        <f>Request!G1863</f>
        <v>0</v>
      </c>
      <c r="Q1859" s="164">
        <f>Request!H1863</f>
        <v>0</v>
      </c>
      <c r="R1859" s="164" t="str">
        <f t="shared" si="61"/>
        <v/>
      </c>
      <c r="S1859" s="163">
        <f>Request!E1863</f>
        <v>0</v>
      </c>
    </row>
    <row r="1860" spans="13:19">
      <c r="M1860" s="163" t="str">
        <f>IFERROR(UPPER(LEFT(Request!A1864,FIND(",",Request!A1864)-1)),"")</f>
        <v/>
      </c>
      <c r="N1860" s="163" t="str">
        <f>IFERROR(MID(Request!A1864,FIND(",",Request!A1864,1)+2,20),"")</f>
        <v/>
      </c>
      <c r="O1860" s="163" t="str">
        <f t="shared" si="60"/>
        <v xml:space="preserve"> </v>
      </c>
      <c r="P1860" s="164">
        <f>Request!G1864</f>
        <v>0</v>
      </c>
      <c r="Q1860" s="164">
        <f>Request!H1864</f>
        <v>0</v>
      </c>
      <c r="R1860" s="164" t="str">
        <f t="shared" si="61"/>
        <v/>
      </c>
      <c r="S1860" s="163">
        <f>Request!E1864</f>
        <v>0</v>
      </c>
    </row>
    <row r="1861" spans="13:19">
      <c r="M1861" s="163" t="str">
        <f>IFERROR(UPPER(LEFT(Request!A1865,FIND(",",Request!A1865)-1)),"")</f>
        <v/>
      </c>
      <c r="N1861" s="163" t="str">
        <f>IFERROR(MID(Request!A1865,FIND(",",Request!A1865,1)+2,20),"")</f>
        <v/>
      </c>
      <c r="O1861" s="163" t="str">
        <f t="shared" si="60"/>
        <v xml:space="preserve"> </v>
      </c>
      <c r="P1861" s="164">
        <f>Request!G1865</f>
        <v>0</v>
      </c>
      <c r="Q1861" s="164">
        <f>Request!H1865</f>
        <v>0</v>
      </c>
      <c r="R1861" s="164" t="str">
        <f t="shared" si="61"/>
        <v/>
      </c>
      <c r="S1861" s="163">
        <f>Request!E1865</f>
        <v>0</v>
      </c>
    </row>
    <row r="1862" spans="13:19">
      <c r="M1862" s="163" t="str">
        <f>IFERROR(UPPER(LEFT(Request!A1866,FIND(",",Request!A1866)-1)),"")</f>
        <v/>
      </c>
      <c r="N1862" s="163" t="str">
        <f>IFERROR(MID(Request!A1866,FIND(",",Request!A1866,1)+2,20),"")</f>
        <v/>
      </c>
      <c r="O1862" s="163" t="str">
        <f t="shared" si="60"/>
        <v xml:space="preserve"> </v>
      </c>
      <c r="P1862" s="164">
        <f>Request!G1866</f>
        <v>0</v>
      </c>
      <c r="Q1862" s="164">
        <f>Request!H1866</f>
        <v>0</v>
      </c>
      <c r="R1862" s="164" t="str">
        <f t="shared" si="61"/>
        <v/>
      </c>
      <c r="S1862" s="163">
        <f>Request!E1866</f>
        <v>0</v>
      </c>
    </row>
    <row r="1863" spans="13:19">
      <c r="M1863" s="163" t="str">
        <f>IFERROR(UPPER(LEFT(Request!A1867,FIND(",",Request!A1867)-1)),"")</f>
        <v/>
      </c>
      <c r="N1863" s="163" t="str">
        <f>IFERROR(MID(Request!A1867,FIND(",",Request!A1867,1)+2,20),"")</f>
        <v/>
      </c>
      <c r="O1863" s="163" t="str">
        <f t="shared" si="60"/>
        <v xml:space="preserve"> </v>
      </c>
      <c r="P1863" s="164">
        <f>Request!G1867</f>
        <v>0</v>
      </c>
      <c r="Q1863" s="164">
        <f>Request!H1867</f>
        <v>0</v>
      </c>
      <c r="R1863" s="164" t="str">
        <f t="shared" si="61"/>
        <v/>
      </c>
      <c r="S1863" s="163">
        <f>Request!E1867</f>
        <v>0</v>
      </c>
    </row>
    <row r="1864" spans="13:19">
      <c r="M1864" s="163" t="str">
        <f>IFERROR(UPPER(LEFT(Request!A1868,FIND(",",Request!A1868)-1)),"")</f>
        <v/>
      </c>
      <c r="N1864" s="163" t="str">
        <f>IFERROR(MID(Request!A1868,FIND(",",Request!A1868,1)+2,20),"")</f>
        <v/>
      </c>
      <c r="O1864" s="163" t="str">
        <f t="shared" si="60"/>
        <v xml:space="preserve"> </v>
      </c>
      <c r="P1864" s="164">
        <f>Request!G1868</f>
        <v>0</v>
      </c>
      <c r="Q1864" s="164">
        <f>Request!H1868</f>
        <v>0</v>
      </c>
      <c r="R1864" s="164" t="str">
        <f t="shared" si="61"/>
        <v/>
      </c>
      <c r="S1864" s="163">
        <f>Request!E1868</f>
        <v>0</v>
      </c>
    </row>
    <row r="1865" spans="13:19">
      <c r="M1865" s="163" t="str">
        <f>IFERROR(UPPER(LEFT(Request!A1869,FIND(",",Request!A1869)-1)),"")</f>
        <v/>
      </c>
      <c r="N1865" s="163" t="str">
        <f>IFERROR(MID(Request!A1869,FIND(",",Request!A1869,1)+2,20),"")</f>
        <v/>
      </c>
      <c r="O1865" s="163" t="str">
        <f t="shared" si="60"/>
        <v xml:space="preserve"> </v>
      </c>
      <c r="P1865" s="164">
        <f>Request!G1869</f>
        <v>0</v>
      </c>
      <c r="Q1865" s="164">
        <f>Request!H1869</f>
        <v>0</v>
      </c>
      <c r="R1865" s="164" t="str">
        <f t="shared" si="61"/>
        <v/>
      </c>
      <c r="S1865" s="163">
        <f>Request!E1869</f>
        <v>0</v>
      </c>
    </row>
    <row r="1866" spans="13:19">
      <c r="M1866" s="163" t="str">
        <f>IFERROR(UPPER(LEFT(Request!A1870,FIND(",",Request!A1870)-1)),"")</f>
        <v/>
      </c>
      <c r="N1866" s="163" t="str">
        <f>IFERROR(MID(Request!A1870,FIND(",",Request!A1870,1)+2,20),"")</f>
        <v/>
      </c>
      <c r="O1866" s="163" t="str">
        <f t="shared" si="60"/>
        <v xml:space="preserve"> </v>
      </c>
      <c r="P1866" s="164">
        <f>Request!G1870</f>
        <v>0</v>
      </c>
      <c r="Q1866" s="164">
        <f>Request!H1870</f>
        <v>0</v>
      </c>
      <c r="R1866" s="164" t="str">
        <f t="shared" si="61"/>
        <v/>
      </c>
      <c r="S1866" s="163">
        <f>Request!E1870</f>
        <v>0</v>
      </c>
    </row>
    <row r="1867" spans="13:19">
      <c r="M1867" s="163" t="str">
        <f>IFERROR(UPPER(LEFT(Request!A1871,FIND(",",Request!A1871)-1)),"")</f>
        <v/>
      </c>
      <c r="N1867" s="163" t="str">
        <f>IFERROR(MID(Request!A1871,FIND(",",Request!A1871,1)+2,20),"")</f>
        <v/>
      </c>
      <c r="O1867" s="163" t="str">
        <f t="shared" si="60"/>
        <v xml:space="preserve"> </v>
      </c>
      <c r="P1867" s="164">
        <f>Request!G1871</f>
        <v>0</v>
      </c>
      <c r="Q1867" s="164">
        <f>Request!H1871</f>
        <v>0</v>
      </c>
      <c r="R1867" s="164" t="str">
        <f t="shared" si="61"/>
        <v/>
      </c>
      <c r="S1867" s="163">
        <f>Request!E1871</f>
        <v>0</v>
      </c>
    </row>
    <row r="1868" spans="13:19">
      <c r="M1868" s="163" t="str">
        <f>IFERROR(UPPER(LEFT(Request!A1872,FIND(",",Request!A1872)-1)),"")</f>
        <v/>
      </c>
      <c r="N1868" s="163" t="str">
        <f>IFERROR(MID(Request!A1872,FIND(",",Request!A1872,1)+2,20),"")</f>
        <v/>
      </c>
      <c r="O1868" s="163" t="str">
        <f t="shared" si="60"/>
        <v xml:space="preserve"> </v>
      </c>
      <c r="P1868" s="164">
        <f>Request!G1872</f>
        <v>0</v>
      </c>
      <c r="Q1868" s="164">
        <f>Request!H1872</f>
        <v>0</v>
      </c>
      <c r="R1868" s="164" t="str">
        <f t="shared" si="61"/>
        <v/>
      </c>
      <c r="S1868" s="163">
        <f>Request!E1872</f>
        <v>0</v>
      </c>
    </row>
    <row r="1869" spans="13:19">
      <c r="M1869" s="163" t="str">
        <f>IFERROR(UPPER(LEFT(Request!A1873,FIND(",",Request!A1873)-1)),"")</f>
        <v/>
      </c>
      <c r="N1869" s="163" t="str">
        <f>IFERROR(MID(Request!A1873,FIND(",",Request!A1873,1)+2,20),"")</f>
        <v/>
      </c>
      <c r="O1869" s="163" t="str">
        <f t="shared" si="60"/>
        <v xml:space="preserve"> </v>
      </c>
      <c r="P1869" s="164">
        <f>Request!G1873</f>
        <v>0</v>
      </c>
      <c r="Q1869" s="164">
        <f>Request!H1873</f>
        <v>0</v>
      </c>
      <c r="R1869" s="164" t="str">
        <f t="shared" si="61"/>
        <v/>
      </c>
      <c r="S1869" s="163">
        <f>Request!E1873</f>
        <v>0</v>
      </c>
    </row>
    <row r="1870" spans="13:19">
      <c r="M1870" s="163" t="str">
        <f>IFERROR(UPPER(LEFT(Request!A1874,FIND(",",Request!A1874)-1)),"")</f>
        <v/>
      </c>
      <c r="N1870" s="163" t="str">
        <f>IFERROR(MID(Request!A1874,FIND(",",Request!A1874,1)+2,20),"")</f>
        <v/>
      </c>
      <c r="O1870" s="163" t="str">
        <f t="shared" si="60"/>
        <v xml:space="preserve"> </v>
      </c>
      <c r="P1870" s="164">
        <f>Request!G1874</f>
        <v>0</v>
      </c>
      <c r="Q1870" s="164">
        <f>Request!H1874</f>
        <v>0</v>
      </c>
      <c r="R1870" s="164" t="str">
        <f t="shared" si="61"/>
        <v/>
      </c>
      <c r="S1870" s="163">
        <f>Request!E1874</f>
        <v>0</v>
      </c>
    </row>
    <row r="1871" spans="13:19">
      <c r="M1871" s="163" t="str">
        <f>IFERROR(UPPER(LEFT(Request!A1875,FIND(",",Request!A1875)-1)),"")</f>
        <v/>
      </c>
      <c r="N1871" s="163" t="str">
        <f>IFERROR(MID(Request!A1875,FIND(",",Request!A1875,1)+2,20),"")</f>
        <v/>
      </c>
      <c r="O1871" s="163" t="str">
        <f t="shared" si="60"/>
        <v xml:space="preserve"> </v>
      </c>
      <c r="P1871" s="164">
        <f>Request!G1875</f>
        <v>0</v>
      </c>
      <c r="Q1871" s="164">
        <f>Request!H1875</f>
        <v>0</v>
      </c>
      <c r="R1871" s="164" t="str">
        <f t="shared" si="61"/>
        <v/>
      </c>
      <c r="S1871" s="163">
        <f>Request!E1875</f>
        <v>0</v>
      </c>
    </row>
    <row r="1872" spans="13:19">
      <c r="M1872" s="163" t="str">
        <f>IFERROR(UPPER(LEFT(Request!A1876,FIND(",",Request!A1876)-1)),"")</f>
        <v/>
      </c>
      <c r="N1872" s="163" t="str">
        <f>IFERROR(MID(Request!A1876,FIND(",",Request!A1876,1)+2,20),"")</f>
        <v/>
      </c>
      <c r="O1872" s="163" t="str">
        <f t="shared" si="60"/>
        <v xml:space="preserve"> </v>
      </c>
      <c r="P1872" s="164">
        <f>Request!G1876</f>
        <v>0</v>
      </c>
      <c r="Q1872" s="164">
        <f>Request!H1876</f>
        <v>0</v>
      </c>
      <c r="R1872" s="164" t="str">
        <f t="shared" si="61"/>
        <v/>
      </c>
      <c r="S1872" s="163">
        <f>Request!E1876</f>
        <v>0</v>
      </c>
    </row>
    <row r="1873" spans="13:19">
      <c r="M1873" s="163" t="str">
        <f>IFERROR(UPPER(LEFT(Request!A1877,FIND(",",Request!A1877)-1)),"")</f>
        <v/>
      </c>
      <c r="N1873" s="163" t="str">
        <f>IFERROR(MID(Request!A1877,FIND(",",Request!A1877,1)+2,20),"")</f>
        <v/>
      </c>
      <c r="O1873" s="163" t="str">
        <f t="shared" si="60"/>
        <v xml:space="preserve"> </v>
      </c>
      <c r="P1873" s="164">
        <f>Request!G1877</f>
        <v>0</v>
      </c>
      <c r="Q1873" s="164">
        <f>Request!H1877</f>
        <v>0</v>
      </c>
      <c r="R1873" s="164" t="str">
        <f t="shared" si="61"/>
        <v/>
      </c>
      <c r="S1873" s="163">
        <f>Request!E1877</f>
        <v>0</v>
      </c>
    </row>
    <row r="1874" spans="13:19">
      <c r="M1874" s="163" t="str">
        <f>IFERROR(UPPER(LEFT(Request!A1878,FIND(",",Request!A1878)-1)),"")</f>
        <v/>
      </c>
      <c r="N1874" s="163" t="str">
        <f>IFERROR(MID(Request!A1878,FIND(",",Request!A1878,1)+2,20),"")</f>
        <v/>
      </c>
      <c r="O1874" s="163" t="str">
        <f t="shared" si="60"/>
        <v xml:space="preserve"> </v>
      </c>
      <c r="P1874" s="164">
        <f>Request!G1878</f>
        <v>0</v>
      </c>
      <c r="Q1874" s="164">
        <f>Request!H1878</f>
        <v>0</v>
      </c>
      <c r="R1874" s="164" t="str">
        <f t="shared" si="61"/>
        <v/>
      </c>
      <c r="S1874" s="163">
        <f>Request!E1878</f>
        <v>0</v>
      </c>
    </row>
    <row r="1875" spans="13:19">
      <c r="M1875" s="163" t="str">
        <f>IFERROR(UPPER(LEFT(Request!A1879,FIND(",",Request!A1879)-1)),"")</f>
        <v/>
      </c>
      <c r="N1875" s="163" t="str">
        <f>IFERROR(MID(Request!A1879,FIND(",",Request!A1879,1)+2,20),"")</f>
        <v/>
      </c>
      <c r="O1875" s="163" t="str">
        <f t="shared" si="60"/>
        <v xml:space="preserve"> </v>
      </c>
      <c r="P1875" s="164">
        <f>Request!G1879</f>
        <v>0</v>
      </c>
      <c r="Q1875" s="164">
        <f>Request!H1879</f>
        <v>0</v>
      </c>
      <c r="R1875" s="164" t="str">
        <f t="shared" si="61"/>
        <v/>
      </c>
      <c r="S1875" s="163">
        <f>Request!E1879</f>
        <v>0</v>
      </c>
    </row>
    <row r="1876" spans="13:19">
      <c r="M1876" s="163" t="str">
        <f>IFERROR(UPPER(LEFT(Request!A1880,FIND(",",Request!A1880)-1)),"")</f>
        <v/>
      </c>
      <c r="N1876" s="163" t="str">
        <f>IFERROR(MID(Request!A1880,FIND(",",Request!A1880,1)+2,20),"")</f>
        <v/>
      </c>
      <c r="O1876" s="163" t="str">
        <f t="shared" si="60"/>
        <v xml:space="preserve"> </v>
      </c>
      <c r="P1876" s="164">
        <f>Request!G1880</f>
        <v>0</v>
      </c>
      <c r="Q1876" s="164">
        <f>Request!H1880</f>
        <v>0</v>
      </c>
      <c r="R1876" s="164" t="str">
        <f t="shared" si="61"/>
        <v/>
      </c>
      <c r="S1876" s="163">
        <f>Request!E1880</f>
        <v>0</v>
      </c>
    </row>
    <row r="1877" spans="13:19">
      <c r="M1877" s="163" t="str">
        <f>IFERROR(UPPER(LEFT(Request!A1881,FIND(",",Request!A1881)-1)),"")</f>
        <v/>
      </c>
      <c r="N1877" s="163" t="str">
        <f>IFERROR(MID(Request!A1881,FIND(",",Request!A1881,1)+2,20),"")</f>
        <v/>
      </c>
      <c r="O1877" s="163" t="str">
        <f t="shared" si="60"/>
        <v xml:space="preserve"> </v>
      </c>
      <c r="P1877" s="164">
        <f>Request!G1881</f>
        <v>0</v>
      </c>
      <c r="Q1877" s="164">
        <f>Request!H1881</f>
        <v>0</v>
      </c>
      <c r="R1877" s="164" t="str">
        <f t="shared" si="61"/>
        <v/>
      </c>
      <c r="S1877" s="163">
        <f>Request!E1881</f>
        <v>0</v>
      </c>
    </row>
    <row r="1878" spans="13:19">
      <c r="M1878" s="163" t="str">
        <f>IFERROR(UPPER(LEFT(Request!A1882,FIND(",",Request!A1882)-1)),"")</f>
        <v/>
      </c>
      <c r="N1878" s="163" t="str">
        <f>IFERROR(MID(Request!A1882,FIND(",",Request!A1882,1)+2,20),"")</f>
        <v/>
      </c>
      <c r="O1878" s="163" t="str">
        <f t="shared" si="60"/>
        <v xml:space="preserve"> </v>
      </c>
      <c r="P1878" s="164">
        <f>Request!G1882</f>
        <v>0</v>
      </c>
      <c r="Q1878" s="164">
        <f>Request!H1882</f>
        <v>0</v>
      </c>
      <c r="R1878" s="164" t="str">
        <f t="shared" si="61"/>
        <v/>
      </c>
      <c r="S1878" s="163">
        <f>Request!E1882</f>
        <v>0</v>
      </c>
    </row>
    <row r="1879" spans="13:19">
      <c r="M1879" s="163" t="str">
        <f>IFERROR(UPPER(LEFT(Request!A1883,FIND(",",Request!A1883)-1)),"")</f>
        <v/>
      </c>
      <c r="N1879" s="163" t="str">
        <f>IFERROR(MID(Request!A1883,FIND(",",Request!A1883,1)+2,20),"")</f>
        <v/>
      </c>
      <c r="O1879" s="163" t="str">
        <f t="shared" si="60"/>
        <v xml:space="preserve"> </v>
      </c>
      <c r="P1879" s="164">
        <f>Request!G1883</f>
        <v>0</v>
      </c>
      <c r="Q1879" s="164">
        <f>Request!H1883</f>
        <v>0</v>
      </c>
      <c r="R1879" s="164" t="str">
        <f t="shared" si="61"/>
        <v/>
      </c>
      <c r="S1879" s="163">
        <f>Request!E1883</f>
        <v>0</v>
      </c>
    </row>
    <row r="1880" spans="13:19">
      <c r="M1880" s="163" t="str">
        <f>IFERROR(UPPER(LEFT(Request!A1884,FIND(",",Request!A1884)-1)),"")</f>
        <v/>
      </c>
      <c r="N1880" s="163" t="str">
        <f>IFERROR(MID(Request!A1884,FIND(",",Request!A1884,1)+2,20),"")</f>
        <v/>
      </c>
      <c r="O1880" s="163" t="str">
        <f t="shared" si="60"/>
        <v xml:space="preserve"> </v>
      </c>
      <c r="P1880" s="164">
        <f>Request!G1884</f>
        <v>0</v>
      </c>
      <c r="Q1880" s="164">
        <f>Request!H1884</f>
        <v>0</v>
      </c>
      <c r="R1880" s="164" t="str">
        <f t="shared" si="61"/>
        <v/>
      </c>
      <c r="S1880" s="163">
        <f>Request!E1884</f>
        <v>0</v>
      </c>
    </row>
    <row r="1881" spans="13:19">
      <c r="M1881" s="163" t="str">
        <f>IFERROR(UPPER(LEFT(Request!A1885,FIND(",",Request!A1885)-1)),"")</f>
        <v/>
      </c>
      <c r="N1881" s="163" t="str">
        <f>IFERROR(MID(Request!A1885,FIND(",",Request!A1885,1)+2,20),"")</f>
        <v/>
      </c>
      <c r="O1881" s="163" t="str">
        <f t="shared" si="60"/>
        <v xml:space="preserve"> </v>
      </c>
      <c r="P1881" s="164">
        <f>Request!G1885</f>
        <v>0</v>
      </c>
      <c r="Q1881" s="164">
        <f>Request!H1885</f>
        <v>0</v>
      </c>
      <c r="R1881" s="164" t="str">
        <f t="shared" si="61"/>
        <v/>
      </c>
      <c r="S1881" s="163">
        <f>Request!E1885</f>
        <v>0</v>
      </c>
    </row>
    <row r="1882" spans="13:19">
      <c r="M1882" s="163" t="str">
        <f>IFERROR(UPPER(LEFT(Request!A1886,FIND(",",Request!A1886)-1)),"")</f>
        <v/>
      </c>
      <c r="N1882" s="163" t="str">
        <f>IFERROR(MID(Request!A1886,FIND(",",Request!A1886,1)+2,20),"")</f>
        <v/>
      </c>
      <c r="O1882" s="163" t="str">
        <f t="shared" si="60"/>
        <v xml:space="preserve"> </v>
      </c>
      <c r="P1882" s="164">
        <f>Request!G1886</f>
        <v>0</v>
      </c>
      <c r="Q1882" s="164">
        <f>Request!H1886</f>
        <v>0</v>
      </c>
      <c r="R1882" s="164" t="str">
        <f t="shared" si="61"/>
        <v/>
      </c>
      <c r="S1882" s="163">
        <f>Request!E1886</f>
        <v>0</v>
      </c>
    </row>
    <row r="1883" spans="13:19">
      <c r="M1883" s="163" t="str">
        <f>IFERROR(UPPER(LEFT(Request!A1887,FIND(",",Request!A1887)-1)),"")</f>
        <v/>
      </c>
      <c r="N1883" s="163" t="str">
        <f>IFERROR(MID(Request!A1887,FIND(",",Request!A1887,1)+2,20),"")</f>
        <v/>
      </c>
      <c r="O1883" s="163" t="str">
        <f t="shared" si="60"/>
        <v xml:space="preserve"> </v>
      </c>
      <c r="P1883" s="164">
        <f>Request!G1887</f>
        <v>0</v>
      </c>
      <c r="Q1883" s="164">
        <f>Request!H1887</f>
        <v>0</v>
      </c>
      <c r="R1883" s="164" t="str">
        <f t="shared" si="61"/>
        <v/>
      </c>
      <c r="S1883" s="163">
        <f>Request!E1887</f>
        <v>0</v>
      </c>
    </row>
    <row r="1884" spans="13:19">
      <c r="M1884" s="163" t="str">
        <f>IFERROR(UPPER(LEFT(Request!A1888,FIND(",",Request!A1888)-1)),"")</f>
        <v/>
      </c>
      <c r="N1884" s="163" t="str">
        <f>IFERROR(MID(Request!A1888,FIND(",",Request!A1888,1)+2,20),"")</f>
        <v/>
      </c>
      <c r="O1884" s="163" t="str">
        <f t="shared" si="60"/>
        <v xml:space="preserve"> </v>
      </c>
      <c r="P1884" s="164">
        <f>Request!G1888</f>
        <v>0</v>
      </c>
      <c r="Q1884" s="164">
        <f>Request!H1888</f>
        <v>0</v>
      </c>
      <c r="R1884" s="164" t="str">
        <f t="shared" si="61"/>
        <v/>
      </c>
      <c r="S1884" s="163">
        <f>Request!E1888</f>
        <v>0</v>
      </c>
    </row>
    <row r="1885" spans="13:19">
      <c r="M1885" s="163" t="str">
        <f>IFERROR(UPPER(LEFT(Request!A1889,FIND(",",Request!A1889)-1)),"")</f>
        <v/>
      </c>
      <c r="N1885" s="163" t="str">
        <f>IFERROR(MID(Request!A1889,FIND(",",Request!A1889,1)+2,20),"")</f>
        <v/>
      </c>
      <c r="O1885" s="163" t="str">
        <f t="shared" si="60"/>
        <v xml:space="preserve"> </v>
      </c>
      <c r="P1885" s="164">
        <f>Request!G1889</f>
        <v>0</v>
      </c>
      <c r="Q1885" s="164">
        <f>Request!H1889</f>
        <v>0</v>
      </c>
      <c r="R1885" s="164" t="str">
        <f t="shared" si="61"/>
        <v/>
      </c>
      <c r="S1885" s="163">
        <f>Request!E1889</f>
        <v>0</v>
      </c>
    </row>
    <row r="1886" spans="13:19">
      <c r="M1886" s="163" t="str">
        <f>IFERROR(UPPER(LEFT(Request!A1890,FIND(",",Request!A1890)-1)),"")</f>
        <v/>
      </c>
      <c r="N1886" s="163" t="str">
        <f>IFERROR(MID(Request!A1890,FIND(",",Request!A1890,1)+2,20),"")</f>
        <v/>
      </c>
      <c r="O1886" s="163" t="str">
        <f t="shared" si="60"/>
        <v xml:space="preserve"> </v>
      </c>
      <c r="P1886" s="164">
        <f>Request!G1890</f>
        <v>0</v>
      </c>
      <c r="Q1886" s="164">
        <f>Request!H1890</f>
        <v>0</v>
      </c>
      <c r="R1886" s="164" t="str">
        <f t="shared" si="61"/>
        <v/>
      </c>
      <c r="S1886" s="163">
        <f>Request!E1890</f>
        <v>0</v>
      </c>
    </row>
    <row r="1887" spans="13:19">
      <c r="M1887" s="163" t="str">
        <f>IFERROR(UPPER(LEFT(Request!A1891,FIND(",",Request!A1891)-1)),"")</f>
        <v/>
      </c>
      <c r="N1887" s="163" t="str">
        <f>IFERROR(MID(Request!A1891,FIND(",",Request!A1891,1)+2,20),"")</f>
        <v/>
      </c>
      <c r="O1887" s="163" t="str">
        <f t="shared" si="60"/>
        <v xml:space="preserve"> </v>
      </c>
      <c r="P1887" s="164">
        <f>Request!G1891</f>
        <v>0</v>
      </c>
      <c r="Q1887" s="164">
        <f>Request!H1891</f>
        <v>0</v>
      </c>
      <c r="R1887" s="164" t="str">
        <f t="shared" si="61"/>
        <v/>
      </c>
      <c r="S1887" s="163">
        <f>Request!E1891</f>
        <v>0</v>
      </c>
    </row>
    <row r="1888" spans="13:19">
      <c r="M1888" s="163" t="str">
        <f>IFERROR(UPPER(LEFT(Request!A1892,FIND(",",Request!A1892)-1)),"")</f>
        <v/>
      </c>
      <c r="N1888" s="163" t="str">
        <f>IFERROR(MID(Request!A1892,FIND(",",Request!A1892,1)+2,20),"")</f>
        <v/>
      </c>
      <c r="O1888" s="163" t="str">
        <f t="shared" si="60"/>
        <v xml:space="preserve"> </v>
      </c>
      <c r="P1888" s="164">
        <f>Request!G1892</f>
        <v>0</v>
      </c>
      <c r="Q1888" s="164">
        <f>Request!H1892</f>
        <v>0</v>
      </c>
      <c r="R1888" s="164" t="str">
        <f t="shared" si="61"/>
        <v/>
      </c>
      <c r="S1888" s="163">
        <f>Request!E1892</f>
        <v>0</v>
      </c>
    </row>
    <row r="1889" spans="13:19">
      <c r="M1889" s="163" t="str">
        <f>IFERROR(UPPER(LEFT(Request!A1893,FIND(",",Request!A1893)-1)),"")</f>
        <v/>
      </c>
      <c r="N1889" s="163" t="str">
        <f>IFERROR(MID(Request!A1893,FIND(",",Request!A1893,1)+2,20),"")</f>
        <v/>
      </c>
      <c r="O1889" s="163" t="str">
        <f t="shared" si="60"/>
        <v xml:space="preserve"> </v>
      </c>
      <c r="P1889" s="164">
        <f>Request!G1893</f>
        <v>0</v>
      </c>
      <c r="Q1889" s="164">
        <f>Request!H1893</f>
        <v>0</v>
      </c>
      <c r="R1889" s="164" t="str">
        <f t="shared" si="61"/>
        <v/>
      </c>
      <c r="S1889" s="163">
        <f>Request!E1893</f>
        <v>0</v>
      </c>
    </row>
    <row r="1890" spans="13:19">
      <c r="M1890" s="163" t="str">
        <f>IFERROR(UPPER(LEFT(Request!A1894,FIND(",",Request!A1894)-1)),"")</f>
        <v/>
      </c>
      <c r="N1890" s="163" t="str">
        <f>IFERROR(MID(Request!A1894,FIND(",",Request!A1894,1)+2,20),"")</f>
        <v/>
      </c>
      <c r="O1890" s="163" t="str">
        <f t="shared" si="60"/>
        <v xml:space="preserve"> </v>
      </c>
      <c r="P1890" s="164">
        <f>Request!G1894</f>
        <v>0</v>
      </c>
      <c r="Q1890" s="164">
        <f>Request!H1894</f>
        <v>0</v>
      </c>
      <c r="R1890" s="164" t="str">
        <f t="shared" si="61"/>
        <v/>
      </c>
      <c r="S1890" s="163">
        <f>Request!E1894</f>
        <v>0</v>
      </c>
    </row>
    <row r="1891" spans="13:19">
      <c r="M1891" s="163" t="str">
        <f>IFERROR(UPPER(LEFT(Request!A1895,FIND(",",Request!A1895)-1)),"")</f>
        <v/>
      </c>
      <c r="N1891" s="163" t="str">
        <f>IFERROR(MID(Request!A1895,FIND(",",Request!A1895,1)+2,20),"")</f>
        <v/>
      </c>
      <c r="O1891" s="163" t="str">
        <f t="shared" si="60"/>
        <v xml:space="preserve"> </v>
      </c>
      <c r="P1891" s="164">
        <f>Request!G1895</f>
        <v>0</v>
      </c>
      <c r="Q1891" s="164">
        <f>Request!H1895</f>
        <v>0</v>
      </c>
      <c r="R1891" s="164" t="str">
        <f t="shared" si="61"/>
        <v/>
      </c>
      <c r="S1891" s="163">
        <f>Request!E1895</f>
        <v>0</v>
      </c>
    </row>
    <row r="1892" spans="13:19">
      <c r="M1892" s="163" t="str">
        <f>IFERROR(UPPER(LEFT(Request!A1896,FIND(",",Request!A1896)-1)),"")</f>
        <v/>
      </c>
      <c r="N1892" s="163" t="str">
        <f>IFERROR(MID(Request!A1896,FIND(",",Request!A1896,1)+2,20),"")</f>
        <v/>
      </c>
      <c r="O1892" s="163" t="str">
        <f t="shared" si="60"/>
        <v xml:space="preserve"> </v>
      </c>
      <c r="P1892" s="164">
        <f>Request!G1896</f>
        <v>0</v>
      </c>
      <c r="Q1892" s="164">
        <f>Request!H1896</f>
        <v>0</v>
      </c>
      <c r="R1892" s="164" t="str">
        <f t="shared" si="61"/>
        <v/>
      </c>
      <c r="S1892" s="163">
        <f>Request!E1896</f>
        <v>0</v>
      </c>
    </row>
    <row r="1893" spans="13:19">
      <c r="M1893" s="163" t="str">
        <f>IFERROR(UPPER(LEFT(Request!A1897,FIND(",",Request!A1897)-1)),"")</f>
        <v/>
      </c>
      <c r="N1893" s="163" t="str">
        <f>IFERROR(MID(Request!A1897,FIND(",",Request!A1897,1)+2,20),"")</f>
        <v/>
      </c>
      <c r="O1893" s="163" t="str">
        <f t="shared" si="60"/>
        <v xml:space="preserve"> </v>
      </c>
      <c r="P1893" s="164">
        <f>Request!G1897</f>
        <v>0</v>
      </c>
      <c r="Q1893" s="164">
        <f>Request!H1897</f>
        <v>0</v>
      </c>
      <c r="R1893" s="164" t="str">
        <f t="shared" si="61"/>
        <v/>
      </c>
      <c r="S1893" s="163">
        <f>Request!E1897</f>
        <v>0</v>
      </c>
    </row>
    <row r="1894" spans="13:19">
      <c r="M1894" s="163" t="str">
        <f>IFERROR(UPPER(LEFT(Request!A1898,FIND(",",Request!A1898)-1)),"")</f>
        <v/>
      </c>
      <c r="N1894" s="163" t="str">
        <f>IFERROR(MID(Request!A1898,FIND(",",Request!A1898,1)+2,20),"")</f>
        <v/>
      </c>
      <c r="O1894" s="163" t="str">
        <f t="shared" si="60"/>
        <v xml:space="preserve"> </v>
      </c>
      <c r="P1894" s="164">
        <f>Request!G1898</f>
        <v>0</v>
      </c>
      <c r="Q1894" s="164">
        <f>Request!H1898</f>
        <v>0</v>
      </c>
      <c r="R1894" s="164" t="str">
        <f t="shared" si="61"/>
        <v/>
      </c>
      <c r="S1894" s="163">
        <f>Request!E1898</f>
        <v>0</v>
      </c>
    </row>
    <row r="1895" spans="13:19">
      <c r="M1895" s="163" t="str">
        <f>IFERROR(UPPER(LEFT(Request!A1899,FIND(",",Request!A1899)-1)),"")</f>
        <v/>
      </c>
      <c r="N1895" s="163" t="str">
        <f>IFERROR(MID(Request!A1899,FIND(",",Request!A1899,1)+2,20),"")</f>
        <v/>
      </c>
      <c r="O1895" s="163" t="str">
        <f t="shared" ref="O1895:O1958" si="62">M1895&amp;" "&amp;N1895</f>
        <v xml:space="preserve"> </v>
      </c>
      <c r="P1895" s="164">
        <f>Request!G1899</f>
        <v>0</v>
      </c>
      <c r="Q1895" s="164">
        <f>Request!H1899</f>
        <v>0</v>
      </c>
      <c r="R1895" s="164" t="str">
        <f t="shared" ref="R1895:R1958" si="63">IF(S1895="REFUSED","HR",IF(S1895="APPROVED","HA",IF(S1895="PENDING","En attente",IF(S1895="SUBMITTED","HS",""))))</f>
        <v/>
      </c>
      <c r="S1895" s="163">
        <f>Request!E1899</f>
        <v>0</v>
      </c>
    </row>
    <row r="1896" spans="13:19">
      <c r="M1896" s="163" t="str">
        <f>IFERROR(UPPER(LEFT(Request!A1900,FIND(",",Request!A1900)-1)),"")</f>
        <v/>
      </c>
      <c r="N1896" s="163" t="str">
        <f>IFERROR(MID(Request!A1900,FIND(",",Request!A1900,1)+2,20),"")</f>
        <v/>
      </c>
      <c r="O1896" s="163" t="str">
        <f t="shared" si="62"/>
        <v xml:space="preserve"> </v>
      </c>
      <c r="P1896" s="164">
        <f>Request!G1900</f>
        <v>0</v>
      </c>
      <c r="Q1896" s="164">
        <f>Request!H1900</f>
        <v>0</v>
      </c>
      <c r="R1896" s="164" t="str">
        <f t="shared" si="63"/>
        <v/>
      </c>
      <c r="S1896" s="163">
        <f>Request!E1900</f>
        <v>0</v>
      </c>
    </row>
    <row r="1897" spans="13:19">
      <c r="M1897" s="163" t="str">
        <f>IFERROR(UPPER(LEFT(Request!A1901,FIND(",",Request!A1901)-1)),"")</f>
        <v/>
      </c>
      <c r="N1897" s="163" t="str">
        <f>IFERROR(MID(Request!A1901,FIND(",",Request!A1901,1)+2,20),"")</f>
        <v/>
      </c>
      <c r="O1897" s="163" t="str">
        <f t="shared" si="62"/>
        <v xml:space="preserve"> </v>
      </c>
      <c r="P1897" s="164">
        <f>Request!G1901</f>
        <v>0</v>
      </c>
      <c r="Q1897" s="164">
        <f>Request!H1901</f>
        <v>0</v>
      </c>
      <c r="R1897" s="164" t="str">
        <f t="shared" si="63"/>
        <v/>
      </c>
      <c r="S1897" s="163">
        <f>Request!E1901</f>
        <v>0</v>
      </c>
    </row>
    <row r="1898" spans="13:19">
      <c r="M1898" s="163" t="str">
        <f>IFERROR(UPPER(LEFT(Request!A1902,FIND(",",Request!A1902)-1)),"")</f>
        <v/>
      </c>
      <c r="N1898" s="163" t="str">
        <f>IFERROR(MID(Request!A1902,FIND(",",Request!A1902,1)+2,20),"")</f>
        <v/>
      </c>
      <c r="O1898" s="163" t="str">
        <f t="shared" si="62"/>
        <v xml:space="preserve"> </v>
      </c>
      <c r="P1898" s="164">
        <f>Request!G1902</f>
        <v>0</v>
      </c>
      <c r="Q1898" s="164">
        <f>Request!H1902</f>
        <v>0</v>
      </c>
      <c r="R1898" s="164" t="str">
        <f t="shared" si="63"/>
        <v/>
      </c>
      <c r="S1898" s="163">
        <f>Request!E1902</f>
        <v>0</v>
      </c>
    </row>
    <row r="1899" spans="13:19">
      <c r="M1899" s="163" t="str">
        <f>IFERROR(UPPER(LEFT(Request!A1903,FIND(",",Request!A1903)-1)),"")</f>
        <v/>
      </c>
      <c r="N1899" s="163" t="str">
        <f>IFERROR(MID(Request!A1903,FIND(",",Request!A1903,1)+2,20),"")</f>
        <v/>
      </c>
      <c r="O1899" s="163" t="str">
        <f t="shared" si="62"/>
        <v xml:space="preserve"> </v>
      </c>
      <c r="P1899" s="164">
        <f>Request!G1903</f>
        <v>0</v>
      </c>
      <c r="Q1899" s="164">
        <f>Request!H1903</f>
        <v>0</v>
      </c>
      <c r="R1899" s="164" t="str">
        <f t="shared" si="63"/>
        <v/>
      </c>
      <c r="S1899" s="163">
        <f>Request!E1903</f>
        <v>0</v>
      </c>
    </row>
    <row r="1900" spans="13:19">
      <c r="M1900" s="163" t="str">
        <f>IFERROR(UPPER(LEFT(Request!A1904,FIND(",",Request!A1904)-1)),"")</f>
        <v/>
      </c>
      <c r="N1900" s="163" t="str">
        <f>IFERROR(MID(Request!A1904,FIND(",",Request!A1904,1)+2,20),"")</f>
        <v/>
      </c>
      <c r="O1900" s="163" t="str">
        <f t="shared" si="62"/>
        <v xml:space="preserve"> </v>
      </c>
      <c r="P1900" s="164">
        <f>Request!G1904</f>
        <v>0</v>
      </c>
      <c r="Q1900" s="164">
        <f>Request!H1904</f>
        <v>0</v>
      </c>
      <c r="R1900" s="164" t="str">
        <f t="shared" si="63"/>
        <v/>
      </c>
      <c r="S1900" s="163">
        <f>Request!E1904</f>
        <v>0</v>
      </c>
    </row>
    <row r="1901" spans="13:19">
      <c r="M1901" s="163" t="str">
        <f>IFERROR(UPPER(LEFT(Request!A1905,FIND(",",Request!A1905)-1)),"")</f>
        <v/>
      </c>
      <c r="N1901" s="163" t="str">
        <f>IFERROR(MID(Request!A1905,FIND(",",Request!A1905,1)+2,20),"")</f>
        <v/>
      </c>
      <c r="O1901" s="163" t="str">
        <f t="shared" si="62"/>
        <v xml:space="preserve"> </v>
      </c>
      <c r="P1901" s="164">
        <f>Request!G1905</f>
        <v>0</v>
      </c>
      <c r="Q1901" s="164">
        <f>Request!H1905</f>
        <v>0</v>
      </c>
      <c r="R1901" s="164" t="str">
        <f t="shared" si="63"/>
        <v/>
      </c>
      <c r="S1901" s="163">
        <f>Request!E1905</f>
        <v>0</v>
      </c>
    </row>
    <row r="1902" spans="13:19">
      <c r="M1902" s="163" t="str">
        <f>IFERROR(UPPER(LEFT(Request!A1906,FIND(",",Request!A1906)-1)),"")</f>
        <v/>
      </c>
      <c r="N1902" s="163" t="str">
        <f>IFERROR(MID(Request!A1906,FIND(",",Request!A1906,1)+2,20),"")</f>
        <v/>
      </c>
      <c r="O1902" s="163" t="str">
        <f t="shared" si="62"/>
        <v xml:space="preserve"> </v>
      </c>
      <c r="P1902" s="164">
        <f>Request!G1906</f>
        <v>0</v>
      </c>
      <c r="Q1902" s="164">
        <f>Request!H1906</f>
        <v>0</v>
      </c>
      <c r="R1902" s="164" t="str">
        <f t="shared" si="63"/>
        <v/>
      </c>
      <c r="S1902" s="163">
        <f>Request!E1906</f>
        <v>0</v>
      </c>
    </row>
    <row r="1903" spans="13:19">
      <c r="M1903" s="163" t="str">
        <f>IFERROR(UPPER(LEFT(Request!A1907,FIND(",",Request!A1907)-1)),"")</f>
        <v/>
      </c>
      <c r="N1903" s="163" t="str">
        <f>IFERROR(MID(Request!A1907,FIND(",",Request!A1907,1)+2,20),"")</f>
        <v/>
      </c>
      <c r="O1903" s="163" t="str">
        <f t="shared" si="62"/>
        <v xml:space="preserve"> </v>
      </c>
      <c r="P1903" s="164">
        <f>Request!G1907</f>
        <v>0</v>
      </c>
      <c r="Q1903" s="164">
        <f>Request!H1907</f>
        <v>0</v>
      </c>
      <c r="R1903" s="164" t="str">
        <f t="shared" si="63"/>
        <v/>
      </c>
      <c r="S1903" s="163">
        <f>Request!E1907</f>
        <v>0</v>
      </c>
    </row>
    <row r="1904" spans="13:19">
      <c r="M1904" s="163" t="str">
        <f>IFERROR(UPPER(LEFT(Request!A1908,FIND(",",Request!A1908)-1)),"")</f>
        <v/>
      </c>
      <c r="N1904" s="163" t="str">
        <f>IFERROR(MID(Request!A1908,FIND(",",Request!A1908,1)+2,20),"")</f>
        <v/>
      </c>
      <c r="O1904" s="163" t="str">
        <f t="shared" si="62"/>
        <v xml:space="preserve"> </v>
      </c>
      <c r="P1904" s="164">
        <f>Request!G1908</f>
        <v>0</v>
      </c>
      <c r="Q1904" s="164">
        <f>Request!H1908</f>
        <v>0</v>
      </c>
      <c r="R1904" s="164" t="str">
        <f t="shared" si="63"/>
        <v/>
      </c>
      <c r="S1904" s="163">
        <f>Request!E1908</f>
        <v>0</v>
      </c>
    </row>
    <row r="1905" spans="13:19">
      <c r="M1905" s="163" t="str">
        <f>IFERROR(UPPER(LEFT(Request!A1909,FIND(",",Request!A1909)-1)),"")</f>
        <v/>
      </c>
      <c r="N1905" s="163" t="str">
        <f>IFERROR(MID(Request!A1909,FIND(",",Request!A1909,1)+2,20),"")</f>
        <v/>
      </c>
      <c r="O1905" s="163" t="str">
        <f t="shared" si="62"/>
        <v xml:space="preserve"> </v>
      </c>
      <c r="P1905" s="164">
        <f>Request!G1909</f>
        <v>0</v>
      </c>
      <c r="Q1905" s="164">
        <f>Request!H1909</f>
        <v>0</v>
      </c>
      <c r="R1905" s="164" t="str">
        <f t="shared" si="63"/>
        <v/>
      </c>
      <c r="S1905" s="163">
        <f>Request!E1909</f>
        <v>0</v>
      </c>
    </row>
    <row r="1906" spans="13:19">
      <c r="M1906" s="163" t="str">
        <f>IFERROR(UPPER(LEFT(Request!A1910,FIND(",",Request!A1910)-1)),"")</f>
        <v/>
      </c>
      <c r="N1906" s="163" t="str">
        <f>IFERROR(MID(Request!A1910,FIND(",",Request!A1910,1)+2,20),"")</f>
        <v/>
      </c>
      <c r="O1906" s="163" t="str">
        <f t="shared" si="62"/>
        <v xml:space="preserve"> </v>
      </c>
      <c r="P1906" s="164">
        <f>Request!G1910</f>
        <v>0</v>
      </c>
      <c r="Q1906" s="164">
        <f>Request!H1910</f>
        <v>0</v>
      </c>
      <c r="R1906" s="164" t="str">
        <f t="shared" si="63"/>
        <v/>
      </c>
      <c r="S1906" s="163">
        <f>Request!E1910</f>
        <v>0</v>
      </c>
    </row>
    <row r="1907" spans="13:19">
      <c r="M1907" s="163" t="str">
        <f>IFERROR(UPPER(LEFT(Request!A1911,FIND(",",Request!A1911)-1)),"")</f>
        <v/>
      </c>
      <c r="N1907" s="163" t="str">
        <f>IFERROR(MID(Request!A1911,FIND(",",Request!A1911,1)+2,20),"")</f>
        <v/>
      </c>
      <c r="O1907" s="163" t="str">
        <f t="shared" si="62"/>
        <v xml:space="preserve"> </v>
      </c>
      <c r="P1907" s="164">
        <f>Request!G1911</f>
        <v>0</v>
      </c>
      <c r="Q1907" s="164">
        <f>Request!H1911</f>
        <v>0</v>
      </c>
      <c r="R1907" s="164" t="str">
        <f t="shared" si="63"/>
        <v/>
      </c>
      <c r="S1907" s="163">
        <f>Request!E1911</f>
        <v>0</v>
      </c>
    </row>
    <row r="1908" spans="13:19">
      <c r="M1908" s="163" t="str">
        <f>IFERROR(UPPER(LEFT(Request!A1912,FIND(",",Request!A1912)-1)),"")</f>
        <v/>
      </c>
      <c r="N1908" s="163" t="str">
        <f>IFERROR(MID(Request!A1912,FIND(",",Request!A1912,1)+2,20),"")</f>
        <v/>
      </c>
      <c r="O1908" s="163" t="str">
        <f t="shared" si="62"/>
        <v xml:space="preserve"> </v>
      </c>
      <c r="P1908" s="164">
        <f>Request!G1912</f>
        <v>0</v>
      </c>
      <c r="Q1908" s="164">
        <f>Request!H1912</f>
        <v>0</v>
      </c>
      <c r="R1908" s="164" t="str">
        <f t="shared" si="63"/>
        <v/>
      </c>
      <c r="S1908" s="163">
        <f>Request!E1912</f>
        <v>0</v>
      </c>
    </row>
    <row r="1909" spans="13:19">
      <c r="M1909" s="163" t="str">
        <f>IFERROR(UPPER(LEFT(Request!A1913,FIND(",",Request!A1913)-1)),"")</f>
        <v/>
      </c>
      <c r="N1909" s="163" t="str">
        <f>IFERROR(MID(Request!A1913,FIND(",",Request!A1913,1)+2,20),"")</f>
        <v/>
      </c>
      <c r="O1909" s="163" t="str">
        <f t="shared" si="62"/>
        <v xml:space="preserve"> </v>
      </c>
      <c r="P1909" s="164">
        <f>Request!G1913</f>
        <v>0</v>
      </c>
      <c r="Q1909" s="164">
        <f>Request!H1913</f>
        <v>0</v>
      </c>
      <c r="R1909" s="164" t="str">
        <f t="shared" si="63"/>
        <v/>
      </c>
      <c r="S1909" s="163">
        <f>Request!E1913</f>
        <v>0</v>
      </c>
    </row>
    <row r="1910" spans="13:19">
      <c r="M1910" s="163" t="str">
        <f>IFERROR(UPPER(LEFT(Request!A1914,FIND(",",Request!A1914)-1)),"")</f>
        <v/>
      </c>
      <c r="N1910" s="163" t="str">
        <f>IFERROR(MID(Request!A1914,FIND(",",Request!A1914,1)+2,20),"")</f>
        <v/>
      </c>
      <c r="O1910" s="163" t="str">
        <f t="shared" si="62"/>
        <v xml:space="preserve"> </v>
      </c>
      <c r="P1910" s="164">
        <f>Request!G1914</f>
        <v>0</v>
      </c>
      <c r="Q1910" s="164">
        <f>Request!H1914</f>
        <v>0</v>
      </c>
      <c r="R1910" s="164" t="str">
        <f t="shared" si="63"/>
        <v/>
      </c>
      <c r="S1910" s="163">
        <f>Request!E1914</f>
        <v>0</v>
      </c>
    </row>
    <row r="1911" spans="13:19">
      <c r="M1911" s="163" t="str">
        <f>IFERROR(UPPER(LEFT(Request!A1915,FIND(",",Request!A1915)-1)),"")</f>
        <v/>
      </c>
      <c r="N1911" s="163" t="str">
        <f>IFERROR(MID(Request!A1915,FIND(",",Request!A1915,1)+2,20),"")</f>
        <v/>
      </c>
      <c r="O1911" s="163" t="str">
        <f t="shared" si="62"/>
        <v xml:space="preserve"> </v>
      </c>
      <c r="P1911" s="164">
        <f>Request!G1915</f>
        <v>0</v>
      </c>
      <c r="Q1911" s="164">
        <f>Request!H1915</f>
        <v>0</v>
      </c>
      <c r="R1911" s="164" t="str">
        <f t="shared" si="63"/>
        <v/>
      </c>
      <c r="S1911" s="163">
        <f>Request!E1915</f>
        <v>0</v>
      </c>
    </row>
    <row r="1912" spans="13:19">
      <c r="M1912" s="163" t="str">
        <f>IFERROR(UPPER(LEFT(Request!A1916,FIND(",",Request!A1916)-1)),"")</f>
        <v/>
      </c>
      <c r="N1912" s="163" t="str">
        <f>IFERROR(MID(Request!A1916,FIND(",",Request!A1916,1)+2,20),"")</f>
        <v/>
      </c>
      <c r="O1912" s="163" t="str">
        <f t="shared" si="62"/>
        <v xml:space="preserve"> </v>
      </c>
      <c r="P1912" s="164">
        <f>Request!G1916</f>
        <v>0</v>
      </c>
      <c r="Q1912" s="164">
        <f>Request!H1916</f>
        <v>0</v>
      </c>
      <c r="R1912" s="164" t="str">
        <f t="shared" si="63"/>
        <v/>
      </c>
      <c r="S1912" s="163">
        <f>Request!E1916</f>
        <v>0</v>
      </c>
    </row>
    <row r="1913" spans="13:19">
      <c r="M1913" s="163" t="str">
        <f>IFERROR(UPPER(LEFT(Request!A1917,FIND(",",Request!A1917)-1)),"")</f>
        <v/>
      </c>
      <c r="N1913" s="163" t="str">
        <f>IFERROR(MID(Request!A1917,FIND(",",Request!A1917,1)+2,20),"")</f>
        <v/>
      </c>
      <c r="O1913" s="163" t="str">
        <f t="shared" si="62"/>
        <v xml:space="preserve"> </v>
      </c>
      <c r="P1913" s="164">
        <f>Request!G1917</f>
        <v>0</v>
      </c>
      <c r="Q1913" s="164">
        <f>Request!H1917</f>
        <v>0</v>
      </c>
      <c r="R1913" s="164" t="str">
        <f t="shared" si="63"/>
        <v/>
      </c>
      <c r="S1913" s="163">
        <f>Request!E1917</f>
        <v>0</v>
      </c>
    </row>
    <row r="1914" spans="13:19">
      <c r="M1914" s="163" t="str">
        <f>IFERROR(UPPER(LEFT(Request!A1918,FIND(",",Request!A1918)-1)),"")</f>
        <v/>
      </c>
      <c r="N1914" s="163" t="str">
        <f>IFERROR(MID(Request!A1918,FIND(",",Request!A1918,1)+2,20),"")</f>
        <v/>
      </c>
      <c r="O1914" s="163" t="str">
        <f t="shared" si="62"/>
        <v xml:space="preserve"> </v>
      </c>
      <c r="P1914" s="164">
        <f>Request!G1918</f>
        <v>0</v>
      </c>
      <c r="Q1914" s="164">
        <f>Request!H1918</f>
        <v>0</v>
      </c>
      <c r="R1914" s="164" t="str">
        <f t="shared" si="63"/>
        <v/>
      </c>
      <c r="S1914" s="163">
        <f>Request!E1918</f>
        <v>0</v>
      </c>
    </row>
    <row r="1915" spans="13:19">
      <c r="M1915" s="163" t="str">
        <f>IFERROR(UPPER(LEFT(Request!A1919,FIND(",",Request!A1919)-1)),"")</f>
        <v/>
      </c>
      <c r="N1915" s="163" t="str">
        <f>IFERROR(MID(Request!A1919,FIND(",",Request!A1919,1)+2,20),"")</f>
        <v/>
      </c>
      <c r="O1915" s="163" t="str">
        <f t="shared" si="62"/>
        <v xml:space="preserve"> </v>
      </c>
      <c r="P1915" s="164">
        <f>Request!G1919</f>
        <v>0</v>
      </c>
      <c r="Q1915" s="164">
        <f>Request!H1919</f>
        <v>0</v>
      </c>
      <c r="R1915" s="164" t="str">
        <f t="shared" si="63"/>
        <v/>
      </c>
      <c r="S1915" s="163">
        <f>Request!E1919</f>
        <v>0</v>
      </c>
    </row>
    <row r="1916" spans="13:19">
      <c r="M1916" s="163" t="str">
        <f>IFERROR(UPPER(LEFT(Request!A1920,FIND(",",Request!A1920)-1)),"")</f>
        <v/>
      </c>
      <c r="N1916" s="163" t="str">
        <f>IFERROR(MID(Request!A1920,FIND(",",Request!A1920,1)+2,20),"")</f>
        <v/>
      </c>
      <c r="O1916" s="163" t="str">
        <f t="shared" si="62"/>
        <v xml:space="preserve"> </v>
      </c>
      <c r="P1916" s="164">
        <f>Request!G1920</f>
        <v>0</v>
      </c>
      <c r="Q1916" s="164">
        <f>Request!H1920</f>
        <v>0</v>
      </c>
      <c r="R1916" s="164" t="str">
        <f t="shared" si="63"/>
        <v/>
      </c>
      <c r="S1916" s="163">
        <f>Request!E1920</f>
        <v>0</v>
      </c>
    </row>
    <row r="1917" spans="13:19">
      <c r="M1917" s="163" t="str">
        <f>IFERROR(UPPER(LEFT(Request!A1921,FIND(",",Request!A1921)-1)),"")</f>
        <v/>
      </c>
      <c r="N1917" s="163" t="str">
        <f>IFERROR(MID(Request!A1921,FIND(",",Request!A1921,1)+2,20),"")</f>
        <v/>
      </c>
      <c r="O1917" s="163" t="str">
        <f t="shared" si="62"/>
        <v xml:space="preserve"> </v>
      </c>
      <c r="P1917" s="164">
        <f>Request!G1921</f>
        <v>0</v>
      </c>
      <c r="Q1917" s="164">
        <f>Request!H1921</f>
        <v>0</v>
      </c>
      <c r="R1917" s="164" t="str">
        <f t="shared" si="63"/>
        <v/>
      </c>
      <c r="S1917" s="163">
        <f>Request!E1921</f>
        <v>0</v>
      </c>
    </row>
    <row r="1918" spans="13:19">
      <c r="M1918" s="163" t="str">
        <f>IFERROR(UPPER(LEFT(Request!A1922,FIND(",",Request!A1922)-1)),"")</f>
        <v/>
      </c>
      <c r="N1918" s="163" t="str">
        <f>IFERROR(MID(Request!A1922,FIND(",",Request!A1922,1)+2,20),"")</f>
        <v/>
      </c>
      <c r="O1918" s="163" t="str">
        <f t="shared" si="62"/>
        <v xml:space="preserve"> </v>
      </c>
      <c r="P1918" s="164">
        <f>Request!G1922</f>
        <v>0</v>
      </c>
      <c r="Q1918" s="164">
        <f>Request!H1922</f>
        <v>0</v>
      </c>
      <c r="R1918" s="164" t="str">
        <f t="shared" si="63"/>
        <v/>
      </c>
      <c r="S1918" s="163">
        <f>Request!E1922</f>
        <v>0</v>
      </c>
    </row>
    <row r="1919" spans="13:19">
      <c r="M1919" s="163" t="str">
        <f>IFERROR(UPPER(LEFT(Request!A1923,FIND(",",Request!A1923)-1)),"")</f>
        <v/>
      </c>
      <c r="N1919" s="163" t="str">
        <f>IFERROR(MID(Request!A1923,FIND(",",Request!A1923,1)+2,20),"")</f>
        <v/>
      </c>
      <c r="O1919" s="163" t="str">
        <f t="shared" si="62"/>
        <v xml:space="preserve"> </v>
      </c>
      <c r="P1919" s="164">
        <f>Request!G1923</f>
        <v>0</v>
      </c>
      <c r="Q1919" s="164">
        <f>Request!H1923</f>
        <v>0</v>
      </c>
      <c r="R1919" s="164" t="str">
        <f t="shared" si="63"/>
        <v/>
      </c>
      <c r="S1919" s="163">
        <f>Request!E1923</f>
        <v>0</v>
      </c>
    </row>
    <row r="1920" spans="13:19">
      <c r="M1920" s="163" t="str">
        <f>IFERROR(UPPER(LEFT(Request!A1924,FIND(",",Request!A1924)-1)),"")</f>
        <v/>
      </c>
      <c r="N1920" s="163" t="str">
        <f>IFERROR(MID(Request!A1924,FIND(",",Request!A1924,1)+2,20),"")</f>
        <v/>
      </c>
      <c r="O1920" s="163" t="str">
        <f t="shared" si="62"/>
        <v xml:space="preserve"> </v>
      </c>
      <c r="P1920" s="164">
        <f>Request!G1924</f>
        <v>0</v>
      </c>
      <c r="Q1920" s="164">
        <f>Request!H1924</f>
        <v>0</v>
      </c>
      <c r="R1920" s="164" t="str">
        <f t="shared" si="63"/>
        <v/>
      </c>
      <c r="S1920" s="163">
        <f>Request!E1924</f>
        <v>0</v>
      </c>
    </row>
    <row r="1921" spans="13:19">
      <c r="M1921" s="163" t="str">
        <f>IFERROR(UPPER(LEFT(Request!A1925,FIND(",",Request!A1925)-1)),"")</f>
        <v/>
      </c>
      <c r="N1921" s="163" t="str">
        <f>IFERROR(MID(Request!A1925,FIND(",",Request!A1925,1)+2,20),"")</f>
        <v/>
      </c>
      <c r="O1921" s="163" t="str">
        <f t="shared" si="62"/>
        <v xml:space="preserve"> </v>
      </c>
      <c r="P1921" s="164">
        <f>Request!G1925</f>
        <v>0</v>
      </c>
      <c r="Q1921" s="164">
        <f>Request!H1925</f>
        <v>0</v>
      </c>
      <c r="R1921" s="164" t="str">
        <f t="shared" si="63"/>
        <v/>
      </c>
      <c r="S1921" s="163">
        <f>Request!E1925</f>
        <v>0</v>
      </c>
    </row>
    <row r="1922" spans="13:19">
      <c r="M1922" s="163" t="str">
        <f>IFERROR(UPPER(LEFT(Request!A1926,FIND(",",Request!A1926)-1)),"")</f>
        <v/>
      </c>
      <c r="N1922" s="163" t="str">
        <f>IFERROR(MID(Request!A1926,FIND(",",Request!A1926,1)+2,20),"")</f>
        <v/>
      </c>
      <c r="O1922" s="163" t="str">
        <f t="shared" si="62"/>
        <v xml:space="preserve"> </v>
      </c>
      <c r="P1922" s="164">
        <f>Request!G1926</f>
        <v>0</v>
      </c>
      <c r="Q1922" s="164">
        <f>Request!H1926</f>
        <v>0</v>
      </c>
      <c r="R1922" s="164" t="str">
        <f t="shared" si="63"/>
        <v/>
      </c>
      <c r="S1922" s="163">
        <f>Request!E1926</f>
        <v>0</v>
      </c>
    </row>
    <row r="1923" spans="13:19">
      <c r="M1923" s="163" t="str">
        <f>IFERROR(UPPER(LEFT(Request!A1927,FIND(",",Request!A1927)-1)),"")</f>
        <v/>
      </c>
      <c r="N1923" s="163" t="str">
        <f>IFERROR(MID(Request!A1927,FIND(",",Request!A1927,1)+2,20),"")</f>
        <v/>
      </c>
      <c r="O1923" s="163" t="str">
        <f t="shared" si="62"/>
        <v xml:space="preserve"> </v>
      </c>
      <c r="P1923" s="164">
        <f>Request!G1927</f>
        <v>0</v>
      </c>
      <c r="Q1923" s="164">
        <f>Request!H1927</f>
        <v>0</v>
      </c>
      <c r="R1923" s="164" t="str">
        <f t="shared" si="63"/>
        <v/>
      </c>
      <c r="S1923" s="163">
        <f>Request!E1927</f>
        <v>0</v>
      </c>
    </row>
    <row r="1924" spans="13:19">
      <c r="M1924" s="163" t="str">
        <f>IFERROR(UPPER(LEFT(Request!A1928,FIND(",",Request!A1928)-1)),"")</f>
        <v/>
      </c>
      <c r="N1924" s="163" t="str">
        <f>IFERROR(MID(Request!A1928,FIND(",",Request!A1928,1)+2,20),"")</f>
        <v/>
      </c>
      <c r="O1924" s="163" t="str">
        <f t="shared" si="62"/>
        <v xml:space="preserve"> </v>
      </c>
      <c r="P1924" s="164">
        <f>Request!G1928</f>
        <v>0</v>
      </c>
      <c r="Q1924" s="164">
        <f>Request!H1928</f>
        <v>0</v>
      </c>
      <c r="R1924" s="164" t="str">
        <f t="shared" si="63"/>
        <v/>
      </c>
      <c r="S1924" s="163">
        <f>Request!E1928</f>
        <v>0</v>
      </c>
    </row>
    <row r="1925" spans="13:19">
      <c r="M1925" s="163" t="str">
        <f>IFERROR(UPPER(LEFT(Request!A1929,FIND(",",Request!A1929)-1)),"")</f>
        <v/>
      </c>
      <c r="N1925" s="163" t="str">
        <f>IFERROR(MID(Request!A1929,FIND(",",Request!A1929,1)+2,20),"")</f>
        <v/>
      </c>
      <c r="O1925" s="163" t="str">
        <f t="shared" si="62"/>
        <v xml:space="preserve"> </v>
      </c>
      <c r="P1925" s="164">
        <f>Request!G1929</f>
        <v>0</v>
      </c>
      <c r="Q1925" s="164">
        <f>Request!H1929</f>
        <v>0</v>
      </c>
      <c r="R1925" s="164" t="str">
        <f t="shared" si="63"/>
        <v/>
      </c>
      <c r="S1925" s="163">
        <f>Request!E1929</f>
        <v>0</v>
      </c>
    </row>
    <row r="1926" spans="13:19">
      <c r="M1926" s="163" t="str">
        <f>IFERROR(UPPER(LEFT(Request!A1930,FIND(",",Request!A1930)-1)),"")</f>
        <v/>
      </c>
      <c r="N1926" s="163" t="str">
        <f>IFERROR(MID(Request!A1930,FIND(",",Request!A1930,1)+2,20),"")</f>
        <v/>
      </c>
      <c r="O1926" s="163" t="str">
        <f t="shared" si="62"/>
        <v xml:space="preserve"> </v>
      </c>
      <c r="P1926" s="164">
        <f>Request!G1930</f>
        <v>0</v>
      </c>
      <c r="Q1926" s="164">
        <f>Request!H1930</f>
        <v>0</v>
      </c>
      <c r="R1926" s="164" t="str">
        <f t="shared" si="63"/>
        <v/>
      </c>
      <c r="S1926" s="163">
        <f>Request!E1930</f>
        <v>0</v>
      </c>
    </row>
    <row r="1927" spans="13:19">
      <c r="M1927" s="163" t="str">
        <f>IFERROR(UPPER(LEFT(Request!A1931,FIND(",",Request!A1931)-1)),"")</f>
        <v/>
      </c>
      <c r="N1927" s="163" t="str">
        <f>IFERROR(MID(Request!A1931,FIND(",",Request!A1931,1)+2,20),"")</f>
        <v/>
      </c>
      <c r="O1927" s="163" t="str">
        <f t="shared" si="62"/>
        <v xml:space="preserve"> </v>
      </c>
      <c r="P1927" s="164">
        <f>Request!G1931</f>
        <v>0</v>
      </c>
      <c r="Q1927" s="164">
        <f>Request!H1931</f>
        <v>0</v>
      </c>
      <c r="R1927" s="164" t="str">
        <f t="shared" si="63"/>
        <v/>
      </c>
      <c r="S1927" s="163">
        <f>Request!E1931</f>
        <v>0</v>
      </c>
    </row>
    <row r="1928" spans="13:19">
      <c r="M1928" s="163" t="str">
        <f>IFERROR(UPPER(LEFT(Request!A1932,FIND(",",Request!A1932)-1)),"")</f>
        <v/>
      </c>
      <c r="N1928" s="163" t="str">
        <f>IFERROR(MID(Request!A1932,FIND(",",Request!A1932,1)+2,20),"")</f>
        <v/>
      </c>
      <c r="O1928" s="163" t="str">
        <f t="shared" si="62"/>
        <v xml:space="preserve"> </v>
      </c>
      <c r="P1928" s="164">
        <f>Request!G1932</f>
        <v>0</v>
      </c>
      <c r="Q1928" s="164">
        <f>Request!H1932</f>
        <v>0</v>
      </c>
      <c r="R1928" s="164" t="str">
        <f t="shared" si="63"/>
        <v/>
      </c>
      <c r="S1928" s="163">
        <f>Request!E1932</f>
        <v>0</v>
      </c>
    </row>
    <row r="1929" spans="13:19">
      <c r="M1929" s="163" t="str">
        <f>IFERROR(UPPER(LEFT(Request!A1933,FIND(",",Request!A1933)-1)),"")</f>
        <v/>
      </c>
      <c r="N1929" s="163" t="str">
        <f>IFERROR(MID(Request!A1933,FIND(",",Request!A1933,1)+2,20),"")</f>
        <v/>
      </c>
      <c r="O1929" s="163" t="str">
        <f t="shared" si="62"/>
        <v xml:space="preserve"> </v>
      </c>
      <c r="P1929" s="164">
        <f>Request!G1933</f>
        <v>0</v>
      </c>
      <c r="Q1929" s="164">
        <f>Request!H1933</f>
        <v>0</v>
      </c>
      <c r="R1929" s="164" t="str">
        <f t="shared" si="63"/>
        <v/>
      </c>
      <c r="S1929" s="163">
        <f>Request!E1933</f>
        <v>0</v>
      </c>
    </row>
    <row r="1930" spans="13:19">
      <c r="M1930" s="163" t="str">
        <f>IFERROR(UPPER(LEFT(Request!A1934,FIND(",",Request!A1934)-1)),"")</f>
        <v/>
      </c>
      <c r="N1930" s="163" t="str">
        <f>IFERROR(MID(Request!A1934,FIND(",",Request!A1934,1)+2,20),"")</f>
        <v/>
      </c>
      <c r="O1930" s="163" t="str">
        <f t="shared" si="62"/>
        <v xml:space="preserve"> </v>
      </c>
      <c r="P1930" s="164">
        <f>Request!G1934</f>
        <v>0</v>
      </c>
      <c r="Q1930" s="164">
        <f>Request!H1934</f>
        <v>0</v>
      </c>
      <c r="R1930" s="164" t="str">
        <f t="shared" si="63"/>
        <v/>
      </c>
      <c r="S1930" s="163">
        <f>Request!E1934</f>
        <v>0</v>
      </c>
    </row>
    <row r="1931" spans="13:19">
      <c r="M1931" s="163" t="str">
        <f>IFERROR(UPPER(LEFT(Request!A1935,FIND(",",Request!A1935)-1)),"")</f>
        <v/>
      </c>
      <c r="N1931" s="163" t="str">
        <f>IFERROR(MID(Request!A1935,FIND(",",Request!A1935,1)+2,20),"")</f>
        <v/>
      </c>
      <c r="O1931" s="163" t="str">
        <f t="shared" si="62"/>
        <v xml:space="preserve"> </v>
      </c>
      <c r="P1931" s="164">
        <f>Request!G1935</f>
        <v>0</v>
      </c>
      <c r="Q1931" s="164">
        <f>Request!H1935</f>
        <v>0</v>
      </c>
      <c r="R1931" s="164" t="str">
        <f t="shared" si="63"/>
        <v/>
      </c>
      <c r="S1931" s="163">
        <f>Request!E1935</f>
        <v>0</v>
      </c>
    </row>
    <row r="1932" spans="13:19">
      <c r="M1932" s="163" t="str">
        <f>IFERROR(UPPER(LEFT(Request!A1936,FIND(",",Request!A1936)-1)),"")</f>
        <v/>
      </c>
      <c r="N1932" s="163" t="str">
        <f>IFERROR(MID(Request!A1936,FIND(",",Request!A1936,1)+2,20),"")</f>
        <v/>
      </c>
      <c r="O1932" s="163" t="str">
        <f t="shared" si="62"/>
        <v xml:space="preserve"> </v>
      </c>
      <c r="P1932" s="164">
        <f>Request!G1936</f>
        <v>0</v>
      </c>
      <c r="Q1932" s="164">
        <f>Request!H1936</f>
        <v>0</v>
      </c>
      <c r="R1932" s="164" t="str">
        <f t="shared" si="63"/>
        <v/>
      </c>
      <c r="S1932" s="163">
        <f>Request!E1936</f>
        <v>0</v>
      </c>
    </row>
    <row r="1933" spans="13:19">
      <c r="M1933" s="163" t="str">
        <f>IFERROR(UPPER(LEFT(Request!A1937,FIND(",",Request!A1937)-1)),"")</f>
        <v/>
      </c>
      <c r="N1933" s="163" t="str">
        <f>IFERROR(MID(Request!A1937,FIND(",",Request!A1937,1)+2,20),"")</f>
        <v/>
      </c>
      <c r="O1933" s="163" t="str">
        <f t="shared" si="62"/>
        <v xml:space="preserve"> </v>
      </c>
      <c r="P1933" s="164">
        <f>Request!G1937</f>
        <v>0</v>
      </c>
      <c r="Q1933" s="164">
        <f>Request!H1937</f>
        <v>0</v>
      </c>
      <c r="R1933" s="164" t="str">
        <f t="shared" si="63"/>
        <v/>
      </c>
      <c r="S1933" s="163">
        <f>Request!E1937</f>
        <v>0</v>
      </c>
    </row>
    <row r="1934" spans="13:19">
      <c r="M1934" s="163" t="str">
        <f>IFERROR(UPPER(LEFT(Request!A1938,FIND(",",Request!A1938)-1)),"")</f>
        <v/>
      </c>
      <c r="N1934" s="163" t="str">
        <f>IFERROR(MID(Request!A1938,FIND(",",Request!A1938,1)+2,20),"")</f>
        <v/>
      </c>
      <c r="O1934" s="163" t="str">
        <f t="shared" si="62"/>
        <v xml:space="preserve"> </v>
      </c>
      <c r="P1934" s="164">
        <f>Request!G1938</f>
        <v>0</v>
      </c>
      <c r="Q1934" s="164">
        <f>Request!H1938</f>
        <v>0</v>
      </c>
      <c r="R1934" s="164" t="str">
        <f t="shared" si="63"/>
        <v/>
      </c>
      <c r="S1934" s="163">
        <f>Request!E1938</f>
        <v>0</v>
      </c>
    </row>
    <row r="1935" spans="13:19">
      <c r="M1935" s="163" t="str">
        <f>IFERROR(UPPER(LEFT(Request!A1939,FIND(",",Request!A1939)-1)),"")</f>
        <v/>
      </c>
      <c r="N1935" s="163" t="str">
        <f>IFERROR(MID(Request!A1939,FIND(",",Request!A1939,1)+2,20),"")</f>
        <v/>
      </c>
      <c r="O1935" s="163" t="str">
        <f t="shared" si="62"/>
        <v xml:space="preserve"> </v>
      </c>
      <c r="P1935" s="164">
        <f>Request!G1939</f>
        <v>0</v>
      </c>
      <c r="Q1935" s="164">
        <f>Request!H1939</f>
        <v>0</v>
      </c>
      <c r="R1935" s="164" t="str">
        <f t="shared" si="63"/>
        <v/>
      </c>
      <c r="S1935" s="163">
        <f>Request!E1939</f>
        <v>0</v>
      </c>
    </row>
    <row r="1936" spans="13:19">
      <c r="M1936" s="163" t="str">
        <f>IFERROR(UPPER(LEFT(Request!A1940,FIND(",",Request!A1940)-1)),"")</f>
        <v/>
      </c>
      <c r="N1936" s="163" t="str">
        <f>IFERROR(MID(Request!A1940,FIND(",",Request!A1940,1)+2,20),"")</f>
        <v/>
      </c>
      <c r="O1936" s="163" t="str">
        <f t="shared" si="62"/>
        <v xml:space="preserve"> </v>
      </c>
      <c r="P1936" s="164">
        <f>Request!G1940</f>
        <v>0</v>
      </c>
      <c r="Q1936" s="164">
        <f>Request!H1940</f>
        <v>0</v>
      </c>
      <c r="R1936" s="164" t="str">
        <f t="shared" si="63"/>
        <v/>
      </c>
      <c r="S1936" s="163">
        <f>Request!E1940</f>
        <v>0</v>
      </c>
    </row>
    <row r="1937" spans="13:19">
      <c r="M1937" s="163" t="str">
        <f>IFERROR(UPPER(LEFT(Request!A1941,FIND(",",Request!A1941)-1)),"")</f>
        <v/>
      </c>
      <c r="N1937" s="163" t="str">
        <f>IFERROR(MID(Request!A1941,FIND(",",Request!A1941,1)+2,20),"")</f>
        <v/>
      </c>
      <c r="O1937" s="163" t="str">
        <f t="shared" si="62"/>
        <v xml:space="preserve"> </v>
      </c>
      <c r="P1937" s="164">
        <f>Request!G1941</f>
        <v>0</v>
      </c>
      <c r="Q1937" s="164">
        <f>Request!H1941</f>
        <v>0</v>
      </c>
      <c r="R1937" s="164" t="str">
        <f t="shared" si="63"/>
        <v/>
      </c>
      <c r="S1937" s="163">
        <f>Request!E1941</f>
        <v>0</v>
      </c>
    </row>
    <row r="1938" spans="13:19">
      <c r="M1938" s="163" t="str">
        <f>IFERROR(UPPER(LEFT(Request!A1942,FIND(",",Request!A1942)-1)),"")</f>
        <v/>
      </c>
      <c r="N1938" s="163" t="str">
        <f>IFERROR(MID(Request!A1942,FIND(",",Request!A1942,1)+2,20),"")</f>
        <v/>
      </c>
      <c r="O1938" s="163" t="str">
        <f t="shared" si="62"/>
        <v xml:space="preserve"> </v>
      </c>
      <c r="P1938" s="164">
        <f>Request!G1942</f>
        <v>0</v>
      </c>
      <c r="Q1938" s="164">
        <f>Request!H1942</f>
        <v>0</v>
      </c>
      <c r="R1938" s="164" t="str">
        <f t="shared" si="63"/>
        <v/>
      </c>
      <c r="S1938" s="163">
        <f>Request!E1942</f>
        <v>0</v>
      </c>
    </row>
    <row r="1939" spans="13:19">
      <c r="M1939" s="163" t="str">
        <f>IFERROR(UPPER(LEFT(Request!A1943,FIND(",",Request!A1943)-1)),"")</f>
        <v/>
      </c>
      <c r="N1939" s="163" t="str">
        <f>IFERROR(MID(Request!A1943,FIND(",",Request!A1943,1)+2,20),"")</f>
        <v/>
      </c>
      <c r="O1939" s="163" t="str">
        <f t="shared" si="62"/>
        <v xml:space="preserve"> </v>
      </c>
      <c r="P1939" s="164">
        <f>Request!G1943</f>
        <v>0</v>
      </c>
      <c r="Q1939" s="164">
        <f>Request!H1943</f>
        <v>0</v>
      </c>
      <c r="R1939" s="164" t="str">
        <f t="shared" si="63"/>
        <v/>
      </c>
      <c r="S1939" s="163">
        <f>Request!E1943</f>
        <v>0</v>
      </c>
    </row>
    <row r="1940" spans="13:19">
      <c r="M1940" s="163" t="str">
        <f>IFERROR(UPPER(LEFT(Request!A1944,FIND(",",Request!A1944)-1)),"")</f>
        <v/>
      </c>
      <c r="N1940" s="163" t="str">
        <f>IFERROR(MID(Request!A1944,FIND(",",Request!A1944,1)+2,20),"")</f>
        <v/>
      </c>
      <c r="O1940" s="163" t="str">
        <f t="shared" si="62"/>
        <v xml:space="preserve"> </v>
      </c>
      <c r="P1940" s="164">
        <f>Request!G1944</f>
        <v>0</v>
      </c>
      <c r="Q1940" s="164">
        <f>Request!H1944</f>
        <v>0</v>
      </c>
      <c r="R1940" s="164" t="str">
        <f t="shared" si="63"/>
        <v/>
      </c>
      <c r="S1940" s="163">
        <f>Request!E1944</f>
        <v>0</v>
      </c>
    </row>
    <row r="1941" spans="13:19">
      <c r="M1941" s="163" t="str">
        <f>IFERROR(UPPER(LEFT(Request!A1945,FIND(",",Request!A1945)-1)),"")</f>
        <v/>
      </c>
      <c r="N1941" s="163" t="str">
        <f>IFERROR(MID(Request!A1945,FIND(",",Request!A1945,1)+2,20),"")</f>
        <v/>
      </c>
      <c r="O1941" s="163" t="str">
        <f t="shared" si="62"/>
        <v xml:space="preserve"> </v>
      </c>
      <c r="P1941" s="164">
        <f>Request!G1945</f>
        <v>0</v>
      </c>
      <c r="Q1941" s="164">
        <f>Request!H1945</f>
        <v>0</v>
      </c>
      <c r="R1941" s="164" t="str">
        <f t="shared" si="63"/>
        <v/>
      </c>
      <c r="S1941" s="163">
        <f>Request!E1945</f>
        <v>0</v>
      </c>
    </row>
    <row r="1942" spans="13:19">
      <c r="M1942" s="163" t="str">
        <f>IFERROR(UPPER(LEFT(Request!A1946,FIND(",",Request!A1946)-1)),"")</f>
        <v/>
      </c>
      <c r="N1942" s="163" t="str">
        <f>IFERROR(MID(Request!A1946,FIND(",",Request!A1946,1)+2,20),"")</f>
        <v/>
      </c>
      <c r="O1942" s="163" t="str">
        <f t="shared" si="62"/>
        <v xml:space="preserve"> </v>
      </c>
      <c r="P1942" s="164">
        <f>Request!G1946</f>
        <v>0</v>
      </c>
      <c r="Q1942" s="164">
        <f>Request!H1946</f>
        <v>0</v>
      </c>
      <c r="R1942" s="164" t="str">
        <f t="shared" si="63"/>
        <v/>
      </c>
      <c r="S1942" s="163">
        <f>Request!E1946</f>
        <v>0</v>
      </c>
    </row>
    <row r="1943" spans="13:19">
      <c r="M1943" s="163" t="str">
        <f>IFERROR(UPPER(LEFT(Request!A1947,FIND(",",Request!A1947)-1)),"")</f>
        <v/>
      </c>
      <c r="N1943" s="163" t="str">
        <f>IFERROR(MID(Request!A1947,FIND(",",Request!A1947,1)+2,20),"")</f>
        <v/>
      </c>
      <c r="O1943" s="163" t="str">
        <f t="shared" si="62"/>
        <v xml:space="preserve"> </v>
      </c>
      <c r="P1943" s="164">
        <f>Request!G1947</f>
        <v>0</v>
      </c>
      <c r="Q1943" s="164">
        <f>Request!H1947</f>
        <v>0</v>
      </c>
      <c r="R1943" s="164" t="str">
        <f t="shared" si="63"/>
        <v/>
      </c>
      <c r="S1943" s="163">
        <f>Request!E1947</f>
        <v>0</v>
      </c>
    </row>
    <row r="1944" spans="13:19">
      <c r="M1944" s="163" t="str">
        <f>IFERROR(UPPER(LEFT(Request!A1948,FIND(",",Request!A1948)-1)),"")</f>
        <v/>
      </c>
      <c r="N1944" s="163" t="str">
        <f>IFERROR(MID(Request!A1948,FIND(",",Request!A1948,1)+2,20),"")</f>
        <v/>
      </c>
      <c r="O1944" s="163" t="str">
        <f t="shared" si="62"/>
        <v xml:space="preserve"> </v>
      </c>
      <c r="P1944" s="164">
        <f>Request!G1948</f>
        <v>0</v>
      </c>
      <c r="Q1944" s="164">
        <f>Request!H1948</f>
        <v>0</v>
      </c>
      <c r="R1944" s="164" t="str">
        <f t="shared" si="63"/>
        <v/>
      </c>
      <c r="S1944" s="163">
        <f>Request!E1948</f>
        <v>0</v>
      </c>
    </row>
    <row r="1945" spans="13:19">
      <c r="M1945" s="163" t="str">
        <f>IFERROR(UPPER(LEFT(Request!A1949,FIND(",",Request!A1949)-1)),"")</f>
        <v/>
      </c>
      <c r="N1945" s="163" t="str">
        <f>IFERROR(MID(Request!A1949,FIND(",",Request!A1949,1)+2,20),"")</f>
        <v/>
      </c>
      <c r="O1945" s="163" t="str">
        <f t="shared" si="62"/>
        <v xml:space="preserve"> </v>
      </c>
      <c r="P1945" s="164">
        <f>Request!G1949</f>
        <v>0</v>
      </c>
      <c r="Q1945" s="164">
        <f>Request!H1949</f>
        <v>0</v>
      </c>
      <c r="R1945" s="164" t="str">
        <f t="shared" si="63"/>
        <v/>
      </c>
      <c r="S1945" s="163">
        <f>Request!E1949</f>
        <v>0</v>
      </c>
    </row>
    <row r="1946" spans="13:19">
      <c r="M1946" s="163" t="str">
        <f>IFERROR(UPPER(LEFT(Request!A1950,FIND(",",Request!A1950)-1)),"")</f>
        <v/>
      </c>
      <c r="N1946" s="163" t="str">
        <f>IFERROR(MID(Request!A1950,FIND(",",Request!A1950,1)+2,20),"")</f>
        <v/>
      </c>
      <c r="O1946" s="163" t="str">
        <f t="shared" si="62"/>
        <v xml:space="preserve"> </v>
      </c>
      <c r="P1946" s="164">
        <f>Request!G1950</f>
        <v>0</v>
      </c>
      <c r="Q1946" s="164">
        <f>Request!H1950</f>
        <v>0</v>
      </c>
      <c r="R1946" s="164" t="str">
        <f t="shared" si="63"/>
        <v/>
      </c>
      <c r="S1946" s="163">
        <f>Request!E1950</f>
        <v>0</v>
      </c>
    </row>
    <row r="1947" spans="13:19">
      <c r="M1947" s="163" t="str">
        <f>IFERROR(UPPER(LEFT(Request!A1951,FIND(",",Request!A1951)-1)),"")</f>
        <v/>
      </c>
      <c r="N1947" s="163" t="str">
        <f>IFERROR(MID(Request!A1951,FIND(",",Request!A1951,1)+2,20),"")</f>
        <v/>
      </c>
      <c r="O1947" s="163" t="str">
        <f t="shared" si="62"/>
        <v xml:space="preserve"> </v>
      </c>
      <c r="P1947" s="164">
        <f>Request!G1951</f>
        <v>0</v>
      </c>
      <c r="Q1947" s="164">
        <f>Request!H1951</f>
        <v>0</v>
      </c>
      <c r="R1947" s="164" t="str">
        <f t="shared" si="63"/>
        <v/>
      </c>
      <c r="S1947" s="163">
        <f>Request!E1951</f>
        <v>0</v>
      </c>
    </row>
    <row r="1948" spans="13:19">
      <c r="M1948" s="163" t="str">
        <f>IFERROR(UPPER(LEFT(Request!A1952,FIND(",",Request!A1952)-1)),"")</f>
        <v/>
      </c>
      <c r="N1948" s="163" t="str">
        <f>IFERROR(MID(Request!A1952,FIND(",",Request!A1952,1)+2,20),"")</f>
        <v/>
      </c>
      <c r="O1948" s="163" t="str">
        <f t="shared" si="62"/>
        <v xml:space="preserve"> </v>
      </c>
      <c r="P1948" s="164">
        <f>Request!G1952</f>
        <v>0</v>
      </c>
      <c r="Q1948" s="164">
        <f>Request!H1952</f>
        <v>0</v>
      </c>
      <c r="R1948" s="164" t="str">
        <f t="shared" si="63"/>
        <v/>
      </c>
      <c r="S1948" s="163">
        <f>Request!E1952</f>
        <v>0</v>
      </c>
    </row>
    <row r="1949" spans="13:19">
      <c r="M1949" s="163" t="str">
        <f>IFERROR(UPPER(LEFT(Request!A1953,FIND(",",Request!A1953)-1)),"")</f>
        <v/>
      </c>
      <c r="N1949" s="163" t="str">
        <f>IFERROR(MID(Request!A1953,FIND(",",Request!A1953,1)+2,20),"")</f>
        <v/>
      </c>
      <c r="O1949" s="163" t="str">
        <f t="shared" si="62"/>
        <v xml:space="preserve"> </v>
      </c>
      <c r="P1949" s="164">
        <f>Request!G1953</f>
        <v>0</v>
      </c>
      <c r="Q1949" s="164">
        <f>Request!H1953</f>
        <v>0</v>
      </c>
      <c r="R1949" s="164" t="str">
        <f t="shared" si="63"/>
        <v/>
      </c>
      <c r="S1949" s="163">
        <f>Request!E1953</f>
        <v>0</v>
      </c>
    </row>
    <row r="1950" spans="13:19">
      <c r="M1950" s="163" t="str">
        <f>IFERROR(UPPER(LEFT(Request!A1954,FIND(",",Request!A1954)-1)),"")</f>
        <v/>
      </c>
      <c r="N1950" s="163" t="str">
        <f>IFERROR(MID(Request!A1954,FIND(",",Request!A1954,1)+2,20),"")</f>
        <v/>
      </c>
      <c r="O1950" s="163" t="str">
        <f t="shared" si="62"/>
        <v xml:space="preserve"> </v>
      </c>
      <c r="P1950" s="164">
        <f>Request!G1954</f>
        <v>0</v>
      </c>
      <c r="Q1950" s="164">
        <f>Request!H1954</f>
        <v>0</v>
      </c>
      <c r="R1950" s="164" t="str">
        <f t="shared" si="63"/>
        <v/>
      </c>
      <c r="S1950" s="163">
        <f>Request!E1954</f>
        <v>0</v>
      </c>
    </row>
    <row r="1951" spans="13:19">
      <c r="M1951" s="163" t="str">
        <f>IFERROR(UPPER(LEFT(Request!A1955,FIND(",",Request!A1955)-1)),"")</f>
        <v/>
      </c>
      <c r="N1951" s="163" t="str">
        <f>IFERROR(MID(Request!A1955,FIND(",",Request!A1955,1)+2,20),"")</f>
        <v/>
      </c>
      <c r="O1951" s="163" t="str">
        <f t="shared" si="62"/>
        <v xml:space="preserve"> </v>
      </c>
      <c r="P1951" s="164">
        <f>Request!G1955</f>
        <v>0</v>
      </c>
      <c r="Q1951" s="164">
        <f>Request!H1955</f>
        <v>0</v>
      </c>
      <c r="R1951" s="164" t="str">
        <f t="shared" si="63"/>
        <v/>
      </c>
      <c r="S1951" s="163">
        <f>Request!E1955</f>
        <v>0</v>
      </c>
    </row>
    <row r="1952" spans="13:19">
      <c r="M1952" s="163" t="str">
        <f>IFERROR(UPPER(LEFT(Request!A1956,FIND(",",Request!A1956)-1)),"")</f>
        <v/>
      </c>
      <c r="N1952" s="163" t="str">
        <f>IFERROR(MID(Request!A1956,FIND(",",Request!A1956,1)+2,20),"")</f>
        <v/>
      </c>
      <c r="O1952" s="163" t="str">
        <f t="shared" si="62"/>
        <v xml:space="preserve"> </v>
      </c>
      <c r="P1952" s="164">
        <f>Request!G1956</f>
        <v>0</v>
      </c>
      <c r="Q1952" s="164">
        <f>Request!H1956</f>
        <v>0</v>
      </c>
      <c r="R1952" s="164" t="str">
        <f t="shared" si="63"/>
        <v/>
      </c>
      <c r="S1952" s="163">
        <f>Request!E1956</f>
        <v>0</v>
      </c>
    </row>
    <row r="1953" spans="13:19">
      <c r="M1953" s="163" t="str">
        <f>IFERROR(UPPER(LEFT(Request!A1957,FIND(",",Request!A1957)-1)),"")</f>
        <v/>
      </c>
      <c r="N1953" s="163" t="str">
        <f>IFERROR(MID(Request!A1957,FIND(",",Request!A1957,1)+2,20),"")</f>
        <v/>
      </c>
      <c r="O1953" s="163" t="str">
        <f t="shared" si="62"/>
        <v xml:space="preserve"> </v>
      </c>
      <c r="P1953" s="164">
        <f>Request!G1957</f>
        <v>0</v>
      </c>
      <c r="Q1953" s="164">
        <f>Request!H1957</f>
        <v>0</v>
      </c>
      <c r="R1953" s="164" t="str">
        <f t="shared" si="63"/>
        <v/>
      </c>
      <c r="S1953" s="163">
        <f>Request!E1957</f>
        <v>0</v>
      </c>
    </row>
    <row r="1954" spans="13:19">
      <c r="M1954" s="163" t="str">
        <f>IFERROR(UPPER(LEFT(Request!A1958,FIND(",",Request!A1958)-1)),"")</f>
        <v/>
      </c>
      <c r="N1954" s="163" t="str">
        <f>IFERROR(MID(Request!A1958,FIND(",",Request!A1958,1)+2,20),"")</f>
        <v/>
      </c>
      <c r="O1954" s="163" t="str">
        <f t="shared" si="62"/>
        <v xml:space="preserve"> </v>
      </c>
      <c r="P1954" s="164">
        <f>Request!G1958</f>
        <v>0</v>
      </c>
      <c r="Q1954" s="164">
        <f>Request!H1958</f>
        <v>0</v>
      </c>
      <c r="R1954" s="164" t="str">
        <f t="shared" si="63"/>
        <v/>
      </c>
      <c r="S1954" s="163">
        <f>Request!E1958</f>
        <v>0</v>
      </c>
    </row>
    <row r="1955" spans="13:19">
      <c r="M1955" s="163" t="str">
        <f>IFERROR(UPPER(LEFT(Request!A1959,FIND(",",Request!A1959)-1)),"")</f>
        <v/>
      </c>
      <c r="N1955" s="163" t="str">
        <f>IFERROR(MID(Request!A1959,FIND(",",Request!A1959,1)+2,20),"")</f>
        <v/>
      </c>
      <c r="O1955" s="163" t="str">
        <f t="shared" si="62"/>
        <v xml:space="preserve"> </v>
      </c>
      <c r="P1955" s="164">
        <f>Request!G1959</f>
        <v>0</v>
      </c>
      <c r="Q1955" s="164">
        <f>Request!H1959</f>
        <v>0</v>
      </c>
      <c r="R1955" s="164" t="str">
        <f t="shared" si="63"/>
        <v/>
      </c>
      <c r="S1955" s="163">
        <f>Request!E1959</f>
        <v>0</v>
      </c>
    </row>
    <row r="1956" spans="13:19">
      <c r="M1956" s="163" t="str">
        <f>IFERROR(UPPER(LEFT(Request!A1960,FIND(",",Request!A1960)-1)),"")</f>
        <v/>
      </c>
      <c r="N1956" s="163" t="str">
        <f>IFERROR(MID(Request!A1960,FIND(",",Request!A1960,1)+2,20),"")</f>
        <v/>
      </c>
      <c r="O1956" s="163" t="str">
        <f t="shared" si="62"/>
        <v xml:space="preserve"> </v>
      </c>
      <c r="P1956" s="164">
        <f>Request!G1960</f>
        <v>0</v>
      </c>
      <c r="Q1956" s="164">
        <f>Request!H1960</f>
        <v>0</v>
      </c>
      <c r="R1956" s="164" t="str">
        <f t="shared" si="63"/>
        <v/>
      </c>
      <c r="S1956" s="163">
        <f>Request!E1960</f>
        <v>0</v>
      </c>
    </row>
    <row r="1957" spans="13:19">
      <c r="M1957" s="163" t="str">
        <f>IFERROR(UPPER(LEFT(Request!A1961,FIND(",",Request!A1961)-1)),"")</f>
        <v/>
      </c>
      <c r="N1957" s="163" t="str">
        <f>IFERROR(MID(Request!A1961,FIND(",",Request!A1961,1)+2,20),"")</f>
        <v/>
      </c>
      <c r="O1957" s="163" t="str">
        <f t="shared" si="62"/>
        <v xml:space="preserve"> </v>
      </c>
      <c r="P1957" s="164">
        <f>Request!G1961</f>
        <v>0</v>
      </c>
      <c r="Q1957" s="164">
        <f>Request!H1961</f>
        <v>0</v>
      </c>
      <c r="R1957" s="164" t="str">
        <f t="shared" si="63"/>
        <v/>
      </c>
      <c r="S1957" s="163">
        <f>Request!E1961</f>
        <v>0</v>
      </c>
    </row>
    <row r="1958" spans="13:19">
      <c r="M1958" s="163" t="str">
        <f>IFERROR(UPPER(LEFT(Request!A1962,FIND(",",Request!A1962)-1)),"")</f>
        <v/>
      </c>
      <c r="N1958" s="163" t="str">
        <f>IFERROR(MID(Request!A1962,FIND(",",Request!A1962,1)+2,20),"")</f>
        <v/>
      </c>
      <c r="O1958" s="163" t="str">
        <f t="shared" si="62"/>
        <v xml:space="preserve"> </v>
      </c>
      <c r="P1958" s="164">
        <f>Request!G1962</f>
        <v>0</v>
      </c>
      <c r="Q1958" s="164">
        <f>Request!H1962</f>
        <v>0</v>
      </c>
      <c r="R1958" s="164" t="str">
        <f t="shared" si="63"/>
        <v/>
      </c>
      <c r="S1958" s="163">
        <f>Request!E1962</f>
        <v>0</v>
      </c>
    </row>
    <row r="1959" spans="13:19">
      <c r="M1959" s="163" t="str">
        <f>IFERROR(UPPER(LEFT(Request!A1963,FIND(",",Request!A1963)-1)),"")</f>
        <v/>
      </c>
      <c r="N1959" s="163" t="str">
        <f>IFERROR(MID(Request!A1963,FIND(",",Request!A1963,1)+2,20),"")</f>
        <v/>
      </c>
      <c r="O1959" s="163" t="str">
        <f t="shared" ref="O1959:O2022" si="64">M1959&amp;" "&amp;N1959</f>
        <v xml:space="preserve"> </v>
      </c>
      <c r="P1959" s="164">
        <f>Request!G1963</f>
        <v>0</v>
      </c>
      <c r="Q1959" s="164">
        <f>Request!H1963</f>
        <v>0</v>
      </c>
      <c r="R1959" s="164" t="str">
        <f t="shared" ref="R1959:R2022" si="65">IF(S1959="REFUSED","HR",IF(S1959="APPROVED","HA",IF(S1959="PENDING","En attente",IF(S1959="SUBMITTED","HS",""))))</f>
        <v/>
      </c>
      <c r="S1959" s="163">
        <f>Request!E1963</f>
        <v>0</v>
      </c>
    </row>
    <row r="1960" spans="13:19">
      <c r="M1960" s="163" t="str">
        <f>IFERROR(UPPER(LEFT(Request!A1964,FIND(",",Request!A1964)-1)),"")</f>
        <v/>
      </c>
      <c r="N1960" s="163" t="str">
        <f>IFERROR(MID(Request!A1964,FIND(",",Request!A1964,1)+2,20),"")</f>
        <v/>
      </c>
      <c r="O1960" s="163" t="str">
        <f t="shared" si="64"/>
        <v xml:space="preserve"> </v>
      </c>
      <c r="P1960" s="164">
        <f>Request!G1964</f>
        <v>0</v>
      </c>
      <c r="Q1960" s="164">
        <f>Request!H1964</f>
        <v>0</v>
      </c>
      <c r="R1960" s="164" t="str">
        <f t="shared" si="65"/>
        <v/>
      </c>
      <c r="S1960" s="163">
        <f>Request!E1964</f>
        <v>0</v>
      </c>
    </row>
    <row r="1961" spans="13:19">
      <c r="M1961" s="163" t="str">
        <f>IFERROR(UPPER(LEFT(Request!A1965,FIND(",",Request!A1965)-1)),"")</f>
        <v/>
      </c>
      <c r="N1961" s="163" t="str">
        <f>IFERROR(MID(Request!A1965,FIND(",",Request!A1965,1)+2,20),"")</f>
        <v/>
      </c>
      <c r="O1961" s="163" t="str">
        <f t="shared" si="64"/>
        <v xml:space="preserve"> </v>
      </c>
      <c r="P1961" s="164">
        <f>Request!G1965</f>
        <v>0</v>
      </c>
      <c r="Q1961" s="164">
        <f>Request!H1965</f>
        <v>0</v>
      </c>
      <c r="R1961" s="164" t="str">
        <f t="shared" si="65"/>
        <v/>
      </c>
      <c r="S1961" s="163">
        <f>Request!E1965</f>
        <v>0</v>
      </c>
    </row>
    <row r="1962" spans="13:19">
      <c r="M1962" s="163" t="str">
        <f>IFERROR(UPPER(LEFT(Request!A1966,FIND(",",Request!A1966)-1)),"")</f>
        <v/>
      </c>
      <c r="N1962" s="163" t="str">
        <f>IFERROR(MID(Request!A1966,FIND(",",Request!A1966,1)+2,20),"")</f>
        <v/>
      </c>
      <c r="O1962" s="163" t="str">
        <f t="shared" si="64"/>
        <v xml:space="preserve"> </v>
      </c>
      <c r="P1962" s="164">
        <f>Request!G1966</f>
        <v>0</v>
      </c>
      <c r="Q1962" s="164">
        <f>Request!H1966</f>
        <v>0</v>
      </c>
      <c r="R1962" s="164" t="str">
        <f t="shared" si="65"/>
        <v/>
      </c>
      <c r="S1962" s="163">
        <f>Request!E1966</f>
        <v>0</v>
      </c>
    </row>
    <row r="1963" spans="13:19">
      <c r="M1963" s="163" t="str">
        <f>IFERROR(UPPER(LEFT(Request!A1967,FIND(",",Request!A1967)-1)),"")</f>
        <v/>
      </c>
      <c r="N1963" s="163" t="str">
        <f>IFERROR(MID(Request!A1967,FIND(",",Request!A1967,1)+2,20),"")</f>
        <v/>
      </c>
      <c r="O1963" s="163" t="str">
        <f t="shared" si="64"/>
        <v xml:space="preserve"> </v>
      </c>
      <c r="P1963" s="164">
        <f>Request!G1967</f>
        <v>0</v>
      </c>
      <c r="Q1963" s="164">
        <f>Request!H1967</f>
        <v>0</v>
      </c>
      <c r="R1963" s="164" t="str">
        <f t="shared" si="65"/>
        <v/>
      </c>
      <c r="S1963" s="163">
        <f>Request!E1967</f>
        <v>0</v>
      </c>
    </row>
    <row r="1964" spans="13:19">
      <c r="M1964" s="163" t="str">
        <f>IFERROR(UPPER(LEFT(Request!A1968,FIND(",",Request!A1968)-1)),"")</f>
        <v/>
      </c>
      <c r="N1964" s="163" t="str">
        <f>IFERROR(MID(Request!A1968,FIND(",",Request!A1968,1)+2,20),"")</f>
        <v/>
      </c>
      <c r="O1964" s="163" t="str">
        <f t="shared" si="64"/>
        <v xml:space="preserve"> </v>
      </c>
      <c r="P1964" s="164">
        <f>Request!G1968</f>
        <v>0</v>
      </c>
      <c r="Q1964" s="164">
        <f>Request!H1968</f>
        <v>0</v>
      </c>
      <c r="R1964" s="164" t="str">
        <f t="shared" si="65"/>
        <v/>
      </c>
      <c r="S1964" s="163">
        <f>Request!E1968</f>
        <v>0</v>
      </c>
    </row>
    <row r="1965" spans="13:19">
      <c r="M1965" s="163" t="str">
        <f>IFERROR(UPPER(LEFT(Request!A1969,FIND(",",Request!A1969)-1)),"")</f>
        <v/>
      </c>
      <c r="N1965" s="163" t="str">
        <f>IFERROR(MID(Request!A1969,FIND(",",Request!A1969,1)+2,20),"")</f>
        <v/>
      </c>
      <c r="O1965" s="163" t="str">
        <f t="shared" si="64"/>
        <v xml:space="preserve"> </v>
      </c>
      <c r="P1965" s="164">
        <f>Request!G1969</f>
        <v>0</v>
      </c>
      <c r="Q1965" s="164">
        <f>Request!H1969</f>
        <v>0</v>
      </c>
      <c r="R1965" s="164" t="str">
        <f t="shared" si="65"/>
        <v/>
      </c>
      <c r="S1965" s="163">
        <f>Request!E1969</f>
        <v>0</v>
      </c>
    </row>
    <row r="1966" spans="13:19">
      <c r="M1966" s="163" t="str">
        <f>IFERROR(UPPER(LEFT(Request!A1970,FIND(",",Request!A1970)-1)),"")</f>
        <v/>
      </c>
      <c r="N1966" s="163" t="str">
        <f>IFERROR(MID(Request!A1970,FIND(",",Request!A1970,1)+2,20),"")</f>
        <v/>
      </c>
      <c r="O1966" s="163" t="str">
        <f t="shared" si="64"/>
        <v xml:space="preserve"> </v>
      </c>
      <c r="P1966" s="164">
        <f>Request!G1970</f>
        <v>0</v>
      </c>
      <c r="Q1966" s="164">
        <f>Request!H1970</f>
        <v>0</v>
      </c>
      <c r="R1966" s="164" t="str">
        <f t="shared" si="65"/>
        <v/>
      </c>
      <c r="S1966" s="163">
        <f>Request!E1970</f>
        <v>0</v>
      </c>
    </row>
    <row r="1967" spans="13:19">
      <c r="M1967" s="163" t="str">
        <f>IFERROR(UPPER(LEFT(Request!A1971,FIND(",",Request!A1971)-1)),"")</f>
        <v/>
      </c>
      <c r="N1967" s="163" t="str">
        <f>IFERROR(MID(Request!A1971,FIND(",",Request!A1971,1)+2,20),"")</f>
        <v/>
      </c>
      <c r="O1967" s="163" t="str">
        <f t="shared" si="64"/>
        <v xml:space="preserve"> </v>
      </c>
      <c r="P1967" s="164">
        <f>Request!G1971</f>
        <v>0</v>
      </c>
      <c r="Q1967" s="164">
        <f>Request!H1971</f>
        <v>0</v>
      </c>
      <c r="R1967" s="164" t="str">
        <f t="shared" si="65"/>
        <v/>
      </c>
      <c r="S1967" s="163">
        <f>Request!E1971</f>
        <v>0</v>
      </c>
    </row>
    <row r="1968" spans="13:19">
      <c r="M1968" s="163" t="str">
        <f>IFERROR(UPPER(LEFT(Request!A1972,FIND(",",Request!A1972)-1)),"")</f>
        <v/>
      </c>
      <c r="N1968" s="163" t="str">
        <f>IFERROR(MID(Request!A1972,FIND(",",Request!A1972,1)+2,20),"")</f>
        <v/>
      </c>
      <c r="O1968" s="163" t="str">
        <f t="shared" si="64"/>
        <v xml:space="preserve"> </v>
      </c>
      <c r="P1968" s="164">
        <f>Request!G1972</f>
        <v>0</v>
      </c>
      <c r="Q1968" s="164">
        <f>Request!H1972</f>
        <v>0</v>
      </c>
      <c r="R1968" s="164" t="str">
        <f t="shared" si="65"/>
        <v/>
      </c>
      <c r="S1968" s="163">
        <f>Request!E1972</f>
        <v>0</v>
      </c>
    </row>
    <row r="1969" spans="13:19">
      <c r="M1969" s="163" t="str">
        <f>IFERROR(UPPER(LEFT(Request!A1973,FIND(",",Request!A1973)-1)),"")</f>
        <v/>
      </c>
      <c r="N1969" s="163" t="str">
        <f>IFERROR(MID(Request!A1973,FIND(",",Request!A1973,1)+2,20),"")</f>
        <v/>
      </c>
      <c r="O1969" s="163" t="str">
        <f t="shared" si="64"/>
        <v xml:space="preserve"> </v>
      </c>
      <c r="P1969" s="164">
        <f>Request!G1973</f>
        <v>0</v>
      </c>
      <c r="Q1969" s="164">
        <f>Request!H1973</f>
        <v>0</v>
      </c>
      <c r="R1969" s="164" t="str">
        <f t="shared" si="65"/>
        <v/>
      </c>
      <c r="S1969" s="163">
        <f>Request!E1973</f>
        <v>0</v>
      </c>
    </row>
    <row r="1970" spans="13:19">
      <c r="M1970" s="163" t="str">
        <f>IFERROR(UPPER(LEFT(Request!A1974,FIND(",",Request!A1974)-1)),"")</f>
        <v/>
      </c>
      <c r="N1970" s="163" t="str">
        <f>IFERROR(MID(Request!A1974,FIND(",",Request!A1974,1)+2,20),"")</f>
        <v/>
      </c>
      <c r="O1970" s="163" t="str">
        <f t="shared" si="64"/>
        <v xml:space="preserve"> </v>
      </c>
      <c r="P1970" s="164">
        <f>Request!G1974</f>
        <v>0</v>
      </c>
      <c r="Q1970" s="164">
        <f>Request!H1974</f>
        <v>0</v>
      </c>
      <c r="R1970" s="164" t="str">
        <f t="shared" si="65"/>
        <v/>
      </c>
      <c r="S1970" s="163">
        <f>Request!E1974</f>
        <v>0</v>
      </c>
    </row>
    <row r="1971" spans="13:19">
      <c r="M1971" s="163" t="str">
        <f>IFERROR(UPPER(LEFT(Request!A1975,FIND(",",Request!A1975)-1)),"")</f>
        <v/>
      </c>
      <c r="N1971" s="163" t="str">
        <f>IFERROR(MID(Request!A1975,FIND(",",Request!A1975,1)+2,20),"")</f>
        <v/>
      </c>
      <c r="O1971" s="163" t="str">
        <f t="shared" si="64"/>
        <v xml:space="preserve"> </v>
      </c>
      <c r="P1971" s="164">
        <f>Request!G1975</f>
        <v>0</v>
      </c>
      <c r="Q1971" s="164">
        <f>Request!H1975</f>
        <v>0</v>
      </c>
      <c r="R1971" s="164" t="str">
        <f t="shared" si="65"/>
        <v/>
      </c>
      <c r="S1971" s="163">
        <f>Request!E1975</f>
        <v>0</v>
      </c>
    </row>
    <row r="1972" spans="13:19">
      <c r="M1972" s="163" t="str">
        <f>IFERROR(UPPER(LEFT(Request!A1976,FIND(",",Request!A1976)-1)),"")</f>
        <v/>
      </c>
      <c r="N1972" s="163" t="str">
        <f>IFERROR(MID(Request!A1976,FIND(",",Request!A1976,1)+2,20),"")</f>
        <v/>
      </c>
      <c r="O1972" s="163" t="str">
        <f t="shared" si="64"/>
        <v xml:space="preserve"> </v>
      </c>
      <c r="P1972" s="164">
        <f>Request!G1976</f>
        <v>0</v>
      </c>
      <c r="Q1972" s="164">
        <f>Request!H1976</f>
        <v>0</v>
      </c>
      <c r="R1972" s="164" t="str">
        <f t="shared" si="65"/>
        <v/>
      </c>
      <c r="S1972" s="163">
        <f>Request!E1976</f>
        <v>0</v>
      </c>
    </row>
    <row r="1973" spans="13:19">
      <c r="M1973" s="163" t="str">
        <f>IFERROR(UPPER(LEFT(Request!A1977,FIND(",",Request!A1977)-1)),"")</f>
        <v/>
      </c>
      <c r="N1973" s="163" t="str">
        <f>IFERROR(MID(Request!A1977,FIND(",",Request!A1977,1)+2,20),"")</f>
        <v/>
      </c>
      <c r="O1973" s="163" t="str">
        <f t="shared" si="64"/>
        <v xml:space="preserve"> </v>
      </c>
      <c r="P1973" s="164">
        <f>Request!G1977</f>
        <v>0</v>
      </c>
      <c r="Q1973" s="164">
        <f>Request!H1977</f>
        <v>0</v>
      </c>
      <c r="R1973" s="164" t="str">
        <f t="shared" si="65"/>
        <v/>
      </c>
      <c r="S1973" s="163">
        <f>Request!E1977</f>
        <v>0</v>
      </c>
    </row>
    <row r="1974" spans="13:19">
      <c r="M1974" s="163" t="str">
        <f>IFERROR(UPPER(LEFT(Request!A1978,FIND(",",Request!A1978)-1)),"")</f>
        <v/>
      </c>
      <c r="N1974" s="163" t="str">
        <f>IFERROR(MID(Request!A1978,FIND(",",Request!A1978,1)+2,20),"")</f>
        <v/>
      </c>
      <c r="O1974" s="163" t="str">
        <f t="shared" si="64"/>
        <v xml:space="preserve"> </v>
      </c>
      <c r="P1974" s="164">
        <f>Request!G1978</f>
        <v>0</v>
      </c>
      <c r="Q1974" s="164">
        <f>Request!H1978</f>
        <v>0</v>
      </c>
      <c r="R1974" s="164" t="str">
        <f t="shared" si="65"/>
        <v/>
      </c>
      <c r="S1974" s="163">
        <f>Request!E1978</f>
        <v>0</v>
      </c>
    </row>
    <row r="1975" spans="13:19">
      <c r="M1975" s="163" t="str">
        <f>IFERROR(UPPER(LEFT(Request!A1979,FIND(",",Request!A1979)-1)),"")</f>
        <v/>
      </c>
      <c r="N1975" s="163" t="str">
        <f>IFERROR(MID(Request!A1979,FIND(",",Request!A1979,1)+2,20),"")</f>
        <v/>
      </c>
      <c r="O1975" s="163" t="str">
        <f t="shared" si="64"/>
        <v xml:space="preserve"> </v>
      </c>
      <c r="P1975" s="164">
        <f>Request!G1979</f>
        <v>0</v>
      </c>
      <c r="Q1975" s="164">
        <f>Request!H1979</f>
        <v>0</v>
      </c>
      <c r="R1975" s="164" t="str">
        <f t="shared" si="65"/>
        <v/>
      </c>
      <c r="S1975" s="163">
        <f>Request!E1979</f>
        <v>0</v>
      </c>
    </row>
    <row r="1976" spans="13:19">
      <c r="M1976" s="163" t="str">
        <f>IFERROR(UPPER(LEFT(Request!A1980,FIND(",",Request!A1980)-1)),"")</f>
        <v/>
      </c>
      <c r="N1976" s="163" t="str">
        <f>IFERROR(MID(Request!A1980,FIND(",",Request!A1980,1)+2,20),"")</f>
        <v/>
      </c>
      <c r="O1976" s="163" t="str">
        <f t="shared" si="64"/>
        <v xml:space="preserve"> </v>
      </c>
      <c r="P1976" s="164">
        <f>Request!G1980</f>
        <v>0</v>
      </c>
      <c r="Q1976" s="164">
        <f>Request!H1980</f>
        <v>0</v>
      </c>
      <c r="R1976" s="164" t="str">
        <f t="shared" si="65"/>
        <v/>
      </c>
      <c r="S1976" s="163">
        <f>Request!E1980</f>
        <v>0</v>
      </c>
    </row>
    <row r="1977" spans="13:19">
      <c r="M1977" s="163" t="str">
        <f>IFERROR(UPPER(LEFT(Request!A1981,FIND(",",Request!A1981)-1)),"")</f>
        <v/>
      </c>
      <c r="N1977" s="163" t="str">
        <f>IFERROR(MID(Request!A1981,FIND(",",Request!A1981,1)+2,20),"")</f>
        <v/>
      </c>
      <c r="O1977" s="163" t="str">
        <f t="shared" si="64"/>
        <v xml:space="preserve"> </v>
      </c>
      <c r="P1977" s="164">
        <f>Request!G1981</f>
        <v>0</v>
      </c>
      <c r="Q1977" s="164">
        <f>Request!H1981</f>
        <v>0</v>
      </c>
      <c r="R1977" s="164" t="str">
        <f t="shared" si="65"/>
        <v/>
      </c>
      <c r="S1977" s="163">
        <f>Request!E1981</f>
        <v>0</v>
      </c>
    </row>
    <row r="1978" spans="13:19">
      <c r="M1978" s="163" t="str">
        <f>IFERROR(UPPER(LEFT(Request!A1982,FIND(",",Request!A1982)-1)),"")</f>
        <v/>
      </c>
      <c r="N1978" s="163" t="str">
        <f>IFERROR(MID(Request!A1982,FIND(",",Request!A1982,1)+2,20),"")</f>
        <v/>
      </c>
      <c r="O1978" s="163" t="str">
        <f t="shared" si="64"/>
        <v xml:space="preserve"> </v>
      </c>
      <c r="P1978" s="164">
        <f>Request!G1982</f>
        <v>0</v>
      </c>
      <c r="Q1978" s="164">
        <f>Request!H1982</f>
        <v>0</v>
      </c>
      <c r="R1978" s="164" t="str">
        <f t="shared" si="65"/>
        <v/>
      </c>
      <c r="S1978" s="163">
        <f>Request!E1982</f>
        <v>0</v>
      </c>
    </row>
    <row r="1979" spans="13:19">
      <c r="M1979" s="163" t="str">
        <f>IFERROR(UPPER(LEFT(Request!A1983,FIND(",",Request!A1983)-1)),"")</f>
        <v/>
      </c>
      <c r="N1979" s="163" t="str">
        <f>IFERROR(MID(Request!A1983,FIND(",",Request!A1983,1)+2,20),"")</f>
        <v/>
      </c>
      <c r="O1979" s="163" t="str">
        <f t="shared" si="64"/>
        <v xml:space="preserve"> </v>
      </c>
      <c r="P1979" s="164">
        <f>Request!G1983</f>
        <v>0</v>
      </c>
      <c r="Q1979" s="164">
        <f>Request!H1983</f>
        <v>0</v>
      </c>
      <c r="R1979" s="164" t="str">
        <f t="shared" si="65"/>
        <v/>
      </c>
      <c r="S1979" s="163">
        <f>Request!E1983</f>
        <v>0</v>
      </c>
    </row>
    <row r="1980" spans="13:19">
      <c r="M1980" s="163" t="str">
        <f>IFERROR(UPPER(LEFT(Request!A1984,FIND(",",Request!A1984)-1)),"")</f>
        <v/>
      </c>
      <c r="N1980" s="163" t="str">
        <f>IFERROR(MID(Request!A1984,FIND(",",Request!A1984,1)+2,20),"")</f>
        <v/>
      </c>
      <c r="O1980" s="163" t="str">
        <f t="shared" si="64"/>
        <v xml:space="preserve"> </v>
      </c>
      <c r="P1980" s="164">
        <f>Request!G1984</f>
        <v>0</v>
      </c>
      <c r="Q1980" s="164">
        <f>Request!H1984</f>
        <v>0</v>
      </c>
      <c r="R1980" s="164" t="str">
        <f t="shared" si="65"/>
        <v/>
      </c>
      <c r="S1980" s="163">
        <f>Request!E1984</f>
        <v>0</v>
      </c>
    </row>
    <row r="1981" spans="13:19">
      <c r="M1981" s="163" t="str">
        <f>IFERROR(UPPER(LEFT(Request!A1985,FIND(",",Request!A1985)-1)),"")</f>
        <v/>
      </c>
      <c r="N1981" s="163" t="str">
        <f>IFERROR(MID(Request!A1985,FIND(",",Request!A1985,1)+2,20),"")</f>
        <v/>
      </c>
      <c r="O1981" s="163" t="str">
        <f t="shared" si="64"/>
        <v xml:space="preserve"> </v>
      </c>
      <c r="P1981" s="164">
        <f>Request!G1985</f>
        <v>0</v>
      </c>
      <c r="Q1981" s="164">
        <f>Request!H1985</f>
        <v>0</v>
      </c>
      <c r="R1981" s="164" t="str">
        <f t="shared" si="65"/>
        <v/>
      </c>
      <c r="S1981" s="163">
        <f>Request!E1985</f>
        <v>0</v>
      </c>
    </row>
    <row r="1982" spans="13:19">
      <c r="M1982" s="163" t="str">
        <f>IFERROR(UPPER(LEFT(Request!A1986,FIND(",",Request!A1986)-1)),"")</f>
        <v/>
      </c>
      <c r="N1982" s="163" t="str">
        <f>IFERROR(MID(Request!A1986,FIND(",",Request!A1986,1)+2,20),"")</f>
        <v/>
      </c>
      <c r="O1982" s="163" t="str">
        <f t="shared" si="64"/>
        <v xml:space="preserve"> </v>
      </c>
      <c r="P1982" s="164">
        <f>Request!G1986</f>
        <v>0</v>
      </c>
      <c r="Q1982" s="164">
        <f>Request!H1986</f>
        <v>0</v>
      </c>
      <c r="R1982" s="164" t="str">
        <f t="shared" si="65"/>
        <v/>
      </c>
      <c r="S1982" s="163">
        <f>Request!E1986</f>
        <v>0</v>
      </c>
    </row>
    <row r="1983" spans="13:19">
      <c r="M1983" s="163" t="str">
        <f>IFERROR(UPPER(LEFT(Request!A1987,FIND(",",Request!A1987)-1)),"")</f>
        <v/>
      </c>
      <c r="N1983" s="163" t="str">
        <f>IFERROR(MID(Request!A1987,FIND(",",Request!A1987,1)+2,20),"")</f>
        <v/>
      </c>
      <c r="O1983" s="163" t="str">
        <f t="shared" si="64"/>
        <v xml:space="preserve"> </v>
      </c>
      <c r="P1983" s="164">
        <f>Request!G1987</f>
        <v>0</v>
      </c>
      <c r="Q1983" s="164">
        <f>Request!H1987</f>
        <v>0</v>
      </c>
      <c r="R1983" s="164" t="str">
        <f t="shared" si="65"/>
        <v/>
      </c>
      <c r="S1983" s="163">
        <f>Request!E1987</f>
        <v>0</v>
      </c>
    </row>
    <row r="1984" spans="13:19">
      <c r="M1984" s="163" t="str">
        <f>IFERROR(UPPER(LEFT(Request!A1988,FIND(",",Request!A1988)-1)),"")</f>
        <v/>
      </c>
      <c r="N1984" s="163" t="str">
        <f>IFERROR(MID(Request!A1988,FIND(",",Request!A1988,1)+2,20),"")</f>
        <v/>
      </c>
      <c r="O1984" s="163" t="str">
        <f t="shared" si="64"/>
        <v xml:space="preserve"> </v>
      </c>
      <c r="P1984" s="164">
        <f>Request!G1988</f>
        <v>0</v>
      </c>
      <c r="Q1984" s="164">
        <f>Request!H1988</f>
        <v>0</v>
      </c>
      <c r="R1984" s="164" t="str">
        <f t="shared" si="65"/>
        <v/>
      </c>
      <c r="S1984" s="163">
        <f>Request!E1988</f>
        <v>0</v>
      </c>
    </row>
    <row r="1985" spans="13:19">
      <c r="M1985" s="163" t="str">
        <f>IFERROR(UPPER(LEFT(Request!A1989,FIND(",",Request!A1989)-1)),"")</f>
        <v/>
      </c>
      <c r="N1985" s="163" t="str">
        <f>IFERROR(MID(Request!A1989,FIND(",",Request!A1989,1)+2,20),"")</f>
        <v/>
      </c>
      <c r="O1985" s="163" t="str">
        <f t="shared" si="64"/>
        <v xml:space="preserve"> </v>
      </c>
      <c r="P1985" s="164">
        <f>Request!G1989</f>
        <v>0</v>
      </c>
      <c r="Q1985" s="164">
        <f>Request!H1989</f>
        <v>0</v>
      </c>
      <c r="R1985" s="164" t="str">
        <f t="shared" si="65"/>
        <v/>
      </c>
      <c r="S1985" s="163">
        <f>Request!E1989</f>
        <v>0</v>
      </c>
    </row>
    <row r="1986" spans="13:19">
      <c r="M1986" s="163" t="str">
        <f>IFERROR(UPPER(LEFT(Request!A1990,FIND(",",Request!A1990)-1)),"")</f>
        <v/>
      </c>
      <c r="N1986" s="163" t="str">
        <f>IFERROR(MID(Request!A1990,FIND(",",Request!A1990,1)+2,20),"")</f>
        <v/>
      </c>
      <c r="O1986" s="163" t="str">
        <f t="shared" si="64"/>
        <v xml:space="preserve"> </v>
      </c>
      <c r="P1986" s="164">
        <f>Request!G1990</f>
        <v>0</v>
      </c>
      <c r="Q1986" s="164">
        <f>Request!H1990</f>
        <v>0</v>
      </c>
      <c r="R1986" s="164" t="str">
        <f t="shared" si="65"/>
        <v/>
      </c>
      <c r="S1986" s="163">
        <f>Request!E1990</f>
        <v>0</v>
      </c>
    </row>
    <row r="1987" spans="13:19">
      <c r="M1987" s="163" t="str">
        <f>IFERROR(UPPER(LEFT(Request!A1991,FIND(",",Request!A1991)-1)),"")</f>
        <v/>
      </c>
      <c r="N1987" s="163" t="str">
        <f>IFERROR(MID(Request!A1991,FIND(",",Request!A1991,1)+2,20),"")</f>
        <v/>
      </c>
      <c r="O1987" s="163" t="str">
        <f t="shared" si="64"/>
        <v xml:space="preserve"> </v>
      </c>
      <c r="P1987" s="164">
        <f>Request!G1991</f>
        <v>0</v>
      </c>
      <c r="Q1987" s="164">
        <f>Request!H1991</f>
        <v>0</v>
      </c>
      <c r="R1987" s="164" t="str">
        <f t="shared" si="65"/>
        <v/>
      </c>
      <c r="S1987" s="163">
        <f>Request!E1991</f>
        <v>0</v>
      </c>
    </row>
    <row r="1988" spans="13:19">
      <c r="M1988" s="163" t="str">
        <f>IFERROR(UPPER(LEFT(Request!A1992,FIND(",",Request!A1992)-1)),"")</f>
        <v/>
      </c>
      <c r="N1988" s="163" t="str">
        <f>IFERROR(MID(Request!A1992,FIND(",",Request!A1992,1)+2,20),"")</f>
        <v/>
      </c>
      <c r="O1988" s="163" t="str">
        <f t="shared" si="64"/>
        <v xml:space="preserve"> </v>
      </c>
      <c r="P1988" s="164">
        <f>Request!G1992</f>
        <v>0</v>
      </c>
      <c r="Q1988" s="164">
        <f>Request!H1992</f>
        <v>0</v>
      </c>
      <c r="R1988" s="164" t="str">
        <f t="shared" si="65"/>
        <v/>
      </c>
      <c r="S1988" s="163">
        <f>Request!E1992</f>
        <v>0</v>
      </c>
    </row>
    <row r="1989" spans="13:19">
      <c r="M1989" s="163" t="str">
        <f>IFERROR(UPPER(LEFT(Request!A1993,FIND(",",Request!A1993)-1)),"")</f>
        <v/>
      </c>
      <c r="N1989" s="163" t="str">
        <f>IFERROR(MID(Request!A1993,FIND(",",Request!A1993,1)+2,20),"")</f>
        <v/>
      </c>
      <c r="O1989" s="163" t="str">
        <f t="shared" si="64"/>
        <v xml:space="preserve"> </v>
      </c>
      <c r="P1989" s="164">
        <f>Request!G1993</f>
        <v>0</v>
      </c>
      <c r="Q1989" s="164">
        <f>Request!H1993</f>
        <v>0</v>
      </c>
      <c r="R1989" s="164" t="str">
        <f t="shared" si="65"/>
        <v/>
      </c>
      <c r="S1989" s="163">
        <f>Request!E1993</f>
        <v>0</v>
      </c>
    </row>
    <row r="1990" spans="13:19">
      <c r="M1990" s="163" t="str">
        <f>IFERROR(UPPER(LEFT(Request!A1994,FIND(",",Request!A1994)-1)),"")</f>
        <v/>
      </c>
      <c r="N1990" s="163" t="str">
        <f>IFERROR(MID(Request!A1994,FIND(",",Request!A1994,1)+2,20),"")</f>
        <v/>
      </c>
      <c r="O1990" s="163" t="str">
        <f t="shared" si="64"/>
        <v xml:space="preserve"> </v>
      </c>
      <c r="P1990" s="164">
        <f>Request!G1994</f>
        <v>0</v>
      </c>
      <c r="Q1990" s="164">
        <f>Request!H1994</f>
        <v>0</v>
      </c>
      <c r="R1990" s="164" t="str">
        <f t="shared" si="65"/>
        <v/>
      </c>
      <c r="S1990" s="163">
        <f>Request!E1994</f>
        <v>0</v>
      </c>
    </row>
    <row r="1991" spans="13:19">
      <c r="M1991" s="163" t="str">
        <f>IFERROR(UPPER(LEFT(Request!A1995,FIND(",",Request!A1995)-1)),"")</f>
        <v/>
      </c>
      <c r="N1991" s="163" t="str">
        <f>IFERROR(MID(Request!A1995,FIND(",",Request!A1995,1)+2,20),"")</f>
        <v/>
      </c>
      <c r="O1991" s="163" t="str">
        <f t="shared" si="64"/>
        <v xml:space="preserve"> </v>
      </c>
      <c r="P1991" s="164">
        <f>Request!G1995</f>
        <v>0</v>
      </c>
      <c r="Q1991" s="164">
        <f>Request!H1995</f>
        <v>0</v>
      </c>
      <c r="R1991" s="164" t="str">
        <f t="shared" si="65"/>
        <v/>
      </c>
      <c r="S1991" s="163">
        <f>Request!E1995</f>
        <v>0</v>
      </c>
    </row>
    <row r="1992" spans="13:19">
      <c r="M1992" s="163" t="str">
        <f>IFERROR(UPPER(LEFT(Request!A1996,FIND(",",Request!A1996)-1)),"")</f>
        <v/>
      </c>
      <c r="N1992" s="163" t="str">
        <f>IFERROR(MID(Request!A1996,FIND(",",Request!A1996,1)+2,20),"")</f>
        <v/>
      </c>
      <c r="O1992" s="163" t="str">
        <f t="shared" si="64"/>
        <v xml:space="preserve"> </v>
      </c>
      <c r="P1992" s="164">
        <f>Request!G1996</f>
        <v>0</v>
      </c>
      <c r="Q1992" s="164">
        <f>Request!H1996</f>
        <v>0</v>
      </c>
      <c r="R1992" s="164" t="str">
        <f t="shared" si="65"/>
        <v/>
      </c>
      <c r="S1992" s="163">
        <f>Request!E1996</f>
        <v>0</v>
      </c>
    </row>
    <row r="1993" spans="13:19">
      <c r="M1993" s="163" t="str">
        <f>IFERROR(UPPER(LEFT(Request!A1997,FIND(",",Request!A1997)-1)),"")</f>
        <v/>
      </c>
      <c r="N1993" s="163" t="str">
        <f>IFERROR(MID(Request!A1997,FIND(",",Request!A1997,1)+2,20),"")</f>
        <v/>
      </c>
      <c r="O1993" s="163" t="str">
        <f t="shared" si="64"/>
        <v xml:space="preserve"> </v>
      </c>
      <c r="P1993" s="164">
        <f>Request!G1997</f>
        <v>0</v>
      </c>
      <c r="Q1993" s="164">
        <f>Request!H1997</f>
        <v>0</v>
      </c>
      <c r="R1993" s="164" t="str">
        <f t="shared" si="65"/>
        <v/>
      </c>
      <c r="S1993" s="163">
        <f>Request!E1997</f>
        <v>0</v>
      </c>
    </row>
    <row r="1994" spans="13:19">
      <c r="M1994" s="163" t="str">
        <f>IFERROR(UPPER(LEFT(Request!A1998,FIND(",",Request!A1998)-1)),"")</f>
        <v/>
      </c>
      <c r="N1994" s="163" t="str">
        <f>IFERROR(MID(Request!A1998,FIND(",",Request!A1998,1)+2,20),"")</f>
        <v/>
      </c>
      <c r="O1994" s="163" t="str">
        <f t="shared" si="64"/>
        <v xml:space="preserve"> </v>
      </c>
      <c r="P1994" s="164">
        <f>Request!G1998</f>
        <v>0</v>
      </c>
      <c r="Q1994" s="164">
        <f>Request!H1998</f>
        <v>0</v>
      </c>
      <c r="R1994" s="164" t="str">
        <f t="shared" si="65"/>
        <v/>
      </c>
      <c r="S1994" s="163">
        <f>Request!E1998</f>
        <v>0</v>
      </c>
    </row>
    <row r="1995" spans="13:19">
      <c r="M1995" s="163" t="str">
        <f>IFERROR(UPPER(LEFT(Request!A1999,FIND(",",Request!A1999)-1)),"")</f>
        <v/>
      </c>
      <c r="N1995" s="163" t="str">
        <f>IFERROR(MID(Request!A1999,FIND(",",Request!A1999,1)+2,20),"")</f>
        <v/>
      </c>
      <c r="O1995" s="163" t="str">
        <f t="shared" si="64"/>
        <v xml:space="preserve"> </v>
      </c>
      <c r="P1995" s="164">
        <f>Request!G1999</f>
        <v>0</v>
      </c>
      <c r="Q1995" s="164">
        <f>Request!H1999</f>
        <v>0</v>
      </c>
      <c r="R1995" s="164" t="str">
        <f t="shared" si="65"/>
        <v/>
      </c>
      <c r="S1995" s="163">
        <f>Request!E1999</f>
        <v>0</v>
      </c>
    </row>
    <row r="1996" spans="13:19">
      <c r="M1996" s="163" t="str">
        <f>IFERROR(UPPER(LEFT(Request!A2000,FIND(",",Request!A2000)-1)),"")</f>
        <v/>
      </c>
      <c r="N1996" s="163" t="str">
        <f>IFERROR(MID(Request!A2000,FIND(",",Request!A2000,1)+2,20),"")</f>
        <v/>
      </c>
      <c r="O1996" s="163" t="str">
        <f t="shared" si="64"/>
        <v xml:space="preserve"> </v>
      </c>
      <c r="P1996" s="164">
        <f>Request!G2000</f>
        <v>0</v>
      </c>
      <c r="Q1996" s="164">
        <f>Request!H2000</f>
        <v>0</v>
      </c>
      <c r="R1996" s="164" t="str">
        <f t="shared" si="65"/>
        <v/>
      </c>
      <c r="S1996" s="163">
        <f>Request!E2000</f>
        <v>0</v>
      </c>
    </row>
    <row r="1997" spans="13:19">
      <c r="M1997" s="163" t="str">
        <f>IFERROR(UPPER(LEFT(Request!A2001,FIND(",",Request!A2001)-1)),"")</f>
        <v/>
      </c>
      <c r="N1997" s="163" t="str">
        <f>IFERROR(MID(Request!A2001,FIND(",",Request!A2001,1)+2,20),"")</f>
        <v/>
      </c>
      <c r="O1997" s="163" t="str">
        <f t="shared" si="64"/>
        <v xml:space="preserve"> </v>
      </c>
      <c r="P1997" s="164">
        <f>Request!G2001</f>
        <v>0</v>
      </c>
      <c r="Q1997" s="164">
        <f>Request!H2001</f>
        <v>0</v>
      </c>
      <c r="R1997" s="164" t="str">
        <f t="shared" si="65"/>
        <v/>
      </c>
      <c r="S1997" s="163">
        <f>Request!E2001</f>
        <v>0</v>
      </c>
    </row>
    <row r="1998" spans="13:19">
      <c r="M1998" s="163" t="str">
        <f>IFERROR(UPPER(LEFT(Request!A2002,FIND(",",Request!A2002)-1)),"")</f>
        <v/>
      </c>
      <c r="N1998" s="163" t="str">
        <f>IFERROR(MID(Request!A2002,FIND(",",Request!A2002,1)+2,20),"")</f>
        <v/>
      </c>
      <c r="O1998" s="163" t="str">
        <f t="shared" si="64"/>
        <v xml:space="preserve"> </v>
      </c>
      <c r="P1998" s="164">
        <f>Request!G2002</f>
        <v>0</v>
      </c>
      <c r="Q1998" s="164">
        <f>Request!H2002</f>
        <v>0</v>
      </c>
      <c r="R1998" s="164" t="str">
        <f t="shared" si="65"/>
        <v/>
      </c>
      <c r="S1998" s="163">
        <f>Request!E2002</f>
        <v>0</v>
      </c>
    </row>
    <row r="1999" spans="13:19">
      <c r="M1999" s="163" t="str">
        <f>IFERROR(UPPER(LEFT(Request!A2003,FIND(",",Request!A2003)-1)),"")</f>
        <v/>
      </c>
      <c r="N1999" s="163" t="str">
        <f>IFERROR(MID(Request!A2003,FIND(",",Request!A2003,1)+2,20),"")</f>
        <v/>
      </c>
      <c r="O1999" s="163" t="str">
        <f t="shared" si="64"/>
        <v xml:space="preserve"> </v>
      </c>
      <c r="P1999" s="164">
        <f>Request!G2003</f>
        <v>0</v>
      </c>
      <c r="Q1999" s="164">
        <f>Request!H2003</f>
        <v>0</v>
      </c>
      <c r="R1999" s="164" t="str">
        <f t="shared" si="65"/>
        <v/>
      </c>
      <c r="S1999" s="163">
        <f>Request!E2003</f>
        <v>0</v>
      </c>
    </row>
    <row r="2000" spans="13:19">
      <c r="M2000" s="163" t="str">
        <f>IFERROR(UPPER(LEFT(Request!A2004,FIND(",",Request!A2004)-1)),"")</f>
        <v/>
      </c>
      <c r="N2000" s="163" t="str">
        <f>IFERROR(MID(Request!A2004,FIND(",",Request!A2004,1)+2,20),"")</f>
        <v/>
      </c>
      <c r="O2000" s="163" t="str">
        <f t="shared" si="64"/>
        <v xml:space="preserve"> </v>
      </c>
      <c r="P2000" s="164">
        <f>Request!G2004</f>
        <v>0</v>
      </c>
      <c r="Q2000" s="164">
        <f>Request!H2004</f>
        <v>0</v>
      </c>
      <c r="R2000" s="164" t="str">
        <f t="shared" si="65"/>
        <v/>
      </c>
      <c r="S2000" s="163">
        <f>Request!E2004</f>
        <v>0</v>
      </c>
    </row>
    <row r="2001" spans="13:19">
      <c r="M2001" s="163" t="str">
        <f>IFERROR(UPPER(LEFT(Request!A2005,FIND(",",Request!A2005)-1)),"")</f>
        <v/>
      </c>
      <c r="N2001" s="163" t="str">
        <f>IFERROR(MID(Request!A2005,FIND(",",Request!A2005,1)+2,20),"")</f>
        <v/>
      </c>
      <c r="O2001" s="163" t="str">
        <f t="shared" si="64"/>
        <v xml:space="preserve"> </v>
      </c>
      <c r="P2001" s="164">
        <f>Request!G2005</f>
        <v>0</v>
      </c>
      <c r="Q2001" s="164">
        <f>Request!H2005</f>
        <v>0</v>
      </c>
      <c r="R2001" s="164" t="str">
        <f t="shared" si="65"/>
        <v/>
      </c>
      <c r="S2001" s="163">
        <f>Request!E2005</f>
        <v>0</v>
      </c>
    </row>
    <row r="2002" spans="13:19">
      <c r="M2002" s="163" t="str">
        <f>IFERROR(UPPER(LEFT(Request!A2006,FIND(",",Request!A2006)-1)),"")</f>
        <v/>
      </c>
      <c r="N2002" s="163" t="str">
        <f>IFERROR(MID(Request!A2006,FIND(",",Request!A2006,1)+2,20),"")</f>
        <v/>
      </c>
      <c r="O2002" s="163" t="str">
        <f t="shared" si="64"/>
        <v xml:space="preserve"> </v>
      </c>
      <c r="P2002" s="164">
        <f>Request!G2006</f>
        <v>0</v>
      </c>
      <c r="Q2002" s="164">
        <f>Request!H2006</f>
        <v>0</v>
      </c>
      <c r="R2002" s="164" t="str">
        <f t="shared" si="65"/>
        <v/>
      </c>
      <c r="S2002" s="163">
        <f>Request!E2006</f>
        <v>0</v>
      </c>
    </row>
    <row r="2003" spans="13:19">
      <c r="M2003" s="163" t="str">
        <f>IFERROR(UPPER(LEFT(Request!A2007,FIND(",",Request!A2007)-1)),"")</f>
        <v/>
      </c>
      <c r="N2003" s="163" t="str">
        <f>IFERROR(MID(Request!A2007,FIND(",",Request!A2007,1)+2,20),"")</f>
        <v/>
      </c>
      <c r="O2003" s="163" t="str">
        <f t="shared" si="64"/>
        <v xml:space="preserve"> </v>
      </c>
      <c r="P2003" s="164">
        <f>Request!G2007</f>
        <v>0</v>
      </c>
      <c r="Q2003" s="164">
        <f>Request!H2007</f>
        <v>0</v>
      </c>
      <c r="R2003" s="164" t="str">
        <f t="shared" si="65"/>
        <v/>
      </c>
      <c r="S2003" s="163">
        <f>Request!E2007</f>
        <v>0</v>
      </c>
    </row>
    <row r="2004" spans="13:19">
      <c r="M2004" s="163" t="str">
        <f>IFERROR(UPPER(LEFT(Request!A2008,FIND(",",Request!A2008)-1)),"")</f>
        <v/>
      </c>
      <c r="N2004" s="163" t="str">
        <f>IFERROR(MID(Request!A2008,FIND(",",Request!A2008,1)+2,20),"")</f>
        <v/>
      </c>
      <c r="O2004" s="163" t="str">
        <f t="shared" si="64"/>
        <v xml:space="preserve"> </v>
      </c>
      <c r="P2004" s="164">
        <f>Request!G2008</f>
        <v>0</v>
      </c>
      <c r="Q2004" s="164">
        <f>Request!H2008</f>
        <v>0</v>
      </c>
      <c r="R2004" s="164" t="str">
        <f t="shared" si="65"/>
        <v/>
      </c>
      <c r="S2004" s="163">
        <f>Request!E2008</f>
        <v>0</v>
      </c>
    </row>
    <row r="2005" spans="13:19">
      <c r="M2005" s="163" t="str">
        <f>IFERROR(UPPER(LEFT(Request!A2009,FIND(",",Request!A2009)-1)),"")</f>
        <v/>
      </c>
      <c r="N2005" s="163" t="str">
        <f>IFERROR(MID(Request!A2009,FIND(",",Request!A2009,1)+2,20),"")</f>
        <v/>
      </c>
      <c r="O2005" s="163" t="str">
        <f t="shared" si="64"/>
        <v xml:space="preserve"> </v>
      </c>
      <c r="P2005" s="164">
        <f>Request!G2009</f>
        <v>0</v>
      </c>
      <c r="Q2005" s="164">
        <f>Request!H2009</f>
        <v>0</v>
      </c>
      <c r="R2005" s="164" t="str">
        <f t="shared" si="65"/>
        <v/>
      </c>
      <c r="S2005" s="163">
        <f>Request!E2009</f>
        <v>0</v>
      </c>
    </row>
    <row r="2006" spans="13:19">
      <c r="M2006" s="163" t="str">
        <f>IFERROR(UPPER(LEFT(Request!A2010,FIND(",",Request!A2010)-1)),"")</f>
        <v/>
      </c>
      <c r="N2006" s="163" t="str">
        <f>IFERROR(MID(Request!A2010,FIND(",",Request!A2010,1)+2,20),"")</f>
        <v/>
      </c>
      <c r="O2006" s="163" t="str">
        <f t="shared" si="64"/>
        <v xml:space="preserve"> </v>
      </c>
      <c r="P2006" s="164">
        <f>Request!G2010</f>
        <v>0</v>
      </c>
      <c r="Q2006" s="164">
        <f>Request!H2010</f>
        <v>0</v>
      </c>
      <c r="R2006" s="164" t="str">
        <f t="shared" si="65"/>
        <v/>
      </c>
      <c r="S2006" s="163">
        <f>Request!E2010</f>
        <v>0</v>
      </c>
    </row>
    <row r="2007" spans="13:19">
      <c r="M2007" s="163" t="str">
        <f>IFERROR(UPPER(LEFT(Request!A2011,FIND(",",Request!A2011)-1)),"")</f>
        <v/>
      </c>
      <c r="N2007" s="163" t="str">
        <f>IFERROR(MID(Request!A2011,FIND(",",Request!A2011,1)+2,20),"")</f>
        <v/>
      </c>
      <c r="O2007" s="163" t="str">
        <f t="shared" si="64"/>
        <v xml:space="preserve"> </v>
      </c>
      <c r="P2007" s="164">
        <f>Request!G2011</f>
        <v>0</v>
      </c>
      <c r="Q2007" s="164">
        <f>Request!H2011</f>
        <v>0</v>
      </c>
      <c r="R2007" s="164" t="str">
        <f t="shared" si="65"/>
        <v/>
      </c>
      <c r="S2007" s="163">
        <f>Request!E2011</f>
        <v>0</v>
      </c>
    </row>
    <row r="2008" spans="13:19">
      <c r="M2008" s="163" t="str">
        <f>IFERROR(UPPER(LEFT(Request!A2012,FIND(",",Request!A2012)-1)),"")</f>
        <v/>
      </c>
      <c r="N2008" s="163" t="str">
        <f>IFERROR(MID(Request!A2012,FIND(",",Request!A2012,1)+2,20),"")</f>
        <v/>
      </c>
      <c r="O2008" s="163" t="str">
        <f t="shared" si="64"/>
        <v xml:space="preserve"> </v>
      </c>
      <c r="P2008" s="164">
        <f>Request!G2012</f>
        <v>0</v>
      </c>
      <c r="Q2008" s="164">
        <f>Request!H2012</f>
        <v>0</v>
      </c>
      <c r="R2008" s="164" t="str">
        <f t="shared" si="65"/>
        <v/>
      </c>
      <c r="S2008" s="163">
        <f>Request!E2012</f>
        <v>0</v>
      </c>
    </row>
    <row r="2009" spans="13:19">
      <c r="M2009" s="163" t="str">
        <f>IFERROR(UPPER(LEFT(Request!A2013,FIND(",",Request!A2013)-1)),"")</f>
        <v/>
      </c>
      <c r="N2009" s="163" t="str">
        <f>IFERROR(MID(Request!A2013,FIND(",",Request!A2013,1)+2,20),"")</f>
        <v/>
      </c>
      <c r="O2009" s="163" t="str">
        <f t="shared" si="64"/>
        <v xml:space="preserve"> </v>
      </c>
      <c r="P2009" s="164">
        <f>Request!G2013</f>
        <v>0</v>
      </c>
      <c r="Q2009" s="164">
        <f>Request!H2013</f>
        <v>0</v>
      </c>
      <c r="R2009" s="164" t="str">
        <f t="shared" si="65"/>
        <v/>
      </c>
      <c r="S2009" s="163">
        <f>Request!E2013</f>
        <v>0</v>
      </c>
    </row>
    <row r="2010" spans="13:19">
      <c r="M2010" s="163" t="str">
        <f>IFERROR(UPPER(LEFT(Request!A2014,FIND(",",Request!A2014)-1)),"")</f>
        <v/>
      </c>
      <c r="N2010" s="163" t="str">
        <f>IFERROR(MID(Request!A2014,FIND(",",Request!A2014,1)+2,20),"")</f>
        <v/>
      </c>
      <c r="O2010" s="163" t="str">
        <f t="shared" si="64"/>
        <v xml:space="preserve"> </v>
      </c>
      <c r="P2010" s="164">
        <f>Request!G2014</f>
        <v>0</v>
      </c>
      <c r="Q2010" s="164">
        <f>Request!H2014</f>
        <v>0</v>
      </c>
      <c r="R2010" s="164" t="str">
        <f t="shared" si="65"/>
        <v/>
      </c>
      <c r="S2010" s="163">
        <f>Request!E2014</f>
        <v>0</v>
      </c>
    </row>
    <row r="2011" spans="13:19">
      <c r="M2011" s="163" t="str">
        <f>IFERROR(UPPER(LEFT(Request!A2015,FIND(",",Request!A2015)-1)),"")</f>
        <v/>
      </c>
      <c r="N2011" s="163" t="str">
        <f>IFERROR(MID(Request!A2015,FIND(",",Request!A2015,1)+2,20),"")</f>
        <v/>
      </c>
      <c r="O2011" s="163" t="str">
        <f t="shared" si="64"/>
        <v xml:space="preserve"> </v>
      </c>
      <c r="P2011" s="164">
        <f>Request!G2015</f>
        <v>0</v>
      </c>
      <c r="Q2011" s="164">
        <f>Request!H2015</f>
        <v>0</v>
      </c>
      <c r="R2011" s="164" t="str">
        <f t="shared" si="65"/>
        <v/>
      </c>
      <c r="S2011" s="163">
        <f>Request!E2015</f>
        <v>0</v>
      </c>
    </row>
    <row r="2012" spans="13:19">
      <c r="M2012" s="163" t="str">
        <f>IFERROR(UPPER(LEFT(Request!A2016,FIND(",",Request!A2016)-1)),"")</f>
        <v/>
      </c>
      <c r="N2012" s="163" t="str">
        <f>IFERROR(MID(Request!A2016,FIND(",",Request!A2016,1)+2,20),"")</f>
        <v/>
      </c>
      <c r="O2012" s="163" t="str">
        <f t="shared" si="64"/>
        <v xml:space="preserve"> </v>
      </c>
      <c r="P2012" s="164">
        <f>Request!G2016</f>
        <v>0</v>
      </c>
      <c r="Q2012" s="164">
        <f>Request!H2016</f>
        <v>0</v>
      </c>
      <c r="R2012" s="164" t="str">
        <f t="shared" si="65"/>
        <v/>
      </c>
      <c r="S2012" s="163">
        <f>Request!E2016</f>
        <v>0</v>
      </c>
    </row>
    <row r="2013" spans="13:19">
      <c r="M2013" s="163" t="str">
        <f>IFERROR(UPPER(LEFT(Request!A2017,FIND(",",Request!A2017)-1)),"")</f>
        <v/>
      </c>
      <c r="N2013" s="163" t="str">
        <f>IFERROR(MID(Request!A2017,FIND(",",Request!A2017,1)+2,20),"")</f>
        <v/>
      </c>
      <c r="O2013" s="163" t="str">
        <f t="shared" si="64"/>
        <v xml:space="preserve"> </v>
      </c>
      <c r="P2013" s="164">
        <f>Request!G2017</f>
        <v>0</v>
      </c>
      <c r="Q2013" s="164">
        <f>Request!H2017</f>
        <v>0</v>
      </c>
      <c r="R2013" s="164" t="str">
        <f t="shared" si="65"/>
        <v/>
      </c>
      <c r="S2013" s="163">
        <f>Request!E2017</f>
        <v>0</v>
      </c>
    </row>
    <row r="2014" spans="13:19">
      <c r="M2014" s="163" t="str">
        <f>IFERROR(UPPER(LEFT(Request!A2018,FIND(",",Request!A2018)-1)),"")</f>
        <v/>
      </c>
      <c r="N2014" s="163" t="str">
        <f>IFERROR(MID(Request!A2018,FIND(",",Request!A2018,1)+2,20),"")</f>
        <v/>
      </c>
      <c r="O2014" s="163" t="str">
        <f t="shared" si="64"/>
        <v xml:space="preserve"> </v>
      </c>
      <c r="P2014" s="164">
        <f>Request!G2018</f>
        <v>0</v>
      </c>
      <c r="Q2014" s="164">
        <f>Request!H2018</f>
        <v>0</v>
      </c>
      <c r="R2014" s="164" t="str">
        <f t="shared" si="65"/>
        <v/>
      </c>
      <c r="S2014" s="163">
        <f>Request!E2018</f>
        <v>0</v>
      </c>
    </row>
    <row r="2015" spans="13:19">
      <c r="M2015" s="163" t="str">
        <f>IFERROR(UPPER(LEFT(Request!A2019,FIND(",",Request!A2019)-1)),"")</f>
        <v/>
      </c>
      <c r="N2015" s="163" t="str">
        <f>IFERROR(MID(Request!A2019,FIND(",",Request!A2019,1)+2,20),"")</f>
        <v/>
      </c>
      <c r="O2015" s="163" t="str">
        <f t="shared" si="64"/>
        <v xml:space="preserve"> </v>
      </c>
      <c r="P2015" s="164">
        <f>Request!G2019</f>
        <v>0</v>
      </c>
      <c r="Q2015" s="164">
        <f>Request!H2019</f>
        <v>0</v>
      </c>
      <c r="R2015" s="164" t="str">
        <f t="shared" si="65"/>
        <v/>
      </c>
      <c r="S2015" s="163">
        <f>Request!E2019</f>
        <v>0</v>
      </c>
    </row>
    <row r="2016" spans="13:19">
      <c r="M2016" s="163" t="str">
        <f>IFERROR(UPPER(LEFT(Request!A2020,FIND(",",Request!A2020)-1)),"")</f>
        <v/>
      </c>
      <c r="N2016" s="163" t="str">
        <f>IFERROR(MID(Request!A2020,FIND(",",Request!A2020,1)+2,20),"")</f>
        <v/>
      </c>
      <c r="O2016" s="163" t="str">
        <f t="shared" si="64"/>
        <v xml:space="preserve"> </v>
      </c>
      <c r="P2016" s="164">
        <f>Request!G2020</f>
        <v>0</v>
      </c>
      <c r="Q2016" s="164">
        <f>Request!H2020</f>
        <v>0</v>
      </c>
      <c r="R2016" s="164" t="str">
        <f t="shared" si="65"/>
        <v/>
      </c>
      <c r="S2016" s="163">
        <f>Request!E2020</f>
        <v>0</v>
      </c>
    </row>
    <row r="2017" spans="13:19">
      <c r="M2017" s="163" t="str">
        <f>IFERROR(UPPER(LEFT(Request!A2021,FIND(",",Request!A2021)-1)),"")</f>
        <v/>
      </c>
      <c r="N2017" s="163" t="str">
        <f>IFERROR(MID(Request!A2021,FIND(",",Request!A2021,1)+2,20),"")</f>
        <v/>
      </c>
      <c r="O2017" s="163" t="str">
        <f t="shared" si="64"/>
        <v xml:space="preserve"> </v>
      </c>
      <c r="P2017" s="164">
        <f>Request!G2021</f>
        <v>0</v>
      </c>
      <c r="Q2017" s="164">
        <f>Request!H2021</f>
        <v>0</v>
      </c>
      <c r="R2017" s="164" t="str">
        <f t="shared" si="65"/>
        <v/>
      </c>
      <c r="S2017" s="163">
        <f>Request!E2021</f>
        <v>0</v>
      </c>
    </row>
    <row r="2018" spans="13:19">
      <c r="M2018" s="163" t="str">
        <f>IFERROR(UPPER(LEFT(Request!A2022,FIND(",",Request!A2022)-1)),"")</f>
        <v/>
      </c>
      <c r="N2018" s="163" t="str">
        <f>IFERROR(MID(Request!A2022,FIND(",",Request!A2022,1)+2,20),"")</f>
        <v/>
      </c>
      <c r="O2018" s="163" t="str">
        <f t="shared" si="64"/>
        <v xml:space="preserve"> </v>
      </c>
      <c r="P2018" s="164">
        <f>Request!G2022</f>
        <v>0</v>
      </c>
      <c r="Q2018" s="164">
        <f>Request!H2022</f>
        <v>0</v>
      </c>
      <c r="R2018" s="164" t="str">
        <f t="shared" si="65"/>
        <v/>
      </c>
      <c r="S2018" s="163">
        <f>Request!E2022</f>
        <v>0</v>
      </c>
    </row>
    <row r="2019" spans="13:19">
      <c r="M2019" s="163" t="str">
        <f>IFERROR(UPPER(LEFT(Request!A2023,FIND(",",Request!A2023)-1)),"")</f>
        <v/>
      </c>
      <c r="N2019" s="163" t="str">
        <f>IFERROR(MID(Request!A2023,FIND(",",Request!A2023,1)+2,20),"")</f>
        <v/>
      </c>
      <c r="O2019" s="163" t="str">
        <f t="shared" si="64"/>
        <v xml:space="preserve"> </v>
      </c>
      <c r="P2019" s="164">
        <f>Request!G2023</f>
        <v>0</v>
      </c>
      <c r="Q2019" s="164">
        <f>Request!H2023</f>
        <v>0</v>
      </c>
      <c r="R2019" s="164" t="str">
        <f t="shared" si="65"/>
        <v/>
      </c>
      <c r="S2019" s="163">
        <f>Request!E2023</f>
        <v>0</v>
      </c>
    </row>
    <row r="2020" spans="13:19">
      <c r="M2020" s="163" t="str">
        <f>IFERROR(UPPER(LEFT(Request!A2024,FIND(",",Request!A2024)-1)),"")</f>
        <v/>
      </c>
      <c r="N2020" s="163" t="str">
        <f>IFERROR(MID(Request!A2024,FIND(",",Request!A2024,1)+2,20),"")</f>
        <v/>
      </c>
      <c r="O2020" s="163" t="str">
        <f t="shared" si="64"/>
        <v xml:space="preserve"> </v>
      </c>
      <c r="P2020" s="164">
        <f>Request!G2024</f>
        <v>0</v>
      </c>
      <c r="Q2020" s="164">
        <f>Request!H2024</f>
        <v>0</v>
      </c>
      <c r="R2020" s="164" t="str">
        <f t="shared" si="65"/>
        <v/>
      </c>
      <c r="S2020" s="163">
        <f>Request!E2024</f>
        <v>0</v>
      </c>
    </row>
    <row r="2021" spans="13:19">
      <c r="M2021" s="163" t="str">
        <f>IFERROR(UPPER(LEFT(Request!A2025,FIND(",",Request!A2025)-1)),"")</f>
        <v/>
      </c>
      <c r="N2021" s="163" t="str">
        <f>IFERROR(MID(Request!A2025,FIND(",",Request!A2025,1)+2,20),"")</f>
        <v/>
      </c>
      <c r="O2021" s="163" t="str">
        <f t="shared" si="64"/>
        <v xml:space="preserve"> </v>
      </c>
      <c r="P2021" s="164">
        <f>Request!G2025</f>
        <v>0</v>
      </c>
      <c r="Q2021" s="164">
        <f>Request!H2025</f>
        <v>0</v>
      </c>
      <c r="R2021" s="164" t="str">
        <f t="shared" si="65"/>
        <v/>
      </c>
      <c r="S2021" s="163">
        <f>Request!E2025</f>
        <v>0</v>
      </c>
    </row>
    <row r="2022" spans="13:19">
      <c r="M2022" s="163" t="str">
        <f>IFERROR(UPPER(LEFT(Request!A2026,FIND(",",Request!A2026)-1)),"")</f>
        <v/>
      </c>
      <c r="N2022" s="163" t="str">
        <f>IFERROR(MID(Request!A2026,FIND(",",Request!A2026,1)+2,20),"")</f>
        <v/>
      </c>
      <c r="O2022" s="163" t="str">
        <f t="shared" si="64"/>
        <v xml:space="preserve"> </v>
      </c>
      <c r="P2022" s="164">
        <f>Request!G2026</f>
        <v>0</v>
      </c>
      <c r="Q2022" s="164">
        <f>Request!H2026</f>
        <v>0</v>
      </c>
      <c r="R2022" s="164" t="str">
        <f t="shared" si="65"/>
        <v/>
      </c>
      <c r="S2022" s="163">
        <f>Request!E2026</f>
        <v>0</v>
      </c>
    </row>
    <row r="2023" spans="13:19">
      <c r="M2023" s="163" t="str">
        <f>IFERROR(UPPER(LEFT(Request!A2027,FIND(",",Request!A2027)-1)),"")</f>
        <v/>
      </c>
      <c r="N2023" s="163" t="str">
        <f>IFERROR(MID(Request!A2027,FIND(",",Request!A2027,1)+2,20),"")</f>
        <v/>
      </c>
      <c r="O2023" s="163" t="str">
        <f t="shared" ref="O2023:O2086" si="66">M2023&amp;" "&amp;N2023</f>
        <v xml:space="preserve"> </v>
      </c>
      <c r="P2023" s="164">
        <f>Request!G2027</f>
        <v>0</v>
      </c>
      <c r="Q2023" s="164">
        <f>Request!H2027</f>
        <v>0</v>
      </c>
      <c r="R2023" s="164" t="str">
        <f t="shared" ref="R2023:R2086" si="67">IF(S2023="REFUSED","HR",IF(S2023="APPROVED","HA",IF(S2023="PENDING","En attente",IF(S2023="SUBMITTED","HS",""))))</f>
        <v/>
      </c>
      <c r="S2023" s="163">
        <f>Request!E2027</f>
        <v>0</v>
      </c>
    </row>
    <row r="2024" spans="13:19">
      <c r="M2024" s="163" t="str">
        <f>IFERROR(UPPER(LEFT(Request!A2028,FIND(",",Request!A2028)-1)),"")</f>
        <v/>
      </c>
      <c r="N2024" s="163" t="str">
        <f>IFERROR(MID(Request!A2028,FIND(",",Request!A2028,1)+2,20),"")</f>
        <v/>
      </c>
      <c r="O2024" s="163" t="str">
        <f t="shared" si="66"/>
        <v xml:space="preserve"> </v>
      </c>
      <c r="P2024" s="164">
        <f>Request!G2028</f>
        <v>0</v>
      </c>
      <c r="Q2024" s="164">
        <f>Request!H2028</f>
        <v>0</v>
      </c>
      <c r="R2024" s="164" t="str">
        <f t="shared" si="67"/>
        <v/>
      </c>
      <c r="S2024" s="163">
        <f>Request!E2028</f>
        <v>0</v>
      </c>
    </row>
    <row r="2025" spans="13:19">
      <c r="M2025" s="163" t="str">
        <f>IFERROR(UPPER(LEFT(Request!A2029,FIND(",",Request!A2029)-1)),"")</f>
        <v/>
      </c>
      <c r="N2025" s="163" t="str">
        <f>IFERROR(MID(Request!A2029,FIND(",",Request!A2029,1)+2,20),"")</f>
        <v/>
      </c>
      <c r="O2025" s="163" t="str">
        <f t="shared" si="66"/>
        <v xml:space="preserve"> </v>
      </c>
      <c r="P2025" s="164">
        <f>Request!G2029</f>
        <v>0</v>
      </c>
      <c r="Q2025" s="164">
        <f>Request!H2029</f>
        <v>0</v>
      </c>
      <c r="R2025" s="164" t="str">
        <f t="shared" si="67"/>
        <v/>
      </c>
      <c r="S2025" s="163">
        <f>Request!E2029</f>
        <v>0</v>
      </c>
    </row>
    <row r="2026" spans="13:19">
      <c r="M2026" s="163" t="str">
        <f>IFERROR(UPPER(LEFT(Request!A2030,FIND(",",Request!A2030)-1)),"")</f>
        <v/>
      </c>
      <c r="N2026" s="163" t="str">
        <f>IFERROR(MID(Request!A2030,FIND(",",Request!A2030,1)+2,20),"")</f>
        <v/>
      </c>
      <c r="O2026" s="163" t="str">
        <f t="shared" si="66"/>
        <v xml:space="preserve"> </v>
      </c>
      <c r="P2026" s="164">
        <f>Request!G2030</f>
        <v>0</v>
      </c>
      <c r="Q2026" s="164">
        <f>Request!H2030</f>
        <v>0</v>
      </c>
      <c r="R2026" s="164" t="str">
        <f t="shared" si="67"/>
        <v/>
      </c>
      <c r="S2026" s="163">
        <f>Request!E2030</f>
        <v>0</v>
      </c>
    </row>
    <row r="2027" spans="13:19">
      <c r="M2027" s="163" t="str">
        <f>IFERROR(UPPER(LEFT(Request!A2031,FIND(",",Request!A2031)-1)),"")</f>
        <v/>
      </c>
      <c r="N2027" s="163" t="str">
        <f>IFERROR(MID(Request!A2031,FIND(",",Request!A2031,1)+2,20),"")</f>
        <v/>
      </c>
      <c r="O2027" s="163" t="str">
        <f t="shared" si="66"/>
        <v xml:space="preserve"> </v>
      </c>
      <c r="P2027" s="164">
        <f>Request!G2031</f>
        <v>0</v>
      </c>
      <c r="Q2027" s="164">
        <f>Request!H2031</f>
        <v>0</v>
      </c>
      <c r="R2027" s="164" t="str">
        <f t="shared" si="67"/>
        <v/>
      </c>
      <c r="S2027" s="163">
        <f>Request!E2031</f>
        <v>0</v>
      </c>
    </row>
    <row r="2028" spans="13:19">
      <c r="M2028" s="163" t="str">
        <f>IFERROR(UPPER(LEFT(Request!A2032,FIND(",",Request!A2032)-1)),"")</f>
        <v/>
      </c>
      <c r="N2028" s="163" t="str">
        <f>IFERROR(MID(Request!A2032,FIND(",",Request!A2032,1)+2,20),"")</f>
        <v/>
      </c>
      <c r="O2028" s="163" t="str">
        <f t="shared" si="66"/>
        <v xml:space="preserve"> </v>
      </c>
      <c r="P2028" s="164">
        <f>Request!G2032</f>
        <v>0</v>
      </c>
      <c r="Q2028" s="164">
        <f>Request!H2032</f>
        <v>0</v>
      </c>
      <c r="R2028" s="164" t="str">
        <f t="shared" si="67"/>
        <v/>
      </c>
      <c r="S2028" s="163">
        <f>Request!E2032</f>
        <v>0</v>
      </c>
    </row>
    <row r="2029" spans="13:19">
      <c r="M2029" s="163" t="str">
        <f>IFERROR(UPPER(LEFT(Request!A2033,FIND(",",Request!A2033)-1)),"")</f>
        <v/>
      </c>
      <c r="N2029" s="163" t="str">
        <f>IFERROR(MID(Request!A2033,FIND(",",Request!A2033,1)+2,20),"")</f>
        <v/>
      </c>
      <c r="O2029" s="163" t="str">
        <f t="shared" si="66"/>
        <v xml:space="preserve"> </v>
      </c>
      <c r="P2029" s="164">
        <f>Request!G2033</f>
        <v>0</v>
      </c>
      <c r="Q2029" s="164">
        <f>Request!H2033</f>
        <v>0</v>
      </c>
      <c r="R2029" s="164" t="str">
        <f t="shared" si="67"/>
        <v/>
      </c>
      <c r="S2029" s="163">
        <f>Request!E2033</f>
        <v>0</v>
      </c>
    </row>
    <row r="2030" spans="13:19">
      <c r="M2030" s="163" t="str">
        <f>IFERROR(UPPER(LEFT(Request!A2034,FIND(",",Request!A2034)-1)),"")</f>
        <v/>
      </c>
      <c r="N2030" s="163" t="str">
        <f>IFERROR(MID(Request!A2034,FIND(",",Request!A2034,1)+2,20),"")</f>
        <v/>
      </c>
      <c r="O2030" s="163" t="str">
        <f t="shared" si="66"/>
        <v xml:space="preserve"> </v>
      </c>
      <c r="P2030" s="164">
        <f>Request!G2034</f>
        <v>0</v>
      </c>
      <c r="Q2030" s="164">
        <f>Request!H2034</f>
        <v>0</v>
      </c>
      <c r="R2030" s="164" t="str">
        <f t="shared" si="67"/>
        <v/>
      </c>
      <c r="S2030" s="163">
        <f>Request!E2034</f>
        <v>0</v>
      </c>
    </row>
    <row r="2031" spans="13:19">
      <c r="M2031" s="163" t="str">
        <f>IFERROR(UPPER(LEFT(Request!A2035,FIND(",",Request!A2035)-1)),"")</f>
        <v/>
      </c>
      <c r="N2031" s="163" t="str">
        <f>IFERROR(MID(Request!A2035,FIND(",",Request!A2035,1)+2,20),"")</f>
        <v/>
      </c>
      <c r="O2031" s="163" t="str">
        <f t="shared" si="66"/>
        <v xml:space="preserve"> </v>
      </c>
      <c r="P2031" s="164">
        <f>Request!G2035</f>
        <v>0</v>
      </c>
      <c r="Q2031" s="164">
        <f>Request!H2035</f>
        <v>0</v>
      </c>
      <c r="R2031" s="164" t="str">
        <f t="shared" si="67"/>
        <v/>
      </c>
      <c r="S2031" s="163">
        <f>Request!E2035</f>
        <v>0</v>
      </c>
    </row>
    <row r="2032" spans="13:19">
      <c r="M2032" s="163" t="str">
        <f>IFERROR(UPPER(LEFT(Request!A2036,FIND(",",Request!A2036)-1)),"")</f>
        <v/>
      </c>
      <c r="N2032" s="163" t="str">
        <f>IFERROR(MID(Request!A2036,FIND(",",Request!A2036,1)+2,20),"")</f>
        <v/>
      </c>
      <c r="O2032" s="163" t="str">
        <f t="shared" si="66"/>
        <v xml:space="preserve"> </v>
      </c>
      <c r="P2032" s="164">
        <f>Request!G2036</f>
        <v>0</v>
      </c>
      <c r="Q2032" s="164">
        <f>Request!H2036</f>
        <v>0</v>
      </c>
      <c r="R2032" s="164" t="str">
        <f t="shared" si="67"/>
        <v/>
      </c>
      <c r="S2032" s="163">
        <f>Request!E2036</f>
        <v>0</v>
      </c>
    </row>
    <row r="2033" spans="13:19">
      <c r="M2033" s="163" t="str">
        <f>IFERROR(UPPER(LEFT(Request!A2037,FIND(",",Request!A2037)-1)),"")</f>
        <v/>
      </c>
      <c r="N2033" s="163" t="str">
        <f>IFERROR(MID(Request!A2037,FIND(",",Request!A2037,1)+2,20),"")</f>
        <v/>
      </c>
      <c r="O2033" s="163" t="str">
        <f t="shared" si="66"/>
        <v xml:space="preserve"> </v>
      </c>
      <c r="P2033" s="164">
        <f>Request!G2037</f>
        <v>0</v>
      </c>
      <c r="Q2033" s="164">
        <f>Request!H2037</f>
        <v>0</v>
      </c>
      <c r="R2033" s="164" t="str">
        <f t="shared" si="67"/>
        <v/>
      </c>
      <c r="S2033" s="163">
        <f>Request!E2037</f>
        <v>0</v>
      </c>
    </row>
    <row r="2034" spans="13:19">
      <c r="M2034" s="163" t="str">
        <f>IFERROR(UPPER(LEFT(Request!A2038,FIND(",",Request!A2038)-1)),"")</f>
        <v/>
      </c>
      <c r="N2034" s="163" t="str">
        <f>IFERROR(MID(Request!A2038,FIND(",",Request!A2038,1)+2,20),"")</f>
        <v/>
      </c>
      <c r="O2034" s="163" t="str">
        <f t="shared" si="66"/>
        <v xml:space="preserve"> </v>
      </c>
      <c r="P2034" s="164">
        <f>Request!G2038</f>
        <v>0</v>
      </c>
      <c r="Q2034" s="164">
        <f>Request!H2038</f>
        <v>0</v>
      </c>
      <c r="R2034" s="164" t="str">
        <f t="shared" si="67"/>
        <v/>
      </c>
      <c r="S2034" s="163">
        <f>Request!E2038</f>
        <v>0</v>
      </c>
    </row>
    <row r="2035" spans="13:19">
      <c r="M2035" s="163" t="str">
        <f>IFERROR(UPPER(LEFT(Request!A2039,FIND(",",Request!A2039)-1)),"")</f>
        <v/>
      </c>
      <c r="N2035" s="163" t="str">
        <f>IFERROR(MID(Request!A2039,FIND(",",Request!A2039,1)+2,20),"")</f>
        <v/>
      </c>
      <c r="O2035" s="163" t="str">
        <f t="shared" si="66"/>
        <v xml:space="preserve"> </v>
      </c>
      <c r="P2035" s="164">
        <f>Request!G2039</f>
        <v>0</v>
      </c>
      <c r="Q2035" s="164">
        <f>Request!H2039</f>
        <v>0</v>
      </c>
      <c r="R2035" s="164" t="str">
        <f t="shared" si="67"/>
        <v/>
      </c>
      <c r="S2035" s="163">
        <f>Request!E2039</f>
        <v>0</v>
      </c>
    </row>
    <row r="2036" spans="13:19">
      <c r="M2036" s="163" t="str">
        <f>IFERROR(UPPER(LEFT(Request!A2040,FIND(",",Request!A2040)-1)),"")</f>
        <v/>
      </c>
      <c r="N2036" s="163" t="str">
        <f>IFERROR(MID(Request!A2040,FIND(",",Request!A2040,1)+2,20),"")</f>
        <v/>
      </c>
      <c r="O2036" s="163" t="str">
        <f t="shared" si="66"/>
        <v xml:space="preserve"> </v>
      </c>
      <c r="P2036" s="164">
        <f>Request!G2040</f>
        <v>0</v>
      </c>
      <c r="Q2036" s="164">
        <f>Request!H2040</f>
        <v>0</v>
      </c>
      <c r="R2036" s="164" t="str">
        <f t="shared" si="67"/>
        <v/>
      </c>
      <c r="S2036" s="163">
        <f>Request!E2040</f>
        <v>0</v>
      </c>
    </row>
    <row r="2037" spans="13:19">
      <c r="M2037" s="163" t="str">
        <f>IFERROR(UPPER(LEFT(Request!A2041,FIND(",",Request!A2041)-1)),"")</f>
        <v/>
      </c>
      <c r="N2037" s="163" t="str">
        <f>IFERROR(MID(Request!A2041,FIND(",",Request!A2041,1)+2,20),"")</f>
        <v/>
      </c>
      <c r="O2037" s="163" t="str">
        <f t="shared" si="66"/>
        <v xml:space="preserve"> </v>
      </c>
      <c r="P2037" s="164">
        <f>Request!G2041</f>
        <v>0</v>
      </c>
      <c r="Q2037" s="164">
        <f>Request!H2041</f>
        <v>0</v>
      </c>
      <c r="R2037" s="164" t="str">
        <f t="shared" si="67"/>
        <v/>
      </c>
      <c r="S2037" s="163">
        <f>Request!E2041</f>
        <v>0</v>
      </c>
    </row>
    <row r="2038" spans="13:19">
      <c r="M2038" s="163" t="str">
        <f>IFERROR(UPPER(LEFT(Request!A2042,FIND(",",Request!A2042)-1)),"")</f>
        <v/>
      </c>
      <c r="N2038" s="163" t="str">
        <f>IFERROR(MID(Request!A2042,FIND(",",Request!A2042,1)+2,20),"")</f>
        <v/>
      </c>
      <c r="O2038" s="163" t="str">
        <f t="shared" si="66"/>
        <v xml:space="preserve"> </v>
      </c>
      <c r="P2038" s="164">
        <f>Request!G2042</f>
        <v>0</v>
      </c>
      <c r="Q2038" s="164">
        <f>Request!H2042</f>
        <v>0</v>
      </c>
      <c r="R2038" s="164" t="str">
        <f t="shared" si="67"/>
        <v/>
      </c>
      <c r="S2038" s="163">
        <f>Request!E2042</f>
        <v>0</v>
      </c>
    </row>
    <row r="2039" spans="13:19">
      <c r="M2039" s="163" t="str">
        <f>IFERROR(UPPER(LEFT(Request!A2043,FIND(",",Request!A2043)-1)),"")</f>
        <v/>
      </c>
      <c r="N2039" s="163" t="str">
        <f>IFERROR(MID(Request!A2043,FIND(",",Request!A2043,1)+2,20),"")</f>
        <v/>
      </c>
      <c r="O2039" s="163" t="str">
        <f t="shared" si="66"/>
        <v xml:space="preserve"> </v>
      </c>
      <c r="P2039" s="164">
        <f>Request!G2043</f>
        <v>0</v>
      </c>
      <c r="Q2039" s="164">
        <f>Request!H2043</f>
        <v>0</v>
      </c>
      <c r="R2039" s="164" t="str">
        <f t="shared" si="67"/>
        <v/>
      </c>
      <c r="S2039" s="163">
        <f>Request!E2043</f>
        <v>0</v>
      </c>
    </row>
    <row r="2040" spans="13:19">
      <c r="M2040" s="163" t="str">
        <f>IFERROR(UPPER(LEFT(Request!A2044,FIND(",",Request!A2044)-1)),"")</f>
        <v/>
      </c>
      <c r="N2040" s="163" t="str">
        <f>IFERROR(MID(Request!A2044,FIND(",",Request!A2044,1)+2,20),"")</f>
        <v/>
      </c>
      <c r="O2040" s="163" t="str">
        <f t="shared" si="66"/>
        <v xml:space="preserve"> </v>
      </c>
      <c r="P2040" s="164">
        <f>Request!G2044</f>
        <v>0</v>
      </c>
      <c r="Q2040" s="164">
        <f>Request!H2044</f>
        <v>0</v>
      </c>
      <c r="R2040" s="164" t="str">
        <f t="shared" si="67"/>
        <v/>
      </c>
      <c r="S2040" s="163">
        <f>Request!E2044</f>
        <v>0</v>
      </c>
    </row>
    <row r="2041" spans="13:19">
      <c r="M2041" s="163" t="str">
        <f>IFERROR(UPPER(LEFT(Request!A2045,FIND(",",Request!A2045)-1)),"")</f>
        <v/>
      </c>
      <c r="N2041" s="163" t="str">
        <f>IFERROR(MID(Request!A2045,FIND(",",Request!A2045,1)+2,20),"")</f>
        <v/>
      </c>
      <c r="O2041" s="163" t="str">
        <f t="shared" si="66"/>
        <v xml:space="preserve"> </v>
      </c>
      <c r="P2041" s="164">
        <f>Request!G2045</f>
        <v>0</v>
      </c>
      <c r="Q2041" s="164">
        <f>Request!H2045</f>
        <v>0</v>
      </c>
      <c r="R2041" s="164" t="str">
        <f t="shared" si="67"/>
        <v/>
      </c>
      <c r="S2041" s="163">
        <f>Request!E2045</f>
        <v>0</v>
      </c>
    </row>
    <row r="2042" spans="13:19">
      <c r="M2042" s="163" t="str">
        <f>IFERROR(UPPER(LEFT(Request!A2046,FIND(",",Request!A2046)-1)),"")</f>
        <v/>
      </c>
      <c r="N2042" s="163" t="str">
        <f>IFERROR(MID(Request!A2046,FIND(",",Request!A2046,1)+2,20),"")</f>
        <v/>
      </c>
      <c r="O2042" s="163" t="str">
        <f t="shared" si="66"/>
        <v xml:space="preserve"> </v>
      </c>
      <c r="P2042" s="164">
        <f>Request!G2046</f>
        <v>0</v>
      </c>
      <c r="Q2042" s="164">
        <f>Request!H2046</f>
        <v>0</v>
      </c>
      <c r="R2042" s="164" t="str">
        <f t="shared" si="67"/>
        <v/>
      </c>
      <c r="S2042" s="163">
        <f>Request!E2046</f>
        <v>0</v>
      </c>
    </row>
    <row r="2043" spans="13:19">
      <c r="M2043" s="163" t="str">
        <f>IFERROR(UPPER(LEFT(Request!A2047,FIND(",",Request!A2047)-1)),"")</f>
        <v/>
      </c>
      <c r="N2043" s="163" t="str">
        <f>IFERROR(MID(Request!A2047,FIND(",",Request!A2047,1)+2,20),"")</f>
        <v/>
      </c>
      <c r="O2043" s="163" t="str">
        <f t="shared" si="66"/>
        <v xml:space="preserve"> </v>
      </c>
      <c r="P2043" s="164">
        <f>Request!G2047</f>
        <v>0</v>
      </c>
      <c r="Q2043" s="164">
        <f>Request!H2047</f>
        <v>0</v>
      </c>
      <c r="R2043" s="164" t="str">
        <f t="shared" si="67"/>
        <v/>
      </c>
      <c r="S2043" s="163">
        <f>Request!E2047</f>
        <v>0</v>
      </c>
    </row>
    <row r="2044" spans="13:19">
      <c r="M2044" s="163" t="str">
        <f>IFERROR(UPPER(LEFT(Request!A2048,FIND(",",Request!A2048)-1)),"")</f>
        <v/>
      </c>
      <c r="N2044" s="163" t="str">
        <f>IFERROR(MID(Request!A2048,FIND(",",Request!A2048,1)+2,20),"")</f>
        <v/>
      </c>
      <c r="O2044" s="163" t="str">
        <f t="shared" si="66"/>
        <v xml:space="preserve"> </v>
      </c>
      <c r="P2044" s="164">
        <f>Request!G2048</f>
        <v>0</v>
      </c>
      <c r="Q2044" s="164">
        <f>Request!H2048</f>
        <v>0</v>
      </c>
      <c r="R2044" s="164" t="str">
        <f t="shared" si="67"/>
        <v/>
      </c>
      <c r="S2044" s="163">
        <f>Request!E2048</f>
        <v>0</v>
      </c>
    </row>
    <row r="2045" spans="13:19">
      <c r="M2045" s="163" t="str">
        <f>IFERROR(UPPER(LEFT(Request!A2049,FIND(",",Request!A2049)-1)),"")</f>
        <v/>
      </c>
      <c r="N2045" s="163" t="str">
        <f>IFERROR(MID(Request!A2049,FIND(",",Request!A2049,1)+2,20),"")</f>
        <v/>
      </c>
      <c r="O2045" s="163" t="str">
        <f t="shared" si="66"/>
        <v xml:space="preserve"> </v>
      </c>
      <c r="P2045" s="164">
        <f>Request!G2049</f>
        <v>0</v>
      </c>
      <c r="Q2045" s="164">
        <f>Request!H2049</f>
        <v>0</v>
      </c>
      <c r="R2045" s="164" t="str">
        <f t="shared" si="67"/>
        <v/>
      </c>
      <c r="S2045" s="163">
        <f>Request!E2049</f>
        <v>0</v>
      </c>
    </row>
    <row r="2046" spans="13:19">
      <c r="M2046" s="163" t="str">
        <f>IFERROR(UPPER(LEFT(Request!A2050,FIND(",",Request!A2050)-1)),"")</f>
        <v/>
      </c>
      <c r="N2046" s="163" t="str">
        <f>IFERROR(MID(Request!A2050,FIND(",",Request!A2050,1)+2,20),"")</f>
        <v/>
      </c>
      <c r="O2046" s="163" t="str">
        <f t="shared" si="66"/>
        <v xml:space="preserve"> </v>
      </c>
      <c r="P2046" s="164">
        <f>Request!G2050</f>
        <v>0</v>
      </c>
      <c r="Q2046" s="164">
        <f>Request!H2050</f>
        <v>0</v>
      </c>
      <c r="R2046" s="164" t="str">
        <f t="shared" si="67"/>
        <v/>
      </c>
      <c r="S2046" s="163">
        <f>Request!E2050</f>
        <v>0</v>
      </c>
    </row>
    <row r="2047" spans="13:19">
      <c r="M2047" s="163" t="str">
        <f>IFERROR(UPPER(LEFT(Request!A2051,FIND(",",Request!A2051)-1)),"")</f>
        <v/>
      </c>
      <c r="N2047" s="163" t="str">
        <f>IFERROR(MID(Request!A2051,FIND(",",Request!A2051,1)+2,20),"")</f>
        <v/>
      </c>
      <c r="O2047" s="163" t="str">
        <f t="shared" si="66"/>
        <v xml:space="preserve"> </v>
      </c>
      <c r="P2047" s="164">
        <f>Request!G2051</f>
        <v>0</v>
      </c>
      <c r="Q2047" s="164">
        <f>Request!H2051</f>
        <v>0</v>
      </c>
      <c r="R2047" s="164" t="str">
        <f t="shared" si="67"/>
        <v/>
      </c>
      <c r="S2047" s="163">
        <f>Request!E2051</f>
        <v>0</v>
      </c>
    </row>
    <row r="2048" spans="13:19">
      <c r="M2048" s="163" t="str">
        <f>IFERROR(UPPER(LEFT(Request!A2052,FIND(",",Request!A2052)-1)),"")</f>
        <v/>
      </c>
      <c r="N2048" s="163" t="str">
        <f>IFERROR(MID(Request!A2052,FIND(",",Request!A2052,1)+2,20),"")</f>
        <v/>
      </c>
      <c r="O2048" s="163" t="str">
        <f t="shared" si="66"/>
        <v xml:space="preserve"> </v>
      </c>
      <c r="P2048" s="164">
        <f>Request!G2052</f>
        <v>0</v>
      </c>
      <c r="Q2048" s="164">
        <f>Request!H2052</f>
        <v>0</v>
      </c>
      <c r="R2048" s="164" t="str">
        <f t="shared" si="67"/>
        <v/>
      </c>
      <c r="S2048" s="163">
        <f>Request!E2052</f>
        <v>0</v>
      </c>
    </row>
    <row r="2049" spans="13:19">
      <c r="M2049" s="163" t="str">
        <f>IFERROR(UPPER(LEFT(Request!A2053,FIND(",",Request!A2053)-1)),"")</f>
        <v/>
      </c>
      <c r="N2049" s="163" t="str">
        <f>IFERROR(MID(Request!A2053,FIND(",",Request!A2053,1)+2,20),"")</f>
        <v/>
      </c>
      <c r="O2049" s="163" t="str">
        <f t="shared" si="66"/>
        <v xml:space="preserve"> </v>
      </c>
      <c r="P2049" s="164">
        <f>Request!G2053</f>
        <v>0</v>
      </c>
      <c r="Q2049" s="164">
        <f>Request!H2053</f>
        <v>0</v>
      </c>
      <c r="R2049" s="164" t="str">
        <f t="shared" si="67"/>
        <v/>
      </c>
      <c r="S2049" s="163">
        <f>Request!E2053</f>
        <v>0</v>
      </c>
    </row>
    <row r="2050" spans="13:19">
      <c r="M2050" s="163" t="str">
        <f>IFERROR(UPPER(LEFT(Request!A2054,FIND(",",Request!A2054)-1)),"")</f>
        <v/>
      </c>
      <c r="N2050" s="163" t="str">
        <f>IFERROR(MID(Request!A2054,FIND(",",Request!A2054,1)+2,20),"")</f>
        <v/>
      </c>
      <c r="O2050" s="163" t="str">
        <f t="shared" si="66"/>
        <v xml:space="preserve"> </v>
      </c>
      <c r="P2050" s="164">
        <f>Request!G2054</f>
        <v>0</v>
      </c>
      <c r="Q2050" s="164">
        <f>Request!H2054</f>
        <v>0</v>
      </c>
      <c r="R2050" s="164" t="str">
        <f t="shared" si="67"/>
        <v/>
      </c>
      <c r="S2050" s="163">
        <f>Request!E2054</f>
        <v>0</v>
      </c>
    </row>
    <row r="2051" spans="13:19">
      <c r="M2051" s="163" t="str">
        <f>IFERROR(UPPER(LEFT(Request!A2055,FIND(",",Request!A2055)-1)),"")</f>
        <v/>
      </c>
      <c r="N2051" s="163" t="str">
        <f>IFERROR(MID(Request!A2055,FIND(",",Request!A2055,1)+2,20),"")</f>
        <v/>
      </c>
      <c r="O2051" s="163" t="str">
        <f t="shared" si="66"/>
        <v xml:space="preserve"> </v>
      </c>
      <c r="P2051" s="164">
        <f>Request!G2055</f>
        <v>0</v>
      </c>
      <c r="Q2051" s="164">
        <f>Request!H2055</f>
        <v>0</v>
      </c>
      <c r="R2051" s="164" t="str">
        <f t="shared" si="67"/>
        <v/>
      </c>
      <c r="S2051" s="163">
        <f>Request!E2055</f>
        <v>0</v>
      </c>
    </row>
    <row r="2052" spans="13:19">
      <c r="M2052" s="163" t="str">
        <f>IFERROR(UPPER(LEFT(Request!A2056,FIND(",",Request!A2056)-1)),"")</f>
        <v/>
      </c>
      <c r="N2052" s="163" t="str">
        <f>IFERROR(MID(Request!A2056,FIND(",",Request!A2056,1)+2,20),"")</f>
        <v/>
      </c>
      <c r="O2052" s="163" t="str">
        <f t="shared" si="66"/>
        <v xml:space="preserve"> </v>
      </c>
      <c r="P2052" s="164">
        <f>Request!G2056</f>
        <v>0</v>
      </c>
      <c r="Q2052" s="164">
        <f>Request!H2056</f>
        <v>0</v>
      </c>
      <c r="R2052" s="164" t="str">
        <f t="shared" si="67"/>
        <v/>
      </c>
      <c r="S2052" s="163">
        <f>Request!E2056</f>
        <v>0</v>
      </c>
    </row>
    <row r="2053" spans="13:19">
      <c r="M2053" s="163" t="str">
        <f>IFERROR(UPPER(LEFT(Request!A2057,FIND(",",Request!A2057)-1)),"")</f>
        <v/>
      </c>
      <c r="N2053" s="163" t="str">
        <f>IFERROR(MID(Request!A2057,FIND(",",Request!A2057,1)+2,20),"")</f>
        <v/>
      </c>
      <c r="O2053" s="163" t="str">
        <f t="shared" si="66"/>
        <v xml:space="preserve"> </v>
      </c>
      <c r="P2053" s="164">
        <f>Request!G2057</f>
        <v>0</v>
      </c>
      <c r="Q2053" s="164">
        <f>Request!H2057</f>
        <v>0</v>
      </c>
      <c r="R2053" s="164" t="str">
        <f t="shared" si="67"/>
        <v/>
      </c>
      <c r="S2053" s="163">
        <f>Request!E2057</f>
        <v>0</v>
      </c>
    </row>
    <row r="2054" spans="13:19">
      <c r="M2054" s="163" t="str">
        <f>IFERROR(UPPER(LEFT(Request!A2058,FIND(",",Request!A2058)-1)),"")</f>
        <v/>
      </c>
      <c r="N2054" s="163" t="str">
        <f>IFERROR(MID(Request!A2058,FIND(",",Request!A2058,1)+2,20),"")</f>
        <v/>
      </c>
      <c r="O2054" s="163" t="str">
        <f t="shared" si="66"/>
        <v xml:space="preserve"> </v>
      </c>
      <c r="P2054" s="164">
        <f>Request!G2058</f>
        <v>0</v>
      </c>
      <c r="Q2054" s="164">
        <f>Request!H2058</f>
        <v>0</v>
      </c>
      <c r="R2054" s="164" t="str">
        <f t="shared" si="67"/>
        <v/>
      </c>
      <c r="S2054" s="163">
        <f>Request!E2058</f>
        <v>0</v>
      </c>
    </row>
    <row r="2055" spans="13:19">
      <c r="M2055" s="163" t="str">
        <f>IFERROR(UPPER(LEFT(Request!A2059,FIND(",",Request!A2059)-1)),"")</f>
        <v/>
      </c>
      <c r="N2055" s="163" t="str">
        <f>IFERROR(MID(Request!A2059,FIND(",",Request!A2059,1)+2,20),"")</f>
        <v/>
      </c>
      <c r="O2055" s="163" t="str">
        <f t="shared" si="66"/>
        <v xml:space="preserve"> </v>
      </c>
      <c r="P2055" s="164">
        <f>Request!G2059</f>
        <v>0</v>
      </c>
      <c r="Q2055" s="164">
        <f>Request!H2059</f>
        <v>0</v>
      </c>
      <c r="R2055" s="164" t="str">
        <f t="shared" si="67"/>
        <v/>
      </c>
      <c r="S2055" s="163">
        <f>Request!E2059</f>
        <v>0</v>
      </c>
    </row>
    <row r="2056" spans="13:19">
      <c r="M2056" s="163" t="str">
        <f>IFERROR(UPPER(LEFT(Request!A2060,FIND(",",Request!A2060)-1)),"")</f>
        <v/>
      </c>
      <c r="N2056" s="163" t="str">
        <f>IFERROR(MID(Request!A2060,FIND(",",Request!A2060,1)+2,20),"")</f>
        <v/>
      </c>
      <c r="O2056" s="163" t="str">
        <f t="shared" si="66"/>
        <v xml:space="preserve"> </v>
      </c>
      <c r="P2056" s="164">
        <f>Request!G2060</f>
        <v>0</v>
      </c>
      <c r="Q2056" s="164">
        <f>Request!H2060</f>
        <v>0</v>
      </c>
      <c r="R2056" s="164" t="str">
        <f t="shared" si="67"/>
        <v/>
      </c>
      <c r="S2056" s="163">
        <f>Request!E2060</f>
        <v>0</v>
      </c>
    </row>
    <row r="2057" spans="13:19">
      <c r="M2057" s="163" t="str">
        <f>IFERROR(UPPER(LEFT(Request!A2061,FIND(",",Request!A2061)-1)),"")</f>
        <v/>
      </c>
      <c r="N2057" s="163" t="str">
        <f>IFERROR(MID(Request!A2061,FIND(",",Request!A2061,1)+2,20),"")</f>
        <v/>
      </c>
      <c r="O2057" s="163" t="str">
        <f t="shared" si="66"/>
        <v xml:space="preserve"> </v>
      </c>
      <c r="P2057" s="164">
        <f>Request!G2061</f>
        <v>0</v>
      </c>
      <c r="Q2057" s="164">
        <f>Request!H2061</f>
        <v>0</v>
      </c>
      <c r="R2057" s="164" t="str">
        <f t="shared" si="67"/>
        <v/>
      </c>
      <c r="S2057" s="163">
        <f>Request!E2061</f>
        <v>0</v>
      </c>
    </row>
    <row r="2058" spans="13:19">
      <c r="M2058" s="163" t="str">
        <f>IFERROR(UPPER(LEFT(Request!A2062,FIND(",",Request!A2062)-1)),"")</f>
        <v/>
      </c>
      <c r="N2058" s="163" t="str">
        <f>IFERROR(MID(Request!A2062,FIND(",",Request!A2062,1)+2,20),"")</f>
        <v/>
      </c>
      <c r="O2058" s="163" t="str">
        <f t="shared" si="66"/>
        <v xml:space="preserve"> </v>
      </c>
      <c r="P2058" s="164">
        <f>Request!G2062</f>
        <v>0</v>
      </c>
      <c r="Q2058" s="164">
        <f>Request!H2062</f>
        <v>0</v>
      </c>
      <c r="R2058" s="164" t="str">
        <f t="shared" si="67"/>
        <v/>
      </c>
      <c r="S2058" s="163">
        <f>Request!E2062</f>
        <v>0</v>
      </c>
    </row>
    <row r="2059" spans="13:19">
      <c r="M2059" s="163" t="str">
        <f>IFERROR(UPPER(LEFT(Request!A2063,FIND(",",Request!A2063)-1)),"")</f>
        <v/>
      </c>
      <c r="N2059" s="163" t="str">
        <f>IFERROR(MID(Request!A2063,FIND(",",Request!A2063,1)+2,20),"")</f>
        <v/>
      </c>
      <c r="O2059" s="163" t="str">
        <f t="shared" si="66"/>
        <v xml:space="preserve"> </v>
      </c>
      <c r="P2059" s="164">
        <f>Request!G2063</f>
        <v>0</v>
      </c>
      <c r="Q2059" s="164">
        <f>Request!H2063</f>
        <v>0</v>
      </c>
      <c r="R2059" s="164" t="str">
        <f t="shared" si="67"/>
        <v/>
      </c>
      <c r="S2059" s="163">
        <f>Request!E2063</f>
        <v>0</v>
      </c>
    </row>
    <row r="2060" spans="13:19">
      <c r="M2060" s="163" t="str">
        <f>IFERROR(UPPER(LEFT(Request!A2064,FIND(",",Request!A2064)-1)),"")</f>
        <v/>
      </c>
      <c r="N2060" s="163" t="str">
        <f>IFERROR(MID(Request!A2064,FIND(",",Request!A2064,1)+2,20),"")</f>
        <v/>
      </c>
      <c r="O2060" s="163" t="str">
        <f t="shared" si="66"/>
        <v xml:space="preserve"> </v>
      </c>
      <c r="P2060" s="164">
        <f>Request!G2064</f>
        <v>0</v>
      </c>
      <c r="Q2060" s="164">
        <f>Request!H2064</f>
        <v>0</v>
      </c>
      <c r="R2060" s="164" t="str">
        <f t="shared" si="67"/>
        <v/>
      </c>
      <c r="S2060" s="163">
        <f>Request!E2064</f>
        <v>0</v>
      </c>
    </row>
    <row r="2061" spans="13:19">
      <c r="M2061" s="163" t="str">
        <f>IFERROR(UPPER(LEFT(Request!A2065,FIND(",",Request!A2065)-1)),"")</f>
        <v/>
      </c>
      <c r="N2061" s="163" t="str">
        <f>IFERROR(MID(Request!A2065,FIND(",",Request!A2065,1)+2,20),"")</f>
        <v/>
      </c>
      <c r="O2061" s="163" t="str">
        <f t="shared" si="66"/>
        <v xml:space="preserve"> </v>
      </c>
      <c r="P2061" s="164">
        <f>Request!G2065</f>
        <v>0</v>
      </c>
      <c r="Q2061" s="164">
        <f>Request!H2065</f>
        <v>0</v>
      </c>
      <c r="R2061" s="164" t="str">
        <f t="shared" si="67"/>
        <v/>
      </c>
      <c r="S2061" s="163">
        <f>Request!E2065</f>
        <v>0</v>
      </c>
    </row>
    <row r="2062" spans="13:19">
      <c r="M2062" s="163" t="str">
        <f>IFERROR(UPPER(LEFT(Request!A2066,FIND(",",Request!A2066)-1)),"")</f>
        <v/>
      </c>
      <c r="N2062" s="163" t="str">
        <f>IFERROR(MID(Request!A2066,FIND(",",Request!A2066,1)+2,20),"")</f>
        <v/>
      </c>
      <c r="O2062" s="163" t="str">
        <f t="shared" si="66"/>
        <v xml:space="preserve"> </v>
      </c>
      <c r="P2062" s="164">
        <f>Request!G2066</f>
        <v>0</v>
      </c>
      <c r="Q2062" s="164">
        <f>Request!H2066</f>
        <v>0</v>
      </c>
      <c r="R2062" s="164" t="str">
        <f t="shared" si="67"/>
        <v/>
      </c>
      <c r="S2062" s="163">
        <f>Request!E2066</f>
        <v>0</v>
      </c>
    </row>
    <row r="2063" spans="13:19">
      <c r="M2063" s="163" t="str">
        <f>IFERROR(UPPER(LEFT(Request!A2067,FIND(",",Request!A2067)-1)),"")</f>
        <v/>
      </c>
      <c r="N2063" s="163" t="str">
        <f>IFERROR(MID(Request!A2067,FIND(",",Request!A2067,1)+2,20),"")</f>
        <v/>
      </c>
      <c r="O2063" s="163" t="str">
        <f t="shared" si="66"/>
        <v xml:space="preserve"> </v>
      </c>
      <c r="P2063" s="164">
        <f>Request!G2067</f>
        <v>0</v>
      </c>
      <c r="Q2063" s="164">
        <f>Request!H2067</f>
        <v>0</v>
      </c>
      <c r="R2063" s="164" t="str">
        <f t="shared" si="67"/>
        <v/>
      </c>
      <c r="S2063" s="163">
        <f>Request!E2067</f>
        <v>0</v>
      </c>
    </row>
    <row r="2064" spans="13:19">
      <c r="M2064" s="163" t="str">
        <f>IFERROR(UPPER(LEFT(Request!A2068,FIND(",",Request!A2068)-1)),"")</f>
        <v/>
      </c>
      <c r="N2064" s="163" t="str">
        <f>IFERROR(MID(Request!A2068,FIND(",",Request!A2068,1)+2,20),"")</f>
        <v/>
      </c>
      <c r="O2064" s="163" t="str">
        <f t="shared" si="66"/>
        <v xml:space="preserve"> </v>
      </c>
      <c r="P2064" s="164">
        <f>Request!G2068</f>
        <v>0</v>
      </c>
      <c r="Q2064" s="164">
        <f>Request!H2068</f>
        <v>0</v>
      </c>
      <c r="R2064" s="164" t="str">
        <f t="shared" si="67"/>
        <v/>
      </c>
      <c r="S2064" s="163">
        <f>Request!E2068</f>
        <v>0</v>
      </c>
    </row>
    <row r="2065" spans="13:19">
      <c r="M2065" s="163" t="str">
        <f>IFERROR(UPPER(LEFT(Request!A2069,FIND(",",Request!A2069)-1)),"")</f>
        <v/>
      </c>
      <c r="N2065" s="163" t="str">
        <f>IFERROR(MID(Request!A2069,FIND(",",Request!A2069,1)+2,20),"")</f>
        <v/>
      </c>
      <c r="O2065" s="163" t="str">
        <f t="shared" si="66"/>
        <v xml:space="preserve"> </v>
      </c>
      <c r="P2065" s="164">
        <f>Request!G2069</f>
        <v>0</v>
      </c>
      <c r="Q2065" s="164">
        <f>Request!H2069</f>
        <v>0</v>
      </c>
      <c r="R2065" s="164" t="str">
        <f t="shared" si="67"/>
        <v/>
      </c>
      <c r="S2065" s="163">
        <f>Request!E2069</f>
        <v>0</v>
      </c>
    </row>
    <row r="2066" spans="13:19">
      <c r="M2066" s="163" t="str">
        <f>IFERROR(UPPER(LEFT(Request!A2070,FIND(",",Request!A2070)-1)),"")</f>
        <v/>
      </c>
      <c r="N2066" s="163" t="str">
        <f>IFERROR(MID(Request!A2070,FIND(",",Request!A2070,1)+2,20),"")</f>
        <v/>
      </c>
      <c r="O2066" s="163" t="str">
        <f t="shared" si="66"/>
        <v xml:space="preserve"> </v>
      </c>
      <c r="P2066" s="164">
        <f>Request!G2070</f>
        <v>0</v>
      </c>
      <c r="Q2066" s="164">
        <f>Request!H2070</f>
        <v>0</v>
      </c>
      <c r="R2066" s="164" t="str">
        <f t="shared" si="67"/>
        <v/>
      </c>
      <c r="S2066" s="163">
        <f>Request!E2070</f>
        <v>0</v>
      </c>
    </row>
    <row r="2067" spans="13:19">
      <c r="M2067" s="163" t="str">
        <f>IFERROR(UPPER(LEFT(Request!A2071,FIND(",",Request!A2071)-1)),"")</f>
        <v/>
      </c>
      <c r="N2067" s="163" t="str">
        <f>IFERROR(MID(Request!A2071,FIND(",",Request!A2071,1)+2,20),"")</f>
        <v/>
      </c>
      <c r="O2067" s="163" t="str">
        <f t="shared" si="66"/>
        <v xml:space="preserve"> </v>
      </c>
      <c r="P2067" s="164">
        <f>Request!G2071</f>
        <v>0</v>
      </c>
      <c r="Q2067" s="164">
        <f>Request!H2071</f>
        <v>0</v>
      </c>
      <c r="R2067" s="164" t="str">
        <f t="shared" si="67"/>
        <v/>
      </c>
      <c r="S2067" s="163">
        <f>Request!E2071</f>
        <v>0</v>
      </c>
    </row>
    <row r="2068" spans="13:19">
      <c r="M2068" s="163" t="str">
        <f>IFERROR(UPPER(LEFT(Request!A2072,FIND(",",Request!A2072)-1)),"")</f>
        <v/>
      </c>
      <c r="N2068" s="163" t="str">
        <f>IFERROR(MID(Request!A2072,FIND(",",Request!A2072,1)+2,20),"")</f>
        <v/>
      </c>
      <c r="O2068" s="163" t="str">
        <f t="shared" si="66"/>
        <v xml:space="preserve"> </v>
      </c>
      <c r="P2068" s="164">
        <f>Request!G2072</f>
        <v>0</v>
      </c>
      <c r="Q2068" s="164">
        <f>Request!H2072</f>
        <v>0</v>
      </c>
      <c r="R2068" s="164" t="str">
        <f t="shared" si="67"/>
        <v/>
      </c>
      <c r="S2068" s="163">
        <f>Request!E2072</f>
        <v>0</v>
      </c>
    </row>
    <row r="2069" spans="13:19">
      <c r="M2069" s="163" t="str">
        <f>IFERROR(UPPER(LEFT(Request!A2073,FIND(",",Request!A2073)-1)),"")</f>
        <v/>
      </c>
      <c r="N2069" s="163" t="str">
        <f>IFERROR(MID(Request!A2073,FIND(",",Request!A2073,1)+2,20),"")</f>
        <v/>
      </c>
      <c r="O2069" s="163" t="str">
        <f t="shared" si="66"/>
        <v xml:space="preserve"> </v>
      </c>
      <c r="P2069" s="164">
        <f>Request!G2073</f>
        <v>0</v>
      </c>
      <c r="Q2069" s="164">
        <f>Request!H2073</f>
        <v>0</v>
      </c>
      <c r="R2069" s="164" t="str">
        <f t="shared" si="67"/>
        <v/>
      </c>
      <c r="S2069" s="163">
        <f>Request!E2073</f>
        <v>0</v>
      </c>
    </row>
    <row r="2070" spans="13:19">
      <c r="M2070" s="163" t="str">
        <f>IFERROR(UPPER(LEFT(Request!A2074,FIND(",",Request!A2074)-1)),"")</f>
        <v/>
      </c>
      <c r="N2070" s="163" t="str">
        <f>IFERROR(MID(Request!A2074,FIND(",",Request!A2074,1)+2,20),"")</f>
        <v/>
      </c>
      <c r="O2070" s="163" t="str">
        <f t="shared" si="66"/>
        <v xml:space="preserve"> </v>
      </c>
      <c r="P2070" s="164">
        <f>Request!G2074</f>
        <v>0</v>
      </c>
      <c r="Q2070" s="164">
        <f>Request!H2074</f>
        <v>0</v>
      </c>
      <c r="R2070" s="164" t="str">
        <f t="shared" si="67"/>
        <v/>
      </c>
      <c r="S2070" s="163">
        <f>Request!E2074</f>
        <v>0</v>
      </c>
    </row>
    <row r="2071" spans="13:19">
      <c r="M2071" s="163" t="str">
        <f>IFERROR(UPPER(LEFT(Request!A2075,FIND(",",Request!A2075)-1)),"")</f>
        <v/>
      </c>
      <c r="N2071" s="163" t="str">
        <f>IFERROR(MID(Request!A2075,FIND(",",Request!A2075,1)+2,20),"")</f>
        <v/>
      </c>
      <c r="O2071" s="163" t="str">
        <f t="shared" si="66"/>
        <v xml:space="preserve"> </v>
      </c>
      <c r="P2071" s="164">
        <f>Request!G2075</f>
        <v>0</v>
      </c>
      <c r="Q2071" s="164">
        <f>Request!H2075</f>
        <v>0</v>
      </c>
      <c r="R2071" s="164" t="str">
        <f t="shared" si="67"/>
        <v/>
      </c>
      <c r="S2071" s="163">
        <f>Request!E2075</f>
        <v>0</v>
      </c>
    </row>
    <row r="2072" spans="13:19">
      <c r="M2072" s="163" t="str">
        <f>IFERROR(UPPER(LEFT(Request!A2076,FIND(",",Request!A2076)-1)),"")</f>
        <v/>
      </c>
      <c r="N2072" s="163" t="str">
        <f>IFERROR(MID(Request!A2076,FIND(",",Request!A2076,1)+2,20),"")</f>
        <v/>
      </c>
      <c r="O2072" s="163" t="str">
        <f t="shared" si="66"/>
        <v xml:space="preserve"> </v>
      </c>
      <c r="P2072" s="164">
        <f>Request!G2076</f>
        <v>0</v>
      </c>
      <c r="Q2072" s="164">
        <f>Request!H2076</f>
        <v>0</v>
      </c>
      <c r="R2072" s="164" t="str">
        <f t="shared" si="67"/>
        <v/>
      </c>
      <c r="S2072" s="163">
        <f>Request!E2076</f>
        <v>0</v>
      </c>
    </row>
    <row r="2073" spans="13:19">
      <c r="M2073" s="163" t="str">
        <f>IFERROR(UPPER(LEFT(Request!A2077,FIND(",",Request!A2077)-1)),"")</f>
        <v/>
      </c>
      <c r="N2073" s="163" t="str">
        <f>IFERROR(MID(Request!A2077,FIND(",",Request!A2077,1)+2,20),"")</f>
        <v/>
      </c>
      <c r="O2073" s="163" t="str">
        <f t="shared" si="66"/>
        <v xml:space="preserve"> </v>
      </c>
      <c r="P2073" s="164">
        <f>Request!G2077</f>
        <v>0</v>
      </c>
      <c r="Q2073" s="164">
        <f>Request!H2077</f>
        <v>0</v>
      </c>
      <c r="R2073" s="164" t="str">
        <f t="shared" si="67"/>
        <v/>
      </c>
      <c r="S2073" s="163">
        <f>Request!E2077</f>
        <v>0</v>
      </c>
    </row>
    <row r="2074" spans="13:19">
      <c r="M2074" s="163" t="str">
        <f>IFERROR(UPPER(LEFT(Request!A2078,FIND(",",Request!A2078)-1)),"")</f>
        <v/>
      </c>
      <c r="N2074" s="163" t="str">
        <f>IFERROR(MID(Request!A2078,FIND(",",Request!A2078,1)+2,20),"")</f>
        <v/>
      </c>
      <c r="O2074" s="163" t="str">
        <f t="shared" si="66"/>
        <v xml:space="preserve"> </v>
      </c>
      <c r="P2074" s="164">
        <f>Request!G2078</f>
        <v>0</v>
      </c>
      <c r="Q2074" s="164">
        <f>Request!H2078</f>
        <v>0</v>
      </c>
      <c r="R2074" s="164" t="str">
        <f t="shared" si="67"/>
        <v/>
      </c>
      <c r="S2074" s="163">
        <f>Request!E2078</f>
        <v>0</v>
      </c>
    </row>
    <row r="2075" spans="13:19">
      <c r="M2075" s="163" t="str">
        <f>IFERROR(UPPER(LEFT(Request!A2079,FIND(",",Request!A2079)-1)),"")</f>
        <v/>
      </c>
      <c r="N2075" s="163" t="str">
        <f>IFERROR(MID(Request!A2079,FIND(",",Request!A2079,1)+2,20),"")</f>
        <v/>
      </c>
      <c r="O2075" s="163" t="str">
        <f t="shared" si="66"/>
        <v xml:space="preserve"> </v>
      </c>
      <c r="P2075" s="164">
        <f>Request!G2079</f>
        <v>0</v>
      </c>
      <c r="Q2075" s="164">
        <f>Request!H2079</f>
        <v>0</v>
      </c>
      <c r="R2075" s="164" t="str">
        <f t="shared" si="67"/>
        <v/>
      </c>
      <c r="S2075" s="163">
        <f>Request!E2079</f>
        <v>0</v>
      </c>
    </row>
    <row r="2076" spans="13:19">
      <c r="M2076" s="163" t="str">
        <f>IFERROR(UPPER(LEFT(Request!A2080,FIND(",",Request!A2080)-1)),"")</f>
        <v/>
      </c>
      <c r="N2076" s="163" t="str">
        <f>IFERROR(MID(Request!A2080,FIND(",",Request!A2080,1)+2,20),"")</f>
        <v/>
      </c>
      <c r="O2076" s="163" t="str">
        <f t="shared" si="66"/>
        <v xml:space="preserve"> </v>
      </c>
      <c r="P2076" s="164">
        <f>Request!G2080</f>
        <v>0</v>
      </c>
      <c r="Q2076" s="164">
        <f>Request!H2080</f>
        <v>0</v>
      </c>
      <c r="R2076" s="164" t="str">
        <f t="shared" si="67"/>
        <v/>
      </c>
      <c r="S2076" s="163">
        <f>Request!E2080</f>
        <v>0</v>
      </c>
    </row>
    <row r="2077" spans="13:19">
      <c r="M2077" s="163" t="str">
        <f>IFERROR(UPPER(LEFT(Request!A2081,FIND(",",Request!A2081)-1)),"")</f>
        <v/>
      </c>
      <c r="N2077" s="163" t="str">
        <f>IFERROR(MID(Request!A2081,FIND(",",Request!A2081,1)+2,20),"")</f>
        <v/>
      </c>
      <c r="O2077" s="163" t="str">
        <f t="shared" si="66"/>
        <v xml:space="preserve"> </v>
      </c>
      <c r="P2077" s="164">
        <f>Request!G2081</f>
        <v>0</v>
      </c>
      <c r="Q2077" s="164">
        <f>Request!H2081</f>
        <v>0</v>
      </c>
      <c r="R2077" s="164" t="str">
        <f t="shared" si="67"/>
        <v/>
      </c>
      <c r="S2077" s="163">
        <f>Request!E2081</f>
        <v>0</v>
      </c>
    </row>
    <row r="2078" spans="13:19">
      <c r="M2078" s="163" t="str">
        <f>IFERROR(UPPER(LEFT(Request!A2082,FIND(",",Request!A2082)-1)),"")</f>
        <v/>
      </c>
      <c r="N2078" s="163" t="str">
        <f>IFERROR(MID(Request!A2082,FIND(",",Request!A2082,1)+2,20),"")</f>
        <v/>
      </c>
      <c r="O2078" s="163" t="str">
        <f t="shared" si="66"/>
        <v xml:space="preserve"> </v>
      </c>
      <c r="P2078" s="164">
        <f>Request!G2082</f>
        <v>0</v>
      </c>
      <c r="Q2078" s="164">
        <f>Request!H2082</f>
        <v>0</v>
      </c>
      <c r="R2078" s="164" t="str">
        <f t="shared" si="67"/>
        <v/>
      </c>
      <c r="S2078" s="163">
        <f>Request!E2082</f>
        <v>0</v>
      </c>
    </row>
    <row r="2079" spans="13:19">
      <c r="M2079" s="163" t="str">
        <f>IFERROR(UPPER(LEFT(Request!A2083,FIND(",",Request!A2083)-1)),"")</f>
        <v/>
      </c>
      <c r="N2079" s="163" t="str">
        <f>IFERROR(MID(Request!A2083,FIND(",",Request!A2083,1)+2,20),"")</f>
        <v/>
      </c>
      <c r="O2079" s="163" t="str">
        <f t="shared" si="66"/>
        <v xml:space="preserve"> </v>
      </c>
      <c r="P2079" s="164">
        <f>Request!G2083</f>
        <v>0</v>
      </c>
      <c r="Q2079" s="164">
        <f>Request!H2083</f>
        <v>0</v>
      </c>
      <c r="R2079" s="164" t="str">
        <f t="shared" si="67"/>
        <v/>
      </c>
      <c r="S2079" s="163">
        <f>Request!E2083</f>
        <v>0</v>
      </c>
    </row>
    <row r="2080" spans="13:19">
      <c r="M2080" s="163" t="str">
        <f>IFERROR(UPPER(LEFT(Request!A2084,FIND(",",Request!A2084)-1)),"")</f>
        <v/>
      </c>
      <c r="N2080" s="163" t="str">
        <f>IFERROR(MID(Request!A2084,FIND(",",Request!A2084,1)+2,20),"")</f>
        <v/>
      </c>
      <c r="O2080" s="163" t="str">
        <f t="shared" si="66"/>
        <v xml:space="preserve"> </v>
      </c>
      <c r="P2080" s="164">
        <f>Request!G2084</f>
        <v>0</v>
      </c>
      <c r="Q2080" s="164">
        <f>Request!H2084</f>
        <v>0</v>
      </c>
      <c r="R2080" s="164" t="str">
        <f t="shared" si="67"/>
        <v/>
      </c>
      <c r="S2080" s="163">
        <f>Request!E2084</f>
        <v>0</v>
      </c>
    </row>
    <row r="2081" spans="13:19">
      <c r="M2081" s="163" t="str">
        <f>IFERROR(UPPER(LEFT(Request!A2085,FIND(",",Request!A2085)-1)),"")</f>
        <v/>
      </c>
      <c r="N2081" s="163" t="str">
        <f>IFERROR(MID(Request!A2085,FIND(",",Request!A2085,1)+2,20),"")</f>
        <v/>
      </c>
      <c r="O2081" s="163" t="str">
        <f t="shared" si="66"/>
        <v xml:space="preserve"> </v>
      </c>
      <c r="P2081" s="164">
        <f>Request!G2085</f>
        <v>0</v>
      </c>
      <c r="Q2081" s="164">
        <f>Request!H2085</f>
        <v>0</v>
      </c>
      <c r="R2081" s="164" t="str">
        <f t="shared" si="67"/>
        <v/>
      </c>
      <c r="S2081" s="163">
        <f>Request!E2085</f>
        <v>0</v>
      </c>
    </row>
    <row r="2082" spans="13:19">
      <c r="M2082" s="163" t="str">
        <f>IFERROR(UPPER(LEFT(Request!A2086,FIND(",",Request!A2086)-1)),"")</f>
        <v/>
      </c>
      <c r="N2082" s="163" t="str">
        <f>IFERROR(MID(Request!A2086,FIND(",",Request!A2086,1)+2,20),"")</f>
        <v/>
      </c>
      <c r="O2082" s="163" t="str">
        <f t="shared" si="66"/>
        <v xml:space="preserve"> </v>
      </c>
      <c r="P2082" s="164">
        <f>Request!G2086</f>
        <v>0</v>
      </c>
      <c r="Q2082" s="164">
        <f>Request!H2086</f>
        <v>0</v>
      </c>
      <c r="R2082" s="164" t="str">
        <f t="shared" si="67"/>
        <v/>
      </c>
      <c r="S2082" s="163">
        <f>Request!E2086</f>
        <v>0</v>
      </c>
    </row>
    <row r="2083" spans="13:19">
      <c r="M2083" s="163" t="str">
        <f>IFERROR(UPPER(LEFT(Request!A2087,FIND(",",Request!A2087)-1)),"")</f>
        <v/>
      </c>
      <c r="N2083" s="163" t="str">
        <f>IFERROR(MID(Request!A2087,FIND(",",Request!A2087,1)+2,20),"")</f>
        <v/>
      </c>
      <c r="O2083" s="163" t="str">
        <f t="shared" si="66"/>
        <v xml:space="preserve"> </v>
      </c>
      <c r="P2083" s="164">
        <f>Request!G2087</f>
        <v>0</v>
      </c>
      <c r="Q2083" s="164">
        <f>Request!H2087</f>
        <v>0</v>
      </c>
      <c r="R2083" s="164" t="str">
        <f t="shared" si="67"/>
        <v/>
      </c>
      <c r="S2083" s="163">
        <f>Request!E2087</f>
        <v>0</v>
      </c>
    </row>
    <row r="2084" spans="13:19">
      <c r="M2084" s="163" t="str">
        <f>IFERROR(UPPER(LEFT(Request!A2088,FIND(",",Request!A2088)-1)),"")</f>
        <v/>
      </c>
      <c r="N2084" s="163" t="str">
        <f>IFERROR(MID(Request!A2088,FIND(",",Request!A2088,1)+2,20),"")</f>
        <v/>
      </c>
      <c r="O2084" s="163" t="str">
        <f t="shared" si="66"/>
        <v xml:space="preserve"> </v>
      </c>
      <c r="P2084" s="164">
        <f>Request!G2088</f>
        <v>0</v>
      </c>
      <c r="Q2084" s="164">
        <f>Request!H2088</f>
        <v>0</v>
      </c>
      <c r="R2084" s="164" t="str">
        <f t="shared" si="67"/>
        <v/>
      </c>
      <c r="S2084" s="163">
        <f>Request!E2088</f>
        <v>0</v>
      </c>
    </row>
    <row r="2085" spans="13:19">
      <c r="M2085" s="163" t="str">
        <f>IFERROR(UPPER(LEFT(Request!A2089,FIND(",",Request!A2089)-1)),"")</f>
        <v/>
      </c>
      <c r="N2085" s="163" t="str">
        <f>IFERROR(MID(Request!A2089,FIND(",",Request!A2089,1)+2,20),"")</f>
        <v/>
      </c>
      <c r="O2085" s="163" t="str">
        <f t="shared" si="66"/>
        <v xml:space="preserve"> </v>
      </c>
      <c r="P2085" s="164">
        <f>Request!G2089</f>
        <v>0</v>
      </c>
      <c r="Q2085" s="164">
        <f>Request!H2089</f>
        <v>0</v>
      </c>
      <c r="R2085" s="164" t="str">
        <f t="shared" si="67"/>
        <v/>
      </c>
      <c r="S2085" s="163">
        <f>Request!E2089</f>
        <v>0</v>
      </c>
    </row>
    <row r="2086" spans="13:19">
      <c r="M2086" s="163" t="str">
        <f>IFERROR(UPPER(LEFT(Request!A2090,FIND(",",Request!A2090)-1)),"")</f>
        <v/>
      </c>
      <c r="N2086" s="163" t="str">
        <f>IFERROR(MID(Request!A2090,FIND(",",Request!A2090,1)+2,20),"")</f>
        <v/>
      </c>
      <c r="O2086" s="163" t="str">
        <f t="shared" si="66"/>
        <v xml:space="preserve"> </v>
      </c>
      <c r="P2086" s="164">
        <f>Request!G2090</f>
        <v>0</v>
      </c>
      <c r="Q2086" s="164">
        <f>Request!H2090</f>
        <v>0</v>
      </c>
      <c r="R2086" s="164" t="str">
        <f t="shared" si="67"/>
        <v/>
      </c>
      <c r="S2086" s="163">
        <f>Request!E2090</f>
        <v>0</v>
      </c>
    </row>
    <row r="2087" spans="13:19">
      <c r="M2087" s="163" t="str">
        <f>IFERROR(UPPER(LEFT(Request!A2091,FIND(",",Request!A2091)-1)),"")</f>
        <v/>
      </c>
      <c r="N2087" s="163" t="str">
        <f>IFERROR(MID(Request!A2091,FIND(",",Request!A2091,1)+2,20),"")</f>
        <v/>
      </c>
      <c r="O2087" s="163" t="str">
        <f t="shared" ref="O2087:O2150" si="68">M2087&amp;" "&amp;N2087</f>
        <v xml:space="preserve"> </v>
      </c>
      <c r="P2087" s="164">
        <f>Request!G2091</f>
        <v>0</v>
      </c>
      <c r="Q2087" s="164">
        <f>Request!H2091</f>
        <v>0</v>
      </c>
      <c r="R2087" s="164" t="str">
        <f t="shared" ref="R2087:R2150" si="69">IF(S2087="REFUSED","HR",IF(S2087="APPROVED","HA",IF(S2087="PENDING","En attente",IF(S2087="SUBMITTED","HS",""))))</f>
        <v/>
      </c>
      <c r="S2087" s="163">
        <f>Request!E2091</f>
        <v>0</v>
      </c>
    </row>
    <row r="2088" spans="13:19">
      <c r="M2088" s="163" t="str">
        <f>IFERROR(UPPER(LEFT(Request!A2092,FIND(",",Request!A2092)-1)),"")</f>
        <v/>
      </c>
      <c r="N2088" s="163" t="str">
        <f>IFERROR(MID(Request!A2092,FIND(",",Request!A2092,1)+2,20),"")</f>
        <v/>
      </c>
      <c r="O2088" s="163" t="str">
        <f t="shared" si="68"/>
        <v xml:space="preserve"> </v>
      </c>
      <c r="P2088" s="164">
        <f>Request!G2092</f>
        <v>0</v>
      </c>
      <c r="Q2088" s="164">
        <f>Request!H2092</f>
        <v>0</v>
      </c>
      <c r="R2088" s="164" t="str">
        <f t="shared" si="69"/>
        <v/>
      </c>
      <c r="S2088" s="163">
        <f>Request!E2092</f>
        <v>0</v>
      </c>
    </row>
    <row r="2089" spans="13:19">
      <c r="M2089" s="163" t="str">
        <f>IFERROR(UPPER(LEFT(Request!A2093,FIND(",",Request!A2093)-1)),"")</f>
        <v/>
      </c>
      <c r="N2089" s="163" t="str">
        <f>IFERROR(MID(Request!A2093,FIND(",",Request!A2093,1)+2,20),"")</f>
        <v/>
      </c>
      <c r="O2089" s="163" t="str">
        <f t="shared" si="68"/>
        <v xml:space="preserve"> </v>
      </c>
      <c r="P2089" s="164">
        <f>Request!G2093</f>
        <v>0</v>
      </c>
      <c r="Q2089" s="164">
        <f>Request!H2093</f>
        <v>0</v>
      </c>
      <c r="R2089" s="164" t="str">
        <f t="shared" si="69"/>
        <v/>
      </c>
      <c r="S2089" s="163">
        <f>Request!E2093</f>
        <v>0</v>
      </c>
    </row>
    <row r="2090" spans="13:19">
      <c r="M2090" s="163" t="str">
        <f>IFERROR(UPPER(LEFT(Request!A2094,FIND(",",Request!A2094)-1)),"")</f>
        <v/>
      </c>
      <c r="N2090" s="163" t="str">
        <f>IFERROR(MID(Request!A2094,FIND(",",Request!A2094,1)+2,20),"")</f>
        <v/>
      </c>
      <c r="O2090" s="163" t="str">
        <f t="shared" si="68"/>
        <v xml:space="preserve"> </v>
      </c>
      <c r="P2090" s="164">
        <f>Request!G2094</f>
        <v>0</v>
      </c>
      <c r="Q2090" s="164">
        <f>Request!H2094</f>
        <v>0</v>
      </c>
      <c r="R2090" s="164" t="str">
        <f t="shared" si="69"/>
        <v/>
      </c>
      <c r="S2090" s="163">
        <f>Request!E2094</f>
        <v>0</v>
      </c>
    </row>
    <row r="2091" spans="13:19">
      <c r="M2091" s="163" t="str">
        <f>IFERROR(UPPER(LEFT(Request!A2095,FIND(",",Request!A2095)-1)),"")</f>
        <v/>
      </c>
      <c r="N2091" s="163" t="str">
        <f>IFERROR(MID(Request!A2095,FIND(",",Request!A2095,1)+2,20),"")</f>
        <v/>
      </c>
      <c r="O2091" s="163" t="str">
        <f t="shared" si="68"/>
        <v xml:space="preserve"> </v>
      </c>
      <c r="P2091" s="164">
        <f>Request!G2095</f>
        <v>0</v>
      </c>
      <c r="Q2091" s="164">
        <f>Request!H2095</f>
        <v>0</v>
      </c>
      <c r="R2091" s="164" t="str">
        <f t="shared" si="69"/>
        <v/>
      </c>
      <c r="S2091" s="163">
        <f>Request!E2095</f>
        <v>0</v>
      </c>
    </row>
    <row r="2092" spans="13:19">
      <c r="M2092" s="163" t="str">
        <f>IFERROR(UPPER(LEFT(Request!A2096,FIND(",",Request!A2096)-1)),"")</f>
        <v/>
      </c>
      <c r="N2092" s="163" t="str">
        <f>IFERROR(MID(Request!A2096,FIND(",",Request!A2096,1)+2,20),"")</f>
        <v/>
      </c>
      <c r="O2092" s="163" t="str">
        <f t="shared" si="68"/>
        <v xml:space="preserve"> </v>
      </c>
      <c r="P2092" s="164">
        <f>Request!G2096</f>
        <v>0</v>
      </c>
      <c r="Q2092" s="164">
        <f>Request!H2096</f>
        <v>0</v>
      </c>
      <c r="R2092" s="164" t="str">
        <f t="shared" si="69"/>
        <v/>
      </c>
      <c r="S2092" s="163">
        <f>Request!E2096</f>
        <v>0</v>
      </c>
    </row>
    <row r="2093" spans="13:19">
      <c r="M2093" s="163" t="str">
        <f>IFERROR(UPPER(LEFT(Request!A2097,FIND(",",Request!A2097)-1)),"")</f>
        <v/>
      </c>
      <c r="N2093" s="163" t="str">
        <f>IFERROR(MID(Request!A2097,FIND(",",Request!A2097,1)+2,20),"")</f>
        <v/>
      </c>
      <c r="O2093" s="163" t="str">
        <f t="shared" si="68"/>
        <v xml:space="preserve"> </v>
      </c>
      <c r="P2093" s="164">
        <f>Request!G2097</f>
        <v>0</v>
      </c>
      <c r="Q2093" s="164">
        <f>Request!H2097</f>
        <v>0</v>
      </c>
      <c r="R2093" s="164" t="str">
        <f t="shared" si="69"/>
        <v/>
      </c>
      <c r="S2093" s="163">
        <f>Request!E2097</f>
        <v>0</v>
      </c>
    </row>
    <row r="2094" spans="13:19">
      <c r="M2094" s="163" t="str">
        <f>IFERROR(UPPER(LEFT(Request!A2098,FIND(",",Request!A2098)-1)),"")</f>
        <v/>
      </c>
      <c r="N2094" s="163" t="str">
        <f>IFERROR(MID(Request!A2098,FIND(",",Request!A2098,1)+2,20),"")</f>
        <v/>
      </c>
      <c r="O2094" s="163" t="str">
        <f t="shared" si="68"/>
        <v xml:space="preserve"> </v>
      </c>
      <c r="P2094" s="164">
        <f>Request!G2098</f>
        <v>0</v>
      </c>
      <c r="Q2094" s="164">
        <f>Request!H2098</f>
        <v>0</v>
      </c>
      <c r="R2094" s="164" t="str">
        <f t="shared" si="69"/>
        <v/>
      </c>
      <c r="S2094" s="163">
        <f>Request!E2098</f>
        <v>0</v>
      </c>
    </row>
    <row r="2095" spans="13:19">
      <c r="M2095" s="163" t="str">
        <f>IFERROR(UPPER(LEFT(Request!A2099,FIND(",",Request!A2099)-1)),"")</f>
        <v/>
      </c>
      <c r="N2095" s="163" t="str">
        <f>IFERROR(MID(Request!A2099,FIND(",",Request!A2099,1)+2,20),"")</f>
        <v/>
      </c>
      <c r="O2095" s="163" t="str">
        <f t="shared" si="68"/>
        <v xml:space="preserve"> </v>
      </c>
      <c r="P2095" s="164">
        <f>Request!G2099</f>
        <v>0</v>
      </c>
      <c r="Q2095" s="164">
        <f>Request!H2099</f>
        <v>0</v>
      </c>
      <c r="R2095" s="164" t="str">
        <f t="shared" si="69"/>
        <v/>
      </c>
      <c r="S2095" s="163">
        <f>Request!E2099</f>
        <v>0</v>
      </c>
    </row>
    <row r="2096" spans="13:19">
      <c r="M2096" s="163" t="str">
        <f>IFERROR(UPPER(LEFT(Request!A2100,FIND(",",Request!A2100)-1)),"")</f>
        <v/>
      </c>
      <c r="N2096" s="163" t="str">
        <f>IFERROR(MID(Request!A2100,FIND(",",Request!A2100,1)+2,20),"")</f>
        <v/>
      </c>
      <c r="O2096" s="163" t="str">
        <f t="shared" si="68"/>
        <v xml:space="preserve"> </v>
      </c>
      <c r="P2096" s="164">
        <f>Request!G2100</f>
        <v>0</v>
      </c>
      <c r="Q2096" s="164">
        <f>Request!H2100</f>
        <v>0</v>
      </c>
      <c r="R2096" s="164" t="str">
        <f t="shared" si="69"/>
        <v/>
      </c>
      <c r="S2096" s="163">
        <f>Request!E2100</f>
        <v>0</v>
      </c>
    </row>
    <row r="2097" spans="13:19">
      <c r="M2097" s="163" t="str">
        <f>IFERROR(UPPER(LEFT(Request!A2101,FIND(",",Request!A2101)-1)),"")</f>
        <v/>
      </c>
      <c r="N2097" s="163" t="str">
        <f>IFERROR(MID(Request!A2101,FIND(",",Request!A2101,1)+2,20),"")</f>
        <v/>
      </c>
      <c r="O2097" s="163" t="str">
        <f t="shared" si="68"/>
        <v xml:space="preserve"> </v>
      </c>
      <c r="P2097" s="164">
        <f>Request!G2101</f>
        <v>0</v>
      </c>
      <c r="Q2097" s="164">
        <f>Request!H2101</f>
        <v>0</v>
      </c>
      <c r="R2097" s="164" t="str">
        <f t="shared" si="69"/>
        <v/>
      </c>
      <c r="S2097" s="163">
        <f>Request!E2101</f>
        <v>0</v>
      </c>
    </row>
    <row r="2098" spans="13:19">
      <c r="M2098" s="163" t="str">
        <f>IFERROR(UPPER(LEFT(Request!A2102,FIND(",",Request!A2102)-1)),"")</f>
        <v/>
      </c>
      <c r="N2098" s="163" t="str">
        <f>IFERROR(MID(Request!A2102,FIND(",",Request!A2102,1)+2,20),"")</f>
        <v/>
      </c>
      <c r="O2098" s="163" t="str">
        <f t="shared" si="68"/>
        <v xml:space="preserve"> </v>
      </c>
      <c r="P2098" s="164">
        <f>Request!G2102</f>
        <v>0</v>
      </c>
      <c r="Q2098" s="164">
        <f>Request!H2102</f>
        <v>0</v>
      </c>
      <c r="R2098" s="164" t="str">
        <f t="shared" si="69"/>
        <v/>
      </c>
      <c r="S2098" s="163">
        <f>Request!E2102</f>
        <v>0</v>
      </c>
    </row>
    <row r="2099" spans="13:19">
      <c r="M2099" s="163" t="str">
        <f>IFERROR(UPPER(LEFT(Request!A2103,FIND(",",Request!A2103)-1)),"")</f>
        <v/>
      </c>
      <c r="N2099" s="163" t="str">
        <f>IFERROR(MID(Request!A2103,FIND(",",Request!A2103,1)+2,20),"")</f>
        <v/>
      </c>
      <c r="O2099" s="163" t="str">
        <f t="shared" si="68"/>
        <v xml:space="preserve"> </v>
      </c>
      <c r="P2099" s="164">
        <f>Request!G2103</f>
        <v>0</v>
      </c>
      <c r="Q2099" s="164">
        <f>Request!H2103</f>
        <v>0</v>
      </c>
      <c r="R2099" s="164" t="str">
        <f t="shared" si="69"/>
        <v/>
      </c>
      <c r="S2099" s="163">
        <f>Request!E2103</f>
        <v>0</v>
      </c>
    </row>
    <row r="2100" spans="13:19">
      <c r="M2100" s="163" t="str">
        <f>IFERROR(UPPER(LEFT(Request!A2104,FIND(",",Request!A2104)-1)),"")</f>
        <v/>
      </c>
      <c r="N2100" s="163" t="str">
        <f>IFERROR(MID(Request!A2104,FIND(",",Request!A2104,1)+2,20),"")</f>
        <v/>
      </c>
      <c r="O2100" s="163" t="str">
        <f t="shared" si="68"/>
        <v xml:space="preserve"> </v>
      </c>
      <c r="P2100" s="164">
        <f>Request!G2104</f>
        <v>0</v>
      </c>
      <c r="Q2100" s="164">
        <f>Request!H2104</f>
        <v>0</v>
      </c>
      <c r="R2100" s="164" t="str">
        <f t="shared" si="69"/>
        <v/>
      </c>
      <c r="S2100" s="163">
        <f>Request!E2104</f>
        <v>0</v>
      </c>
    </row>
    <row r="2101" spans="13:19">
      <c r="M2101" s="163" t="str">
        <f>IFERROR(UPPER(LEFT(Request!A2105,FIND(",",Request!A2105)-1)),"")</f>
        <v/>
      </c>
      <c r="N2101" s="163" t="str">
        <f>IFERROR(MID(Request!A2105,FIND(",",Request!A2105,1)+2,20),"")</f>
        <v/>
      </c>
      <c r="O2101" s="163" t="str">
        <f t="shared" si="68"/>
        <v xml:space="preserve"> </v>
      </c>
      <c r="P2101" s="164">
        <f>Request!G2105</f>
        <v>0</v>
      </c>
      <c r="Q2101" s="164">
        <f>Request!H2105</f>
        <v>0</v>
      </c>
      <c r="R2101" s="164" t="str">
        <f t="shared" si="69"/>
        <v/>
      </c>
      <c r="S2101" s="163">
        <f>Request!E2105</f>
        <v>0</v>
      </c>
    </row>
    <row r="2102" spans="13:19">
      <c r="M2102" s="163" t="str">
        <f>IFERROR(UPPER(LEFT(Request!A2106,FIND(",",Request!A2106)-1)),"")</f>
        <v/>
      </c>
      <c r="N2102" s="163" t="str">
        <f>IFERROR(MID(Request!A2106,FIND(",",Request!A2106,1)+2,20),"")</f>
        <v/>
      </c>
      <c r="O2102" s="163" t="str">
        <f t="shared" si="68"/>
        <v xml:space="preserve"> </v>
      </c>
      <c r="P2102" s="164">
        <f>Request!G2106</f>
        <v>0</v>
      </c>
      <c r="Q2102" s="164">
        <f>Request!H2106</f>
        <v>0</v>
      </c>
      <c r="R2102" s="164" t="str">
        <f t="shared" si="69"/>
        <v/>
      </c>
      <c r="S2102" s="163">
        <f>Request!E2106</f>
        <v>0</v>
      </c>
    </row>
    <row r="2103" spans="13:19">
      <c r="M2103" s="163" t="str">
        <f>IFERROR(UPPER(LEFT(Request!A2107,FIND(",",Request!A2107)-1)),"")</f>
        <v/>
      </c>
      <c r="N2103" s="163" t="str">
        <f>IFERROR(MID(Request!A2107,FIND(",",Request!A2107,1)+2,20),"")</f>
        <v/>
      </c>
      <c r="O2103" s="163" t="str">
        <f t="shared" si="68"/>
        <v xml:space="preserve"> </v>
      </c>
      <c r="P2103" s="164">
        <f>Request!G2107</f>
        <v>0</v>
      </c>
      <c r="Q2103" s="164">
        <f>Request!H2107</f>
        <v>0</v>
      </c>
      <c r="R2103" s="164" t="str">
        <f t="shared" si="69"/>
        <v/>
      </c>
      <c r="S2103" s="163">
        <f>Request!E2107</f>
        <v>0</v>
      </c>
    </row>
    <row r="2104" spans="13:19">
      <c r="M2104" s="163" t="str">
        <f>IFERROR(UPPER(LEFT(Request!A2108,FIND(",",Request!A2108)-1)),"")</f>
        <v/>
      </c>
      <c r="N2104" s="163" t="str">
        <f>IFERROR(MID(Request!A2108,FIND(",",Request!A2108,1)+2,20),"")</f>
        <v/>
      </c>
      <c r="O2104" s="163" t="str">
        <f t="shared" si="68"/>
        <v xml:space="preserve"> </v>
      </c>
      <c r="P2104" s="164">
        <f>Request!G2108</f>
        <v>0</v>
      </c>
      <c r="Q2104" s="164">
        <f>Request!H2108</f>
        <v>0</v>
      </c>
      <c r="R2104" s="164" t="str">
        <f t="shared" si="69"/>
        <v/>
      </c>
      <c r="S2104" s="163">
        <f>Request!E2108</f>
        <v>0</v>
      </c>
    </row>
    <row r="2105" spans="13:19">
      <c r="M2105" s="163" t="str">
        <f>IFERROR(UPPER(LEFT(Request!A2109,FIND(",",Request!A2109)-1)),"")</f>
        <v/>
      </c>
      <c r="N2105" s="163" t="str">
        <f>IFERROR(MID(Request!A2109,FIND(",",Request!A2109,1)+2,20),"")</f>
        <v/>
      </c>
      <c r="O2105" s="163" t="str">
        <f t="shared" si="68"/>
        <v xml:space="preserve"> </v>
      </c>
      <c r="P2105" s="164">
        <f>Request!G2109</f>
        <v>0</v>
      </c>
      <c r="Q2105" s="164">
        <f>Request!H2109</f>
        <v>0</v>
      </c>
      <c r="R2105" s="164" t="str">
        <f t="shared" si="69"/>
        <v/>
      </c>
      <c r="S2105" s="163">
        <f>Request!E2109</f>
        <v>0</v>
      </c>
    </row>
    <row r="2106" spans="13:19">
      <c r="M2106" s="163" t="str">
        <f>IFERROR(UPPER(LEFT(Request!A2110,FIND(",",Request!A2110)-1)),"")</f>
        <v/>
      </c>
      <c r="N2106" s="163" t="str">
        <f>IFERROR(MID(Request!A2110,FIND(",",Request!A2110,1)+2,20),"")</f>
        <v/>
      </c>
      <c r="O2106" s="163" t="str">
        <f t="shared" si="68"/>
        <v xml:space="preserve"> </v>
      </c>
      <c r="P2106" s="164">
        <f>Request!G2110</f>
        <v>0</v>
      </c>
      <c r="Q2106" s="164">
        <f>Request!H2110</f>
        <v>0</v>
      </c>
      <c r="R2106" s="164" t="str">
        <f t="shared" si="69"/>
        <v/>
      </c>
      <c r="S2106" s="163">
        <f>Request!E2110</f>
        <v>0</v>
      </c>
    </row>
    <row r="2107" spans="13:19">
      <c r="M2107" s="163" t="str">
        <f>IFERROR(UPPER(LEFT(Request!A2111,FIND(",",Request!A2111)-1)),"")</f>
        <v/>
      </c>
      <c r="N2107" s="163" t="str">
        <f>IFERROR(MID(Request!A2111,FIND(",",Request!A2111,1)+2,20),"")</f>
        <v/>
      </c>
      <c r="O2107" s="163" t="str">
        <f t="shared" si="68"/>
        <v xml:space="preserve"> </v>
      </c>
      <c r="P2107" s="164">
        <f>Request!G2111</f>
        <v>0</v>
      </c>
      <c r="Q2107" s="164">
        <f>Request!H2111</f>
        <v>0</v>
      </c>
      <c r="R2107" s="164" t="str">
        <f t="shared" si="69"/>
        <v/>
      </c>
      <c r="S2107" s="163">
        <f>Request!E2111</f>
        <v>0</v>
      </c>
    </row>
    <row r="2108" spans="13:19">
      <c r="M2108" s="163" t="str">
        <f>IFERROR(UPPER(LEFT(Request!A2112,FIND(",",Request!A2112)-1)),"")</f>
        <v/>
      </c>
      <c r="N2108" s="163" t="str">
        <f>IFERROR(MID(Request!A2112,FIND(",",Request!A2112,1)+2,20),"")</f>
        <v/>
      </c>
      <c r="O2108" s="163" t="str">
        <f t="shared" si="68"/>
        <v xml:space="preserve"> </v>
      </c>
      <c r="P2108" s="164">
        <f>Request!G2112</f>
        <v>0</v>
      </c>
      <c r="Q2108" s="164">
        <f>Request!H2112</f>
        <v>0</v>
      </c>
      <c r="R2108" s="164" t="str">
        <f t="shared" si="69"/>
        <v/>
      </c>
      <c r="S2108" s="163">
        <f>Request!E2112</f>
        <v>0</v>
      </c>
    </row>
    <row r="2109" spans="13:19">
      <c r="M2109" s="163" t="str">
        <f>IFERROR(UPPER(LEFT(Request!A2113,FIND(",",Request!A2113)-1)),"")</f>
        <v/>
      </c>
      <c r="N2109" s="163" t="str">
        <f>IFERROR(MID(Request!A2113,FIND(",",Request!A2113,1)+2,20),"")</f>
        <v/>
      </c>
      <c r="O2109" s="163" t="str">
        <f t="shared" si="68"/>
        <v xml:space="preserve"> </v>
      </c>
      <c r="P2109" s="164">
        <f>Request!G2113</f>
        <v>0</v>
      </c>
      <c r="Q2109" s="164">
        <f>Request!H2113</f>
        <v>0</v>
      </c>
      <c r="R2109" s="164" t="str">
        <f t="shared" si="69"/>
        <v/>
      </c>
      <c r="S2109" s="163">
        <f>Request!E2113</f>
        <v>0</v>
      </c>
    </row>
    <row r="2110" spans="13:19">
      <c r="M2110" s="163" t="str">
        <f>IFERROR(UPPER(LEFT(Request!A2114,FIND(",",Request!A2114)-1)),"")</f>
        <v/>
      </c>
      <c r="N2110" s="163" t="str">
        <f>IFERROR(MID(Request!A2114,FIND(",",Request!A2114,1)+2,20),"")</f>
        <v/>
      </c>
      <c r="O2110" s="163" t="str">
        <f t="shared" si="68"/>
        <v xml:space="preserve"> </v>
      </c>
      <c r="P2110" s="164">
        <f>Request!G2114</f>
        <v>0</v>
      </c>
      <c r="Q2110" s="164">
        <f>Request!H2114</f>
        <v>0</v>
      </c>
      <c r="R2110" s="164" t="str">
        <f t="shared" si="69"/>
        <v/>
      </c>
      <c r="S2110" s="163">
        <f>Request!E2114</f>
        <v>0</v>
      </c>
    </row>
    <row r="2111" spans="13:19">
      <c r="M2111" s="163" t="str">
        <f>IFERROR(UPPER(LEFT(Request!A2115,FIND(",",Request!A2115)-1)),"")</f>
        <v/>
      </c>
      <c r="N2111" s="163" t="str">
        <f>IFERROR(MID(Request!A2115,FIND(",",Request!A2115,1)+2,20),"")</f>
        <v/>
      </c>
      <c r="O2111" s="163" t="str">
        <f t="shared" si="68"/>
        <v xml:space="preserve"> </v>
      </c>
      <c r="P2111" s="164">
        <f>Request!G2115</f>
        <v>0</v>
      </c>
      <c r="Q2111" s="164">
        <f>Request!H2115</f>
        <v>0</v>
      </c>
      <c r="R2111" s="164" t="str">
        <f t="shared" si="69"/>
        <v/>
      </c>
      <c r="S2111" s="163">
        <f>Request!E2115</f>
        <v>0</v>
      </c>
    </row>
    <row r="2112" spans="13:19">
      <c r="M2112" s="163" t="str">
        <f>IFERROR(UPPER(LEFT(Request!A2116,FIND(",",Request!A2116)-1)),"")</f>
        <v/>
      </c>
      <c r="N2112" s="163" t="str">
        <f>IFERROR(MID(Request!A2116,FIND(",",Request!A2116,1)+2,20),"")</f>
        <v/>
      </c>
      <c r="O2112" s="163" t="str">
        <f t="shared" si="68"/>
        <v xml:space="preserve"> </v>
      </c>
      <c r="P2112" s="164">
        <f>Request!G2116</f>
        <v>0</v>
      </c>
      <c r="Q2112" s="164">
        <f>Request!H2116</f>
        <v>0</v>
      </c>
      <c r="R2112" s="164" t="str">
        <f t="shared" si="69"/>
        <v/>
      </c>
      <c r="S2112" s="163">
        <f>Request!E2116</f>
        <v>0</v>
      </c>
    </row>
    <row r="2113" spans="13:19">
      <c r="M2113" s="163" t="str">
        <f>IFERROR(UPPER(LEFT(Request!A2117,FIND(",",Request!A2117)-1)),"")</f>
        <v/>
      </c>
      <c r="N2113" s="163" t="str">
        <f>IFERROR(MID(Request!A2117,FIND(",",Request!A2117,1)+2,20),"")</f>
        <v/>
      </c>
      <c r="O2113" s="163" t="str">
        <f t="shared" si="68"/>
        <v xml:space="preserve"> </v>
      </c>
      <c r="P2113" s="164">
        <f>Request!G2117</f>
        <v>0</v>
      </c>
      <c r="Q2113" s="164">
        <f>Request!H2117</f>
        <v>0</v>
      </c>
      <c r="R2113" s="164" t="str">
        <f t="shared" si="69"/>
        <v/>
      </c>
      <c r="S2113" s="163">
        <f>Request!E2117</f>
        <v>0</v>
      </c>
    </row>
    <row r="2114" spans="13:19">
      <c r="M2114" s="163" t="str">
        <f>IFERROR(UPPER(LEFT(Request!A2118,FIND(",",Request!A2118)-1)),"")</f>
        <v/>
      </c>
      <c r="N2114" s="163" t="str">
        <f>IFERROR(MID(Request!A2118,FIND(",",Request!A2118,1)+2,20),"")</f>
        <v/>
      </c>
      <c r="O2114" s="163" t="str">
        <f t="shared" si="68"/>
        <v xml:space="preserve"> </v>
      </c>
      <c r="P2114" s="164">
        <f>Request!G2118</f>
        <v>0</v>
      </c>
      <c r="Q2114" s="164">
        <f>Request!H2118</f>
        <v>0</v>
      </c>
      <c r="R2114" s="164" t="str">
        <f t="shared" si="69"/>
        <v/>
      </c>
      <c r="S2114" s="163">
        <f>Request!E2118</f>
        <v>0</v>
      </c>
    </row>
    <row r="2115" spans="13:19">
      <c r="M2115" s="163" t="str">
        <f>IFERROR(UPPER(LEFT(Request!A2119,FIND(",",Request!A2119)-1)),"")</f>
        <v/>
      </c>
      <c r="N2115" s="163" t="str">
        <f>IFERROR(MID(Request!A2119,FIND(",",Request!A2119,1)+2,20),"")</f>
        <v/>
      </c>
      <c r="O2115" s="163" t="str">
        <f t="shared" si="68"/>
        <v xml:space="preserve"> </v>
      </c>
      <c r="P2115" s="164">
        <f>Request!G2119</f>
        <v>0</v>
      </c>
      <c r="Q2115" s="164">
        <f>Request!H2119</f>
        <v>0</v>
      </c>
      <c r="R2115" s="164" t="str">
        <f t="shared" si="69"/>
        <v/>
      </c>
      <c r="S2115" s="163">
        <f>Request!E2119</f>
        <v>0</v>
      </c>
    </row>
    <row r="2116" spans="13:19">
      <c r="M2116" s="163" t="str">
        <f>IFERROR(UPPER(LEFT(Request!A2120,FIND(",",Request!A2120)-1)),"")</f>
        <v/>
      </c>
      <c r="N2116" s="163" t="str">
        <f>IFERROR(MID(Request!A2120,FIND(",",Request!A2120,1)+2,20),"")</f>
        <v/>
      </c>
      <c r="O2116" s="163" t="str">
        <f t="shared" si="68"/>
        <v xml:space="preserve"> </v>
      </c>
      <c r="P2116" s="164">
        <f>Request!G2120</f>
        <v>0</v>
      </c>
      <c r="Q2116" s="164">
        <f>Request!H2120</f>
        <v>0</v>
      </c>
      <c r="R2116" s="164" t="str">
        <f t="shared" si="69"/>
        <v/>
      </c>
      <c r="S2116" s="163">
        <f>Request!E2120</f>
        <v>0</v>
      </c>
    </row>
    <row r="2117" spans="13:19">
      <c r="M2117" s="163" t="str">
        <f>IFERROR(UPPER(LEFT(Request!A2121,FIND(",",Request!A2121)-1)),"")</f>
        <v/>
      </c>
      <c r="N2117" s="163" t="str">
        <f>IFERROR(MID(Request!A2121,FIND(",",Request!A2121,1)+2,20),"")</f>
        <v/>
      </c>
      <c r="O2117" s="163" t="str">
        <f t="shared" si="68"/>
        <v xml:space="preserve"> </v>
      </c>
      <c r="P2117" s="164">
        <f>Request!G2121</f>
        <v>0</v>
      </c>
      <c r="Q2117" s="164">
        <f>Request!H2121</f>
        <v>0</v>
      </c>
      <c r="R2117" s="164" t="str">
        <f t="shared" si="69"/>
        <v/>
      </c>
      <c r="S2117" s="163">
        <f>Request!E2121</f>
        <v>0</v>
      </c>
    </row>
    <row r="2118" spans="13:19">
      <c r="M2118" s="163" t="str">
        <f>IFERROR(UPPER(LEFT(Request!A2122,FIND(",",Request!A2122)-1)),"")</f>
        <v/>
      </c>
      <c r="N2118" s="163" t="str">
        <f>IFERROR(MID(Request!A2122,FIND(",",Request!A2122,1)+2,20),"")</f>
        <v/>
      </c>
      <c r="O2118" s="163" t="str">
        <f t="shared" si="68"/>
        <v xml:space="preserve"> </v>
      </c>
      <c r="P2118" s="164">
        <f>Request!G2122</f>
        <v>0</v>
      </c>
      <c r="Q2118" s="164">
        <f>Request!H2122</f>
        <v>0</v>
      </c>
      <c r="R2118" s="164" t="str">
        <f t="shared" si="69"/>
        <v/>
      </c>
      <c r="S2118" s="163">
        <f>Request!E2122</f>
        <v>0</v>
      </c>
    </row>
    <row r="2119" spans="13:19">
      <c r="M2119" s="163" t="str">
        <f>IFERROR(UPPER(LEFT(Request!A2123,FIND(",",Request!A2123)-1)),"")</f>
        <v/>
      </c>
      <c r="N2119" s="163" t="str">
        <f>IFERROR(MID(Request!A2123,FIND(",",Request!A2123,1)+2,20),"")</f>
        <v/>
      </c>
      <c r="O2119" s="163" t="str">
        <f t="shared" si="68"/>
        <v xml:space="preserve"> </v>
      </c>
      <c r="P2119" s="164">
        <f>Request!G2123</f>
        <v>0</v>
      </c>
      <c r="Q2119" s="164">
        <f>Request!H2123</f>
        <v>0</v>
      </c>
      <c r="R2119" s="164" t="str">
        <f t="shared" si="69"/>
        <v/>
      </c>
      <c r="S2119" s="163">
        <f>Request!E2123</f>
        <v>0</v>
      </c>
    </row>
    <row r="2120" spans="13:19">
      <c r="M2120" s="163" t="str">
        <f>IFERROR(UPPER(LEFT(Request!A2124,FIND(",",Request!A2124)-1)),"")</f>
        <v/>
      </c>
      <c r="N2120" s="163" t="str">
        <f>IFERROR(MID(Request!A2124,FIND(",",Request!A2124,1)+2,20),"")</f>
        <v/>
      </c>
      <c r="O2120" s="163" t="str">
        <f t="shared" si="68"/>
        <v xml:space="preserve"> </v>
      </c>
      <c r="P2120" s="164">
        <f>Request!G2124</f>
        <v>0</v>
      </c>
      <c r="Q2120" s="164">
        <f>Request!H2124</f>
        <v>0</v>
      </c>
      <c r="R2120" s="164" t="str">
        <f t="shared" si="69"/>
        <v/>
      </c>
      <c r="S2120" s="163">
        <f>Request!E2124</f>
        <v>0</v>
      </c>
    </row>
    <row r="2121" spans="13:19">
      <c r="M2121" s="163" t="str">
        <f>IFERROR(UPPER(LEFT(Request!A2125,FIND(",",Request!A2125)-1)),"")</f>
        <v/>
      </c>
      <c r="N2121" s="163" t="str">
        <f>IFERROR(MID(Request!A2125,FIND(",",Request!A2125,1)+2,20),"")</f>
        <v/>
      </c>
      <c r="O2121" s="163" t="str">
        <f t="shared" si="68"/>
        <v xml:space="preserve"> </v>
      </c>
      <c r="P2121" s="164">
        <f>Request!G2125</f>
        <v>0</v>
      </c>
      <c r="Q2121" s="164">
        <f>Request!H2125</f>
        <v>0</v>
      </c>
      <c r="R2121" s="164" t="str">
        <f t="shared" si="69"/>
        <v/>
      </c>
      <c r="S2121" s="163">
        <f>Request!E2125</f>
        <v>0</v>
      </c>
    </row>
    <row r="2122" spans="13:19">
      <c r="M2122" s="163" t="str">
        <f>IFERROR(UPPER(LEFT(Request!A2126,FIND(",",Request!A2126)-1)),"")</f>
        <v/>
      </c>
      <c r="N2122" s="163" t="str">
        <f>IFERROR(MID(Request!A2126,FIND(",",Request!A2126,1)+2,20),"")</f>
        <v/>
      </c>
      <c r="O2122" s="163" t="str">
        <f t="shared" si="68"/>
        <v xml:space="preserve"> </v>
      </c>
      <c r="P2122" s="164">
        <f>Request!G2126</f>
        <v>0</v>
      </c>
      <c r="Q2122" s="164">
        <f>Request!H2126</f>
        <v>0</v>
      </c>
      <c r="R2122" s="164" t="str">
        <f t="shared" si="69"/>
        <v/>
      </c>
      <c r="S2122" s="163">
        <f>Request!E2126</f>
        <v>0</v>
      </c>
    </row>
    <row r="2123" spans="13:19">
      <c r="M2123" s="163" t="str">
        <f>IFERROR(UPPER(LEFT(Request!A2127,FIND(",",Request!A2127)-1)),"")</f>
        <v/>
      </c>
      <c r="N2123" s="163" t="str">
        <f>IFERROR(MID(Request!A2127,FIND(",",Request!A2127,1)+2,20),"")</f>
        <v/>
      </c>
      <c r="O2123" s="163" t="str">
        <f t="shared" si="68"/>
        <v xml:space="preserve"> </v>
      </c>
      <c r="P2123" s="164">
        <f>Request!G2127</f>
        <v>0</v>
      </c>
      <c r="Q2123" s="164">
        <f>Request!H2127</f>
        <v>0</v>
      </c>
      <c r="R2123" s="164" t="str">
        <f t="shared" si="69"/>
        <v/>
      </c>
      <c r="S2123" s="163">
        <f>Request!E2127</f>
        <v>0</v>
      </c>
    </row>
    <row r="2124" spans="13:19">
      <c r="M2124" s="163" t="str">
        <f>IFERROR(UPPER(LEFT(Request!A2128,FIND(",",Request!A2128)-1)),"")</f>
        <v/>
      </c>
      <c r="N2124" s="163" t="str">
        <f>IFERROR(MID(Request!A2128,FIND(",",Request!A2128,1)+2,20),"")</f>
        <v/>
      </c>
      <c r="O2124" s="163" t="str">
        <f t="shared" si="68"/>
        <v xml:space="preserve"> </v>
      </c>
      <c r="P2124" s="164">
        <f>Request!G2128</f>
        <v>0</v>
      </c>
      <c r="Q2124" s="164">
        <f>Request!H2128</f>
        <v>0</v>
      </c>
      <c r="R2124" s="164" t="str">
        <f t="shared" si="69"/>
        <v/>
      </c>
      <c r="S2124" s="163">
        <f>Request!E2128</f>
        <v>0</v>
      </c>
    </row>
    <row r="2125" spans="13:19">
      <c r="M2125" s="163" t="str">
        <f>IFERROR(UPPER(LEFT(Request!A2129,FIND(",",Request!A2129)-1)),"")</f>
        <v/>
      </c>
      <c r="N2125" s="163" t="str">
        <f>IFERROR(MID(Request!A2129,FIND(",",Request!A2129,1)+2,20),"")</f>
        <v/>
      </c>
      <c r="O2125" s="163" t="str">
        <f t="shared" si="68"/>
        <v xml:space="preserve"> </v>
      </c>
      <c r="P2125" s="164">
        <f>Request!G2129</f>
        <v>0</v>
      </c>
      <c r="Q2125" s="164">
        <f>Request!H2129</f>
        <v>0</v>
      </c>
      <c r="R2125" s="164" t="str">
        <f t="shared" si="69"/>
        <v/>
      </c>
      <c r="S2125" s="163">
        <f>Request!E2129</f>
        <v>0</v>
      </c>
    </row>
    <row r="2126" spans="13:19">
      <c r="M2126" s="163" t="str">
        <f>IFERROR(UPPER(LEFT(Request!A2130,FIND(",",Request!A2130)-1)),"")</f>
        <v/>
      </c>
      <c r="N2126" s="163" t="str">
        <f>IFERROR(MID(Request!A2130,FIND(",",Request!A2130,1)+2,20),"")</f>
        <v/>
      </c>
      <c r="O2126" s="163" t="str">
        <f t="shared" si="68"/>
        <v xml:space="preserve"> </v>
      </c>
      <c r="P2126" s="164">
        <f>Request!G2130</f>
        <v>0</v>
      </c>
      <c r="Q2126" s="164">
        <f>Request!H2130</f>
        <v>0</v>
      </c>
      <c r="R2126" s="164" t="str">
        <f t="shared" si="69"/>
        <v/>
      </c>
      <c r="S2126" s="163">
        <f>Request!E2130</f>
        <v>0</v>
      </c>
    </row>
    <row r="2127" spans="13:19">
      <c r="M2127" s="163" t="str">
        <f>IFERROR(UPPER(LEFT(Request!A2131,FIND(",",Request!A2131)-1)),"")</f>
        <v/>
      </c>
      <c r="N2127" s="163" t="str">
        <f>IFERROR(MID(Request!A2131,FIND(",",Request!A2131,1)+2,20),"")</f>
        <v/>
      </c>
      <c r="O2127" s="163" t="str">
        <f t="shared" si="68"/>
        <v xml:space="preserve"> </v>
      </c>
      <c r="P2127" s="164">
        <f>Request!G2131</f>
        <v>0</v>
      </c>
      <c r="Q2127" s="164">
        <f>Request!H2131</f>
        <v>0</v>
      </c>
      <c r="R2127" s="164" t="str">
        <f t="shared" si="69"/>
        <v/>
      </c>
      <c r="S2127" s="163">
        <f>Request!E2131</f>
        <v>0</v>
      </c>
    </row>
    <row r="2128" spans="13:19">
      <c r="M2128" s="163" t="str">
        <f>IFERROR(UPPER(LEFT(Request!A2132,FIND(",",Request!A2132)-1)),"")</f>
        <v/>
      </c>
      <c r="N2128" s="163" t="str">
        <f>IFERROR(MID(Request!A2132,FIND(",",Request!A2132,1)+2,20),"")</f>
        <v/>
      </c>
      <c r="O2128" s="163" t="str">
        <f t="shared" si="68"/>
        <v xml:space="preserve"> </v>
      </c>
      <c r="P2128" s="164">
        <f>Request!G2132</f>
        <v>0</v>
      </c>
      <c r="Q2128" s="164">
        <f>Request!H2132</f>
        <v>0</v>
      </c>
      <c r="R2128" s="164" t="str">
        <f t="shared" si="69"/>
        <v/>
      </c>
      <c r="S2128" s="163">
        <f>Request!E2132</f>
        <v>0</v>
      </c>
    </row>
    <row r="2129" spans="13:19">
      <c r="M2129" s="163" t="str">
        <f>IFERROR(UPPER(LEFT(Request!A2133,FIND(",",Request!A2133)-1)),"")</f>
        <v/>
      </c>
      <c r="N2129" s="163" t="str">
        <f>IFERROR(MID(Request!A2133,FIND(",",Request!A2133,1)+2,20),"")</f>
        <v/>
      </c>
      <c r="O2129" s="163" t="str">
        <f t="shared" si="68"/>
        <v xml:space="preserve"> </v>
      </c>
      <c r="P2129" s="164">
        <f>Request!G2133</f>
        <v>0</v>
      </c>
      <c r="Q2129" s="164">
        <f>Request!H2133</f>
        <v>0</v>
      </c>
      <c r="R2129" s="164" t="str">
        <f t="shared" si="69"/>
        <v/>
      </c>
      <c r="S2129" s="163">
        <f>Request!E2133</f>
        <v>0</v>
      </c>
    </row>
    <row r="2130" spans="13:19">
      <c r="M2130" s="163" t="str">
        <f>IFERROR(UPPER(LEFT(Request!A2134,FIND(",",Request!A2134)-1)),"")</f>
        <v/>
      </c>
      <c r="N2130" s="163" t="str">
        <f>IFERROR(MID(Request!A2134,FIND(",",Request!A2134,1)+2,20),"")</f>
        <v/>
      </c>
      <c r="O2130" s="163" t="str">
        <f t="shared" si="68"/>
        <v xml:space="preserve"> </v>
      </c>
      <c r="P2130" s="164">
        <f>Request!G2134</f>
        <v>0</v>
      </c>
      <c r="Q2130" s="164">
        <f>Request!H2134</f>
        <v>0</v>
      </c>
      <c r="R2130" s="164" t="str">
        <f t="shared" si="69"/>
        <v/>
      </c>
      <c r="S2130" s="163">
        <f>Request!E2134</f>
        <v>0</v>
      </c>
    </row>
    <row r="2131" spans="13:19">
      <c r="M2131" s="163" t="str">
        <f>IFERROR(UPPER(LEFT(Request!A2135,FIND(",",Request!A2135)-1)),"")</f>
        <v/>
      </c>
      <c r="N2131" s="163" t="str">
        <f>IFERROR(MID(Request!A2135,FIND(",",Request!A2135,1)+2,20),"")</f>
        <v/>
      </c>
      <c r="O2131" s="163" t="str">
        <f t="shared" si="68"/>
        <v xml:space="preserve"> </v>
      </c>
      <c r="P2131" s="164">
        <f>Request!G2135</f>
        <v>0</v>
      </c>
      <c r="Q2131" s="164">
        <f>Request!H2135</f>
        <v>0</v>
      </c>
      <c r="R2131" s="164" t="str">
        <f t="shared" si="69"/>
        <v/>
      </c>
      <c r="S2131" s="163">
        <f>Request!E2135</f>
        <v>0</v>
      </c>
    </row>
    <row r="2132" spans="13:19">
      <c r="M2132" s="163" t="str">
        <f>IFERROR(UPPER(LEFT(Request!A2136,FIND(",",Request!A2136)-1)),"")</f>
        <v/>
      </c>
      <c r="N2132" s="163" t="str">
        <f>IFERROR(MID(Request!A2136,FIND(",",Request!A2136,1)+2,20),"")</f>
        <v/>
      </c>
      <c r="O2132" s="163" t="str">
        <f t="shared" si="68"/>
        <v xml:space="preserve"> </v>
      </c>
      <c r="P2132" s="164">
        <f>Request!G2136</f>
        <v>0</v>
      </c>
      <c r="Q2132" s="164">
        <f>Request!H2136</f>
        <v>0</v>
      </c>
      <c r="R2132" s="164" t="str">
        <f t="shared" si="69"/>
        <v/>
      </c>
      <c r="S2132" s="163">
        <f>Request!E2136</f>
        <v>0</v>
      </c>
    </row>
    <row r="2133" spans="13:19">
      <c r="M2133" s="163" t="str">
        <f>IFERROR(UPPER(LEFT(Request!A2137,FIND(",",Request!A2137)-1)),"")</f>
        <v/>
      </c>
      <c r="N2133" s="163" t="str">
        <f>IFERROR(MID(Request!A2137,FIND(",",Request!A2137,1)+2,20),"")</f>
        <v/>
      </c>
      <c r="O2133" s="163" t="str">
        <f t="shared" si="68"/>
        <v xml:space="preserve"> </v>
      </c>
      <c r="P2133" s="164">
        <f>Request!G2137</f>
        <v>0</v>
      </c>
      <c r="Q2133" s="164">
        <f>Request!H2137</f>
        <v>0</v>
      </c>
      <c r="R2133" s="164" t="str">
        <f t="shared" si="69"/>
        <v/>
      </c>
      <c r="S2133" s="163">
        <f>Request!E2137</f>
        <v>0</v>
      </c>
    </row>
    <row r="2134" spans="13:19">
      <c r="M2134" s="163" t="str">
        <f>IFERROR(UPPER(LEFT(Request!A2138,FIND(",",Request!A2138)-1)),"")</f>
        <v/>
      </c>
      <c r="N2134" s="163" t="str">
        <f>IFERROR(MID(Request!A2138,FIND(",",Request!A2138,1)+2,20),"")</f>
        <v/>
      </c>
      <c r="O2134" s="163" t="str">
        <f t="shared" si="68"/>
        <v xml:space="preserve"> </v>
      </c>
      <c r="P2134" s="164">
        <f>Request!G2138</f>
        <v>0</v>
      </c>
      <c r="Q2134" s="164">
        <f>Request!H2138</f>
        <v>0</v>
      </c>
      <c r="R2134" s="164" t="str">
        <f t="shared" si="69"/>
        <v/>
      </c>
      <c r="S2134" s="163">
        <f>Request!E2138</f>
        <v>0</v>
      </c>
    </row>
    <row r="2135" spans="13:19">
      <c r="M2135" s="163" t="str">
        <f>IFERROR(UPPER(LEFT(Request!A2139,FIND(",",Request!A2139)-1)),"")</f>
        <v/>
      </c>
      <c r="N2135" s="163" t="str">
        <f>IFERROR(MID(Request!A2139,FIND(",",Request!A2139,1)+2,20),"")</f>
        <v/>
      </c>
      <c r="O2135" s="163" t="str">
        <f t="shared" si="68"/>
        <v xml:space="preserve"> </v>
      </c>
      <c r="P2135" s="164">
        <f>Request!G2139</f>
        <v>0</v>
      </c>
      <c r="Q2135" s="164">
        <f>Request!H2139</f>
        <v>0</v>
      </c>
      <c r="R2135" s="164" t="str">
        <f t="shared" si="69"/>
        <v/>
      </c>
      <c r="S2135" s="163">
        <f>Request!E2139</f>
        <v>0</v>
      </c>
    </row>
    <row r="2136" spans="13:19">
      <c r="M2136" s="163" t="str">
        <f>IFERROR(UPPER(LEFT(Request!A2140,FIND(",",Request!A2140)-1)),"")</f>
        <v/>
      </c>
      <c r="N2136" s="163" t="str">
        <f>IFERROR(MID(Request!A2140,FIND(",",Request!A2140,1)+2,20),"")</f>
        <v/>
      </c>
      <c r="O2136" s="163" t="str">
        <f t="shared" si="68"/>
        <v xml:space="preserve"> </v>
      </c>
      <c r="P2136" s="164">
        <f>Request!G2140</f>
        <v>0</v>
      </c>
      <c r="Q2136" s="164">
        <f>Request!H2140</f>
        <v>0</v>
      </c>
      <c r="R2136" s="164" t="str">
        <f t="shared" si="69"/>
        <v/>
      </c>
      <c r="S2136" s="163">
        <f>Request!E2140</f>
        <v>0</v>
      </c>
    </row>
    <row r="2137" spans="13:19">
      <c r="M2137" s="163" t="str">
        <f>IFERROR(UPPER(LEFT(Request!A2141,FIND(",",Request!A2141)-1)),"")</f>
        <v/>
      </c>
      <c r="N2137" s="163" t="str">
        <f>IFERROR(MID(Request!A2141,FIND(",",Request!A2141,1)+2,20),"")</f>
        <v/>
      </c>
      <c r="O2137" s="163" t="str">
        <f t="shared" si="68"/>
        <v xml:space="preserve"> </v>
      </c>
      <c r="P2137" s="164">
        <f>Request!G2141</f>
        <v>0</v>
      </c>
      <c r="Q2137" s="164">
        <f>Request!H2141</f>
        <v>0</v>
      </c>
      <c r="R2137" s="164" t="str">
        <f t="shared" si="69"/>
        <v/>
      </c>
      <c r="S2137" s="163">
        <f>Request!E2141</f>
        <v>0</v>
      </c>
    </row>
    <row r="2138" spans="13:19">
      <c r="M2138" s="163" t="str">
        <f>IFERROR(UPPER(LEFT(Request!A2142,FIND(",",Request!A2142)-1)),"")</f>
        <v/>
      </c>
      <c r="N2138" s="163" t="str">
        <f>IFERROR(MID(Request!A2142,FIND(",",Request!A2142,1)+2,20),"")</f>
        <v/>
      </c>
      <c r="O2138" s="163" t="str">
        <f t="shared" si="68"/>
        <v xml:space="preserve"> </v>
      </c>
      <c r="P2138" s="164">
        <f>Request!G2142</f>
        <v>0</v>
      </c>
      <c r="Q2138" s="164">
        <f>Request!H2142</f>
        <v>0</v>
      </c>
      <c r="R2138" s="164" t="str">
        <f t="shared" si="69"/>
        <v/>
      </c>
      <c r="S2138" s="163">
        <f>Request!E2142</f>
        <v>0</v>
      </c>
    </row>
    <row r="2139" spans="13:19">
      <c r="M2139" s="163" t="str">
        <f>IFERROR(UPPER(LEFT(Request!A2143,FIND(",",Request!A2143)-1)),"")</f>
        <v/>
      </c>
      <c r="N2139" s="163" t="str">
        <f>IFERROR(MID(Request!A2143,FIND(",",Request!A2143,1)+2,20),"")</f>
        <v/>
      </c>
      <c r="O2139" s="163" t="str">
        <f t="shared" si="68"/>
        <v xml:space="preserve"> </v>
      </c>
      <c r="P2139" s="164">
        <f>Request!G2143</f>
        <v>0</v>
      </c>
      <c r="Q2139" s="164">
        <f>Request!H2143</f>
        <v>0</v>
      </c>
      <c r="R2139" s="164" t="str">
        <f t="shared" si="69"/>
        <v/>
      </c>
      <c r="S2139" s="163">
        <f>Request!E2143</f>
        <v>0</v>
      </c>
    </row>
    <row r="2140" spans="13:19">
      <c r="M2140" s="163" t="str">
        <f>IFERROR(UPPER(LEFT(Request!A2144,FIND(",",Request!A2144)-1)),"")</f>
        <v/>
      </c>
      <c r="N2140" s="163" t="str">
        <f>IFERROR(MID(Request!A2144,FIND(",",Request!A2144,1)+2,20),"")</f>
        <v/>
      </c>
      <c r="O2140" s="163" t="str">
        <f t="shared" si="68"/>
        <v xml:space="preserve"> </v>
      </c>
      <c r="P2140" s="164">
        <f>Request!G2144</f>
        <v>0</v>
      </c>
      <c r="Q2140" s="164">
        <f>Request!H2144</f>
        <v>0</v>
      </c>
      <c r="R2140" s="164" t="str">
        <f t="shared" si="69"/>
        <v/>
      </c>
      <c r="S2140" s="163">
        <f>Request!E2144</f>
        <v>0</v>
      </c>
    </row>
    <row r="2141" spans="13:19">
      <c r="M2141" s="163" t="str">
        <f>IFERROR(UPPER(LEFT(Request!A2145,FIND(",",Request!A2145)-1)),"")</f>
        <v/>
      </c>
      <c r="N2141" s="163" t="str">
        <f>IFERROR(MID(Request!A2145,FIND(",",Request!A2145,1)+2,20),"")</f>
        <v/>
      </c>
      <c r="O2141" s="163" t="str">
        <f t="shared" si="68"/>
        <v xml:space="preserve"> </v>
      </c>
      <c r="P2141" s="164">
        <f>Request!G2145</f>
        <v>0</v>
      </c>
      <c r="Q2141" s="164">
        <f>Request!H2145</f>
        <v>0</v>
      </c>
      <c r="R2141" s="164" t="str">
        <f t="shared" si="69"/>
        <v/>
      </c>
      <c r="S2141" s="163">
        <f>Request!E2145</f>
        <v>0</v>
      </c>
    </row>
    <row r="2142" spans="13:19">
      <c r="M2142" s="163" t="str">
        <f>IFERROR(UPPER(LEFT(Request!A2146,FIND(",",Request!A2146)-1)),"")</f>
        <v/>
      </c>
      <c r="N2142" s="163" t="str">
        <f>IFERROR(MID(Request!A2146,FIND(",",Request!A2146,1)+2,20),"")</f>
        <v/>
      </c>
      <c r="O2142" s="163" t="str">
        <f t="shared" si="68"/>
        <v xml:space="preserve"> </v>
      </c>
      <c r="P2142" s="164">
        <f>Request!G2146</f>
        <v>0</v>
      </c>
      <c r="Q2142" s="164">
        <f>Request!H2146</f>
        <v>0</v>
      </c>
      <c r="R2142" s="164" t="str">
        <f t="shared" si="69"/>
        <v/>
      </c>
      <c r="S2142" s="163">
        <f>Request!E2146</f>
        <v>0</v>
      </c>
    </row>
    <row r="2143" spans="13:19">
      <c r="M2143" s="163" t="str">
        <f>IFERROR(UPPER(LEFT(Request!A2147,FIND(",",Request!A2147)-1)),"")</f>
        <v/>
      </c>
      <c r="N2143" s="163" t="str">
        <f>IFERROR(MID(Request!A2147,FIND(",",Request!A2147,1)+2,20),"")</f>
        <v/>
      </c>
      <c r="O2143" s="163" t="str">
        <f t="shared" si="68"/>
        <v xml:space="preserve"> </v>
      </c>
      <c r="P2143" s="164">
        <f>Request!G2147</f>
        <v>0</v>
      </c>
      <c r="Q2143" s="164">
        <f>Request!H2147</f>
        <v>0</v>
      </c>
      <c r="R2143" s="164" t="str">
        <f t="shared" si="69"/>
        <v/>
      </c>
      <c r="S2143" s="163">
        <f>Request!E2147</f>
        <v>0</v>
      </c>
    </row>
    <row r="2144" spans="13:19">
      <c r="M2144" s="163" t="str">
        <f>IFERROR(UPPER(LEFT(Request!A2148,FIND(",",Request!A2148)-1)),"")</f>
        <v/>
      </c>
      <c r="N2144" s="163" t="str">
        <f>IFERROR(MID(Request!A2148,FIND(",",Request!A2148,1)+2,20),"")</f>
        <v/>
      </c>
      <c r="O2144" s="163" t="str">
        <f t="shared" si="68"/>
        <v xml:space="preserve"> </v>
      </c>
      <c r="P2144" s="164">
        <f>Request!G2148</f>
        <v>0</v>
      </c>
      <c r="Q2144" s="164">
        <f>Request!H2148</f>
        <v>0</v>
      </c>
      <c r="R2144" s="164" t="str">
        <f t="shared" si="69"/>
        <v/>
      </c>
      <c r="S2144" s="163">
        <f>Request!E2148</f>
        <v>0</v>
      </c>
    </row>
    <row r="2145" spans="13:19">
      <c r="M2145" s="163" t="str">
        <f>IFERROR(UPPER(LEFT(Request!A2149,FIND(",",Request!A2149)-1)),"")</f>
        <v/>
      </c>
      <c r="N2145" s="163" t="str">
        <f>IFERROR(MID(Request!A2149,FIND(",",Request!A2149,1)+2,20),"")</f>
        <v/>
      </c>
      <c r="O2145" s="163" t="str">
        <f t="shared" si="68"/>
        <v xml:space="preserve"> </v>
      </c>
      <c r="P2145" s="164">
        <f>Request!G2149</f>
        <v>0</v>
      </c>
      <c r="Q2145" s="164">
        <f>Request!H2149</f>
        <v>0</v>
      </c>
      <c r="R2145" s="164" t="str">
        <f t="shared" si="69"/>
        <v/>
      </c>
      <c r="S2145" s="163">
        <f>Request!E2149</f>
        <v>0</v>
      </c>
    </row>
    <row r="2146" spans="13:19">
      <c r="M2146" s="163" t="str">
        <f>IFERROR(UPPER(LEFT(Request!A2150,FIND(",",Request!A2150)-1)),"")</f>
        <v/>
      </c>
      <c r="N2146" s="163" t="str">
        <f>IFERROR(MID(Request!A2150,FIND(",",Request!A2150,1)+2,20),"")</f>
        <v/>
      </c>
      <c r="O2146" s="163" t="str">
        <f t="shared" si="68"/>
        <v xml:space="preserve"> </v>
      </c>
      <c r="P2146" s="164">
        <f>Request!G2150</f>
        <v>0</v>
      </c>
      <c r="Q2146" s="164">
        <f>Request!H2150</f>
        <v>0</v>
      </c>
      <c r="R2146" s="164" t="str">
        <f t="shared" si="69"/>
        <v/>
      </c>
      <c r="S2146" s="163">
        <f>Request!E2150</f>
        <v>0</v>
      </c>
    </row>
    <row r="2147" spans="13:19">
      <c r="M2147" s="163" t="str">
        <f>IFERROR(UPPER(LEFT(Request!A2151,FIND(",",Request!A2151)-1)),"")</f>
        <v/>
      </c>
      <c r="N2147" s="163" t="str">
        <f>IFERROR(MID(Request!A2151,FIND(",",Request!A2151,1)+2,20),"")</f>
        <v/>
      </c>
      <c r="O2147" s="163" t="str">
        <f t="shared" si="68"/>
        <v xml:space="preserve"> </v>
      </c>
      <c r="P2147" s="164">
        <f>Request!G2151</f>
        <v>0</v>
      </c>
      <c r="Q2147" s="164">
        <f>Request!H2151</f>
        <v>0</v>
      </c>
      <c r="R2147" s="164" t="str">
        <f t="shared" si="69"/>
        <v/>
      </c>
      <c r="S2147" s="163">
        <f>Request!E2151</f>
        <v>0</v>
      </c>
    </row>
    <row r="2148" spans="13:19">
      <c r="M2148" s="163" t="str">
        <f>IFERROR(UPPER(LEFT(Request!A2152,FIND(",",Request!A2152)-1)),"")</f>
        <v/>
      </c>
      <c r="N2148" s="163" t="str">
        <f>IFERROR(MID(Request!A2152,FIND(",",Request!A2152,1)+2,20),"")</f>
        <v/>
      </c>
      <c r="O2148" s="163" t="str">
        <f t="shared" si="68"/>
        <v xml:space="preserve"> </v>
      </c>
      <c r="P2148" s="164">
        <f>Request!G2152</f>
        <v>0</v>
      </c>
      <c r="Q2148" s="164">
        <f>Request!H2152</f>
        <v>0</v>
      </c>
      <c r="R2148" s="164" t="str">
        <f t="shared" si="69"/>
        <v/>
      </c>
      <c r="S2148" s="163">
        <f>Request!E2152</f>
        <v>0</v>
      </c>
    </row>
    <row r="2149" spans="13:19">
      <c r="M2149" s="163" t="str">
        <f>IFERROR(UPPER(LEFT(Request!A2153,FIND(",",Request!A2153)-1)),"")</f>
        <v/>
      </c>
      <c r="N2149" s="163" t="str">
        <f>IFERROR(MID(Request!A2153,FIND(",",Request!A2153,1)+2,20),"")</f>
        <v/>
      </c>
      <c r="O2149" s="163" t="str">
        <f t="shared" si="68"/>
        <v xml:space="preserve"> </v>
      </c>
      <c r="P2149" s="164">
        <f>Request!G2153</f>
        <v>0</v>
      </c>
      <c r="Q2149" s="164">
        <f>Request!H2153</f>
        <v>0</v>
      </c>
      <c r="R2149" s="164" t="str">
        <f t="shared" si="69"/>
        <v/>
      </c>
      <c r="S2149" s="163">
        <f>Request!E2153</f>
        <v>0</v>
      </c>
    </row>
    <row r="2150" spans="13:19">
      <c r="M2150" s="163" t="str">
        <f>IFERROR(UPPER(LEFT(Request!A2154,FIND(",",Request!A2154)-1)),"")</f>
        <v/>
      </c>
      <c r="N2150" s="163" t="str">
        <f>IFERROR(MID(Request!A2154,FIND(",",Request!A2154,1)+2,20),"")</f>
        <v/>
      </c>
      <c r="O2150" s="163" t="str">
        <f t="shared" si="68"/>
        <v xml:space="preserve"> </v>
      </c>
      <c r="P2150" s="164">
        <f>Request!G2154</f>
        <v>0</v>
      </c>
      <c r="Q2150" s="164">
        <f>Request!H2154</f>
        <v>0</v>
      </c>
      <c r="R2150" s="164" t="str">
        <f t="shared" si="69"/>
        <v/>
      </c>
      <c r="S2150" s="163">
        <f>Request!E2154</f>
        <v>0</v>
      </c>
    </row>
    <row r="2151" spans="13:19">
      <c r="M2151" s="163" t="str">
        <f>IFERROR(UPPER(LEFT(Request!A2155,FIND(",",Request!A2155)-1)),"")</f>
        <v/>
      </c>
      <c r="N2151" s="163" t="str">
        <f>IFERROR(MID(Request!A2155,FIND(",",Request!A2155,1)+2,20),"")</f>
        <v/>
      </c>
      <c r="O2151" s="163" t="str">
        <f t="shared" ref="O2151:O2214" si="70">M2151&amp;" "&amp;N2151</f>
        <v xml:space="preserve"> </v>
      </c>
      <c r="P2151" s="164">
        <f>Request!G2155</f>
        <v>0</v>
      </c>
      <c r="Q2151" s="164">
        <f>Request!H2155</f>
        <v>0</v>
      </c>
      <c r="R2151" s="164" t="str">
        <f t="shared" ref="R2151:R2214" si="71">IF(S2151="REFUSED","HR",IF(S2151="APPROVED","HA",IF(S2151="PENDING","En attente",IF(S2151="SUBMITTED","HS",""))))</f>
        <v/>
      </c>
      <c r="S2151" s="163">
        <f>Request!E2155</f>
        <v>0</v>
      </c>
    </row>
    <row r="2152" spans="13:19">
      <c r="M2152" s="163" t="str">
        <f>IFERROR(UPPER(LEFT(Request!A2156,FIND(",",Request!A2156)-1)),"")</f>
        <v/>
      </c>
      <c r="N2152" s="163" t="str">
        <f>IFERROR(MID(Request!A2156,FIND(",",Request!A2156,1)+2,20),"")</f>
        <v/>
      </c>
      <c r="O2152" s="163" t="str">
        <f t="shared" si="70"/>
        <v xml:space="preserve"> </v>
      </c>
      <c r="P2152" s="164">
        <f>Request!G2156</f>
        <v>0</v>
      </c>
      <c r="Q2152" s="164">
        <f>Request!H2156</f>
        <v>0</v>
      </c>
      <c r="R2152" s="164" t="str">
        <f t="shared" si="71"/>
        <v/>
      </c>
      <c r="S2152" s="163">
        <f>Request!E2156</f>
        <v>0</v>
      </c>
    </row>
    <row r="2153" spans="13:19">
      <c r="M2153" s="163" t="str">
        <f>IFERROR(UPPER(LEFT(Request!A2157,FIND(",",Request!A2157)-1)),"")</f>
        <v/>
      </c>
      <c r="N2153" s="163" t="str">
        <f>IFERROR(MID(Request!A2157,FIND(",",Request!A2157,1)+2,20),"")</f>
        <v/>
      </c>
      <c r="O2153" s="163" t="str">
        <f t="shared" si="70"/>
        <v xml:space="preserve"> </v>
      </c>
      <c r="P2153" s="164">
        <f>Request!G2157</f>
        <v>0</v>
      </c>
      <c r="Q2153" s="164">
        <f>Request!H2157</f>
        <v>0</v>
      </c>
      <c r="R2153" s="164" t="str">
        <f t="shared" si="71"/>
        <v/>
      </c>
      <c r="S2153" s="163">
        <f>Request!E2157</f>
        <v>0</v>
      </c>
    </row>
    <row r="2154" spans="13:19">
      <c r="M2154" s="163" t="str">
        <f>IFERROR(UPPER(LEFT(Request!A2158,FIND(",",Request!A2158)-1)),"")</f>
        <v/>
      </c>
      <c r="N2154" s="163" t="str">
        <f>IFERROR(MID(Request!A2158,FIND(",",Request!A2158,1)+2,20),"")</f>
        <v/>
      </c>
      <c r="O2154" s="163" t="str">
        <f t="shared" si="70"/>
        <v xml:space="preserve"> </v>
      </c>
      <c r="P2154" s="164">
        <f>Request!G2158</f>
        <v>0</v>
      </c>
      <c r="Q2154" s="164">
        <f>Request!H2158</f>
        <v>0</v>
      </c>
      <c r="R2154" s="164" t="str">
        <f t="shared" si="71"/>
        <v/>
      </c>
      <c r="S2154" s="163">
        <f>Request!E2158</f>
        <v>0</v>
      </c>
    </row>
    <row r="2155" spans="13:19">
      <c r="M2155" s="163" t="str">
        <f>IFERROR(UPPER(LEFT(Request!A2159,FIND(",",Request!A2159)-1)),"")</f>
        <v/>
      </c>
      <c r="N2155" s="163" t="str">
        <f>IFERROR(MID(Request!A2159,FIND(",",Request!A2159,1)+2,20),"")</f>
        <v/>
      </c>
      <c r="O2155" s="163" t="str">
        <f t="shared" si="70"/>
        <v xml:space="preserve"> </v>
      </c>
      <c r="P2155" s="164">
        <f>Request!G2159</f>
        <v>0</v>
      </c>
      <c r="Q2155" s="164">
        <f>Request!H2159</f>
        <v>0</v>
      </c>
      <c r="R2155" s="164" t="str">
        <f t="shared" si="71"/>
        <v/>
      </c>
      <c r="S2155" s="163">
        <f>Request!E2159</f>
        <v>0</v>
      </c>
    </row>
    <row r="2156" spans="13:19">
      <c r="M2156" s="163" t="str">
        <f>IFERROR(UPPER(LEFT(Request!A2160,FIND(",",Request!A2160)-1)),"")</f>
        <v/>
      </c>
      <c r="N2156" s="163" t="str">
        <f>IFERROR(MID(Request!A2160,FIND(",",Request!A2160,1)+2,20),"")</f>
        <v/>
      </c>
      <c r="O2156" s="163" t="str">
        <f t="shared" si="70"/>
        <v xml:space="preserve"> </v>
      </c>
      <c r="P2156" s="164">
        <f>Request!G2160</f>
        <v>0</v>
      </c>
      <c r="Q2156" s="164">
        <f>Request!H2160</f>
        <v>0</v>
      </c>
      <c r="R2156" s="164" t="str">
        <f t="shared" si="71"/>
        <v/>
      </c>
      <c r="S2156" s="163">
        <f>Request!E2160</f>
        <v>0</v>
      </c>
    </row>
    <row r="2157" spans="13:19">
      <c r="M2157" s="163" t="str">
        <f>IFERROR(UPPER(LEFT(Request!A2161,FIND(",",Request!A2161)-1)),"")</f>
        <v/>
      </c>
      <c r="N2157" s="163" t="str">
        <f>IFERROR(MID(Request!A2161,FIND(",",Request!A2161,1)+2,20),"")</f>
        <v/>
      </c>
      <c r="O2157" s="163" t="str">
        <f t="shared" si="70"/>
        <v xml:space="preserve"> </v>
      </c>
      <c r="P2157" s="164">
        <f>Request!G2161</f>
        <v>0</v>
      </c>
      <c r="Q2157" s="164">
        <f>Request!H2161</f>
        <v>0</v>
      </c>
      <c r="R2157" s="164" t="str">
        <f t="shared" si="71"/>
        <v/>
      </c>
      <c r="S2157" s="163">
        <f>Request!E2161</f>
        <v>0</v>
      </c>
    </row>
    <row r="2158" spans="13:19">
      <c r="M2158" s="163" t="str">
        <f>IFERROR(UPPER(LEFT(Request!A2162,FIND(",",Request!A2162)-1)),"")</f>
        <v/>
      </c>
      <c r="N2158" s="163" t="str">
        <f>IFERROR(MID(Request!A2162,FIND(",",Request!A2162,1)+2,20),"")</f>
        <v/>
      </c>
      <c r="O2158" s="163" t="str">
        <f t="shared" si="70"/>
        <v xml:space="preserve"> </v>
      </c>
      <c r="P2158" s="164">
        <f>Request!G2162</f>
        <v>0</v>
      </c>
      <c r="Q2158" s="164">
        <f>Request!H2162</f>
        <v>0</v>
      </c>
      <c r="R2158" s="164" t="str">
        <f t="shared" si="71"/>
        <v/>
      </c>
      <c r="S2158" s="163">
        <f>Request!E2162</f>
        <v>0</v>
      </c>
    </row>
    <row r="2159" spans="13:19">
      <c r="M2159" s="163" t="str">
        <f>IFERROR(UPPER(LEFT(Request!A2163,FIND(",",Request!A2163)-1)),"")</f>
        <v/>
      </c>
      <c r="N2159" s="163" t="str">
        <f>IFERROR(MID(Request!A2163,FIND(",",Request!A2163,1)+2,20),"")</f>
        <v/>
      </c>
      <c r="O2159" s="163" t="str">
        <f t="shared" si="70"/>
        <v xml:space="preserve"> </v>
      </c>
      <c r="P2159" s="164">
        <f>Request!G2163</f>
        <v>0</v>
      </c>
      <c r="Q2159" s="164">
        <f>Request!H2163</f>
        <v>0</v>
      </c>
      <c r="R2159" s="164" t="str">
        <f t="shared" si="71"/>
        <v/>
      </c>
      <c r="S2159" s="163">
        <f>Request!E2163</f>
        <v>0</v>
      </c>
    </row>
    <row r="2160" spans="13:19">
      <c r="M2160" s="163" t="str">
        <f>IFERROR(UPPER(LEFT(Request!A2164,FIND(",",Request!A2164)-1)),"")</f>
        <v/>
      </c>
      <c r="N2160" s="163" t="str">
        <f>IFERROR(MID(Request!A2164,FIND(",",Request!A2164,1)+2,20),"")</f>
        <v/>
      </c>
      <c r="O2160" s="163" t="str">
        <f t="shared" si="70"/>
        <v xml:space="preserve"> </v>
      </c>
      <c r="P2160" s="164">
        <f>Request!G2164</f>
        <v>0</v>
      </c>
      <c r="Q2160" s="164">
        <f>Request!H2164</f>
        <v>0</v>
      </c>
      <c r="R2160" s="164" t="str">
        <f t="shared" si="71"/>
        <v/>
      </c>
      <c r="S2160" s="163">
        <f>Request!E2164</f>
        <v>0</v>
      </c>
    </row>
    <row r="2161" spans="13:19">
      <c r="M2161" s="163" t="str">
        <f>IFERROR(UPPER(LEFT(Request!A2165,FIND(",",Request!A2165)-1)),"")</f>
        <v/>
      </c>
      <c r="N2161" s="163" t="str">
        <f>IFERROR(MID(Request!A2165,FIND(",",Request!A2165,1)+2,20),"")</f>
        <v/>
      </c>
      <c r="O2161" s="163" t="str">
        <f t="shared" si="70"/>
        <v xml:space="preserve"> </v>
      </c>
      <c r="P2161" s="164">
        <f>Request!G2165</f>
        <v>0</v>
      </c>
      <c r="Q2161" s="164">
        <f>Request!H2165</f>
        <v>0</v>
      </c>
      <c r="R2161" s="164" t="str">
        <f t="shared" si="71"/>
        <v/>
      </c>
      <c r="S2161" s="163">
        <f>Request!E2165</f>
        <v>0</v>
      </c>
    </row>
    <row r="2162" spans="13:19">
      <c r="M2162" s="163" t="str">
        <f>IFERROR(UPPER(LEFT(Request!A2166,FIND(",",Request!A2166)-1)),"")</f>
        <v/>
      </c>
      <c r="N2162" s="163" t="str">
        <f>IFERROR(MID(Request!A2166,FIND(",",Request!A2166,1)+2,20),"")</f>
        <v/>
      </c>
      <c r="O2162" s="163" t="str">
        <f t="shared" si="70"/>
        <v xml:space="preserve"> </v>
      </c>
      <c r="P2162" s="164">
        <f>Request!G2166</f>
        <v>0</v>
      </c>
      <c r="Q2162" s="164">
        <f>Request!H2166</f>
        <v>0</v>
      </c>
      <c r="R2162" s="164" t="str">
        <f t="shared" si="71"/>
        <v/>
      </c>
      <c r="S2162" s="163">
        <f>Request!E2166</f>
        <v>0</v>
      </c>
    </row>
    <row r="2163" spans="13:19">
      <c r="M2163" s="163" t="str">
        <f>IFERROR(UPPER(LEFT(Request!A2167,FIND(",",Request!A2167)-1)),"")</f>
        <v/>
      </c>
      <c r="N2163" s="163" t="str">
        <f>IFERROR(MID(Request!A2167,FIND(",",Request!A2167,1)+2,20),"")</f>
        <v/>
      </c>
      <c r="O2163" s="163" t="str">
        <f t="shared" si="70"/>
        <v xml:space="preserve"> </v>
      </c>
      <c r="P2163" s="164">
        <f>Request!G2167</f>
        <v>0</v>
      </c>
      <c r="Q2163" s="164">
        <f>Request!H2167</f>
        <v>0</v>
      </c>
      <c r="R2163" s="164" t="str">
        <f t="shared" si="71"/>
        <v/>
      </c>
      <c r="S2163" s="163">
        <f>Request!E2167</f>
        <v>0</v>
      </c>
    </row>
    <row r="2164" spans="13:19">
      <c r="M2164" s="163" t="str">
        <f>IFERROR(UPPER(LEFT(Request!A2168,FIND(",",Request!A2168)-1)),"")</f>
        <v/>
      </c>
      <c r="N2164" s="163" t="str">
        <f>IFERROR(MID(Request!A2168,FIND(",",Request!A2168,1)+2,20),"")</f>
        <v/>
      </c>
      <c r="O2164" s="163" t="str">
        <f t="shared" si="70"/>
        <v xml:space="preserve"> </v>
      </c>
      <c r="P2164" s="164">
        <f>Request!G2168</f>
        <v>0</v>
      </c>
      <c r="Q2164" s="164">
        <f>Request!H2168</f>
        <v>0</v>
      </c>
      <c r="R2164" s="164" t="str">
        <f t="shared" si="71"/>
        <v/>
      </c>
      <c r="S2164" s="163">
        <f>Request!E2168</f>
        <v>0</v>
      </c>
    </row>
    <row r="2165" spans="13:19">
      <c r="M2165" s="163" t="str">
        <f>IFERROR(UPPER(LEFT(Request!A2169,FIND(",",Request!A2169)-1)),"")</f>
        <v/>
      </c>
      <c r="N2165" s="163" t="str">
        <f>IFERROR(MID(Request!A2169,FIND(",",Request!A2169,1)+2,20),"")</f>
        <v/>
      </c>
      <c r="O2165" s="163" t="str">
        <f t="shared" si="70"/>
        <v xml:space="preserve"> </v>
      </c>
      <c r="P2165" s="164">
        <f>Request!G2169</f>
        <v>0</v>
      </c>
      <c r="Q2165" s="164">
        <f>Request!H2169</f>
        <v>0</v>
      </c>
      <c r="R2165" s="164" t="str">
        <f t="shared" si="71"/>
        <v/>
      </c>
      <c r="S2165" s="163">
        <f>Request!E2169</f>
        <v>0</v>
      </c>
    </row>
    <row r="2166" spans="13:19">
      <c r="M2166" s="163" t="str">
        <f>IFERROR(UPPER(LEFT(Request!A2170,FIND(",",Request!A2170)-1)),"")</f>
        <v/>
      </c>
      <c r="N2166" s="163" t="str">
        <f>IFERROR(MID(Request!A2170,FIND(",",Request!A2170,1)+2,20),"")</f>
        <v/>
      </c>
      <c r="O2166" s="163" t="str">
        <f t="shared" si="70"/>
        <v xml:space="preserve"> </v>
      </c>
      <c r="P2166" s="164">
        <f>Request!G2170</f>
        <v>0</v>
      </c>
      <c r="Q2166" s="164">
        <f>Request!H2170</f>
        <v>0</v>
      </c>
      <c r="R2166" s="164" t="str">
        <f t="shared" si="71"/>
        <v/>
      </c>
      <c r="S2166" s="163">
        <f>Request!E2170</f>
        <v>0</v>
      </c>
    </row>
    <row r="2167" spans="13:19">
      <c r="M2167" s="163" t="str">
        <f>IFERROR(UPPER(LEFT(Request!A2171,FIND(",",Request!A2171)-1)),"")</f>
        <v/>
      </c>
      <c r="N2167" s="163" t="str">
        <f>IFERROR(MID(Request!A2171,FIND(",",Request!A2171,1)+2,20),"")</f>
        <v/>
      </c>
      <c r="O2167" s="163" t="str">
        <f t="shared" si="70"/>
        <v xml:space="preserve"> </v>
      </c>
      <c r="P2167" s="164">
        <f>Request!G2171</f>
        <v>0</v>
      </c>
      <c r="Q2167" s="164">
        <f>Request!H2171</f>
        <v>0</v>
      </c>
      <c r="R2167" s="164" t="str">
        <f t="shared" si="71"/>
        <v/>
      </c>
      <c r="S2167" s="163">
        <f>Request!E2171</f>
        <v>0</v>
      </c>
    </row>
    <row r="2168" spans="13:19">
      <c r="M2168" s="163" t="str">
        <f>IFERROR(UPPER(LEFT(Request!A2172,FIND(",",Request!A2172)-1)),"")</f>
        <v/>
      </c>
      <c r="N2168" s="163" t="str">
        <f>IFERROR(MID(Request!A2172,FIND(",",Request!A2172,1)+2,20),"")</f>
        <v/>
      </c>
      <c r="O2168" s="163" t="str">
        <f t="shared" si="70"/>
        <v xml:space="preserve"> </v>
      </c>
      <c r="P2168" s="164">
        <f>Request!G2172</f>
        <v>0</v>
      </c>
      <c r="Q2168" s="164">
        <f>Request!H2172</f>
        <v>0</v>
      </c>
      <c r="R2168" s="164" t="str">
        <f t="shared" si="71"/>
        <v/>
      </c>
      <c r="S2168" s="163">
        <f>Request!E2172</f>
        <v>0</v>
      </c>
    </row>
    <row r="2169" spans="13:19">
      <c r="M2169" s="163" t="str">
        <f>IFERROR(UPPER(LEFT(Request!A2173,FIND(",",Request!A2173)-1)),"")</f>
        <v/>
      </c>
      <c r="N2169" s="163" t="str">
        <f>IFERROR(MID(Request!A2173,FIND(",",Request!A2173,1)+2,20),"")</f>
        <v/>
      </c>
      <c r="O2169" s="163" t="str">
        <f t="shared" si="70"/>
        <v xml:space="preserve"> </v>
      </c>
      <c r="P2169" s="164">
        <f>Request!G2173</f>
        <v>0</v>
      </c>
      <c r="Q2169" s="164">
        <f>Request!H2173</f>
        <v>0</v>
      </c>
      <c r="R2169" s="164" t="str">
        <f t="shared" si="71"/>
        <v/>
      </c>
      <c r="S2169" s="163">
        <f>Request!E2173</f>
        <v>0</v>
      </c>
    </row>
    <row r="2170" spans="13:19">
      <c r="M2170" s="163" t="str">
        <f>IFERROR(UPPER(LEFT(Request!A2174,FIND(",",Request!A2174)-1)),"")</f>
        <v/>
      </c>
      <c r="N2170" s="163" t="str">
        <f>IFERROR(MID(Request!A2174,FIND(",",Request!A2174,1)+2,20),"")</f>
        <v/>
      </c>
      <c r="O2170" s="163" t="str">
        <f t="shared" si="70"/>
        <v xml:space="preserve"> </v>
      </c>
      <c r="P2170" s="164">
        <f>Request!G2174</f>
        <v>0</v>
      </c>
      <c r="Q2170" s="164">
        <f>Request!H2174</f>
        <v>0</v>
      </c>
      <c r="R2170" s="164" t="str">
        <f t="shared" si="71"/>
        <v/>
      </c>
      <c r="S2170" s="163">
        <f>Request!E2174</f>
        <v>0</v>
      </c>
    </row>
    <row r="2171" spans="13:19">
      <c r="M2171" s="163" t="str">
        <f>IFERROR(UPPER(LEFT(Request!A2175,FIND(",",Request!A2175)-1)),"")</f>
        <v/>
      </c>
      <c r="N2171" s="163" t="str">
        <f>IFERROR(MID(Request!A2175,FIND(",",Request!A2175,1)+2,20),"")</f>
        <v/>
      </c>
      <c r="O2171" s="163" t="str">
        <f t="shared" si="70"/>
        <v xml:space="preserve"> </v>
      </c>
      <c r="P2171" s="164">
        <f>Request!G2175</f>
        <v>0</v>
      </c>
      <c r="Q2171" s="164">
        <f>Request!H2175</f>
        <v>0</v>
      </c>
      <c r="R2171" s="164" t="str">
        <f t="shared" si="71"/>
        <v/>
      </c>
      <c r="S2171" s="163">
        <f>Request!E2175</f>
        <v>0</v>
      </c>
    </row>
    <row r="2172" spans="13:19">
      <c r="M2172" s="163" t="str">
        <f>IFERROR(UPPER(LEFT(Request!A2176,FIND(",",Request!A2176)-1)),"")</f>
        <v/>
      </c>
      <c r="N2172" s="163" t="str">
        <f>IFERROR(MID(Request!A2176,FIND(",",Request!A2176,1)+2,20),"")</f>
        <v/>
      </c>
      <c r="O2172" s="163" t="str">
        <f t="shared" si="70"/>
        <v xml:space="preserve"> </v>
      </c>
      <c r="P2172" s="164">
        <f>Request!G2176</f>
        <v>0</v>
      </c>
      <c r="Q2172" s="164">
        <f>Request!H2176</f>
        <v>0</v>
      </c>
      <c r="R2172" s="164" t="str">
        <f t="shared" si="71"/>
        <v/>
      </c>
      <c r="S2172" s="163">
        <f>Request!E2176</f>
        <v>0</v>
      </c>
    </row>
    <row r="2173" spans="13:19">
      <c r="M2173" s="163" t="str">
        <f>IFERROR(UPPER(LEFT(Request!A2177,FIND(",",Request!A2177)-1)),"")</f>
        <v/>
      </c>
      <c r="N2173" s="163" t="str">
        <f>IFERROR(MID(Request!A2177,FIND(",",Request!A2177,1)+2,20),"")</f>
        <v/>
      </c>
      <c r="O2173" s="163" t="str">
        <f t="shared" si="70"/>
        <v xml:space="preserve"> </v>
      </c>
      <c r="P2173" s="164">
        <f>Request!G2177</f>
        <v>0</v>
      </c>
      <c r="Q2173" s="164">
        <f>Request!H2177</f>
        <v>0</v>
      </c>
      <c r="R2173" s="164" t="str">
        <f t="shared" si="71"/>
        <v/>
      </c>
      <c r="S2173" s="163">
        <f>Request!E2177</f>
        <v>0</v>
      </c>
    </row>
    <row r="2174" spans="13:19">
      <c r="M2174" s="163" t="str">
        <f>IFERROR(UPPER(LEFT(Request!A2178,FIND(",",Request!A2178)-1)),"")</f>
        <v/>
      </c>
      <c r="N2174" s="163" t="str">
        <f>IFERROR(MID(Request!A2178,FIND(",",Request!A2178,1)+2,20),"")</f>
        <v/>
      </c>
      <c r="O2174" s="163" t="str">
        <f t="shared" si="70"/>
        <v xml:space="preserve"> </v>
      </c>
      <c r="P2174" s="164">
        <f>Request!G2178</f>
        <v>0</v>
      </c>
      <c r="Q2174" s="164">
        <f>Request!H2178</f>
        <v>0</v>
      </c>
      <c r="R2174" s="164" t="str">
        <f t="shared" si="71"/>
        <v/>
      </c>
      <c r="S2174" s="163">
        <f>Request!E2178</f>
        <v>0</v>
      </c>
    </row>
    <row r="2175" spans="13:19">
      <c r="M2175" s="163" t="str">
        <f>IFERROR(UPPER(LEFT(Request!A2179,FIND(",",Request!A2179)-1)),"")</f>
        <v/>
      </c>
      <c r="N2175" s="163" t="str">
        <f>IFERROR(MID(Request!A2179,FIND(",",Request!A2179,1)+2,20),"")</f>
        <v/>
      </c>
      <c r="O2175" s="163" t="str">
        <f t="shared" si="70"/>
        <v xml:space="preserve"> </v>
      </c>
      <c r="P2175" s="164">
        <f>Request!G2179</f>
        <v>0</v>
      </c>
      <c r="Q2175" s="164">
        <f>Request!H2179</f>
        <v>0</v>
      </c>
      <c r="R2175" s="164" t="str">
        <f t="shared" si="71"/>
        <v/>
      </c>
      <c r="S2175" s="163">
        <f>Request!E2179</f>
        <v>0</v>
      </c>
    </row>
    <row r="2176" spans="13:19">
      <c r="M2176" s="163" t="str">
        <f>IFERROR(UPPER(LEFT(Request!A2180,FIND(",",Request!A2180)-1)),"")</f>
        <v/>
      </c>
      <c r="N2176" s="163" t="str">
        <f>IFERROR(MID(Request!A2180,FIND(",",Request!A2180,1)+2,20),"")</f>
        <v/>
      </c>
      <c r="O2176" s="163" t="str">
        <f t="shared" si="70"/>
        <v xml:space="preserve"> </v>
      </c>
      <c r="P2176" s="164">
        <f>Request!G2180</f>
        <v>0</v>
      </c>
      <c r="Q2176" s="164">
        <f>Request!H2180</f>
        <v>0</v>
      </c>
      <c r="R2176" s="164" t="str">
        <f t="shared" si="71"/>
        <v/>
      </c>
      <c r="S2176" s="163">
        <f>Request!E2180</f>
        <v>0</v>
      </c>
    </row>
    <row r="2177" spans="13:19">
      <c r="M2177" s="163" t="str">
        <f>IFERROR(UPPER(LEFT(Request!A2181,FIND(",",Request!A2181)-1)),"")</f>
        <v/>
      </c>
      <c r="N2177" s="163" t="str">
        <f>IFERROR(MID(Request!A2181,FIND(",",Request!A2181,1)+2,20),"")</f>
        <v/>
      </c>
      <c r="O2177" s="163" t="str">
        <f t="shared" si="70"/>
        <v xml:space="preserve"> </v>
      </c>
      <c r="P2177" s="164">
        <f>Request!G2181</f>
        <v>0</v>
      </c>
      <c r="Q2177" s="164">
        <f>Request!H2181</f>
        <v>0</v>
      </c>
      <c r="R2177" s="164" t="str">
        <f t="shared" si="71"/>
        <v/>
      </c>
      <c r="S2177" s="163">
        <f>Request!E2181</f>
        <v>0</v>
      </c>
    </row>
    <row r="2178" spans="13:19">
      <c r="M2178" s="163" t="str">
        <f>IFERROR(UPPER(LEFT(Request!A2182,FIND(",",Request!A2182)-1)),"")</f>
        <v/>
      </c>
      <c r="N2178" s="163" t="str">
        <f>IFERROR(MID(Request!A2182,FIND(",",Request!A2182,1)+2,20),"")</f>
        <v/>
      </c>
      <c r="O2178" s="163" t="str">
        <f t="shared" si="70"/>
        <v xml:space="preserve"> </v>
      </c>
      <c r="P2178" s="164">
        <f>Request!G2182</f>
        <v>0</v>
      </c>
      <c r="Q2178" s="164">
        <f>Request!H2182</f>
        <v>0</v>
      </c>
      <c r="R2178" s="164" t="str">
        <f t="shared" si="71"/>
        <v/>
      </c>
      <c r="S2178" s="163">
        <f>Request!E2182</f>
        <v>0</v>
      </c>
    </row>
    <row r="2179" spans="13:19">
      <c r="M2179" s="163" t="str">
        <f>IFERROR(UPPER(LEFT(Request!A2183,FIND(",",Request!A2183)-1)),"")</f>
        <v/>
      </c>
      <c r="N2179" s="163" t="str">
        <f>IFERROR(MID(Request!A2183,FIND(",",Request!A2183,1)+2,20),"")</f>
        <v/>
      </c>
      <c r="O2179" s="163" t="str">
        <f t="shared" si="70"/>
        <v xml:space="preserve"> </v>
      </c>
      <c r="P2179" s="164">
        <f>Request!G2183</f>
        <v>0</v>
      </c>
      <c r="Q2179" s="164">
        <f>Request!H2183</f>
        <v>0</v>
      </c>
      <c r="R2179" s="164" t="str">
        <f t="shared" si="71"/>
        <v/>
      </c>
      <c r="S2179" s="163">
        <f>Request!E2183</f>
        <v>0</v>
      </c>
    </row>
    <row r="2180" spans="13:19">
      <c r="M2180" s="163" t="str">
        <f>IFERROR(UPPER(LEFT(Request!A2184,FIND(",",Request!A2184)-1)),"")</f>
        <v/>
      </c>
      <c r="N2180" s="163" t="str">
        <f>IFERROR(MID(Request!A2184,FIND(",",Request!A2184,1)+2,20),"")</f>
        <v/>
      </c>
      <c r="O2180" s="163" t="str">
        <f t="shared" si="70"/>
        <v xml:space="preserve"> </v>
      </c>
      <c r="P2180" s="164">
        <f>Request!G2184</f>
        <v>0</v>
      </c>
      <c r="Q2180" s="164">
        <f>Request!H2184</f>
        <v>0</v>
      </c>
      <c r="R2180" s="164" t="str">
        <f t="shared" si="71"/>
        <v/>
      </c>
      <c r="S2180" s="163">
        <f>Request!E2184</f>
        <v>0</v>
      </c>
    </row>
    <row r="2181" spans="13:19">
      <c r="M2181" s="163" t="str">
        <f>IFERROR(UPPER(LEFT(Request!A2185,FIND(",",Request!A2185)-1)),"")</f>
        <v/>
      </c>
      <c r="N2181" s="163" t="str">
        <f>IFERROR(MID(Request!A2185,FIND(",",Request!A2185,1)+2,20),"")</f>
        <v/>
      </c>
      <c r="O2181" s="163" t="str">
        <f t="shared" si="70"/>
        <v xml:space="preserve"> </v>
      </c>
      <c r="P2181" s="164">
        <f>Request!G2185</f>
        <v>0</v>
      </c>
      <c r="Q2181" s="164">
        <f>Request!H2185</f>
        <v>0</v>
      </c>
      <c r="R2181" s="164" t="str">
        <f t="shared" si="71"/>
        <v/>
      </c>
      <c r="S2181" s="163">
        <f>Request!E2185</f>
        <v>0</v>
      </c>
    </row>
    <row r="2182" spans="13:19">
      <c r="M2182" s="163" t="str">
        <f>IFERROR(UPPER(LEFT(Request!A2186,FIND(",",Request!A2186)-1)),"")</f>
        <v/>
      </c>
      <c r="N2182" s="163" t="str">
        <f>IFERROR(MID(Request!A2186,FIND(",",Request!A2186,1)+2,20),"")</f>
        <v/>
      </c>
      <c r="O2182" s="163" t="str">
        <f t="shared" si="70"/>
        <v xml:space="preserve"> </v>
      </c>
      <c r="P2182" s="164">
        <f>Request!G2186</f>
        <v>0</v>
      </c>
      <c r="Q2182" s="164">
        <f>Request!H2186</f>
        <v>0</v>
      </c>
      <c r="R2182" s="164" t="str">
        <f t="shared" si="71"/>
        <v/>
      </c>
      <c r="S2182" s="163">
        <f>Request!E2186</f>
        <v>0</v>
      </c>
    </row>
    <row r="2183" spans="13:19">
      <c r="M2183" s="163" t="str">
        <f>IFERROR(UPPER(LEFT(Request!A2187,FIND(",",Request!A2187)-1)),"")</f>
        <v/>
      </c>
      <c r="N2183" s="163" t="str">
        <f>IFERROR(MID(Request!A2187,FIND(",",Request!A2187,1)+2,20),"")</f>
        <v/>
      </c>
      <c r="O2183" s="163" t="str">
        <f t="shared" si="70"/>
        <v xml:space="preserve"> </v>
      </c>
      <c r="P2183" s="164">
        <f>Request!G2187</f>
        <v>0</v>
      </c>
      <c r="Q2183" s="164">
        <f>Request!H2187</f>
        <v>0</v>
      </c>
      <c r="R2183" s="164" t="str">
        <f t="shared" si="71"/>
        <v/>
      </c>
      <c r="S2183" s="163">
        <f>Request!E2187</f>
        <v>0</v>
      </c>
    </row>
    <row r="2184" spans="13:19">
      <c r="M2184" s="163" t="str">
        <f>IFERROR(UPPER(LEFT(Request!A2188,FIND(",",Request!A2188)-1)),"")</f>
        <v/>
      </c>
      <c r="N2184" s="163" t="str">
        <f>IFERROR(MID(Request!A2188,FIND(",",Request!A2188,1)+2,20),"")</f>
        <v/>
      </c>
      <c r="O2184" s="163" t="str">
        <f t="shared" si="70"/>
        <v xml:space="preserve"> </v>
      </c>
      <c r="P2184" s="164">
        <f>Request!G2188</f>
        <v>0</v>
      </c>
      <c r="Q2184" s="164">
        <f>Request!H2188</f>
        <v>0</v>
      </c>
      <c r="R2184" s="164" t="str">
        <f t="shared" si="71"/>
        <v/>
      </c>
      <c r="S2184" s="163">
        <f>Request!E2188</f>
        <v>0</v>
      </c>
    </row>
    <row r="2185" spans="13:19">
      <c r="M2185" s="163" t="str">
        <f>IFERROR(UPPER(LEFT(Request!A2189,FIND(",",Request!A2189)-1)),"")</f>
        <v/>
      </c>
      <c r="N2185" s="163" t="str">
        <f>IFERROR(MID(Request!A2189,FIND(",",Request!A2189,1)+2,20),"")</f>
        <v/>
      </c>
      <c r="O2185" s="163" t="str">
        <f t="shared" si="70"/>
        <v xml:space="preserve"> </v>
      </c>
      <c r="P2185" s="164">
        <f>Request!G2189</f>
        <v>0</v>
      </c>
      <c r="Q2185" s="164">
        <f>Request!H2189</f>
        <v>0</v>
      </c>
      <c r="R2185" s="164" t="str">
        <f t="shared" si="71"/>
        <v/>
      </c>
      <c r="S2185" s="163">
        <f>Request!E2189</f>
        <v>0</v>
      </c>
    </row>
    <row r="2186" spans="13:19">
      <c r="M2186" s="163" t="str">
        <f>IFERROR(UPPER(LEFT(Request!A2190,FIND(",",Request!A2190)-1)),"")</f>
        <v/>
      </c>
      <c r="N2186" s="163" t="str">
        <f>IFERROR(MID(Request!A2190,FIND(",",Request!A2190,1)+2,20),"")</f>
        <v/>
      </c>
      <c r="O2186" s="163" t="str">
        <f t="shared" si="70"/>
        <v xml:space="preserve"> </v>
      </c>
      <c r="P2186" s="164">
        <f>Request!G2190</f>
        <v>0</v>
      </c>
      <c r="Q2186" s="164">
        <f>Request!H2190</f>
        <v>0</v>
      </c>
      <c r="R2186" s="164" t="str">
        <f t="shared" si="71"/>
        <v/>
      </c>
      <c r="S2186" s="163">
        <f>Request!E2190</f>
        <v>0</v>
      </c>
    </row>
    <row r="2187" spans="13:19">
      <c r="M2187" s="163" t="str">
        <f>IFERROR(UPPER(LEFT(Request!A2191,FIND(",",Request!A2191)-1)),"")</f>
        <v/>
      </c>
      <c r="N2187" s="163" t="str">
        <f>IFERROR(MID(Request!A2191,FIND(",",Request!A2191,1)+2,20),"")</f>
        <v/>
      </c>
      <c r="O2187" s="163" t="str">
        <f t="shared" si="70"/>
        <v xml:space="preserve"> </v>
      </c>
      <c r="P2187" s="164">
        <f>Request!G2191</f>
        <v>0</v>
      </c>
      <c r="Q2187" s="164">
        <f>Request!H2191</f>
        <v>0</v>
      </c>
      <c r="R2187" s="164" t="str">
        <f t="shared" si="71"/>
        <v/>
      </c>
      <c r="S2187" s="163">
        <f>Request!E2191</f>
        <v>0</v>
      </c>
    </row>
    <row r="2188" spans="13:19">
      <c r="M2188" s="163" t="str">
        <f>IFERROR(UPPER(LEFT(Request!A2192,FIND(",",Request!A2192)-1)),"")</f>
        <v/>
      </c>
      <c r="N2188" s="163" t="str">
        <f>IFERROR(MID(Request!A2192,FIND(",",Request!A2192,1)+2,20),"")</f>
        <v/>
      </c>
      <c r="O2188" s="163" t="str">
        <f t="shared" si="70"/>
        <v xml:space="preserve"> </v>
      </c>
      <c r="P2188" s="164">
        <f>Request!G2192</f>
        <v>0</v>
      </c>
      <c r="Q2188" s="164">
        <f>Request!H2192</f>
        <v>0</v>
      </c>
      <c r="R2188" s="164" t="str">
        <f t="shared" si="71"/>
        <v/>
      </c>
      <c r="S2188" s="163">
        <f>Request!E2192</f>
        <v>0</v>
      </c>
    </row>
    <row r="2189" spans="13:19">
      <c r="M2189" s="163" t="str">
        <f>IFERROR(UPPER(LEFT(Request!A2193,FIND(",",Request!A2193)-1)),"")</f>
        <v/>
      </c>
      <c r="N2189" s="163" t="str">
        <f>IFERROR(MID(Request!A2193,FIND(",",Request!A2193,1)+2,20),"")</f>
        <v/>
      </c>
      <c r="O2189" s="163" t="str">
        <f t="shared" si="70"/>
        <v xml:space="preserve"> </v>
      </c>
      <c r="P2189" s="164">
        <f>Request!G2193</f>
        <v>0</v>
      </c>
      <c r="Q2189" s="164">
        <f>Request!H2193</f>
        <v>0</v>
      </c>
      <c r="R2189" s="164" t="str">
        <f t="shared" si="71"/>
        <v/>
      </c>
      <c r="S2189" s="163">
        <f>Request!E2193</f>
        <v>0</v>
      </c>
    </row>
    <row r="2190" spans="13:19">
      <c r="M2190" s="163" t="str">
        <f>IFERROR(UPPER(LEFT(Request!A2194,FIND(",",Request!A2194)-1)),"")</f>
        <v/>
      </c>
      <c r="N2190" s="163" t="str">
        <f>IFERROR(MID(Request!A2194,FIND(",",Request!A2194,1)+2,20),"")</f>
        <v/>
      </c>
      <c r="O2190" s="163" t="str">
        <f t="shared" si="70"/>
        <v xml:space="preserve"> </v>
      </c>
      <c r="P2190" s="164">
        <f>Request!G2194</f>
        <v>0</v>
      </c>
      <c r="Q2190" s="164">
        <f>Request!H2194</f>
        <v>0</v>
      </c>
      <c r="R2190" s="164" t="str">
        <f t="shared" si="71"/>
        <v/>
      </c>
      <c r="S2190" s="163">
        <f>Request!E2194</f>
        <v>0</v>
      </c>
    </row>
    <row r="2191" spans="13:19">
      <c r="M2191" s="163" t="str">
        <f>IFERROR(UPPER(LEFT(Request!A2195,FIND(",",Request!A2195)-1)),"")</f>
        <v/>
      </c>
      <c r="N2191" s="163" t="str">
        <f>IFERROR(MID(Request!A2195,FIND(",",Request!A2195,1)+2,20),"")</f>
        <v/>
      </c>
      <c r="O2191" s="163" t="str">
        <f t="shared" si="70"/>
        <v xml:space="preserve"> </v>
      </c>
      <c r="P2191" s="164">
        <f>Request!G2195</f>
        <v>0</v>
      </c>
      <c r="Q2191" s="164">
        <f>Request!H2195</f>
        <v>0</v>
      </c>
      <c r="R2191" s="164" t="str">
        <f t="shared" si="71"/>
        <v/>
      </c>
      <c r="S2191" s="163">
        <f>Request!E2195</f>
        <v>0</v>
      </c>
    </row>
    <row r="2192" spans="13:19">
      <c r="M2192" s="163" t="str">
        <f>IFERROR(UPPER(LEFT(Request!A2196,FIND(",",Request!A2196)-1)),"")</f>
        <v/>
      </c>
      <c r="N2192" s="163" t="str">
        <f>IFERROR(MID(Request!A2196,FIND(",",Request!A2196,1)+2,20),"")</f>
        <v/>
      </c>
      <c r="O2192" s="163" t="str">
        <f t="shared" si="70"/>
        <v xml:space="preserve"> </v>
      </c>
      <c r="P2192" s="164">
        <f>Request!G2196</f>
        <v>0</v>
      </c>
      <c r="Q2192" s="164">
        <f>Request!H2196</f>
        <v>0</v>
      </c>
      <c r="R2192" s="164" t="str">
        <f t="shared" si="71"/>
        <v/>
      </c>
      <c r="S2192" s="163">
        <f>Request!E2196</f>
        <v>0</v>
      </c>
    </row>
    <row r="2193" spans="13:19">
      <c r="M2193" s="163" t="str">
        <f>IFERROR(UPPER(LEFT(Request!A2197,FIND(",",Request!A2197)-1)),"")</f>
        <v/>
      </c>
      <c r="N2193" s="163" t="str">
        <f>IFERROR(MID(Request!A2197,FIND(",",Request!A2197,1)+2,20),"")</f>
        <v/>
      </c>
      <c r="O2193" s="163" t="str">
        <f t="shared" si="70"/>
        <v xml:space="preserve"> </v>
      </c>
      <c r="P2193" s="164">
        <f>Request!G2197</f>
        <v>0</v>
      </c>
      <c r="Q2193" s="164">
        <f>Request!H2197</f>
        <v>0</v>
      </c>
      <c r="R2193" s="164" t="str">
        <f t="shared" si="71"/>
        <v/>
      </c>
      <c r="S2193" s="163">
        <f>Request!E2197</f>
        <v>0</v>
      </c>
    </row>
    <row r="2194" spans="13:19">
      <c r="M2194" s="163" t="str">
        <f>IFERROR(UPPER(LEFT(Request!A2198,FIND(",",Request!A2198)-1)),"")</f>
        <v/>
      </c>
      <c r="N2194" s="163" t="str">
        <f>IFERROR(MID(Request!A2198,FIND(",",Request!A2198,1)+2,20),"")</f>
        <v/>
      </c>
      <c r="O2194" s="163" t="str">
        <f t="shared" si="70"/>
        <v xml:space="preserve"> </v>
      </c>
      <c r="P2194" s="164">
        <f>Request!G2198</f>
        <v>0</v>
      </c>
      <c r="Q2194" s="164">
        <f>Request!H2198</f>
        <v>0</v>
      </c>
      <c r="R2194" s="164" t="str">
        <f t="shared" si="71"/>
        <v/>
      </c>
      <c r="S2194" s="163">
        <f>Request!E2198</f>
        <v>0</v>
      </c>
    </row>
    <row r="2195" spans="13:19">
      <c r="M2195" s="163" t="str">
        <f>IFERROR(UPPER(LEFT(Request!A2199,FIND(",",Request!A2199)-1)),"")</f>
        <v/>
      </c>
      <c r="N2195" s="163" t="str">
        <f>IFERROR(MID(Request!A2199,FIND(",",Request!A2199,1)+2,20),"")</f>
        <v/>
      </c>
      <c r="O2195" s="163" t="str">
        <f t="shared" si="70"/>
        <v xml:space="preserve"> </v>
      </c>
      <c r="P2195" s="164">
        <f>Request!G2199</f>
        <v>0</v>
      </c>
      <c r="Q2195" s="164">
        <f>Request!H2199</f>
        <v>0</v>
      </c>
      <c r="R2195" s="164" t="str">
        <f t="shared" si="71"/>
        <v/>
      </c>
      <c r="S2195" s="163">
        <f>Request!E2199</f>
        <v>0</v>
      </c>
    </row>
    <row r="2196" spans="13:19">
      <c r="M2196" s="163" t="str">
        <f>IFERROR(UPPER(LEFT(Request!A2200,FIND(",",Request!A2200)-1)),"")</f>
        <v/>
      </c>
      <c r="N2196" s="163" t="str">
        <f>IFERROR(MID(Request!A2200,FIND(",",Request!A2200,1)+2,20),"")</f>
        <v/>
      </c>
      <c r="O2196" s="163" t="str">
        <f t="shared" si="70"/>
        <v xml:space="preserve"> </v>
      </c>
      <c r="P2196" s="164">
        <f>Request!G2200</f>
        <v>0</v>
      </c>
      <c r="Q2196" s="164">
        <f>Request!H2200</f>
        <v>0</v>
      </c>
      <c r="R2196" s="164" t="str">
        <f t="shared" si="71"/>
        <v/>
      </c>
      <c r="S2196" s="163">
        <f>Request!E2200</f>
        <v>0</v>
      </c>
    </row>
    <row r="2197" spans="13:19">
      <c r="M2197" s="163" t="str">
        <f>IFERROR(UPPER(LEFT(Request!A2201,FIND(",",Request!A2201)-1)),"")</f>
        <v/>
      </c>
      <c r="N2197" s="163" t="str">
        <f>IFERROR(MID(Request!A2201,FIND(",",Request!A2201,1)+2,20),"")</f>
        <v/>
      </c>
      <c r="O2197" s="163" t="str">
        <f t="shared" si="70"/>
        <v xml:space="preserve"> </v>
      </c>
      <c r="P2197" s="164">
        <f>Request!G2201</f>
        <v>0</v>
      </c>
      <c r="Q2197" s="164">
        <f>Request!H2201</f>
        <v>0</v>
      </c>
      <c r="R2197" s="164" t="str">
        <f t="shared" si="71"/>
        <v/>
      </c>
      <c r="S2197" s="163">
        <f>Request!E2201</f>
        <v>0</v>
      </c>
    </row>
    <row r="2198" spans="13:19">
      <c r="M2198" s="163" t="str">
        <f>IFERROR(UPPER(LEFT(Request!A2202,FIND(",",Request!A2202)-1)),"")</f>
        <v/>
      </c>
      <c r="N2198" s="163" t="str">
        <f>IFERROR(MID(Request!A2202,FIND(",",Request!A2202,1)+2,20),"")</f>
        <v/>
      </c>
      <c r="O2198" s="163" t="str">
        <f t="shared" si="70"/>
        <v xml:space="preserve"> </v>
      </c>
      <c r="P2198" s="164">
        <f>Request!G2202</f>
        <v>0</v>
      </c>
      <c r="Q2198" s="164">
        <f>Request!H2202</f>
        <v>0</v>
      </c>
      <c r="R2198" s="164" t="str">
        <f t="shared" si="71"/>
        <v/>
      </c>
      <c r="S2198" s="163">
        <f>Request!E2202</f>
        <v>0</v>
      </c>
    </row>
    <row r="2199" spans="13:19">
      <c r="M2199" s="163" t="str">
        <f>IFERROR(UPPER(LEFT(Request!A2203,FIND(",",Request!A2203)-1)),"")</f>
        <v/>
      </c>
      <c r="N2199" s="163" t="str">
        <f>IFERROR(MID(Request!A2203,FIND(",",Request!A2203,1)+2,20),"")</f>
        <v/>
      </c>
      <c r="O2199" s="163" t="str">
        <f t="shared" si="70"/>
        <v xml:space="preserve"> </v>
      </c>
      <c r="P2199" s="164">
        <f>Request!G2203</f>
        <v>0</v>
      </c>
      <c r="Q2199" s="164">
        <f>Request!H2203</f>
        <v>0</v>
      </c>
      <c r="R2199" s="164" t="str">
        <f t="shared" si="71"/>
        <v/>
      </c>
      <c r="S2199" s="163">
        <f>Request!E2203</f>
        <v>0</v>
      </c>
    </row>
    <row r="2200" spans="13:19">
      <c r="M2200" s="163" t="str">
        <f>IFERROR(UPPER(LEFT(Request!A2204,FIND(",",Request!A2204)-1)),"")</f>
        <v/>
      </c>
      <c r="N2200" s="163" t="str">
        <f>IFERROR(MID(Request!A2204,FIND(",",Request!A2204,1)+2,20),"")</f>
        <v/>
      </c>
      <c r="O2200" s="163" t="str">
        <f t="shared" si="70"/>
        <v xml:space="preserve"> </v>
      </c>
      <c r="P2200" s="164">
        <f>Request!G2204</f>
        <v>0</v>
      </c>
      <c r="Q2200" s="164">
        <f>Request!H2204</f>
        <v>0</v>
      </c>
      <c r="R2200" s="164" t="str">
        <f t="shared" si="71"/>
        <v/>
      </c>
      <c r="S2200" s="163">
        <f>Request!E2204</f>
        <v>0</v>
      </c>
    </row>
    <row r="2201" spans="13:19">
      <c r="M2201" s="163" t="str">
        <f>IFERROR(UPPER(LEFT(Request!A2205,FIND(",",Request!A2205)-1)),"")</f>
        <v/>
      </c>
      <c r="N2201" s="163" t="str">
        <f>IFERROR(MID(Request!A2205,FIND(",",Request!A2205,1)+2,20),"")</f>
        <v/>
      </c>
      <c r="O2201" s="163" t="str">
        <f t="shared" si="70"/>
        <v xml:space="preserve"> </v>
      </c>
      <c r="P2201" s="164">
        <f>Request!G2205</f>
        <v>0</v>
      </c>
      <c r="Q2201" s="164">
        <f>Request!H2205</f>
        <v>0</v>
      </c>
      <c r="R2201" s="164" t="str">
        <f t="shared" si="71"/>
        <v/>
      </c>
      <c r="S2201" s="163">
        <f>Request!E2205</f>
        <v>0</v>
      </c>
    </row>
    <row r="2202" spans="13:19">
      <c r="M2202" s="163" t="str">
        <f>IFERROR(UPPER(LEFT(Request!A2206,FIND(",",Request!A2206)-1)),"")</f>
        <v/>
      </c>
      <c r="N2202" s="163" t="str">
        <f>IFERROR(MID(Request!A2206,FIND(",",Request!A2206,1)+2,20),"")</f>
        <v/>
      </c>
      <c r="O2202" s="163" t="str">
        <f t="shared" si="70"/>
        <v xml:space="preserve"> </v>
      </c>
      <c r="P2202" s="164">
        <f>Request!G2206</f>
        <v>0</v>
      </c>
      <c r="Q2202" s="164">
        <f>Request!H2206</f>
        <v>0</v>
      </c>
      <c r="R2202" s="164" t="str">
        <f t="shared" si="71"/>
        <v/>
      </c>
      <c r="S2202" s="163">
        <f>Request!E2206</f>
        <v>0</v>
      </c>
    </row>
    <row r="2203" spans="13:19">
      <c r="M2203" s="163" t="str">
        <f>IFERROR(UPPER(LEFT(Request!A2207,FIND(",",Request!A2207)-1)),"")</f>
        <v/>
      </c>
      <c r="N2203" s="163" t="str">
        <f>IFERROR(MID(Request!A2207,FIND(",",Request!A2207,1)+2,20),"")</f>
        <v/>
      </c>
      <c r="O2203" s="163" t="str">
        <f t="shared" si="70"/>
        <v xml:space="preserve"> </v>
      </c>
      <c r="P2203" s="164">
        <f>Request!G2207</f>
        <v>0</v>
      </c>
      <c r="Q2203" s="164">
        <f>Request!H2207</f>
        <v>0</v>
      </c>
      <c r="R2203" s="164" t="str">
        <f t="shared" si="71"/>
        <v/>
      </c>
      <c r="S2203" s="163">
        <f>Request!E2207</f>
        <v>0</v>
      </c>
    </row>
    <row r="2204" spans="13:19">
      <c r="M2204" s="163" t="str">
        <f>IFERROR(UPPER(LEFT(Request!A2208,FIND(",",Request!A2208)-1)),"")</f>
        <v/>
      </c>
      <c r="N2204" s="163" t="str">
        <f>IFERROR(MID(Request!A2208,FIND(",",Request!A2208,1)+2,20),"")</f>
        <v/>
      </c>
      <c r="O2204" s="163" t="str">
        <f t="shared" si="70"/>
        <v xml:space="preserve"> </v>
      </c>
      <c r="P2204" s="164">
        <f>Request!G2208</f>
        <v>0</v>
      </c>
      <c r="Q2204" s="164">
        <f>Request!H2208</f>
        <v>0</v>
      </c>
      <c r="R2204" s="164" t="str">
        <f t="shared" si="71"/>
        <v/>
      </c>
      <c r="S2204" s="163">
        <f>Request!E2208</f>
        <v>0</v>
      </c>
    </row>
    <row r="2205" spans="13:19">
      <c r="M2205" s="163" t="str">
        <f>IFERROR(UPPER(LEFT(Request!A2209,FIND(",",Request!A2209)-1)),"")</f>
        <v/>
      </c>
      <c r="N2205" s="163" t="str">
        <f>IFERROR(MID(Request!A2209,FIND(",",Request!A2209,1)+2,20),"")</f>
        <v/>
      </c>
      <c r="O2205" s="163" t="str">
        <f t="shared" si="70"/>
        <v xml:space="preserve"> </v>
      </c>
      <c r="P2205" s="164">
        <f>Request!G2209</f>
        <v>0</v>
      </c>
      <c r="Q2205" s="164">
        <f>Request!H2209</f>
        <v>0</v>
      </c>
      <c r="R2205" s="164" t="str">
        <f t="shared" si="71"/>
        <v/>
      </c>
      <c r="S2205" s="163">
        <f>Request!E2209</f>
        <v>0</v>
      </c>
    </row>
    <row r="2206" spans="13:19">
      <c r="M2206" s="163" t="str">
        <f>IFERROR(UPPER(LEFT(Request!A2210,FIND(",",Request!A2210)-1)),"")</f>
        <v/>
      </c>
      <c r="N2206" s="163" t="str">
        <f>IFERROR(MID(Request!A2210,FIND(",",Request!A2210,1)+2,20),"")</f>
        <v/>
      </c>
      <c r="O2206" s="163" t="str">
        <f t="shared" si="70"/>
        <v xml:space="preserve"> </v>
      </c>
      <c r="P2206" s="164">
        <f>Request!G2210</f>
        <v>0</v>
      </c>
      <c r="Q2206" s="164">
        <f>Request!H2210</f>
        <v>0</v>
      </c>
      <c r="R2206" s="164" t="str">
        <f t="shared" si="71"/>
        <v/>
      </c>
      <c r="S2206" s="163">
        <f>Request!E2210</f>
        <v>0</v>
      </c>
    </row>
    <row r="2207" spans="13:19">
      <c r="M2207" s="163" t="str">
        <f>IFERROR(UPPER(LEFT(Request!A2211,FIND(",",Request!A2211)-1)),"")</f>
        <v/>
      </c>
      <c r="N2207" s="163" t="str">
        <f>IFERROR(MID(Request!A2211,FIND(",",Request!A2211,1)+2,20),"")</f>
        <v/>
      </c>
      <c r="O2207" s="163" t="str">
        <f t="shared" si="70"/>
        <v xml:space="preserve"> </v>
      </c>
      <c r="P2207" s="164">
        <f>Request!G2211</f>
        <v>0</v>
      </c>
      <c r="Q2207" s="164">
        <f>Request!H2211</f>
        <v>0</v>
      </c>
      <c r="R2207" s="164" t="str">
        <f t="shared" si="71"/>
        <v/>
      </c>
      <c r="S2207" s="163">
        <f>Request!E2211</f>
        <v>0</v>
      </c>
    </row>
    <row r="2208" spans="13:19">
      <c r="M2208" s="163" t="str">
        <f>IFERROR(UPPER(LEFT(Request!A2212,FIND(",",Request!A2212)-1)),"")</f>
        <v/>
      </c>
      <c r="N2208" s="163" t="str">
        <f>IFERROR(MID(Request!A2212,FIND(",",Request!A2212,1)+2,20),"")</f>
        <v/>
      </c>
      <c r="O2208" s="163" t="str">
        <f t="shared" si="70"/>
        <v xml:space="preserve"> </v>
      </c>
      <c r="P2208" s="164">
        <f>Request!G2212</f>
        <v>0</v>
      </c>
      <c r="Q2208" s="164">
        <f>Request!H2212</f>
        <v>0</v>
      </c>
      <c r="R2208" s="164" t="str">
        <f t="shared" si="71"/>
        <v/>
      </c>
      <c r="S2208" s="163">
        <f>Request!E2212</f>
        <v>0</v>
      </c>
    </row>
    <row r="2209" spans="13:19">
      <c r="M2209" s="163" t="str">
        <f>IFERROR(UPPER(LEFT(Request!A2213,FIND(",",Request!A2213)-1)),"")</f>
        <v/>
      </c>
      <c r="N2209" s="163" t="str">
        <f>IFERROR(MID(Request!A2213,FIND(",",Request!A2213,1)+2,20),"")</f>
        <v/>
      </c>
      <c r="O2209" s="163" t="str">
        <f t="shared" si="70"/>
        <v xml:space="preserve"> </v>
      </c>
      <c r="P2209" s="164">
        <f>Request!G2213</f>
        <v>0</v>
      </c>
      <c r="Q2209" s="164">
        <f>Request!H2213</f>
        <v>0</v>
      </c>
      <c r="R2209" s="164" t="str">
        <f t="shared" si="71"/>
        <v/>
      </c>
      <c r="S2209" s="163">
        <f>Request!E2213</f>
        <v>0</v>
      </c>
    </row>
    <row r="2210" spans="13:19">
      <c r="M2210" s="163" t="str">
        <f>IFERROR(UPPER(LEFT(Request!A2214,FIND(",",Request!A2214)-1)),"")</f>
        <v/>
      </c>
      <c r="N2210" s="163" t="str">
        <f>IFERROR(MID(Request!A2214,FIND(",",Request!A2214,1)+2,20),"")</f>
        <v/>
      </c>
      <c r="O2210" s="163" t="str">
        <f t="shared" si="70"/>
        <v xml:space="preserve"> </v>
      </c>
      <c r="P2210" s="164">
        <f>Request!G2214</f>
        <v>0</v>
      </c>
      <c r="Q2210" s="164">
        <f>Request!H2214</f>
        <v>0</v>
      </c>
      <c r="R2210" s="164" t="str">
        <f t="shared" si="71"/>
        <v/>
      </c>
      <c r="S2210" s="163">
        <f>Request!E2214</f>
        <v>0</v>
      </c>
    </row>
    <row r="2211" spans="13:19">
      <c r="M2211" s="163" t="str">
        <f>IFERROR(UPPER(LEFT(Request!A2215,FIND(",",Request!A2215)-1)),"")</f>
        <v/>
      </c>
      <c r="N2211" s="163" t="str">
        <f>IFERROR(MID(Request!A2215,FIND(",",Request!A2215,1)+2,20),"")</f>
        <v/>
      </c>
      <c r="O2211" s="163" t="str">
        <f t="shared" si="70"/>
        <v xml:space="preserve"> </v>
      </c>
      <c r="P2211" s="164">
        <f>Request!G2215</f>
        <v>0</v>
      </c>
      <c r="Q2211" s="164">
        <f>Request!H2215</f>
        <v>0</v>
      </c>
      <c r="R2211" s="164" t="str">
        <f t="shared" si="71"/>
        <v/>
      </c>
      <c r="S2211" s="163">
        <f>Request!E2215</f>
        <v>0</v>
      </c>
    </row>
    <row r="2212" spans="13:19">
      <c r="M2212" s="163" t="str">
        <f>IFERROR(UPPER(LEFT(Request!A2216,FIND(",",Request!A2216)-1)),"")</f>
        <v/>
      </c>
      <c r="N2212" s="163" t="str">
        <f>IFERROR(MID(Request!A2216,FIND(",",Request!A2216,1)+2,20),"")</f>
        <v/>
      </c>
      <c r="O2212" s="163" t="str">
        <f t="shared" si="70"/>
        <v xml:space="preserve"> </v>
      </c>
      <c r="P2212" s="164">
        <f>Request!G2216</f>
        <v>0</v>
      </c>
      <c r="Q2212" s="164">
        <f>Request!H2216</f>
        <v>0</v>
      </c>
      <c r="R2212" s="164" t="str">
        <f t="shared" si="71"/>
        <v/>
      </c>
      <c r="S2212" s="163">
        <f>Request!E2216</f>
        <v>0</v>
      </c>
    </row>
    <row r="2213" spans="13:19">
      <c r="M2213" s="163" t="str">
        <f>IFERROR(UPPER(LEFT(Request!A2217,FIND(",",Request!A2217)-1)),"")</f>
        <v/>
      </c>
      <c r="N2213" s="163" t="str">
        <f>IFERROR(MID(Request!A2217,FIND(",",Request!A2217,1)+2,20),"")</f>
        <v/>
      </c>
      <c r="O2213" s="163" t="str">
        <f t="shared" si="70"/>
        <v xml:space="preserve"> </v>
      </c>
      <c r="P2213" s="164">
        <f>Request!G2217</f>
        <v>0</v>
      </c>
      <c r="Q2213" s="164">
        <f>Request!H2217</f>
        <v>0</v>
      </c>
      <c r="R2213" s="164" t="str">
        <f t="shared" si="71"/>
        <v/>
      </c>
      <c r="S2213" s="163">
        <f>Request!E2217</f>
        <v>0</v>
      </c>
    </row>
    <row r="2214" spans="13:19">
      <c r="M2214" s="163" t="str">
        <f>IFERROR(UPPER(LEFT(Request!A2218,FIND(",",Request!A2218)-1)),"")</f>
        <v/>
      </c>
      <c r="N2214" s="163" t="str">
        <f>IFERROR(MID(Request!A2218,FIND(",",Request!A2218,1)+2,20),"")</f>
        <v/>
      </c>
      <c r="O2214" s="163" t="str">
        <f t="shared" si="70"/>
        <v xml:space="preserve"> </v>
      </c>
      <c r="P2214" s="164">
        <f>Request!G2218</f>
        <v>0</v>
      </c>
      <c r="Q2214" s="164">
        <f>Request!H2218</f>
        <v>0</v>
      </c>
      <c r="R2214" s="164" t="str">
        <f t="shared" si="71"/>
        <v/>
      </c>
      <c r="S2214" s="163">
        <f>Request!E2218</f>
        <v>0</v>
      </c>
    </row>
    <row r="2215" spans="13:19">
      <c r="M2215" s="163" t="str">
        <f>IFERROR(UPPER(LEFT(Request!A2219,FIND(",",Request!A2219)-1)),"")</f>
        <v/>
      </c>
      <c r="N2215" s="163" t="str">
        <f>IFERROR(MID(Request!A2219,FIND(",",Request!A2219,1)+2,20),"")</f>
        <v/>
      </c>
      <c r="O2215" s="163" t="str">
        <f t="shared" ref="O2215:O2278" si="72">M2215&amp;" "&amp;N2215</f>
        <v xml:space="preserve"> </v>
      </c>
      <c r="P2215" s="164">
        <f>Request!G2219</f>
        <v>0</v>
      </c>
      <c r="Q2215" s="164">
        <f>Request!H2219</f>
        <v>0</v>
      </c>
      <c r="R2215" s="164" t="str">
        <f t="shared" ref="R2215:R2278" si="73">IF(S2215="REFUSED","HR",IF(S2215="APPROVED","HA",IF(S2215="PENDING","En attente",IF(S2215="SUBMITTED","HS",""))))</f>
        <v/>
      </c>
      <c r="S2215" s="163">
        <f>Request!E2219</f>
        <v>0</v>
      </c>
    </row>
    <row r="2216" spans="13:19">
      <c r="M2216" s="163" t="str">
        <f>IFERROR(UPPER(LEFT(Request!A2220,FIND(",",Request!A2220)-1)),"")</f>
        <v/>
      </c>
      <c r="N2216" s="163" t="str">
        <f>IFERROR(MID(Request!A2220,FIND(",",Request!A2220,1)+2,20),"")</f>
        <v/>
      </c>
      <c r="O2216" s="163" t="str">
        <f t="shared" si="72"/>
        <v xml:space="preserve"> </v>
      </c>
      <c r="P2216" s="164">
        <f>Request!G2220</f>
        <v>0</v>
      </c>
      <c r="Q2216" s="164">
        <f>Request!H2220</f>
        <v>0</v>
      </c>
      <c r="R2216" s="164" t="str">
        <f t="shared" si="73"/>
        <v/>
      </c>
      <c r="S2216" s="163">
        <f>Request!E2220</f>
        <v>0</v>
      </c>
    </row>
    <row r="2217" spans="13:19">
      <c r="M2217" s="163" t="str">
        <f>IFERROR(UPPER(LEFT(Request!A2221,FIND(",",Request!A2221)-1)),"")</f>
        <v/>
      </c>
      <c r="N2217" s="163" t="str">
        <f>IFERROR(MID(Request!A2221,FIND(",",Request!A2221,1)+2,20),"")</f>
        <v/>
      </c>
      <c r="O2217" s="163" t="str">
        <f t="shared" si="72"/>
        <v xml:space="preserve"> </v>
      </c>
      <c r="P2217" s="164">
        <f>Request!G2221</f>
        <v>0</v>
      </c>
      <c r="Q2217" s="164">
        <f>Request!H2221</f>
        <v>0</v>
      </c>
      <c r="R2217" s="164" t="str">
        <f t="shared" si="73"/>
        <v/>
      </c>
      <c r="S2217" s="163">
        <f>Request!E2221</f>
        <v>0</v>
      </c>
    </row>
    <row r="2218" spans="13:19">
      <c r="M2218" s="163" t="str">
        <f>IFERROR(UPPER(LEFT(Request!A2222,FIND(",",Request!A2222)-1)),"")</f>
        <v/>
      </c>
      <c r="N2218" s="163" t="str">
        <f>IFERROR(MID(Request!A2222,FIND(",",Request!A2222,1)+2,20),"")</f>
        <v/>
      </c>
      <c r="O2218" s="163" t="str">
        <f t="shared" si="72"/>
        <v xml:space="preserve"> </v>
      </c>
      <c r="P2218" s="164">
        <f>Request!G2222</f>
        <v>0</v>
      </c>
      <c r="Q2218" s="164">
        <f>Request!H2222</f>
        <v>0</v>
      </c>
      <c r="R2218" s="164" t="str">
        <f t="shared" si="73"/>
        <v/>
      </c>
      <c r="S2218" s="163">
        <f>Request!E2222</f>
        <v>0</v>
      </c>
    </row>
    <row r="2219" spans="13:19">
      <c r="M2219" s="163" t="str">
        <f>IFERROR(UPPER(LEFT(Request!A2223,FIND(",",Request!A2223)-1)),"")</f>
        <v/>
      </c>
      <c r="N2219" s="163" t="str">
        <f>IFERROR(MID(Request!A2223,FIND(",",Request!A2223,1)+2,20),"")</f>
        <v/>
      </c>
      <c r="O2219" s="163" t="str">
        <f t="shared" si="72"/>
        <v xml:space="preserve"> </v>
      </c>
      <c r="P2219" s="164">
        <f>Request!G2223</f>
        <v>0</v>
      </c>
      <c r="Q2219" s="164">
        <f>Request!H2223</f>
        <v>0</v>
      </c>
      <c r="R2219" s="164" t="str">
        <f t="shared" si="73"/>
        <v/>
      </c>
      <c r="S2219" s="163">
        <f>Request!E2223</f>
        <v>0</v>
      </c>
    </row>
    <row r="2220" spans="13:19">
      <c r="M2220" s="163" t="str">
        <f>IFERROR(UPPER(LEFT(Request!A2224,FIND(",",Request!A2224)-1)),"")</f>
        <v/>
      </c>
      <c r="N2220" s="163" t="str">
        <f>IFERROR(MID(Request!A2224,FIND(",",Request!A2224,1)+2,20),"")</f>
        <v/>
      </c>
      <c r="O2220" s="163" t="str">
        <f t="shared" si="72"/>
        <v xml:space="preserve"> </v>
      </c>
      <c r="P2220" s="164">
        <f>Request!G2224</f>
        <v>0</v>
      </c>
      <c r="Q2220" s="164">
        <f>Request!H2224</f>
        <v>0</v>
      </c>
      <c r="R2220" s="164" t="str">
        <f t="shared" si="73"/>
        <v/>
      </c>
      <c r="S2220" s="163">
        <f>Request!E2224</f>
        <v>0</v>
      </c>
    </row>
    <row r="2221" spans="13:19">
      <c r="M2221" s="163" t="str">
        <f>IFERROR(UPPER(LEFT(Request!A2225,FIND(",",Request!A2225)-1)),"")</f>
        <v/>
      </c>
      <c r="N2221" s="163" t="str">
        <f>IFERROR(MID(Request!A2225,FIND(",",Request!A2225,1)+2,20),"")</f>
        <v/>
      </c>
      <c r="O2221" s="163" t="str">
        <f t="shared" si="72"/>
        <v xml:space="preserve"> </v>
      </c>
      <c r="P2221" s="164">
        <f>Request!G2225</f>
        <v>0</v>
      </c>
      <c r="Q2221" s="164">
        <f>Request!H2225</f>
        <v>0</v>
      </c>
      <c r="R2221" s="164" t="str">
        <f t="shared" si="73"/>
        <v/>
      </c>
      <c r="S2221" s="163">
        <f>Request!E2225</f>
        <v>0</v>
      </c>
    </row>
    <row r="2222" spans="13:19">
      <c r="M2222" s="163" t="str">
        <f>IFERROR(UPPER(LEFT(Request!A2226,FIND(",",Request!A2226)-1)),"")</f>
        <v/>
      </c>
      <c r="N2222" s="163" t="str">
        <f>IFERROR(MID(Request!A2226,FIND(",",Request!A2226,1)+2,20),"")</f>
        <v/>
      </c>
      <c r="O2222" s="163" t="str">
        <f t="shared" si="72"/>
        <v xml:space="preserve"> </v>
      </c>
      <c r="P2222" s="164">
        <f>Request!G2226</f>
        <v>0</v>
      </c>
      <c r="Q2222" s="164">
        <f>Request!H2226</f>
        <v>0</v>
      </c>
      <c r="R2222" s="164" t="str">
        <f t="shared" si="73"/>
        <v/>
      </c>
      <c r="S2222" s="163">
        <f>Request!E2226</f>
        <v>0</v>
      </c>
    </row>
    <row r="2223" spans="13:19">
      <c r="M2223" s="163" t="str">
        <f>IFERROR(UPPER(LEFT(Request!A2227,FIND(",",Request!A2227)-1)),"")</f>
        <v/>
      </c>
      <c r="N2223" s="163" t="str">
        <f>IFERROR(MID(Request!A2227,FIND(",",Request!A2227,1)+2,20),"")</f>
        <v/>
      </c>
      <c r="O2223" s="163" t="str">
        <f t="shared" si="72"/>
        <v xml:space="preserve"> </v>
      </c>
      <c r="P2223" s="164">
        <f>Request!G2227</f>
        <v>0</v>
      </c>
      <c r="Q2223" s="164">
        <f>Request!H2227</f>
        <v>0</v>
      </c>
      <c r="R2223" s="164" t="str">
        <f t="shared" si="73"/>
        <v/>
      </c>
      <c r="S2223" s="163">
        <f>Request!E2227</f>
        <v>0</v>
      </c>
    </row>
    <row r="2224" spans="13:19">
      <c r="M2224" s="163" t="str">
        <f>IFERROR(UPPER(LEFT(Request!A2228,FIND(",",Request!A2228)-1)),"")</f>
        <v/>
      </c>
      <c r="N2224" s="163" t="str">
        <f>IFERROR(MID(Request!A2228,FIND(",",Request!A2228,1)+2,20),"")</f>
        <v/>
      </c>
      <c r="O2224" s="163" t="str">
        <f t="shared" si="72"/>
        <v xml:space="preserve"> </v>
      </c>
      <c r="P2224" s="164">
        <f>Request!G2228</f>
        <v>0</v>
      </c>
      <c r="Q2224" s="164">
        <f>Request!H2228</f>
        <v>0</v>
      </c>
      <c r="R2224" s="164" t="str">
        <f t="shared" si="73"/>
        <v/>
      </c>
      <c r="S2224" s="163">
        <f>Request!E2228</f>
        <v>0</v>
      </c>
    </row>
    <row r="2225" spans="13:19">
      <c r="M2225" s="163" t="str">
        <f>IFERROR(UPPER(LEFT(Request!A2229,FIND(",",Request!A2229)-1)),"")</f>
        <v/>
      </c>
      <c r="N2225" s="163" t="str">
        <f>IFERROR(MID(Request!A2229,FIND(",",Request!A2229,1)+2,20),"")</f>
        <v/>
      </c>
      <c r="O2225" s="163" t="str">
        <f t="shared" si="72"/>
        <v xml:space="preserve"> </v>
      </c>
      <c r="P2225" s="164">
        <f>Request!G2229</f>
        <v>0</v>
      </c>
      <c r="Q2225" s="164">
        <f>Request!H2229</f>
        <v>0</v>
      </c>
      <c r="R2225" s="164" t="str">
        <f t="shared" si="73"/>
        <v/>
      </c>
      <c r="S2225" s="163">
        <f>Request!E2229</f>
        <v>0</v>
      </c>
    </row>
    <row r="2226" spans="13:19">
      <c r="M2226" s="163" t="str">
        <f>IFERROR(UPPER(LEFT(Request!A2230,FIND(",",Request!A2230)-1)),"")</f>
        <v/>
      </c>
      <c r="N2226" s="163" t="str">
        <f>IFERROR(MID(Request!A2230,FIND(",",Request!A2230,1)+2,20),"")</f>
        <v/>
      </c>
      <c r="O2226" s="163" t="str">
        <f t="shared" si="72"/>
        <v xml:space="preserve"> </v>
      </c>
      <c r="P2226" s="164">
        <f>Request!G2230</f>
        <v>0</v>
      </c>
      <c r="Q2226" s="164">
        <f>Request!H2230</f>
        <v>0</v>
      </c>
      <c r="R2226" s="164" t="str">
        <f t="shared" si="73"/>
        <v/>
      </c>
      <c r="S2226" s="163">
        <f>Request!E2230</f>
        <v>0</v>
      </c>
    </row>
    <row r="2227" spans="13:19">
      <c r="M2227" s="163" t="str">
        <f>IFERROR(UPPER(LEFT(Request!A2231,FIND(",",Request!A2231)-1)),"")</f>
        <v/>
      </c>
      <c r="N2227" s="163" t="str">
        <f>IFERROR(MID(Request!A2231,FIND(",",Request!A2231,1)+2,20),"")</f>
        <v/>
      </c>
      <c r="O2227" s="163" t="str">
        <f t="shared" si="72"/>
        <v xml:space="preserve"> </v>
      </c>
      <c r="P2227" s="164">
        <f>Request!G2231</f>
        <v>0</v>
      </c>
      <c r="Q2227" s="164">
        <f>Request!H2231</f>
        <v>0</v>
      </c>
      <c r="R2227" s="164" t="str">
        <f t="shared" si="73"/>
        <v/>
      </c>
      <c r="S2227" s="163">
        <f>Request!E2231</f>
        <v>0</v>
      </c>
    </row>
    <row r="2228" spans="13:19">
      <c r="M2228" s="163" t="str">
        <f>IFERROR(UPPER(LEFT(Request!A2232,FIND(",",Request!A2232)-1)),"")</f>
        <v/>
      </c>
      <c r="N2228" s="163" t="str">
        <f>IFERROR(MID(Request!A2232,FIND(",",Request!A2232,1)+2,20),"")</f>
        <v/>
      </c>
      <c r="O2228" s="163" t="str">
        <f t="shared" si="72"/>
        <v xml:space="preserve"> </v>
      </c>
      <c r="P2228" s="164">
        <f>Request!G2232</f>
        <v>0</v>
      </c>
      <c r="Q2228" s="164">
        <f>Request!H2232</f>
        <v>0</v>
      </c>
      <c r="R2228" s="164" t="str">
        <f t="shared" si="73"/>
        <v/>
      </c>
      <c r="S2228" s="163">
        <f>Request!E2232</f>
        <v>0</v>
      </c>
    </row>
    <row r="2229" spans="13:19">
      <c r="M2229" s="163" t="str">
        <f>IFERROR(UPPER(LEFT(Request!A2233,FIND(",",Request!A2233)-1)),"")</f>
        <v/>
      </c>
      <c r="N2229" s="163" t="str">
        <f>IFERROR(MID(Request!A2233,FIND(",",Request!A2233,1)+2,20),"")</f>
        <v/>
      </c>
      <c r="O2229" s="163" t="str">
        <f t="shared" si="72"/>
        <v xml:space="preserve"> </v>
      </c>
      <c r="P2229" s="164">
        <f>Request!G2233</f>
        <v>0</v>
      </c>
      <c r="Q2229" s="164">
        <f>Request!H2233</f>
        <v>0</v>
      </c>
      <c r="R2229" s="164" t="str">
        <f t="shared" si="73"/>
        <v/>
      </c>
      <c r="S2229" s="163">
        <f>Request!E2233</f>
        <v>0</v>
      </c>
    </row>
    <row r="2230" spans="13:19">
      <c r="M2230" s="163" t="str">
        <f>IFERROR(UPPER(LEFT(Request!A2234,FIND(",",Request!A2234)-1)),"")</f>
        <v/>
      </c>
      <c r="N2230" s="163" t="str">
        <f>IFERROR(MID(Request!A2234,FIND(",",Request!A2234,1)+2,20),"")</f>
        <v/>
      </c>
      <c r="O2230" s="163" t="str">
        <f t="shared" si="72"/>
        <v xml:space="preserve"> </v>
      </c>
      <c r="P2230" s="164">
        <f>Request!G2234</f>
        <v>0</v>
      </c>
      <c r="Q2230" s="164">
        <f>Request!H2234</f>
        <v>0</v>
      </c>
      <c r="R2230" s="164" t="str">
        <f t="shared" si="73"/>
        <v/>
      </c>
      <c r="S2230" s="163">
        <f>Request!E2234</f>
        <v>0</v>
      </c>
    </row>
    <row r="2231" spans="13:19">
      <c r="M2231" s="163" t="str">
        <f>IFERROR(UPPER(LEFT(Request!A2235,FIND(",",Request!A2235)-1)),"")</f>
        <v/>
      </c>
      <c r="N2231" s="163" t="str">
        <f>IFERROR(MID(Request!A2235,FIND(",",Request!A2235,1)+2,20),"")</f>
        <v/>
      </c>
      <c r="O2231" s="163" t="str">
        <f t="shared" si="72"/>
        <v xml:space="preserve"> </v>
      </c>
      <c r="P2231" s="164">
        <f>Request!G2235</f>
        <v>0</v>
      </c>
      <c r="Q2231" s="164">
        <f>Request!H2235</f>
        <v>0</v>
      </c>
      <c r="R2231" s="164" t="str">
        <f t="shared" si="73"/>
        <v/>
      </c>
      <c r="S2231" s="163">
        <f>Request!E2235</f>
        <v>0</v>
      </c>
    </row>
    <row r="2232" spans="13:19">
      <c r="M2232" s="163" t="str">
        <f>IFERROR(UPPER(LEFT(Request!A2236,FIND(",",Request!A2236)-1)),"")</f>
        <v/>
      </c>
      <c r="N2232" s="163" t="str">
        <f>IFERROR(MID(Request!A2236,FIND(",",Request!A2236,1)+2,20),"")</f>
        <v/>
      </c>
      <c r="O2232" s="163" t="str">
        <f t="shared" si="72"/>
        <v xml:space="preserve"> </v>
      </c>
      <c r="P2232" s="164">
        <f>Request!G2236</f>
        <v>0</v>
      </c>
      <c r="Q2232" s="164">
        <f>Request!H2236</f>
        <v>0</v>
      </c>
      <c r="R2232" s="164" t="str">
        <f t="shared" si="73"/>
        <v/>
      </c>
      <c r="S2232" s="163">
        <f>Request!E2236</f>
        <v>0</v>
      </c>
    </row>
    <row r="2233" spans="13:19">
      <c r="M2233" s="163" t="str">
        <f>IFERROR(UPPER(LEFT(Request!A2237,FIND(",",Request!A2237)-1)),"")</f>
        <v/>
      </c>
      <c r="N2233" s="163" t="str">
        <f>IFERROR(MID(Request!A2237,FIND(",",Request!A2237,1)+2,20),"")</f>
        <v/>
      </c>
      <c r="O2233" s="163" t="str">
        <f t="shared" si="72"/>
        <v xml:space="preserve"> </v>
      </c>
      <c r="P2233" s="164">
        <f>Request!G2237</f>
        <v>0</v>
      </c>
      <c r="Q2233" s="164">
        <f>Request!H2237</f>
        <v>0</v>
      </c>
      <c r="R2233" s="164" t="str">
        <f t="shared" si="73"/>
        <v/>
      </c>
      <c r="S2233" s="163">
        <f>Request!E2237</f>
        <v>0</v>
      </c>
    </row>
    <row r="2234" spans="13:19">
      <c r="M2234" s="163" t="str">
        <f>IFERROR(UPPER(LEFT(Request!A2238,FIND(",",Request!A2238)-1)),"")</f>
        <v/>
      </c>
      <c r="N2234" s="163" t="str">
        <f>IFERROR(MID(Request!A2238,FIND(",",Request!A2238,1)+2,20),"")</f>
        <v/>
      </c>
      <c r="O2234" s="163" t="str">
        <f t="shared" si="72"/>
        <v xml:space="preserve"> </v>
      </c>
      <c r="P2234" s="164">
        <f>Request!G2238</f>
        <v>0</v>
      </c>
      <c r="Q2234" s="164">
        <f>Request!H2238</f>
        <v>0</v>
      </c>
      <c r="R2234" s="164" t="str">
        <f t="shared" si="73"/>
        <v/>
      </c>
      <c r="S2234" s="163">
        <f>Request!E2238</f>
        <v>0</v>
      </c>
    </row>
    <row r="2235" spans="13:19">
      <c r="M2235" s="163" t="str">
        <f>IFERROR(UPPER(LEFT(Request!A2239,FIND(",",Request!A2239)-1)),"")</f>
        <v/>
      </c>
      <c r="N2235" s="163" t="str">
        <f>IFERROR(MID(Request!A2239,FIND(",",Request!A2239,1)+2,20),"")</f>
        <v/>
      </c>
      <c r="O2235" s="163" t="str">
        <f t="shared" si="72"/>
        <v xml:space="preserve"> </v>
      </c>
      <c r="P2235" s="164">
        <f>Request!G2239</f>
        <v>0</v>
      </c>
      <c r="Q2235" s="164">
        <f>Request!H2239</f>
        <v>0</v>
      </c>
      <c r="R2235" s="164" t="str">
        <f t="shared" si="73"/>
        <v/>
      </c>
      <c r="S2235" s="163">
        <f>Request!E2239</f>
        <v>0</v>
      </c>
    </row>
    <row r="2236" spans="13:19">
      <c r="M2236" s="163" t="str">
        <f>IFERROR(UPPER(LEFT(Request!A2240,FIND(",",Request!A2240)-1)),"")</f>
        <v/>
      </c>
      <c r="N2236" s="163" t="str">
        <f>IFERROR(MID(Request!A2240,FIND(",",Request!A2240,1)+2,20),"")</f>
        <v/>
      </c>
      <c r="O2236" s="163" t="str">
        <f t="shared" si="72"/>
        <v xml:space="preserve"> </v>
      </c>
      <c r="P2236" s="164">
        <f>Request!G2240</f>
        <v>0</v>
      </c>
      <c r="Q2236" s="164">
        <f>Request!H2240</f>
        <v>0</v>
      </c>
      <c r="R2236" s="164" t="str">
        <f t="shared" si="73"/>
        <v/>
      </c>
      <c r="S2236" s="163">
        <f>Request!E2240</f>
        <v>0</v>
      </c>
    </row>
    <row r="2237" spans="13:19">
      <c r="M2237" s="163" t="str">
        <f>IFERROR(UPPER(LEFT(Request!A2241,FIND(",",Request!A2241)-1)),"")</f>
        <v/>
      </c>
      <c r="N2237" s="163" t="str">
        <f>IFERROR(MID(Request!A2241,FIND(",",Request!A2241,1)+2,20),"")</f>
        <v/>
      </c>
      <c r="O2237" s="163" t="str">
        <f t="shared" si="72"/>
        <v xml:space="preserve"> </v>
      </c>
      <c r="P2237" s="164">
        <f>Request!G2241</f>
        <v>0</v>
      </c>
      <c r="Q2237" s="164">
        <f>Request!H2241</f>
        <v>0</v>
      </c>
      <c r="R2237" s="164" t="str">
        <f t="shared" si="73"/>
        <v/>
      </c>
      <c r="S2237" s="163">
        <f>Request!E2241</f>
        <v>0</v>
      </c>
    </row>
    <row r="2238" spans="13:19">
      <c r="M2238" s="163" t="str">
        <f>IFERROR(UPPER(LEFT(Request!A2242,FIND(",",Request!A2242)-1)),"")</f>
        <v/>
      </c>
      <c r="N2238" s="163" t="str">
        <f>IFERROR(MID(Request!A2242,FIND(",",Request!A2242,1)+2,20),"")</f>
        <v/>
      </c>
      <c r="O2238" s="163" t="str">
        <f t="shared" si="72"/>
        <v xml:space="preserve"> </v>
      </c>
      <c r="P2238" s="164">
        <f>Request!G2242</f>
        <v>0</v>
      </c>
      <c r="Q2238" s="164">
        <f>Request!H2242</f>
        <v>0</v>
      </c>
      <c r="R2238" s="164" t="str">
        <f t="shared" si="73"/>
        <v/>
      </c>
      <c r="S2238" s="163">
        <f>Request!E2242</f>
        <v>0</v>
      </c>
    </row>
    <row r="2239" spans="13:19">
      <c r="M2239" s="163" t="str">
        <f>IFERROR(UPPER(LEFT(Request!A2243,FIND(",",Request!A2243)-1)),"")</f>
        <v/>
      </c>
      <c r="N2239" s="163" t="str">
        <f>IFERROR(MID(Request!A2243,FIND(",",Request!A2243,1)+2,20),"")</f>
        <v/>
      </c>
      <c r="O2239" s="163" t="str">
        <f t="shared" si="72"/>
        <v xml:space="preserve"> </v>
      </c>
      <c r="P2239" s="164">
        <f>Request!G2243</f>
        <v>0</v>
      </c>
      <c r="Q2239" s="164">
        <f>Request!H2243</f>
        <v>0</v>
      </c>
      <c r="R2239" s="164" t="str">
        <f t="shared" si="73"/>
        <v/>
      </c>
      <c r="S2239" s="163">
        <f>Request!E2243</f>
        <v>0</v>
      </c>
    </row>
    <row r="2240" spans="13:19">
      <c r="M2240" s="163" t="str">
        <f>IFERROR(UPPER(LEFT(Request!A2244,FIND(",",Request!A2244)-1)),"")</f>
        <v/>
      </c>
      <c r="N2240" s="163" t="str">
        <f>IFERROR(MID(Request!A2244,FIND(",",Request!A2244,1)+2,20),"")</f>
        <v/>
      </c>
      <c r="O2240" s="163" t="str">
        <f t="shared" si="72"/>
        <v xml:space="preserve"> </v>
      </c>
      <c r="P2240" s="164">
        <f>Request!G2244</f>
        <v>0</v>
      </c>
      <c r="Q2240" s="164">
        <f>Request!H2244</f>
        <v>0</v>
      </c>
      <c r="R2240" s="164" t="str">
        <f t="shared" si="73"/>
        <v/>
      </c>
      <c r="S2240" s="163">
        <f>Request!E2244</f>
        <v>0</v>
      </c>
    </row>
    <row r="2241" spans="13:19">
      <c r="M2241" s="163" t="str">
        <f>IFERROR(UPPER(LEFT(Request!A2245,FIND(",",Request!A2245)-1)),"")</f>
        <v/>
      </c>
      <c r="N2241" s="163" t="str">
        <f>IFERROR(MID(Request!A2245,FIND(",",Request!A2245,1)+2,20),"")</f>
        <v/>
      </c>
      <c r="O2241" s="163" t="str">
        <f t="shared" si="72"/>
        <v xml:space="preserve"> </v>
      </c>
      <c r="P2241" s="164">
        <f>Request!G2245</f>
        <v>0</v>
      </c>
      <c r="Q2241" s="164">
        <f>Request!H2245</f>
        <v>0</v>
      </c>
      <c r="R2241" s="164" t="str">
        <f t="shared" si="73"/>
        <v/>
      </c>
      <c r="S2241" s="163">
        <f>Request!E2245</f>
        <v>0</v>
      </c>
    </row>
    <row r="2242" spans="13:19">
      <c r="M2242" s="163" t="str">
        <f>IFERROR(UPPER(LEFT(Request!A2246,FIND(",",Request!A2246)-1)),"")</f>
        <v/>
      </c>
      <c r="N2242" s="163" t="str">
        <f>IFERROR(MID(Request!A2246,FIND(",",Request!A2246,1)+2,20),"")</f>
        <v/>
      </c>
      <c r="O2242" s="163" t="str">
        <f t="shared" si="72"/>
        <v xml:space="preserve"> </v>
      </c>
      <c r="P2242" s="164">
        <f>Request!G2246</f>
        <v>0</v>
      </c>
      <c r="Q2242" s="164">
        <f>Request!H2246</f>
        <v>0</v>
      </c>
      <c r="R2242" s="164" t="str">
        <f t="shared" si="73"/>
        <v/>
      </c>
      <c r="S2242" s="163">
        <f>Request!E2246</f>
        <v>0</v>
      </c>
    </row>
    <row r="2243" spans="13:19">
      <c r="M2243" s="163" t="str">
        <f>IFERROR(UPPER(LEFT(Request!A2247,FIND(",",Request!A2247)-1)),"")</f>
        <v/>
      </c>
      <c r="N2243" s="163" t="str">
        <f>IFERROR(MID(Request!A2247,FIND(",",Request!A2247,1)+2,20),"")</f>
        <v/>
      </c>
      <c r="O2243" s="163" t="str">
        <f t="shared" si="72"/>
        <v xml:space="preserve"> </v>
      </c>
      <c r="P2243" s="164">
        <f>Request!G2247</f>
        <v>0</v>
      </c>
      <c r="Q2243" s="164">
        <f>Request!H2247</f>
        <v>0</v>
      </c>
      <c r="R2243" s="164" t="str">
        <f t="shared" si="73"/>
        <v/>
      </c>
      <c r="S2243" s="163">
        <f>Request!E2247</f>
        <v>0</v>
      </c>
    </row>
    <row r="2244" spans="13:19">
      <c r="M2244" s="163" t="str">
        <f>IFERROR(UPPER(LEFT(Request!A2248,FIND(",",Request!A2248)-1)),"")</f>
        <v/>
      </c>
      <c r="N2244" s="163" t="str">
        <f>IFERROR(MID(Request!A2248,FIND(",",Request!A2248,1)+2,20),"")</f>
        <v/>
      </c>
      <c r="O2244" s="163" t="str">
        <f t="shared" si="72"/>
        <v xml:space="preserve"> </v>
      </c>
      <c r="P2244" s="164">
        <f>Request!G2248</f>
        <v>0</v>
      </c>
      <c r="Q2244" s="164">
        <f>Request!H2248</f>
        <v>0</v>
      </c>
      <c r="R2244" s="164" t="str">
        <f t="shared" si="73"/>
        <v/>
      </c>
      <c r="S2244" s="163">
        <f>Request!E2248</f>
        <v>0</v>
      </c>
    </row>
    <row r="2245" spans="13:19">
      <c r="M2245" s="163" t="str">
        <f>IFERROR(UPPER(LEFT(Request!A2249,FIND(",",Request!A2249)-1)),"")</f>
        <v/>
      </c>
      <c r="N2245" s="163" t="str">
        <f>IFERROR(MID(Request!A2249,FIND(",",Request!A2249,1)+2,20),"")</f>
        <v/>
      </c>
      <c r="O2245" s="163" t="str">
        <f t="shared" si="72"/>
        <v xml:space="preserve"> </v>
      </c>
      <c r="P2245" s="164">
        <f>Request!G2249</f>
        <v>0</v>
      </c>
      <c r="Q2245" s="164">
        <f>Request!H2249</f>
        <v>0</v>
      </c>
      <c r="R2245" s="164" t="str">
        <f t="shared" si="73"/>
        <v/>
      </c>
      <c r="S2245" s="163">
        <f>Request!E2249</f>
        <v>0</v>
      </c>
    </row>
    <row r="2246" spans="13:19">
      <c r="M2246" s="163" t="str">
        <f>IFERROR(UPPER(LEFT(Request!A2250,FIND(",",Request!A2250)-1)),"")</f>
        <v/>
      </c>
      <c r="N2246" s="163" t="str">
        <f>IFERROR(MID(Request!A2250,FIND(",",Request!A2250,1)+2,20),"")</f>
        <v/>
      </c>
      <c r="O2246" s="163" t="str">
        <f t="shared" si="72"/>
        <v xml:space="preserve"> </v>
      </c>
      <c r="P2246" s="164">
        <f>Request!G2250</f>
        <v>0</v>
      </c>
      <c r="Q2246" s="164">
        <f>Request!H2250</f>
        <v>0</v>
      </c>
      <c r="R2246" s="164" t="str">
        <f t="shared" si="73"/>
        <v/>
      </c>
      <c r="S2246" s="163">
        <f>Request!E2250</f>
        <v>0</v>
      </c>
    </row>
    <row r="2247" spans="13:19">
      <c r="M2247" s="163" t="str">
        <f>IFERROR(UPPER(LEFT(Request!A2251,FIND(",",Request!A2251)-1)),"")</f>
        <v/>
      </c>
      <c r="N2247" s="163" t="str">
        <f>IFERROR(MID(Request!A2251,FIND(",",Request!A2251,1)+2,20),"")</f>
        <v/>
      </c>
      <c r="O2247" s="163" t="str">
        <f t="shared" si="72"/>
        <v xml:space="preserve"> </v>
      </c>
      <c r="P2247" s="164">
        <f>Request!G2251</f>
        <v>0</v>
      </c>
      <c r="Q2247" s="164">
        <f>Request!H2251</f>
        <v>0</v>
      </c>
      <c r="R2247" s="164" t="str">
        <f t="shared" si="73"/>
        <v/>
      </c>
      <c r="S2247" s="163">
        <f>Request!E2251</f>
        <v>0</v>
      </c>
    </row>
    <row r="2248" spans="13:19">
      <c r="M2248" s="163" t="str">
        <f>IFERROR(UPPER(LEFT(Request!A2252,FIND(",",Request!A2252)-1)),"")</f>
        <v/>
      </c>
      <c r="N2248" s="163" t="str">
        <f>IFERROR(MID(Request!A2252,FIND(",",Request!A2252,1)+2,20),"")</f>
        <v/>
      </c>
      <c r="O2248" s="163" t="str">
        <f t="shared" si="72"/>
        <v xml:space="preserve"> </v>
      </c>
      <c r="P2248" s="164">
        <f>Request!G2252</f>
        <v>0</v>
      </c>
      <c r="Q2248" s="164">
        <f>Request!H2252</f>
        <v>0</v>
      </c>
      <c r="R2248" s="164" t="str">
        <f t="shared" si="73"/>
        <v/>
      </c>
      <c r="S2248" s="163">
        <f>Request!E2252</f>
        <v>0</v>
      </c>
    </row>
    <row r="2249" spans="13:19">
      <c r="M2249" s="163" t="str">
        <f>IFERROR(UPPER(LEFT(Request!A2253,FIND(",",Request!A2253)-1)),"")</f>
        <v/>
      </c>
      <c r="N2249" s="163" t="str">
        <f>IFERROR(MID(Request!A2253,FIND(",",Request!A2253,1)+2,20),"")</f>
        <v/>
      </c>
      <c r="O2249" s="163" t="str">
        <f t="shared" si="72"/>
        <v xml:space="preserve"> </v>
      </c>
      <c r="P2249" s="164">
        <f>Request!G2253</f>
        <v>0</v>
      </c>
      <c r="Q2249" s="164">
        <f>Request!H2253</f>
        <v>0</v>
      </c>
      <c r="R2249" s="164" t="str">
        <f t="shared" si="73"/>
        <v/>
      </c>
      <c r="S2249" s="163">
        <f>Request!E2253</f>
        <v>0</v>
      </c>
    </row>
    <row r="2250" spans="13:19">
      <c r="M2250" s="163" t="str">
        <f>IFERROR(UPPER(LEFT(Request!A2254,FIND(",",Request!A2254)-1)),"")</f>
        <v/>
      </c>
      <c r="N2250" s="163" t="str">
        <f>IFERROR(MID(Request!A2254,FIND(",",Request!A2254,1)+2,20),"")</f>
        <v/>
      </c>
      <c r="O2250" s="163" t="str">
        <f t="shared" si="72"/>
        <v xml:space="preserve"> </v>
      </c>
      <c r="P2250" s="164">
        <f>Request!G2254</f>
        <v>0</v>
      </c>
      <c r="Q2250" s="164">
        <f>Request!H2254</f>
        <v>0</v>
      </c>
      <c r="R2250" s="164" t="str">
        <f t="shared" si="73"/>
        <v/>
      </c>
      <c r="S2250" s="163">
        <f>Request!E2254</f>
        <v>0</v>
      </c>
    </row>
    <row r="2251" spans="13:19">
      <c r="M2251" s="163" t="str">
        <f>IFERROR(UPPER(LEFT(Request!A2255,FIND(",",Request!A2255)-1)),"")</f>
        <v/>
      </c>
      <c r="N2251" s="163" t="str">
        <f>IFERROR(MID(Request!A2255,FIND(",",Request!A2255,1)+2,20),"")</f>
        <v/>
      </c>
      <c r="O2251" s="163" t="str">
        <f t="shared" si="72"/>
        <v xml:space="preserve"> </v>
      </c>
      <c r="P2251" s="164">
        <f>Request!G2255</f>
        <v>0</v>
      </c>
      <c r="Q2251" s="164">
        <f>Request!H2255</f>
        <v>0</v>
      </c>
      <c r="R2251" s="164" t="str">
        <f t="shared" si="73"/>
        <v/>
      </c>
      <c r="S2251" s="163">
        <f>Request!E2255</f>
        <v>0</v>
      </c>
    </row>
    <row r="2252" spans="13:19">
      <c r="M2252" s="163" t="str">
        <f>IFERROR(UPPER(LEFT(Request!A2256,FIND(",",Request!A2256)-1)),"")</f>
        <v/>
      </c>
      <c r="N2252" s="163" t="str">
        <f>IFERROR(MID(Request!A2256,FIND(",",Request!A2256,1)+2,20),"")</f>
        <v/>
      </c>
      <c r="O2252" s="163" t="str">
        <f t="shared" si="72"/>
        <v xml:space="preserve"> </v>
      </c>
      <c r="P2252" s="164">
        <f>Request!G2256</f>
        <v>0</v>
      </c>
      <c r="Q2252" s="164">
        <f>Request!H2256</f>
        <v>0</v>
      </c>
      <c r="R2252" s="164" t="str">
        <f t="shared" si="73"/>
        <v/>
      </c>
      <c r="S2252" s="163">
        <f>Request!E2256</f>
        <v>0</v>
      </c>
    </row>
    <row r="2253" spans="13:19">
      <c r="M2253" s="163" t="str">
        <f>IFERROR(UPPER(LEFT(Request!A2257,FIND(",",Request!A2257)-1)),"")</f>
        <v/>
      </c>
      <c r="N2253" s="163" t="str">
        <f>IFERROR(MID(Request!A2257,FIND(",",Request!A2257,1)+2,20),"")</f>
        <v/>
      </c>
      <c r="O2253" s="163" t="str">
        <f t="shared" si="72"/>
        <v xml:space="preserve"> </v>
      </c>
      <c r="P2253" s="164">
        <f>Request!G2257</f>
        <v>0</v>
      </c>
      <c r="Q2253" s="164">
        <f>Request!H2257</f>
        <v>0</v>
      </c>
      <c r="R2253" s="164" t="str">
        <f t="shared" si="73"/>
        <v/>
      </c>
      <c r="S2253" s="163">
        <f>Request!E2257</f>
        <v>0</v>
      </c>
    </row>
    <row r="2254" spans="13:19">
      <c r="M2254" s="163" t="str">
        <f>IFERROR(UPPER(LEFT(Request!A2258,FIND(",",Request!A2258)-1)),"")</f>
        <v/>
      </c>
      <c r="N2254" s="163" t="str">
        <f>IFERROR(MID(Request!A2258,FIND(",",Request!A2258,1)+2,20),"")</f>
        <v/>
      </c>
      <c r="O2254" s="163" t="str">
        <f t="shared" si="72"/>
        <v xml:space="preserve"> </v>
      </c>
      <c r="P2254" s="164">
        <f>Request!G2258</f>
        <v>0</v>
      </c>
      <c r="Q2254" s="164">
        <f>Request!H2258</f>
        <v>0</v>
      </c>
      <c r="R2254" s="164" t="str">
        <f t="shared" si="73"/>
        <v/>
      </c>
      <c r="S2254" s="163">
        <f>Request!E2258</f>
        <v>0</v>
      </c>
    </row>
    <row r="2255" spans="13:19">
      <c r="M2255" s="163" t="str">
        <f>IFERROR(UPPER(LEFT(Request!A2259,FIND(",",Request!A2259)-1)),"")</f>
        <v/>
      </c>
      <c r="N2255" s="163" t="str">
        <f>IFERROR(MID(Request!A2259,FIND(",",Request!A2259,1)+2,20),"")</f>
        <v/>
      </c>
      <c r="O2255" s="163" t="str">
        <f t="shared" si="72"/>
        <v xml:space="preserve"> </v>
      </c>
      <c r="P2255" s="164">
        <f>Request!G2259</f>
        <v>0</v>
      </c>
      <c r="Q2255" s="164">
        <f>Request!H2259</f>
        <v>0</v>
      </c>
      <c r="R2255" s="164" t="str">
        <f t="shared" si="73"/>
        <v/>
      </c>
      <c r="S2255" s="163">
        <f>Request!E2259</f>
        <v>0</v>
      </c>
    </row>
    <row r="2256" spans="13:19">
      <c r="M2256" s="163" t="str">
        <f>IFERROR(UPPER(LEFT(Request!A2260,FIND(",",Request!A2260)-1)),"")</f>
        <v/>
      </c>
      <c r="N2256" s="163" t="str">
        <f>IFERROR(MID(Request!A2260,FIND(",",Request!A2260,1)+2,20),"")</f>
        <v/>
      </c>
      <c r="O2256" s="163" t="str">
        <f t="shared" si="72"/>
        <v xml:space="preserve"> </v>
      </c>
      <c r="P2256" s="164">
        <f>Request!G2260</f>
        <v>0</v>
      </c>
      <c r="Q2256" s="164">
        <f>Request!H2260</f>
        <v>0</v>
      </c>
      <c r="R2256" s="164" t="str">
        <f t="shared" si="73"/>
        <v/>
      </c>
      <c r="S2256" s="163">
        <f>Request!E2260</f>
        <v>0</v>
      </c>
    </row>
    <row r="2257" spans="13:19">
      <c r="M2257" s="163" t="str">
        <f>IFERROR(UPPER(LEFT(Request!A2261,FIND(",",Request!A2261)-1)),"")</f>
        <v/>
      </c>
      <c r="N2257" s="163" t="str">
        <f>IFERROR(MID(Request!A2261,FIND(",",Request!A2261,1)+2,20),"")</f>
        <v/>
      </c>
      <c r="O2257" s="163" t="str">
        <f t="shared" si="72"/>
        <v xml:space="preserve"> </v>
      </c>
      <c r="P2257" s="164">
        <f>Request!G2261</f>
        <v>0</v>
      </c>
      <c r="Q2257" s="164">
        <f>Request!H2261</f>
        <v>0</v>
      </c>
      <c r="R2257" s="164" t="str">
        <f t="shared" si="73"/>
        <v/>
      </c>
      <c r="S2257" s="163">
        <f>Request!E2261</f>
        <v>0</v>
      </c>
    </row>
    <row r="2258" spans="13:19">
      <c r="M2258" s="163" t="str">
        <f>IFERROR(UPPER(LEFT(Request!A2262,FIND(",",Request!A2262)-1)),"")</f>
        <v/>
      </c>
      <c r="N2258" s="163" t="str">
        <f>IFERROR(MID(Request!A2262,FIND(",",Request!A2262,1)+2,20),"")</f>
        <v/>
      </c>
      <c r="O2258" s="163" t="str">
        <f t="shared" si="72"/>
        <v xml:space="preserve"> </v>
      </c>
      <c r="P2258" s="164">
        <f>Request!G2262</f>
        <v>0</v>
      </c>
      <c r="Q2258" s="164">
        <f>Request!H2262</f>
        <v>0</v>
      </c>
      <c r="R2258" s="164" t="str">
        <f t="shared" si="73"/>
        <v/>
      </c>
      <c r="S2258" s="163">
        <f>Request!E2262</f>
        <v>0</v>
      </c>
    </row>
    <row r="2259" spans="13:19">
      <c r="M2259" s="163" t="str">
        <f>IFERROR(UPPER(LEFT(Request!A2263,FIND(",",Request!A2263)-1)),"")</f>
        <v/>
      </c>
      <c r="N2259" s="163" t="str">
        <f>IFERROR(MID(Request!A2263,FIND(",",Request!A2263,1)+2,20),"")</f>
        <v/>
      </c>
      <c r="O2259" s="163" t="str">
        <f t="shared" si="72"/>
        <v xml:space="preserve"> </v>
      </c>
      <c r="P2259" s="164">
        <f>Request!G2263</f>
        <v>0</v>
      </c>
      <c r="Q2259" s="164">
        <f>Request!H2263</f>
        <v>0</v>
      </c>
      <c r="R2259" s="164" t="str">
        <f t="shared" si="73"/>
        <v/>
      </c>
      <c r="S2259" s="163">
        <f>Request!E2263</f>
        <v>0</v>
      </c>
    </row>
    <row r="2260" spans="13:19">
      <c r="M2260" s="163" t="str">
        <f>IFERROR(UPPER(LEFT(Request!A2264,FIND(",",Request!A2264)-1)),"")</f>
        <v/>
      </c>
      <c r="N2260" s="163" t="str">
        <f>IFERROR(MID(Request!A2264,FIND(",",Request!A2264,1)+2,20),"")</f>
        <v/>
      </c>
      <c r="O2260" s="163" t="str">
        <f t="shared" si="72"/>
        <v xml:space="preserve"> </v>
      </c>
      <c r="P2260" s="164">
        <f>Request!G2264</f>
        <v>0</v>
      </c>
      <c r="Q2260" s="164">
        <f>Request!H2264</f>
        <v>0</v>
      </c>
      <c r="R2260" s="164" t="str">
        <f t="shared" si="73"/>
        <v/>
      </c>
      <c r="S2260" s="163">
        <f>Request!E2264</f>
        <v>0</v>
      </c>
    </row>
    <row r="2261" spans="13:19">
      <c r="M2261" s="163" t="str">
        <f>IFERROR(UPPER(LEFT(Request!A2265,FIND(",",Request!A2265)-1)),"")</f>
        <v/>
      </c>
      <c r="N2261" s="163" t="str">
        <f>IFERROR(MID(Request!A2265,FIND(",",Request!A2265,1)+2,20),"")</f>
        <v/>
      </c>
      <c r="O2261" s="163" t="str">
        <f t="shared" si="72"/>
        <v xml:space="preserve"> </v>
      </c>
      <c r="P2261" s="164">
        <f>Request!G2265</f>
        <v>0</v>
      </c>
      <c r="Q2261" s="164">
        <f>Request!H2265</f>
        <v>0</v>
      </c>
      <c r="R2261" s="164" t="str">
        <f t="shared" si="73"/>
        <v/>
      </c>
      <c r="S2261" s="163">
        <f>Request!E2265</f>
        <v>0</v>
      </c>
    </row>
    <row r="2262" spans="13:19">
      <c r="M2262" s="163" t="str">
        <f>IFERROR(UPPER(LEFT(Request!A2266,FIND(",",Request!A2266)-1)),"")</f>
        <v/>
      </c>
      <c r="N2262" s="163" t="str">
        <f>IFERROR(MID(Request!A2266,FIND(",",Request!A2266,1)+2,20),"")</f>
        <v/>
      </c>
      <c r="O2262" s="163" t="str">
        <f t="shared" si="72"/>
        <v xml:space="preserve"> </v>
      </c>
      <c r="P2262" s="164">
        <f>Request!G2266</f>
        <v>0</v>
      </c>
      <c r="Q2262" s="164">
        <f>Request!H2266</f>
        <v>0</v>
      </c>
      <c r="R2262" s="164" t="str">
        <f t="shared" si="73"/>
        <v/>
      </c>
      <c r="S2262" s="163">
        <f>Request!E2266</f>
        <v>0</v>
      </c>
    </row>
    <row r="2263" spans="13:19">
      <c r="M2263" s="163" t="str">
        <f>IFERROR(UPPER(LEFT(Request!A2267,FIND(",",Request!A2267)-1)),"")</f>
        <v/>
      </c>
      <c r="N2263" s="163" t="str">
        <f>IFERROR(MID(Request!A2267,FIND(",",Request!A2267,1)+2,20),"")</f>
        <v/>
      </c>
      <c r="O2263" s="163" t="str">
        <f t="shared" si="72"/>
        <v xml:space="preserve"> </v>
      </c>
      <c r="P2263" s="164">
        <f>Request!G2267</f>
        <v>0</v>
      </c>
      <c r="Q2263" s="164">
        <f>Request!H2267</f>
        <v>0</v>
      </c>
      <c r="R2263" s="164" t="str">
        <f t="shared" si="73"/>
        <v/>
      </c>
      <c r="S2263" s="163">
        <f>Request!E2267</f>
        <v>0</v>
      </c>
    </row>
    <row r="2264" spans="13:19">
      <c r="M2264" s="163" t="str">
        <f>IFERROR(UPPER(LEFT(Request!A2268,FIND(",",Request!A2268)-1)),"")</f>
        <v/>
      </c>
      <c r="N2264" s="163" t="str">
        <f>IFERROR(MID(Request!A2268,FIND(",",Request!A2268,1)+2,20),"")</f>
        <v/>
      </c>
      <c r="O2264" s="163" t="str">
        <f t="shared" si="72"/>
        <v xml:space="preserve"> </v>
      </c>
      <c r="P2264" s="164">
        <f>Request!G2268</f>
        <v>0</v>
      </c>
      <c r="Q2264" s="164">
        <f>Request!H2268</f>
        <v>0</v>
      </c>
      <c r="R2264" s="164" t="str">
        <f t="shared" si="73"/>
        <v/>
      </c>
      <c r="S2264" s="163">
        <f>Request!E2268</f>
        <v>0</v>
      </c>
    </row>
    <row r="2265" spans="13:19">
      <c r="M2265" s="163" t="str">
        <f>IFERROR(UPPER(LEFT(Request!A2269,FIND(",",Request!A2269)-1)),"")</f>
        <v/>
      </c>
      <c r="N2265" s="163" t="str">
        <f>IFERROR(MID(Request!A2269,FIND(",",Request!A2269,1)+2,20),"")</f>
        <v/>
      </c>
      <c r="O2265" s="163" t="str">
        <f t="shared" si="72"/>
        <v xml:space="preserve"> </v>
      </c>
      <c r="P2265" s="164">
        <f>Request!G2269</f>
        <v>0</v>
      </c>
      <c r="Q2265" s="164">
        <f>Request!H2269</f>
        <v>0</v>
      </c>
      <c r="R2265" s="164" t="str">
        <f t="shared" si="73"/>
        <v/>
      </c>
      <c r="S2265" s="163">
        <f>Request!E2269</f>
        <v>0</v>
      </c>
    </row>
    <row r="2266" spans="13:19">
      <c r="M2266" s="163" t="str">
        <f>IFERROR(UPPER(LEFT(Request!A2270,FIND(",",Request!A2270)-1)),"")</f>
        <v/>
      </c>
      <c r="N2266" s="163" t="str">
        <f>IFERROR(MID(Request!A2270,FIND(",",Request!A2270,1)+2,20),"")</f>
        <v/>
      </c>
      <c r="O2266" s="163" t="str">
        <f t="shared" si="72"/>
        <v xml:space="preserve"> </v>
      </c>
      <c r="P2266" s="164">
        <f>Request!G2270</f>
        <v>0</v>
      </c>
      <c r="Q2266" s="164">
        <f>Request!H2270</f>
        <v>0</v>
      </c>
      <c r="R2266" s="164" t="str">
        <f t="shared" si="73"/>
        <v/>
      </c>
      <c r="S2266" s="163">
        <f>Request!E2270</f>
        <v>0</v>
      </c>
    </row>
    <row r="2267" spans="13:19">
      <c r="M2267" s="163" t="str">
        <f>IFERROR(UPPER(LEFT(Request!A2271,FIND(",",Request!A2271)-1)),"")</f>
        <v/>
      </c>
      <c r="N2267" s="163" t="str">
        <f>IFERROR(MID(Request!A2271,FIND(",",Request!A2271,1)+2,20),"")</f>
        <v/>
      </c>
      <c r="O2267" s="163" t="str">
        <f t="shared" si="72"/>
        <v xml:space="preserve"> </v>
      </c>
      <c r="P2267" s="164">
        <f>Request!G2271</f>
        <v>0</v>
      </c>
      <c r="Q2267" s="164">
        <f>Request!H2271</f>
        <v>0</v>
      </c>
      <c r="R2267" s="164" t="str">
        <f t="shared" si="73"/>
        <v/>
      </c>
      <c r="S2267" s="163">
        <f>Request!E2271</f>
        <v>0</v>
      </c>
    </row>
    <row r="2268" spans="13:19">
      <c r="M2268" s="163" t="str">
        <f>IFERROR(UPPER(LEFT(Request!A2272,FIND(",",Request!A2272)-1)),"")</f>
        <v/>
      </c>
      <c r="N2268" s="163" t="str">
        <f>IFERROR(MID(Request!A2272,FIND(",",Request!A2272,1)+2,20),"")</f>
        <v/>
      </c>
      <c r="O2268" s="163" t="str">
        <f t="shared" si="72"/>
        <v xml:space="preserve"> </v>
      </c>
      <c r="P2268" s="164">
        <f>Request!G2272</f>
        <v>0</v>
      </c>
      <c r="Q2268" s="164">
        <f>Request!H2272</f>
        <v>0</v>
      </c>
      <c r="R2268" s="164" t="str">
        <f t="shared" si="73"/>
        <v/>
      </c>
      <c r="S2268" s="163">
        <f>Request!E2272</f>
        <v>0</v>
      </c>
    </row>
    <row r="2269" spans="13:19">
      <c r="M2269" s="163" t="str">
        <f>IFERROR(UPPER(LEFT(Request!A2273,FIND(",",Request!A2273)-1)),"")</f>
        <v/>
      </c>
      <c r="N2269" s="163" t="str">
        <f>IFERROR(MID(Request!A2273,FIND(",",Request!A2273,1)+2,20),"")</f>
        <v/>
      </c>
      <c r="O2269" s="163" t="str">
        <f t="shared" si="72"/>
        <v xml:space="preserve"> </v>
      </c>
      <c r="P2269" s="164">
        <f>Request!G2273</f>
        <v>0</v>
      </c>
      <c r="Q2269" s="164">
        <f>Request!H2273</f>
        <v>0</v>
      </c>
      <c r="R2269" s="164" t="str">
        <f t="shared" si="73"/>
        <v/>
      </c>
      <c r="S2269" s="163">
        <f>Request!E2273</f>
        <v>0</v>
      </c>
    </row>
    <row r="2270" spans="13:19">
      <c r="M2270" s="163" t="str">
        <f>IFERROR(UPPER(LEFT(Request!A2274,FIND(",",Request!A2274)-1)),"")</f>
        <v/>
      </c>
      <c r="N2270" s="163" t="str">
        <f>IFERROR(MID(Request!A2274,FIND(",",Request!A2274,1)+2,20),"")</f>
        <v/>
      </c>
      <c r="O2270" s="163" t="str">
        <f t="shared" si="72"/>
        <v xml:space="preserve"> </v>
      </c>
      <c r="P2270" s="164">
        <f>Request!G2274</f>
        <v>0</v>
      </c>
      <c r="Q2270" s="164">
        <f>Request!H2274</f>
        <v>0</v>
      </c>
      <c r="R2270" s="164" t="str">
        <f t="shared" si="73"/>
        <v/>
      </c>
      <c r="S2270" s="163">
        <f>Request!E2274</f>
        <v>0</v>
      </c>
    </row>
    <row r="2271" spans="13:19">
      <c r="M2271" s="163" t="str">
        <f>IFERROR(UPPER(LEFT(Request!A2275,FIND(",",Request!A2275)-1)),"")</f>
        <v/>
      </c>
      <c r="N2271" s="163" t="str">
        <f>IFERROR(MID(Request!A2275,FIND(",",Request!A2275,1)+2,20),"")</f>
        <v/>
      </c>
      <c r="O2271" s="163" t="str">
        <f t="shared" si="72"/>
        <v xml:space="preserve"> </v>
      </c>
      <c r="P2271" s="164">
        <f>Request!G2275</f>
        <v>0</v>
      </c>
      <c r="Q2271" s="164">
        <f>Request!H2275</f>
        <v>0</v>
      </c>
      <c r="R2271" s="164" t="str">
        <f t="shared" si="73"/>
        <v/>
      </c>
      <c r="S2271" s="163">
        <f>Request!E2275</f>
        <v>0</v>
      </c>
    </row>
    <row r="2272" spans="13:19">
      <c r="M2272" s="163" t="str">
        <f>IFERROR(UPPER(LEFT(Request!A2276,FIND(",",Request!A2276)-1)),"")</f>
        <v/>
      </c>
      <c r="N2272" s="163" t="str">
        <f>IFERROR(MID(Request!A2276,FIND(",",Request!A2276,1)+2,20),"")</f>
        <v/>
      </c>
      <c r="O2272" s="163" t="str">
        <f t="shared" si="72"/>
        <v xml:space="preserve"> </v>
      </c>
      <c r="P2272" s="164">
        <f>Request!G2276</f>
        <v>0</v>
      </c>
      <c r="Q2272" s="164">
        <f>Request!H2276</f>
        <v>0</v>
      </c>
      <c r="R2272" s="164" t="str">
        <f t="shared" si="73"/>
        <v/>
      </c>
      <c r="S2272" s="163">
        <f>Request!E2276</f>
        <v>0</v>
      </c>
    </row>
    <row r="2273" spans="13:19">
      <c r="M2273" s="163" t="str">
        <f>IFERROR(UPPER(LEFT(Request!A2277,FIND(",",Request!A2277)-1)),"")</f>
        <v/>
      </c>
      <c r="N2273" s="163" t="str">
        <f>IFERROR(MID(Request!A2277,FIND(",",Request!A2277,1)+2,20),"")</f>
        <v/>
      </c>
      <c r="O2273" s="163" t="str">
        <f t="shared" si="72"/>
        <v xml:space="preserve"> </v>
      </c>
      <c r="P2273" s="164">
        <f>Request!G2277</f>
        <v>0</v>
      </c>
      <c r="Q2273" s="164">
        <f>Request!H2277</f>
        <v>0</v>
      </c>
      <c r="R2273" s="164" t="str">
        <f t="shared" si="73"/>
        <v/>
      </c>
      <c r="S2273" s="163">
        <f>Request!E2277</f>
        <v>0</v>
      </c>
    </row>
    <row r="2274" spans="13:19">
      <c r="M2274" s="163" t="str">
        <f>IFERROR(UPPER(LEFT(Request!A2278,FIND(",",Request!A2278)-1)),"")</f>
        <v/>
      </c>
      <c r="N2274" s="163" t="str">
        <f>IFERROR(MID(Request!A2278,FIND(",",Request!A2278,1)+2,20),"")</f>
        <v/>
      </c>
      <c r="O2274" s="163" t="str">
        <f t="shared" si="72"/>
        <v xml:space="preserve"> </v>
      </c>
      <c r="P2274" s="164">
        <f>Request!G2278</f>
        <v>0</v>
      </c>
      <c r="Q2274" s="164">
        <f>Request!H2278</f>
        <v>0</v>
      </c>
      <c r="R2274" s="164" t="str">
        <f t="shared" si="73"/>
        <v/>
      </c>
      <c r="S2274" s="163">
        <f>Request!E2278</f>
        <v>0</v>
      </c>
    </row>
    <row r="2275" spans="13:19">
      <c r="M2275" s="163" t="str">
        <f>IFERROR(UPPER(LEFT(Request!A2279,FIND(",",Request!A2279)-1)),"")</f>
        <v/>
      </c>
      <c r="N2275" s="163" t="str">
        <f>IFERROR(MID(Request!A2279,FIND(",",Request!A2279,1)+2,20),"")</f>
        <v/>
      </c>
      <c r="O2275" s="163" t="str">
        <f t="shared" si="72"/>
        <v xml:space="preserve"> </v>
      </c>
      <c r="P2275" s="164">
        <f>Request!G2279</f>
        <v>0</v>
      </c>
      <c r="Q2275" s="164">
        <f>Request!H2279</f>
        <v>0</v>
      </c>
      <c r="R2275" s="164" t="str">
        <f t="shared" si="73"/>
        <v/>
      </c>
      <c r="S2275" s="163">
        <f>Request!E2279</f>
        <v>0</v>
      </c>
    </row>
    <row r="2276" spans="13:19">
      <c r="M2276" s="163" t="str">
        <f>IFERROR(UPPER(LEFT(Request!A2280,FIND(",",Request!A2280)-1)),"")</f>
        <v/>
      </c>
      <c r="N2276" s="163" t="str">
        <f>IFERROR(MID(Request!A2280,FIND(",",Request!A2280,1)+2,20),"")</f>
        <v/>
      </c>
      <c r="O2276" s="163" t="str">
        <f t="shared" si="72"/>
        <v xml:space="preserve"> </v>
      </c>
      <c r="P2276" s="164">
        <f>Request!G2280</f>
        <v>0</v>
      </c>
      <c r="Q2276" s="164">
        <f>Request!H2280</f>
        <v>0</v>
      </c>
      <c r="R2276" s="164" t="str">
        <f t="shared" si="73"/>
        <v/>
      </c>
      <c r="S2276" s="163">
        <f>Request!E2280</f>
        <v>0</v>
      </c>
    </row>
    <row r="2277" spans="13:19">
      <c r="M2277" s="163" t="str">
        <f>IFERROR(UPPER(LEFT(Request!A2281,FIND(",",Request!A2281)-1)),"")</f>
        <v/>
      </c>
      <c r="N2277" s="163" t="str">
        <f>IFERROR(MID(Request!A2281,FIND(",",Request!A2281,1)+2,20),"")</f>
        <v/>
      </c>
      <c r="O2277" s="163" t="str">
        <f t="shared" si="72"/>
        <v xml:space="preserve"> </v>
      </c>
      <c r="P2277" s="164">
        <f>Request!G2281</f>
        <v>0</v>
      </c>
      <c r="Q2277" s="164">
        <f>Request!H2281</f>
        <v>0</v>
      </c>
      <c r="R2277" s="164" t="str">
        <f t="shared" si="73"/>
        <v/>
      </c>
      <c r="S2277" s="163">
        <f>Request!E2281</f>
        <v>0</v>
      </c>
    </row>
    <row r="2278" spans="13:19">
      <c r="M2278" s="163" t="str">
        <f>IFERROR(UPPER(LEFT(Request!A2282,FIND(",",Request!A2282)-1)),"")</f>
        <v/>
      </c>
      <c r="N2278" s="163" t="str">
        <f>IFERROR(MID(Request!A2282,FIND(",",Request!A2282,1)+2,20),"")</f>
        <v/>
      </c>
      <c r="O2278" s="163" t="str">
        <f t="shared" si="72"/>
        <v xml:space="preserve"> </v>
      </c>
      <c r="P2278" s="164">
        <f>Request!G2282</f>
        <v>0</v>
      </c>
      <c r="Q2278" s="164">
        <f>Request!H2282</f>
        <v>0</v>
      </c>
      <c r="R2278" s="164" t="str">
        <f t="shared" si="73"/>
        <v/>
      </c>
      <c r="S2278" s="163">
        <f>Request!E2282</f>
        <v>0</v>
      </c>
    </row>
    <row r="2279" spans="13:19">
      <c r="M2279" s="163" t="str">
        <f>IFERROR(UPPER(LEFT(Request!A2283,FIND(",",Request!A2283)-1)),"")</f>
        <v/>
      </c>
      <c r="N2279" s="163" t="str">
        <f>IFERROR(MID(Request!A2283,FIND(",",Request!A2283,1)+2,20),"")</f>
        <v/>
      </c>
      <c r="O2279" s="163" t="str">
        <f t="shared" ref="O2279:O2342" si="74">M2279&amp;" "&amp;N2279</f>
        <v xml:space="preserve"> </v>
      </c>
      <c r="P2279" s="164">
        <f>Request!G2283</f>
        <v>0</v>
      </c>
      <c r="Q2279" s="164">
        <f>Request!H2283</f>
        <v>0</v>
      </c>
      <c r="R2279" s="164" t="str">
        <f t="shared" ref="R2279:R2342" si="75">IF(S2279="REFUSED","HR",IF(S2279="APPROVED","HA",IF(S2279="PENDING","En attente",IF(S2279="SUBMITTED","HS",""))))</f>
        <v/>
      </c>
      <c r="S2279" s="163">
        <f>Request!E2283</f>
        <v>0</v>
      </c>
    </row>
    <row r="2280" spans="13:19">
      <c r="M2280" s="163" t="str">
        <f>IFERROR(UPPER(LEFT(Request!A2284,FIND(",",Request!A2284)-1)),"")</f>
        <v/>
      </c>
      <c r="N2280" s="163" t="str">
        <f>IFERROR(MID(Request!A2284,FIND(",",Request!A2284,1)+2,20),"")</f>
        <v/>
      </c>
      <c r="O2280" s="163" t="str">
        <f t="shared" si="74"/>
        <v xml:space="preserve"> </v>
      </c>
      <c r="P2280" s="164">
        <f>Request!G2284</f>
        <v>0</v>
      </c>
      <c r="Q2280" s="164">
        <f>Request!H2284</f>
        <v>0</v>
      </c>
      <c r="R2280" s="164" t="str">
        <f t="shared" si="75"/>
        <v/>
      </c>
      <c r="S2280" s="163">
        <f>Request!E2284</f>
        <v>0</v>
      </c>
    </row>
    <row r="2281" spans="13:19">
      <c r="M2281" s="163" t="str">
        <f>IFERROR(UPPER(LEFT(Request!A2285,FIND(",",Request!A2285)-1)),"")</f>
        <v/>
      </c>
      <c r="N2281" s="163" t="str">
        <f>IFERROR(MID(Request!A2285,FIND(",",Request!A2285,1)+2,20),"")</f>
        <v/>
      </c>
      <c r="O2281" s="163" t="str">
        <f t="shared" si="74"/>
        <v xml:space="preserve"> </v>
      </c>
      <c r="P2281" s="164">
        <f>Request!G2285</f>
        <v>0</v>
      </c>
      <c r="Q2281" s="164">
        <f>Request!H2285</f>
        <v>0</v>
      </c>
      <c r="R2281" s="164" t="str">
        <f t="shared" si="75"/>
        <v/>
      </c>
      <c r="S2281" s="163">
        <f>Request!E2285</f>
        <v>0</v>
      </c>
    </row>
    <row r="2282" spans="13:19">
      <c r="M2282" s="163" t="str">
        <f>IFERROR(UPPER(LEFT(Request!A2286,FIND(",",Request!A2286)-1)),"")</f>
        <v/>
      </c>
      <c r="N2282" s="163" t="str">
        <f>IFERROR(MID(Request!A2286,FIND(",",Request!A2286,1)+2,20),"")</f>
        <v/>
      </c>
      <c r="O2282" s="163" t="str">
        <f t="shared" si="74"/>
        <v xml:space="preserve"> </v>
      </c>
      <c r="P2282" s="164">
        <f>Request!G2286</f>
        <v>0</v>
      </c>
      <c r="Q2282" s="164">
        <f>Request!H2286</f>
        <v>0</v>
      </c>
      <c r="R2282" s="164" t="str">
        <f t="shared" si="75"/>
        <v/>
      </c>
      <c r="S2282" s="163">
        <f>Request!E2286</f>
        <v>0</v>
      </c>
    </row>
    <row r="2283" spans="13:19">
      <c r="M2283" s="163" t="str">
        <f>IFERROR(UPPER(LEFT(Request!A2287,FIND(",",Request!A2287)-1)),"")</f>
        <v/>
      </c>
      <c r="N2283" s="163" t="str">
        <f>IFERROR(MID(Request!A2287,FIND(",",Request!A2287,1)+2,20),"")</f>
        <v/>
      </c>
      <c r="O2283" s="163" t="str">
        <f t="shared" si="74"/>
        <v xml:space="preserve"> </v>
      </c>
      <c r="P2283" s="164">
        <f>Request!G2287</f>
        <v>0</v>
      </c>
      <c r="Q2283" s="164">
        <f>Request!H2287</f>
        <v>0</v>
      </c>
      <c r="R2283" s="164" t="str">
        <f t="shared" si="75"/>
        <v/>
      </c>
      <c r="S2283" s="163">
        <f>Request!E2287</f>
        <v>0</v>
      </c>
    </row>
    <row r="2284" spans="13:19">
      <c r="M2284" s="163" t="str">
        <f>IFERROR(UPPER(LEFT(Request!A2288,FIND(",",Request!A2288)-1)),"")</f>
        <v/>
      </c>
      <c r="N2284" s="163" t="str">
        <f>IFERROR(MID(Request!A2288,FIND(",",Request!A2288,1)+2,20),"")</f>
        <v/>
      </c>
      <c r="O2284" s="163" t="str">
        <f t="shared" si="74"/>
        <v xml:space="preserve"> </v>
      </c>
      <c r="P2284" s="164">
        <f>Request!G2288</f>
        <v>0</v>
      </c>
      <c r="Q2284" s="164">
        <f>Request!H2288</f>
        <v>0</v>
      </c>
      <c r="R2284" s="164" t="str">
        <f t="shared" si="75"/>
        <v/>
      </c>
      <c r="S2284" s="163">
        <f>Request!E2288</f>
        <v>0</v>
      </c>
    </row>
    <row r="2285" spans="13:19">
      <c r="M2285" s="163" t="str">
        <f>IFERROR(UPPER(LEFT(Request!A2289,FIND(",",Request!A2289)-1)),"")</f>
        <v/>
      </c>
      <c r="N2285" s="163" t="str">
        <f>IFERROR(MID(Request!A2289,FIND(",",Request!A2289,1)+2,20),"")</f>
        <v/>
      </c>
      <c r="O2285" s="163" t="str">
        <f t="shared" si="74"/>
        <v xml:space="preserve"> </v>
      </c>
      <c r="P2285" s="164">
        <f>Request!G2289</f>
        <v>0</v>
      </c>
      <c r="Q2285" s="164">
        <f>Request!H2289</f>
        <v>0</v>
      </c>
      <c r="R2285" s="164" t="str">
        <f t="shared" si="75"/>
        <v/>
      </c>
      <c r="S2285" s="163">
        <f>Request!E2289</f>
        <v>0</v>
      </c>
    </row>
    <row r="2286" spans="13:19">
      <c r="M2286" s="163" t="str">
        <f>IFERROR(UPPER(LEFT(Request!A2290,FIND(",",Request!A2290)-1)),"")</f>
        <v/>
      </c>
      <c r="N2286" s="163" t="str">
        <f>IFERROR(MID(Request!A2290,FIND(",",Request!A2290,1)+2,20),"")</f>
        <v/>
      </c>
      <c r="O2286" s="163" t="str">
        <f t="shared" si="74"/>
        <v xml:space="preserve"> </v>
      </c>
      <c r="P2286" s="164">
        <f>Request!G2290</f>
        <v>0</v>
      </c>
      <c r="Q2286" s="164">
        <f>Request!H2290</f>
        <v>0</v>
      </c>
      <c r="R2286" s="164" t="str">
        <f t="shared" si="75"/>
        <v/>
      </c>
      <c r="S2286" s="163">
        <f>Request!E2290</f>
        <v>0</v>
      </c>
    </row>
    <row r="2287" spans="13:19">
      <c r="M2287" s="163" t="str">
        <f>IFERROR(UPPER(LEFT(Request!A2291,FIND(",",Request!A2291)-1)),"")</f>
        <v/>
      </c>
      <c r="N2287" s="163" t="str">
        <f>IFERROR(MID(Request!A2291,FIND(",",Request!A2291,1)+2,20),"")</f>
        <v/>
      </c>
      <c r="O2287" s="163" t="str">
        <f t="shared" si="74"/>
        <v xml:space="preserve"> </v>
      </c>
      <c r="P2287" s="164">
        <f>Request!G2291</f>
        <v>0</v>
      </c>
      <c r="Q2287" s="164">
        <f>Request!H2291</f>
        <v>0</v>
      </c>
      <c r="R2287" s="164" t="str">
        <f t="shared" si="75"/>
        <v/>
      </c>
      <c r="S2287" s="163">
        <f>Request!E2291</f>
        <v>0</v>
      </c>
    </row>
    <row r="2288" spans="13:19">
      <c r="M2288" s="163" t="str">
        <f>IFERROR(UPPER(LEFT(Request!A2292,FIND(",",Request!A2292)-1)),"")</f>
        <v/>
      </c>
      <c r="N2288" s="163" t="str">
        <f>IFERROR(MID(Request!A2292,FIND(",",Request!A2292,1)+2,20),"")</f>
        <v/>
      </c>
      <c r="O2288" s="163" t="str">
        <f t="shared" si="74"/>
        <v xml:space="preserve"> </v>
      </c>
      <c r="P2288" s="164">
        <f>Request!G2292</f>
        <v>0</v>
      </c>
      <c r="Q2288" s="164">
        <f>Request!H2292</f>
        <v>0</v>
      </c>
      <c r="R2288" s="164" t="str">
        <f t="shared" si="75"/>
        <v/>
      </c>
      <c r="S2288" s="163">
        <f>Request!E2292</f>
        <v>0</v>
      </c>
    </row>
    <row r="2289" spans="13:19">
      <c r="M2289" s="163" t="str">
        <f>IFERROR(UPPER(LEFT(Request!A2293,FIND(",",Request!A2293)-1)),"")</f>
        <v/>
      </c>
      <c r="N2289" s="163" t="str">
        <f>IFERROR(MID(Request!A2293,FIND(",",Request!A2293,1)+2,20),"")</f>
        <v/>
      </c>
      <c r="O2289" s="163" t="str">
        <f t="shared" si="74"/>
        <v xml:space="preserve"> </v>
      </c>
      <c r="P2289" s="164">
        <f>Request!G2293</f>
        <v>0</v>
      </c>
      <c r="Q2289" s="164">
        <f>Request!H2293</f>
        <v>0</v>
      </c>
      <c r="R2289" s="164" t="str">
        <f t="shared" si="75"/>
        <v/>
      </c>
      <c r="S2289" s="163">
        <f>Request!E2293</f>
        <v>0</v>
      </c>
    </row>
    <row r="2290" spans="13:19">
      <c r="M2290" s="163" t="str">
        <f>IFERROR(UPPER(LEFT(Request!A2294,FIND(",",Request!A2294)-1)),"")</f>
        <v/>
      </c>
      <c r="N2290" s="163" t="str">
        <f>IFERROR(MID(Request!A2294,FIND(",",Request!A2294,1)+2,20),"")</f>
        <v/>
      </c>
      <c r="O2290" s="163" t="str">
        <f t="shared" si="74"/>
        <v xml:space="preserve"> </v>
      </c>
      <c r="P2290" s="164">
        <f>Request!G2294</f>
        <v>0</v>
      </c>
      <c r="Q2290" s="164">
        <f>Request!H2294</f>
        <v>0</v>
      </c>
      <c r="R2290" s="164" t="str">
        <f t="shared" si="75"/>
        <v/>
      </c>
      <c r="S2290" s="163">
        <f>Request!E2294</f>
        <v>0</v>
      </c>
    </row>
    <row r="2291" spans="13:19">
      <c r="M2291" s="163" t="str">
        <f>IFERROR(UPPER(LEFT(Request!A2295,FIND(",",Request!A2295)-1)),"")</f>
        <v/>
      </c>
      <c r="N2291" s="163" t="str">
        <f>IFERROR(MID(Request!A2295,FIND(",",Request!A2295,1)+2,20),"")</f>
        <v/>
      </c>
      <c r="O2291" s="163" t="str">
        <f t="shared" si="74"/>
        <v xml:space="preserve"> </v>
      </c>
      <c r="P2291" s="164">
        <f>Request!G2295</f>
        <v>0</v>
      </c>
      <c r="Q2291" s="164">
        <f>Request!H2295</f>
        <v>0</v>
      </c>
      <c r="R2291" s="164" t="str">
        <f t="shared" si="75"/>
        <v/>
      </c>
      <c r="S2291" s="163">
        <f>Request!E2295</f>
        <v>0</v>
      </c>
    </row>
    <row r="2292" spans="13:19">
      <c r="M2292" s="163" t="str">
        <f>IFERROR(UPPER(LEFT(Request!A2296,FIND(",",Request!A2296)-1)),"")</f>
        <v/>
      </c>
      <c r="N2292" s="163" t="str">
        <f>IFERROR(MID(Request!A2296,FIND(",",Request!A2296,1)+2,20),"")</f>
        <v/>
      </c>
      <c r="O2292" s="163" t="str">
        <f t="shared" si="74"/>
        <v xml:space="preserve"> </v>
      </c>
      <c r="P2292" s="164">
        <f>Request!G2296</f>
        <v>0</v>
      </c>
      <c r="Q2292" s="164">
        <f>Request!H2296</f>
        <v>0</v>
      </c>
      <c r="R2292" s="164" t="str">
        <f t="shared" si="75"/>
        <v/>
      </c>
      <c r="S2292" s="163">
        <f>Request!E2296</f>
        <v>0</v>
      </c>
    </row>
    <row r="2293" spans="13:19">
      <c r="M2293" s="163" t="str">
        <f>IFERROR(UPPER(LEFT(Request!A2297,FIND(",",Request!A2297)-1)),"")</f>
        <v/>
      </c>
      <c r="N2293" s="163" t="str">
        <f>IFERROR(MID(Request!A2297,FIND(",",Request!A2297,1)+2,20),"")</f>
        <v/>
      </c>
      <c r="O2293" s="163" t="str">
        <f t="shared" si="74"/>
        <v xml:space="preserve"> </v>
      </c>
      <c r="P2293" s="164">
        <f>Request!G2297</f>
        <v>0</v>
      </c>
      <c r="Q2293" s="164">
        <f>Request!H2297</f>
        <v>0</v>
      </c>
      <c r="R2293" s="164" t="str">
        <f t="shared" si="75"/>
        <v/>
      </c>
      <c r="S2293" s="163">
        <f>Request!E2297</f>
        <v>0</v>
      </c>
    </row>
    <row r="2294" spans="13:19">
      <c r="M2294" s="163" t="str">
        <f>IFERROR(UPPER(LEFT(Request!A2298,FIND(",",Request!A2298)-1)),"")</f>
        <v/>
      </c>
      <c r="N2294" s="163" t="str">
        <f>IFERROR(MID(Request!A2298,FIND(",",Request!A2298,1)+2,20),"")</f>
        <v/>
      </c>
      <c r="O2294" s="163" t="str">
        <f t="shared" si="74"/>
        <v xml:space="preserve"> </v>
      </c>
      <c r="P2294" s="164">
        <f>Request!G2298</f>
        <v>0</v>
      </c>
      <c r="Q2294" s="164">
        <f>Request!H2298</f>
        <v>0</v>
      </c>
      <c r="R2294" s="164" t="str">
        <f t="shared" si="75"/>
        <v/>
      </c>
      <c r="S2294" s="163">
        <f>Request!E2298</f>
        <v>0</v>
      </c>
    </row>
    <row r="2295" spans="13:19">
      <c r="M2295" s="163" t="str">
        <f>IFERROR(UPPER(LEFT(Request!A2299,FIND(",",Request!A2299)-1)),"")</f>
        <v/>
      </c>
      <c r="N2295" s="163" t="str">
        <f>IFERROR(MID(Request!A2299,FIND(",",Request!A2299,1)+2,20),"")</f>
        <v/>
      </c>
      <c r="O2295" s="163" t="str">
        <f t="shared" si="74"/>
        <v xml:space="preserve"> </v>
      </c>
      <c r="P2295" s="164">
        <f>Request!G2299</f>
        <v>0</v>
      </c>
      <c r="Q2295" s="164">
        <f>Request!H2299</f>
        <v>0</v>
      </c>
      <c r="R2295" s="164" t="str">
        <f t="shared" si="75"/>
        <v/>
      </c>
      <c r="S2295" s="163">
        <f>Request!E2299</f>
        <v>0</v>
      </c>
    </row>
    <row r="2296" spans="13:19">
      <c r="M2296" s="163" t="str">
        <f>IFERROR(UPPER(LEFT(Request!A2300,FIND(",",Request!A2300)-1)),"")</f>
        <v/>
      </c>
      <c r="N2296" s="163" t="str">
        <f>IFERROR(MID(Request!A2300,FIND(",",Request!A2300,1)+2,20),"")</f>
        <v/>
      </c>
      <c r="O2296" s="163" t="str">
        <f t="shared" si="74"/>
        <v xml:space="preserve"> </v>
      </c>
      <c r="P2296" s="164">
        <f>Request!G2300</f>
        <v>0</v>
      </c>
      <c r="Q2296" s="164">
        <f>Request!H2300</f>
        <v>0</v>
      </c>
      <c r="R2296" s="164" t="str">
        <f t="shared" si="75"/>
        <v/>
      </c>
      <c r="S2296" s="163">
        <f>Request!E2300</f>
        <v>0</v>
      </c>
    </row>
    <row r="2297" spans="13:19">
      <c r="M2297" s="163" t="str">
        <f>IFERROR(UPPER(LEFT(Request!A2301,FIND(",",Request!A2301)-1)),"")</f>
        <v/>
      </c>
      <c r="N2297" s="163" t="str">
        <f>IFERROR(MID(Request!A2301,FIND(",",Request!A2301,1)+2,20),"")</f>
        <v/>
      </c>
      <c r="O2297" s="163" t="str">
        <f t="shared" si="74"/>
        <v xml:space="preserve"> </v>
      </c>
      <c r="P2297" s="164">
        <f>Request!G2301</f>
        <v>0</v>
      </c>
      <c r="Q2297" s="164">
        <f>Request!H2301</f>
        <v>0</v>
      </c>
      <c r="R2297" s="164" t="str">
        <f t="shared" si="75"/>
        <v/>
      </c>
      <c r="S2297" s="163">
        <f>Request!E2301</f>
        <v>0</v>
      </c>
    </row>
    <row r="2298" spans="13:19">
      <c r="M2298" s="163" t="str">
        <f>IFERROR(UPPER(LEFT(Request!A2302,FIND(",",Request!A2302)-1)),"")</f>
        <v/>
      </c>
      <c r="N2298" s="163" t="str">
        <f>IFERROR(MID(Request!A2302,FIND(",",Request!A2302,1)+2,20),"")</f>
        <v/>
      </c>
      <c r="O2298" s="163" t="str">
        <f t="shared" si="74"/>
        <v xml:space="preserve"> </v>
      </c>
      <c r="P2298" s="164">
        <f>Request!G2302</f>
        <v>0</v>
      </c>
      <c r="Q2298" s="164">
        <f>Request!H2302</f>
        <v>0</v>
      </c>
      <c r="R2298" s="164" t="str">
        <f t="shared" si="75"/>
        <v/>
      </c>
      <c r="S2298" s="163">
        <f>Request!E2302</f>
        <v>0</v>
      </c>
    </row>
    <row r="2299" spans="13:19">
      <c r="M2299" s="163" t="str">
        <f>IFERROR(UPPER(LEFT(Request!A2303,FIND(",",Request!A2303)-1)),"")</f>
        <v/>
      </c>
      <c r="N2299" s="163" t="str">
        <f>IFERROR(MID(Request!A2303,FIND(",",Request!A2303,1)+2,20),"")</f>
        <v/>
      </c>
      <c r="O2299" s="163" t="str">
        <f t="shared" si="74"/>
        <v xml:space="preserve"> </v>
      </c>
      <c r="P2299" s="164">
        <f>Request!G2303</f>
        <v>0</v>
      </c>
      <c r="Q2299" s="164">
        <f>Request!H2303</f>
        <v>0</v>
      </c>
      <c r="R2299" s="164" t="str">
        <f t="shared" si="75"/>
        <v/>
      </c>
      <c r="S2299" s="163">
        <f>Request!E2303</f>
        <v>0</v>
      </c>
    </row>
    <row r="2300" spans="13:19">
      <c r="M2300" s="163" t="str">
        <f>IFERROR(UPPER(LEFT(Request!A2304,FIND(",",Request!A2304)-1)),"")</f>
        <v/>
      </c>
      <c r="N2300" s="163" t="str">
        <f>IFERROR(MID(Request!A2304,FIND(",",Request!A2304,1)+2,20),"")</f>
        <v/>
      </c>
      <c r="O2300" s="163" t="str">
        <f t="shared" si="74"/>
        <v xml:space="preserve"> </v>
      </c>
      <c r="P2300" s="164">
        <f>Request!G2304</f>
        <v>0</v>
      </c>
      <c r="Q2300" s="164">
        <f>Request!H2304</f>
        <v>0</v>
      </c>
      <c r="R2300" s="164" t="str">
        <f t="shared" si="75"/>
        <v/>
      </c>
      <c r="S2300" s="163">
        <f>Request!E2304</f>
        <v>0</v>
      </c>
    </row>
    <row r="2301" spans="13:19">
      <c r="M2301" s="163" t="str">
        <f>IFERROR(UPPER(LEFT(Request!A2305,FIND(",",Request!A2305)-1)),"")</f>
        <v/>
      </c>
      <c r="N2301" s="163" t="str">
        <f>IFERROR(MID(Request!A2305,FIND(",",Request!A2305,1)+2,20),"")</f>
        <v/>
      </c>
      <c r="O2301" s="163" t="str">
        <f t="shared" si="74"/>
        <v xml:space="preserve"> </v>
      </c>
      <c r="P2301" s="164">
        <f>Request!G2305</f>
        <v>0</v>
      </c>
      <c r="Q2301" s="164">
        <f>Request!H2305</f>
        <v>0</v>
      </c>
      <c r="R2301" s="164" t="str">
        <f t="shared" si="75"/>
        <v/>
      </c>
      <c r="S2301" s="163">
        <f>Request!E2305</f>
        <v>0</v>
      </c>
    </row>
    <row r="2302" spans="13:19">
      <c r="M2302" s="163" t="str">
        <f>IFERROR(UPPER(LEFT(Request!A2306,FIND(",",Request!A2306)-1)),"")</f>
        <v/>
      </c>
      <c r="N2302" s="163" t="str">
        <f>IFERROR(MID(Request!A2306,FIND(",",Request!A2306,1)+2,20),"")</f>
        <v/>
      </c>
      <c r="O2302" s="163" t="str">
        <f t="shared" si="74"/>
        <v xml:space="preserve"> </v>
      </c>
      <c r="P2302" s="164">
        <f>Request!G2306</f>
        <v>0</v>
      </c>
      <c r="Q2302" s="164">
        <f>Request!H2306</f>
        <v>0</v>
      </c>
      <c r="R2302" s="164" t="str">
        <f t="shared" si="75"/>
        <v/>
      </c>
      <c r="S2302" s="163">
        <f>Request!E2306</f>
        <v>0</v>
      </c>
    </row>
    <row r="2303" spans="13:19">
      <c r="M2303" s="163" t="str">
        <f>IFERROR(UPPER(LEFT(Request!A2307,FIND(",",Request!A2307)-1)),"")</f>
        <v/>
      </c>
      <c r="N2303" s="163" t="str">
        <f>IFERROR(MID(Request!A2307,FIND(",",Request!A2307,1)+2,20),"")</f>
        <v/>
      </c>
      <c r="O2303" s="163" t="str">
        <f t="shared" si="74"/>
        <v xml:space="preserve"> </v>
      </c>
      <c r="P2303" s="164">
        <f>Request!G2307</f>
        <v>0</v>
      </c>
      <c r="Q2303" s="164">
        <f>Request!H2307</f>
        <v>0</v>
      </c>
      <c r="R2303" s="164" t="str">
        <f t="shared" si="75"/>
        <v/>
      </c>
      <c r="S2303" s="163">
        <f>Request!E2307</f>
        <v>0</v>
      </c>
    </row>
    <row r="2304" spans="13:19">
      <c r="M2304" s="163" t="str">
        <f>IFERROR(UPPER(LEFT(Request!A2308,FIND(",",Request!A2308)-1)),"")</f>
        <v/>
      </c>
      <c r="N2304" s="163" t="str">
        <f>IFERROR(MID(Request!A2308,FIND(",",Request!A2308,1)+2,20),"")</f>
        <v/>
      </c>
      <c r="O2304" s="163" t="str">
        <f t="shared" si="74"/>
        <v xml:space="preserve"> </v>
      </c>
      <c r="P2304" s="164">
        <f>Request!G2308</f>
        <v>0</v>
      </c>
      <c r="Q2304" s="164">
        <f>Request!H2308</f>
        <v>0</v>
      </c>
      <c r="R2304" s="164" t="str">
        <f t="shared" si="75"/>
        <v/>
      </c>
      <c r="S2304" s="163">
        <f>Request!E2308</f>
        <v>0</v>
      </c>
    </row>
    <row r="2305" spans="13:19">
      <c r="M2305" s="163" t="str">
        <f>IFERROR(UPPER(LEFT(Request!A2309,FIND(",",Request!A2309)-1)),"")</f>
        <v/>
      </c>
      <c r="N2305" s="163" t="str">
        <f>IFERROR(MID(Request!A2309,FIND(",",Request!A2309,1)+2,20),"")</f>
        <v/>
      </c>
      <c r="O2305" s="163" t="str">
        <f t="shared" si="74"/>
        <v xml:space="preserve"> </v>
      </c>
      <c r="P2305" s="164">
        <f>Request!G2309</f>
        <v>0</v>
      </c>
      <c r="Q2305" s="164">
        <f>Request!H2309</f>
        <v>0</v>
      </c>
      <c r="R2305" s="164" t="str">
        <f t="shared" si="75"/>
        <v/>
      </c>
      <c r="S2305" s="163">
        <f>Request!E2309</f>
        <v>0</v>
      </c>
    </row>
    <row r="2306" spans="13:19">
      <c r="M2306" s="163" t="str">
        <f>IFERROR(UPPER(LEFT(Request!A2310,FIND(",",Request!A2310)-1)),"")</f>
        <v/>
      </c>
      <c r="N2306" s="163" t="str">
        <f>IFERROR(MID(Request!A2310,FIND(",",Request!A2310,1)+2,20),"")</f>
        <v/>
      </c>
      <c r="O2306" s="163" t="str">
        <f t="shared" si="74"/>
        <v xml:space="preserve"> </v>
      </c>
      <c r="P2306" s="164">
        <f>Request!G2310</f>
        <v>0</v>
      </c>
      <c r="Q2306" s="164">
        <f>Request!H2310</f>
        <v>0</v>
      </c>
      <c r="R2306" s="164" t="str">
        <f t="shared" si="75"/>
        <v/>
      </c>
      <c r="S2306" s="163">
        <f>Request!E2310</f>
        <v>0</v>
      </c>
    </row>
    <row r="2307" spans="13:19">
      <c r="M2307" s="163" t="str">
        <f>IFERROR(UPPER(LEFT(Request!A2311,FIND(",",Request!A2311)-1)),"")</f>
        <v/>
      </c>
      <c r="N2307" s="163" t="str">
        <f>IFERROR(MID(Request!A2311,FIND(",",Request!A2311,1)+2,20),"")</f>
        <v/>
      </c>
      <c r="O2307" s="163" t="str">
        <f t="shared" si="74"/>
        <v xml:space="preserve"> </v>
      </c>
      <c r="P2307" s="164">
        <f>Request!G2311</f>
        <v>0</v>
      </c>
      <c r="Q2307" s="164">
        <f>Request!H2311</f>
        <v>0</v>
      </c>
      <c r="R2307" s="164" t="str">
        <f t="shared" si="75"/>
        <v/>
      </c>
      <c r="S2307" s="163">
        <f>Request!E2311</f>
        <v>0</v>
      </c>
    </row>
    <row r="2308" spans="13:19">
      <c r="M2308" s="163" t="str">
        <f>IFERROR(UPPER(LEFT(Request!A2312,FIND(",",Request!A2312)-1)),"")</f>
        <v/>
      </c>
      <c r="N2308" s="163" t="str">
        <f>IFERROR(MID(Request!A2312,FIND(",",Request!A2312,1)+2,20),"")</f>
        <v/>
      </c>
      <c r="O2308" s="163" t="str">
        <f t="shared" si="74"/>
        <v xml:space="preserve"> </v>
      </c>
      <c r="P2308" s="164">
        <f>Request!G2312</f>
        <v>0</v>
      </c>
      <c r="Q2308" s="164">
        <f>Request!H2312</f>
        <v>0</v>
      </c>
      <c r="R2308" s="164" t="str">
        <f t="shared" si="75"/>
        <v/>
      </c>
      <c r="S2308" s="163">
        <f>Request!E2312</f>
        <v>0</v>
      </c>
    </row>
    <row r="2309" spans="13:19">
      <c r="M2309" s="163" t="str">
        <f>IFERROR(UPPER(LEFT(Request!A2313,FIND(",",Request!A2313)-1)),"")</f>
        <v/>
      </c>
      <c r="N2309" s="163" t="str">
        <f>IFERROR(MID(Request!A2313,FIND(",",Request!A2313,1)+2,20),"")</f>
        <v/>
      </c>
      <c r="O2309" s="163" t="str">
        <f t="shared" si="74"/>
        <v xml:space="preserve"> </v>
      </c>
      <c r="P2309" s="164">
        <f>Request!G2313</f>
        <v>0</v>
      </c>
      <c r="Q2309" s="164">
        <f>Request!H2313</f>
        <v>0</v>
      </c>
      <c r="R2309" s="164" t="str">
        <f t="shared" si="75"/>
        <v/>
      </c>
      <c r="S2309" s="163">
        <f>Request!E2313</f>
        <v>0</v>
      </c>
    </row>
    <row r="2310" spans="13:19">
      <c r="M2310" s="163" t="str">
        <f>IFERROR(UPPER(LEFT(Request!A2314,FIND(",",Request!A2314)-1)),"")</f>
        <v/>
      </c>
      <c r="N2310" s="163" t="str">
        <f>IFERROR(MID(Request!A2314,FIND(",",Request!A2314,1)+2,20),"")</f>
        <v/>
      </c>
      <c r="O2310" s="163" t="str">
        <f t="shared" si="74"/>
        <v xml:space="preserve"> </v>
      </c>
      <c r="P2310" s="164">
        <f>Request!G2314</f>
        <v>0</v>
      </c>
      <c r="Q2310" s="164">
        <f>Request!H2314</f>
        <v>0</v>
      </c>
      <c r="R2310" s="164" t="str">
        <f t="shared" si="75"/>
        <v/>
      </c>
      <c r="S2310" s="163">
        <f>Request!E2314</f>
        <v>0</v>
      </c>
    </row>
    <row r="2311" spans="13:19">
      <c r="M2311" s="163" t="str">
        <f>IFERROR(UPPER(LEFT(Request!A2315,FIND(",",Request!A2315)-1)),"")</f>
        <v/>
      </c>
      <c r="N2311" s="163" t="str">
        <f>IFERROR(MID(Request!A2315,FIND(",",Request!A2315,1)+2,20),"")</f>
        <v/>
      </c>
      <c r="O2311" s="163" t="str">
        <f t="shared" si="74"/>
        <v xml:space="preserve"> </v>
      </c>
      <c r="P2311" s="164">
        <f>Request!G2315</f>
        <v>0</v>
      </c>
      <c r="Q2311" s="164">
        <f>Request!H2315</f>
        <v>0</v>
      </c>
      <c r="R2311" s="164" t="str">
        <f t="shared" si="75"/>
        <v/>
      </c>
      <c r="S2311" s="163">
        <f>Request!E2315</f>
        <v>0</v>
      </c>
    </row>
    <row r="2312" spans="13:19">
      <c r="M2312" s="163" t="str">
        <f>IFERROR(UPPER(LEFT(Request!A2316,FIND(",",Request!A2316)-1)),"")</f>
        <v/>
      </c>
      <c r="N2312" s="163" t="str">
        <f>IFERROR(MID(Request!A2316,FIND(",",Request!A2316,1)+2,20),"")</f>
        <v/>
      </c>
      <c r="O2312" s="163" t="str">
        <f t="shared" si="74"/>
        <v xml:space="preserve"> </v>
      </c>
      <c r="P2312" s="164">
        <f>Request!G2316</f>
        <v>0</v>
      </c>
      <c r="Q2312" s="164">
        <f>Request!H2316</f>
        <v>0</v>
      </c>
      <c r="R2312" s="164" t="str">
        <f t="shared" si="75"/>
        <v/>
      </c>
      <c r="S2312" s="163">
        <f>Request!E2316</f>
        <v>0</v>
      </c>
    </row>
    <row r="2313" spans="13:19">
      <c r="M2313" s="163" t="str">
        <f>IFERROR(UPPER(LEFT(Request!A2317,FIND(",",Request!A2317)-1)),"")</f>
        <v/>
      </c>
      <c r="N2313" s="163" t="str">
        <f>IFERROR(MID(Request!A2317,FIND(",",Request!A2317,1)+2,20),"")</f>
        <v/>
      </c>
      <c r="O2313" s="163" t="str">
        <f t="shared" si="74"/>
        <v xml:space="preserve"> </v>
      </c>
      <c r="P2313" s="164">
        <f>Request!G2317</f>
        <v>0</v>
      </c>
      <c r="Q2313" s="164">
        <f>Request!H2317</f>
        <v>0</v>
      </c>
      <c r="R2313" s="164" t="str">
        <f t="shared" si="75"/>
        <v/>
      </c>
      <c r="S2313" s="163">
        <f>Request!E2317</f>
        <v>0</v>
      </c>
    </row>
    <row r="2314" spans="13:19">
      <c r="M2314" s="163" t="str">
        <f>IFERROR(UPPER(LEFT(Request!A2318,FIND(",",Request!A2318)-1)),"")</f>
        <v/>
      </c>
      <c r="N2314" s="163" t="str">
        <f>IFERROR(MID(Request!A2318,FIND(",",Request!A2318,1)+2,20),"")</f>
        <v/>
      </c>
      <c r="O2314" s="163" t="str">
        <f t="shared" si="74"/>
        <v xml:space="preserve"> </v>
      </c>
      <c r="P2314" s="164">
        <f>Request!G2318</f>
        <v>0</v>
      </c>
      <c r="Q2314" s="164">
        <f>Request!H2318</f>
        <v>0</v>
      </c>
      <c r="R2314" s="164" t="str">
        <f t="shared" si="75"/>
        <v/>
      </c>
      <c r="S2314" s="163">
        <f>Request!E2318</f>
        <v>0</v>
      </c>
    </row>
    <row r="2315" spans="13:19">
      <c r="M2315" s="163" t="str">
        <f>IFERROR(UPPER(LEFT(Request!A2319,FIND(",",Request!A2319)-1)),"")</f>
        <v/>
      </c>
      <c r="N2315" s="163" t="str">
        <f>IFERROR(MID(Request!A2319,FIND(",",Request!A2319,1)+2,20),"")</f>
        <v/>
      </c>
      <c r="O2315" s="163" t="str">
        <f t="shared" si="74"/>
        <v xml:space="preserve"> </v>
      </c>
      <c r="P2315" s="164">
        <f>Request!G2319</f>
        <v>0</v>
      </c>
      <c r="Q2315" s="164">
        <f>Request!H2319</f>
        <v>0</v>
      </c>
      <c r="R2315" s="164" t="str">
        <f t="shared" si="75"/>
        <v/>
      </c>
      <c r="S2315" s="163">
        <f>Request!E2319</f>
        <v>0</v>
      </c>
    </row>
    <row r="2316" spans="13:19">
      <c r="M2316" s="163" t="str">
        <f>IFERROR(UPPER(LEFT(Request!A2320,FIND(",",Request!A2320)-1)),"")</f>
        <v/>
      </c>
      <c r="N2316" s="163" t="str">
        <f>IFERROR(MID(Request!A2320,FIND(",",Request!A2320,1)+2,20),"")</f>
        <v/>
      </c>
      <c r="O2316" s="163" t="str">
        <f t="shared" si="74"/>
        <v xml:space="preserve"> </v>
      </c>
      <c r="P2316" s="164">
        <f>Request!G2320</f>
        <v>0</v>
      </c>
      <c r="Q2316" s="164">
        <f>Request!H2320</f>
        <v>0</v>
      </c>
      <c r="R2316" s="164" t="str">
        <f t="shared" si="75"/>
        <v/>
      </c>
      <c r="S2316" s="163">
        <f>Request!E2320</f>
        <v>0</v>
      </c>
    </row>
    <row r="2317" spans="13:19">
      <c r="M2317" s="163" t="str">
        <f>IFERROR(UPPER(LEFT(Request!A2321,FIND(",",Request!A2321)-1)),"")</f>
        <v/>
      </c>
      <c r="N2317" s="163" t="str">
        <f>IFERROR(MID(Request!A2321,FIND(",",Request!A2321,1)+2,20),"")</f>
        <v/>
      </c>
      <c r="O2317" s="163" t="str">
        <f t="shared" si="74"/>
        <v xml:space="preserve"> </v>
      </c>
      <c r="P2317" s="164">
        <f>Request!G2321</f>
        <v>0</v>
      </c>
      <c r="Q2317" s="164">
        <f>Request!H2321</f>
        <v>0</v>
      </c>
      <c r="R2317" s="164" t="str">
        <f t="shared" si="75"/>
        <v/>
      </c>
      <c r="S2317" s="163">
        <f>Request!E2321</f>
        <v>0</v>
      </c>
    </row>
    <row r="2318" spans="13:19">
      <c r="M2318" s="163" t="str">
        <f>IFERROR(UPPER(LEFT(Request!A2322,FIND(",",Request!A2322)-1)),"")</f>
        <v/>
      </c>
      <c r="N2318" s="163" t="str">
        <f>IFERROR(MID(Request!A2322,FIND(",",Request!A2322,1)+2,20),"")</f>
        <v/>
      </c>
      <c r="O2318" s="163" t="str">
        <f t="shared" si="74"/>
        <v xml:space="preserve"> </v>
      </c>
      <c r="P2318" s="164">
        <f>Request!G2322</f>
        <v>0</v>
      </c>
      <c r="Q2318" s="164">
        <f>Request!H2322</f>
        <v>0</v>
      </c>
      <c r="R2318" s="164" t="str">
        <f t="shared" si="75"/>
        <v/>
      </c>
      <c r="S2318" s="163">
        <f>Request!E2322</f>
        <v>0</v>
      </c>
    </row>
    <row r="2319" spans="13:19">
      <c r="M2319" s="163" t="str">
        <f>IFERROR(UPPER(LEFT(Request!A2323,FIND(",",Request!A2323)-1)),"")</f>
        <v/>
      </c>
      <c r="N2319" s="163" t="str">
        <f>IFERROR(MID(Request!A2323,FIND(",",Request!A2323,1)+2,20),"")</f>
        <v/>
      </c>
      <c r="O2319" s="163" t="str">
        <f t="shared" si="74"/>
        <v xml:space="preserve"> </v>
      </c>
      <c r="P2319" s="164">
        <f>Request!G2323</f>
        <v>0</v>
      </c>
      <c r="Q2319" s="164">
        <f>Request!H2323</f>
        <v>0</v>
      </c>
      <c r="R2319" s="164" t="str">
        <f t="shared" si="75"/>
        <v/>
      </c>
      <c r="S2319" s="163">
        <f>Request!E2323</f>
        <v>0</v>
      </c>
    </row>
    <row r="2320" spans="13:19">
      <c r="M2320" s="163" t="str">
        <f>IFERROR(UPPER(LEFT(Request!A2324,FIND(",",Request!A2324)-1)),"")</f>
        <v/>
      </c>
      <c r="N2320" s="163" t="str">
        <f>IFERROR(MID(Request!A2324,FIND(",",Request!A2324,1)+2,20),"")</f>
        <v/>
      </c>
      <c r="O2320" s="163" t="str">
        <f t="shared" si="74"/>
        <v xml:space="preserve"> </v>
      </c>
      <c r="P2320" s="164">
        <f>Request!G2324</f>
        <v>0</v>
      </c>
      <c r="Q2320" s="164">
        <f>Request!H2324</f>
        <v>0</v>
      </c>
      <c r="R2320" s="164" t="str">
        <f t="shared" si="75"/>
        <v/>
      </c>
      <c r="S2320" s="163">
        <f>Request!E2324</f>
        <v>0</v>
      </c>
    </row>
    <row r="2321" spans="13:19">
      <c r="M2321" s="163" t="str">
        <f>IFERROR(UPPER(LEFT(Request!A2325,FIND(",",Request!A2325)-1)),"")</f>
        <v/>
      </c>
      <c r="N2321" s="163" t="str">
        <f>IFERROR(MID(Request!A2325,FIND(",",Request!A2325,1)+2,20),"")</f>
        <v/>
      </c>
      <c r="O2321" s="163" t="str">
        <f t="shared" si="74"/>
        <v xml:space="preserve"> </v>
      </c>
      <c r="P2321" s="164">
        <f>Request!G2325</f>
        <v>0</v>
      </c>
      <c r="Q2321" s="164">
        <f>Request!H2325</f>
        <v>0</v>
      </c>
      <c r="R2321" s="164" t="str">
        <f t="shared" si="75"/>
        <v/>
      </c>
      <c r="S2321" s="163">
        <f>Request!E2325</f>
        <v>0</v>
      </c>
    </row>
    <row r="2322" spans="13:19">
      <c r="M2322" s="163" t="str">
        <f>IFERROR(UPPER(LEFT(Request!A2326,FIND(",",Request!A2326)-1)),"")</f>
        <v/>
      </c>
      <c r="N2322" s="163" t="str">
        <f>IFERROR(MID(Request!A2326,FIND(",",Request!A2326,1)+2,20),"")</f>
        <v/>
      </c>
      <c r="O2322" s="163" t="str">
        <f t="shared" si="74"/>
        <v xml:space="preserve"> </v>
      </c>
      <c r="P2322" s="164">
        <f>Request!G2326</f>
        <v>0</v>
      </c>
      <c r="Q2322" s="164">
        <f>Request!H2326</f>
        <v>0</v>
      </c>
      <c r="R2322" s="164" t="str">
        <f t="shared" si="75"/>
        <v/>
      </c>
      <c r="S2322" s="163">
        <f>Request!E2326</f>
        <v>0</v>
      </c>
    </row>
    <row r="2323" spans="13:19">
      <c r="M2323" s="163" t="str">
        <f>IFERROR(UPPER(LEFT(Request!A2327,FIND(",",Request!A2327)-1)),"")</f>
        <v/>
      </c>
      <c r="N2323" s="163" t="str">
        <f>IFERROR(MID(Request!A2327,FIND(",",Request!A2327,1)+2,20),"")</f>
        <v/>
      </c>
      <c r="O2323" s="163" t="str">
        <f t="shared" si="74"/>
        <v xml:space="preserve"> </v>
      </c>
      <c r="P2323" s="164">
        <f>Request!G2327</f>
        <v>0</v>
      </c>
      <c r="Q2323" s="164">
        <f>Request!H2327</f>
        <v>0</v>
      </c>
      <c r="R2323" s="164" t="str">
        <f t="shared" si="75"/>
        <v/>
      </c>
      <c r="S2323" s="163">
        <f>Request!E2327</f>
        <v>0</v>
      </c>
    </row>
    <row r="2324" spans="13:19">
      <c r="M2324" s="163" t="str">
        <f>IFERROR(UPPER(LEFT(Request!A2328,FIND(",",Request!A2328)-1)),"")</f>
        <v/>
      </c>
      <c r="N2324" s="163" t="str">
        <f>IFERROR(MID(Request!A2328,FIND(",",Request!A2328,1)+2,20),"")</f>
        <v/>
      </c>
      <c r="O2324" s="163" t="str">
        <f t="shared" si="74"/>
        <v xml:space="preserve"> </v>
      </c>
      <c r="P2324" s="164">
        <f>Request!G2328</f>
        <v>0</v>
      </c>
      <c r="Q2324" s="164">
        <f>Request!H2328</f>
        <v>0</v>
      </c>
      <c r="R2324" s="164" t="str">
        <f t="shared" si="75"/>
        <v/>
      </c>
      <c r="S2324" s="163">
        <f>Request!E2328</f>
        <v>0</v>
      </c>
    </row>
    <row r="2325" spans="13:19">
      <c r="M2325" s="163" t="str">
        <f>IFERROR(UPPER(LEFT(Request!A2329,FIND(",",Request!A2329)-1)),"")</f>
        <v/>
      </c>
      <c r="N2325" s="163" t="str">
        <f>IFERROR(MID(Request!A2329,FIND(",",Request!A2329,1)+2,20),"")</f>
        <v/>
      </c>
      <c r="O2325" s="163" t="str">
        <f t="shared" si="74"/>
        <v xml:space="preserve"> </v>
      </c>
      <c r="P2325" s="164">
        <f>Request!G2329</f>
        <v>0</v>
      </c>
      <c r="Q2325" s="164">
        <f>Request!H2329</f>
        <v>0</v>
      </c>
      <c r="R2325" s="164" t="str">
        <f t="shared" si="75"/>
        <v/>
      </c>
      <c r="S2325" s="163">
        <f>Request!E2329</f>
        <v>0</v>
      </c>
    </row>
    <row r="2326" spans="13:19">
      <c r="M2326" s="163" t="str">
        <f>IFERROR(UPPER(LEFT(Request!A2330,FIND(",",Request!A2330)-1)),"")</f>
        <v/>
      </c>
      <c r="N2326" s="163" t="str">
        <f>IFERROR(MID(Request!A2330,FIND(",",Request!A2330,1)+2,20),"")</f>
        <v/>
      </c>
      <c r="O2326" s="163" t="str">
        <f t="shared" si="74"/>
        <v xml:space="preserve"> </v>
      </c>
      <c r="P2326" s="164">
        <f>Request!G2330</f>
        <v>0</v>
      </c>
      <c r="Q2326" s="164">
        <f>Request!H2330</f>
        <v>0</v>
      </c>
      <c r="R2326" s="164" t="str">
        <f t="shared" si="75"/>
        <v/>
      </c>
      <c r="S2326" s="163">
        <f>Request!E2330</f>
        <v>0</v>
      </c>
    </row>
    <row r="2327" spans="13:19">
      <c r="M2327" s="163" t="str">
        <f>IFERROR(UPPER(LEFT(Request!A2331,FIND(",",Request!A2331)-1)),"")</f>
        <v/>
      </c>
      <c r="N2327" s="163" t="str">
        <f>IFERROR(MID(Request!A2331,FIND(",",Request!A2331,1)+2,20),"")</f>
        <v/>
      </c>
      <c r="O2327" s="163" t="str">
        <f t="shared" si="74"/>
        <v xml:space="preserve"> </v>
      </c>
      <c r="P2327" s="164">
        <f>Request!G2331</f>
        <v>0</v>
      </c>
      <c r="Q2327" s="164">
        <f>Request!H2331</f>
        <v>0</v>
      </c>
      <c r="R2327" s="164" t="str">
        <f t="shared" si="75"/>
        <v/>
      </c>
      <c r="S2327" s="163">
        <f>Request!E2331</f>
        <v>0</v>
      </c>
    </row>
    <row r="2328" spans="13:19">
      <c r="M2328" s="163" t="str">
        <f>IFERROR(UPPER(LEFT(Request!A2332,FIND(",",Request!A2332)-1)),"")</f>
        <v/>
      </c>
      <c r="N2328" s="163" t="str">
        <f>IFERROR(MID(Request!A2332,FIND(",",Request!A2332,1)+2,20),"")</f>
        <v/>
      </c>
      <c r="O2328" s="163" t="str">
        <f t="shared" si="74"/>
        <v xml:space="preserve"> </v>
      </c>
      <c r="P2328" s="164">
        <f>Request!G2332</f>
        <v>0</v>
      </c>
      <c r="Q2328" s="164">
        <f>Request!H2332</f>
        <v>0</v>
      </c>
      <c r="R2328" s="164" t="str">
        <f t="shared" si="75"/>
        <v/>
      </c>
      <c r="S2328" s="163">
        <f>Request!E2332</f>
        <v>0</v>
      </c>
    </row>
    <row r="2329" spans="13:19">
      <c r="M2329" s="163" t="str">
        <f>IFERROR(UPPER(LEFT(Request!A2333,FIND(",",Request!A2333)-1)),"")</f>
        <v/>
      </c>
      <c r="N2329" s="163" t="str">
        <f>IFERROR(MID(Request!A2333,FIND(",",Request!A2333,1)+2,20),"")</f>
        <v/>
      </c>
      <c r="O2329" s="163" t="str">
        <f t="shared" si="74"/>
        <v xml:space="preserve"> </v>
      </c>
      <c r="P2329" s="164">
        <f>Request!G2333</f>
        <v>0</v>
      </c>
      <c r="Q2329" s="164">
        <f>Request!H2333</f>
        <v>0</v>
      </c>
      <c r="R2329" s="164" t="str">
        <f t="shared" si="75"/>
        <v/>
      </c>
      <c r="S2329" s="163">
        <f>Request!E2333</f>
        <v>0</v>
      </c>
    </row>
    <row r="2330" spans="13:19">
      <c r="M2330" s="163" t="str">
        <f>IFERROR(UPPER(LEFT(Request!A2334,FIND(",",Request!A2334)-1)),"")</f>
        <v/>
      </c>
      <c r="N2330" s="163" t="str">
        <f>IFERROR(MID(Request!A2334,FIND(",",Request!A2334,1)+2,20),"")</f>
        <v/>
      </c>
      <c r="O2330" s="163" t="str">
        <f t="shared" si="74"/>
        <v xml:space="preserve"> </v>
      </c>
      <c r="P2330" s="164">
        <f>Request!G2334</f>
        <v>0</v>
      </c>
      <c r="Q2330" s="164">
        <f>Request!H2334</f>
        <v>0</v>
      </c>
      <c r="R2330" s="164" t="str">
        <f t="shared" si="75"/>
        <v/>
      </c>
      <c r="S2330" s="163">
        <f>Request!E2334</f>
        <v>0</v>
      </c>
    </row>
    <row r="2331" spans="13:19">
      <c r="M2331" s="163" t="str">
        <f>IFERROR(UPPER(LEFT(Request!A2335,FIND(",",Request!A2335)-1)),"")</f>
        <v/>
      </c>
      <c r="N2331" s="163" t="str">
        <f>IFERROR(MID(Request!A2335,FIND(",",Request!A2335,1)+2,20),"")</f>
        <v/>
      </c>
      <c r="O2331" s="163" t="str">
        <f t="shared" si="74"/>
        <v xml:space="preserve"> </v>
      </c>
      <c r="P2331" s="164">
        <f>Request!G2335</f>
        <v>0</v>
      </c>
      <c r="Q2331" s="164">
        <f>Request!H2335</f>
        <v>0</v>
      </c>
      <c r="R2331" s="164" t="str">
        <f t="shared" si="75"/>
        <v/>
      </c>
      <c r="S2331" s="163">
        <f>Request!E2335</f>
        <v>0</v>
      </c>
    </row>
    <row r="2332" spans="13:19">
      <c r="M2332" s="163" t="str">
        <f>IFERROR(UPPER(LEFT(Request!A2336,FIND(",",Request!A2336)-1)),"")</f>
        <v/>
      </c>
      <c r="N2332" s="163" t="str">
        <f>IFERROR(MID(Request!A2336,FIND(",",Request!A2336,1)+2,20),"")</f>
        <v/>
      </c>
      <c r="O2332" s="163" t="str">
        <f t="shared" si="74"/>
        <v xml:space="preserve"> </v>
      </c>
      <c r="P2332" s="164">
        <f>Request!G2336</f>
        <v>0</v>
      </c>
      <c r="Q2332" s="164">
        <f>Request!H2336</f>
        <v>0</v>
      </c>
      <c r="R2332" s="164" t="str">
        <f t="shared" si="75"/>
        <v/>
      </c>
      <c r="S2332" s="163">
        <f>Request!E2336</f>
        <v>0</v>
      </c>
    </row>
    <row r="2333" spans="13:19">
      <c r="M2333" s="163" t="str">
        <f>IFERROR(UPPER(LEFT(Request!A2337,FIND(",",Request!A2337)-1)),"")</f>
        <v/>
      </c>
      <c r="N2333" s="163" t="str">
        <f>IFERROR(MID(Request!A2337,FIND(",",Request!A2337,1)+2,20),"")</f>
        <v/>
      </c>
      <c r="O2333" s="163" t="str">
        <f t="shared" si="74"/>
        <v xml:space="preserve"> </v>
      </c>
      <c r="P2333" s="164">
        <f>Request!G2337</f>
        <v>0</v>
      </c>
      <c r="Q2333" s="164">
        <f>Request!H2337</f>
        <v>0</v>
      </c>
      <c r="R2333" s="164" t="str">
        <f t="shared" si="75"/>
        <v/>
      </c>
      <c r="S2333" s="163">
        <f>Request!E2337</f>
        <v>0</v>
      </c>
    </row>
    <row r="2334" spans="13:19">
      <c r="M2334" s="163" t="str">
        <f>IFERROR(UPPER(LEFT(Request!A2338,FIND(",",Request!A2338)-1)),"")</f>
        <v/>
      </c>
      <c r="N2334" s="163" t="str">
        <f>IFERROR(MID(Request!A2338,FIND(",",Request!A2338,1)+2,20),"")</f>
        <v/>
      </c>
      <c r="O2334" s="163" t="str">
        <f t="shared" si="74"/>
        <v xml:space="preserve"> </v>
      </c>
      <c r="P2334" s="164">
        <f>Request!G2338</f>
        <v>0</v>
      </c>
      <c r="Q2334" s="164">
        <f>Request!H2338</f>
        <v>0</v>
      </c>
      <c r="R2334" s="164" t="str">
        <f t="shared" si="75"/>
        <v/>
      </c>
      <c r="S2334" s="163">
        <f>Request!E2338</f>
        <v>0</v>
      </c>
    </row>
    <row r="2335" spans="13:19">
      <c r="M2335" s="163" t="str">
        <f>IFERROR(UPPER(LEFT(Request!A2339,FIND(",",Request!A2339)-1)),"")</f>
        <v/>
      </c>
      <c r="N2335" s="163" t="str">
        <f>IFERROR(MID(Request!A2339,FIND(",",Request!A2339,1)+2,20),"")</f>
        <v/>
      </c>
      <c r="O2335" s="163" t="str">
        <f t="shared" si="74"/>
        <v xml:space="preserve"> </v>
      </c>
      <c r="P2335" s="164">
        <f>Request!G2339</f>
        <v>0</v>
      </c>
      <c r="Q2335" s="164">
        <f>Request!H2339</f>
        <v>0</v>
      </c>
      <c r="R2335" s="164" t="str">
        <f t="shared" si="75"/>
        <v/>
      </c>
      <c r="S2335" s="163">
        <f>Request!E2339</f>
        <v>0</v>
      </c>
    </row>
    <row r="2336" spans="13:19">
      <c r="M2336" s="163" t="str">
        <f>IFERROR(UPPER(LEFT(Request!A2340,FIND(",",Request!A2340)-1)),"")</f>
        <v/>
      </c>
      <c r="N2336" s="163" t="str">
        <f>IFERROR(MID(Request!A2340,FIND(",",Request!A2340,1)+2,20),"")</f>
        <v/>
      </c>
      <c r="O2336" s="163" t="str">
        <f t="shared" si="74"/>
        <v xml:space="preserve"> </v>
      </c>
      <c r="P2336" s="164">
        <f>Request!G2340</f>
        <v>0</v>
      </c>
      <c r="Q2336" s="164">
        <f>Request!H2340</f>
        <v>0</v>
      </c>
      <c r="R2336" s="164" t="str">
        <f t="shared" si="75"/>
        <v/>
      </c>
      <c r="S2336" s="163">
        <f>Request!E2340</f>
        <v>0</v>
      </c>
    </row>
    <row r="2337" spans="13:19">
      <c r="M2337" s="163" t="str">
        <f>IFERROR(UPPER(LEFT(Request!A2341,FIND(",",Request!A2341)-1)),"")</f>
        <v/>
      </c>
      <c r="N2337" s="163" t="str">
        <f>IFERROR(MID(Request!A2341,FIND(",",Request!A2341,1)+2,20),"")</f>
        <v/>
      </c>
      <c r="O2337" s="163" t="str">
        <f t="shared" si="74"/>
        <v xml:space="preserve"> </v>
      </c>
      <c r="P2337" s="164">
        <f>Request!G2341</f>
        <v>0</v>
      </c>
      <c r="Q2337" s="164">
        <f>Request!H2341</f>
        <v>0</v>
      </c>
      <c r="R2337" s="164" t="str">
        <f t="shared" si="75"/>
        <v/>
      </c>
      <c r="S2337" s="163">
        <f>Request!E2341</f>
        <v>0</v>
      </c>
    </row>
    <row r="2338" spans="13:19">
      <c r="M2338" s="163" t="str">
        <f>IFERROR(UPPER(LEFT(Request!A2342,FIND(",",Request!A2342)-1)),"")</f>
        <v/>
      </c>
      <c r="N2338" s="163" t="str">
        <f>IFERROR(MID(Request!A2342,FIND(",",Request!A2342,1)+2,20),"")</f>
        <v/>
      </c>
      <c r="O2338" s="163" t="str">
        <f t="shared" si="74"/>
        <v xml:space="preserve"> </v>
      </c>
      <c r="P2338" s="164">
        <f>Request!G2342</f>
        <v>0</v>
      </c>
      <c r="Q2338" s="164">
        <f>Request!H2342</f>
        <v>0</v>
      </c>
      <c r="R2338" s="164" t="str">
        <f t="shared" si="75"/>
        <v/>
      </c>
      <c r="S2338" s="163">
        <f>Request!E2342</f>
        <v>0</v>
      </c>
    </row>
    <row r="2339" spans="13:19">
      <c r="M2339" s="163" t="str">
        <f>IFERROR(UPPER(LEFT(Request!A2343,FIND(",",Request!A2343)-1)),"")</f>
        <v/>
      </c>
      <c r="N2339" s="163" t="str">
        <f>IFERROR(MID(Request!A2343,FIND(",",Request!A2343,1)+2,20),"")</f>
        <v/>
      </c>
      <c r="O2339" s="163" t="str">
        <f t="shared" si="74"/>
        <v xml:space="preserve"> </v>
      </c>
      <c r="P2339" s="164">
        <f>Request!G2343</f>
        <v>0</v>
      </c>
      <c r="Q2339" s="164">
        <f>Request!H2343</f>
        <v>0</v>
      </c>
      <c r="R2339" s="164" t="str">
        <f t="shared" si="75"/>
        <v/>
      </c>
      <c r="S2339" s="163">
        <f>Request!E2343</f>
        <v>0</v>
      </c>
    </row>
    <row r="2340" spans="13:19">
      <c r="M2340" s="163" t="str">
        <f>IFERROR(UPPER(LEFT(Request!A2344,FIND(",",Request!A2344)-1)),"")</f>
        <v/>
      </c>
      <c r="N2340" s="163" t="str">
        <f>IFERROR(MID(Request!A2344,FIND(",",Request!A2344,1)+2,20),"")</f>
        <v/>
      </c>
      <c r="O2340" s="163" t="str">
        <f t="shared" si="74"/>
        <v xml:space="preserve"> </v>
      </c>
      <c r="P2340" s="164">
        <f>Request!G2344</f>
        <v>0</v>
      </c>
      <c r="Q2340" s="164">
        <f>Request!H2344</f>
        <v>0</v>
      </c>
      <c r="R2340" s="164" t="str">
        <f t="shared" si="75"/>
        <v/>
      </c>
      <c r="S2340" s="163">
        <f>Request!E2344</f>
        <v>0</v>
      </c>
    </row>
    <row r="2341" spans="13:19">
      <c r="M2341" s="163" t="str">
        <f>IFERROR(UPPER(LEFT(Request!A2345,FIND(",",Request!A2345)-1)),"")</f>
        <v/>
      </c>
      <c r="N2341" s="163" t="str">
        <f>IFERROR(MID(Request!A2345,FIND(",",Request!A2345,1)+2,20),"")</f>
        <v/>
      </c>
      <c r="O2341" s="163" t="str">
        <f t="shared" si="74"/>
        <v xml:space="preserve"> </v>
      </c>
      <c r="P2341" s="164">
        <f>Request!G2345</f>
        <v>0</v>
      </c>
      <c r="Q2341" s="164">
        <f>Request!H2345</f>
        <v>0</v>
      </c>
      <c r="R2341" s="164" t="str">
        <f t="shared" si="75"/>
        <v/>
      </c>
      <c r="S2341" s="163">
        <f>Request!E2345</f>
        <v>0</v>
      </c>
    </row>
    <row r="2342" spans="13:19">
      <c r="M2342" s="163" t="str">
        <f>IFERROR(UPPER(LEFT(Request!A2346,FIND(",",Request!A2346)-1)),"")</f>
        <v/>
      </c>
      <c r="N2342" s="163" t="str">
        <f>IFERROR(MID(Request!A2346,FIND(",",Request!A2346,1)+2,20),"")</f>
        <v/>
      </c>
      <c r="O2342" s="163" t="str">
        <f t="shared" si="74"/>
        <v xml:space="preserve"> </v>
      </c>
      <c r="P2342" s="164">
        <f>Request!G2346</f>
        <v>0</v>
      </c>
      <c r="Q2342" s="164">
        <f>Request!H2346</f>
        <v>0</v>
      </c>
      <c r="R2342" s="164" t="str">
        <f t="shared" si="75"/>
        <v/>
      </c>
      <c r="S2342" s="163">
        <f>Request!E2346</f>
        <v>0</v>
      </c>
    </row>
    <row r="2343" spans="13:19">
      <c r="M2343" s="163" t="str">
        <f>IFERROR(UPPER(LEFT(Request!A2347,FIND(",",Request!A2347)-1)),"")</f>
        <v/>
      </c>
      <c r="N2343" s="163" t="str">
        <f>IFERROR(MID(Request!A2347,FIND(",",Request!A2347,1)+2,20),"")</f>
        <v/>
      </c>
      <c r="O2343" s="163" t="str">
        <f t="shared" ref="O2343:O2406" si="76">M2343&amp;" "&amp;N2343</f>
        <v xml:space="preserve"> </v>
      </c>
      <c r="P2343" s="164">
        <f>Request!G2347</f>
        <v>0</v>
      </c>
      <c r="Q2343" s="164">
        <f>Request!H2347</f>
        <v>0</v>
      </c>
      <c r="R2343" s="164" t="str">
        <f t="shared" ref="R2343:R2406" si="77">IF(S2343="REFUSED","HR",IF(S2343="APPROVED","HA",IF(S2343="PENDING","En attente",IF(S2343="SUBMITTED","HS",""))))</f>
        <v/>
      </c>
      <c r="S2343" s="163">
        <f>Request!E2347</f>
        <v>0</v>
      </c>
    </row>
    <row r="2344" spans="13:19">
      <c r="M2344" s="163" t="str">
        <f>IFERROR(UPPER(LEFT(Request!A2348,FIND(",",Request!A2348)-1)),"")</f>
        <v/>
      </c>
      <c r="N2344" s="163" t="str">
        <f>IFERROR(MID(Request!A2348,FIND(",",Request!A2348,1)+2,20),"")</f>
        <v/>
      </c>
      <c r="O2344" s="163" t="str">
        <f t="shared" si="76"/>
        <v xml:space="preserve"> </v>
      </c>
      <c r="P2344" s="164">
        <f>Request!G2348</f>
        <v>0</v>
      </c>
      <c r="Q2344" s="164">
        <f>Request!H2348</f>
        <v>0</v>
      </c>
      <c r="R2344" s="164" t="str">
        <f t="shared" si="77"/>
        <v/>
      </c>
      <c r="S2344" s="163">
        <f>Request!E2348</f>
        <v>0</v>
      </c>
    </row>
    <row r="2345" spans="13:19">
      <c r="M2345" s="163" t="str">
        <f>IFERROR(UPPER(LEFT(Request!A2349,FIND(",",Request!A2349)-1)),"")</f>
        <v/>
      </c>
      <c r="N2345" s="163" t="str">
        <f>IFERROR(MID(Request!A2349,FIND(",",Request!A2349,1)+2,20),"")</f>
        <v/>
      </c>
      <c r="O2345" s="163" t="str">
        <f t="shared" si="76"/>
        <v xml:space="preserve"> </v>
      </c>
      <c r="P2345" s="164">
        <f>Request!G2349</f>
        <v>0</v>
      </c>
      <c r="Q2345" s="164">
        <f>Request!H2349</f>
        <v>0</v>
      </c>
      <c r="R2345" s="164" t="str">
        <f t="shared" si="77"/>
        <v/>
      </c>
      <c r="S2345" s="163">
        <f>Request!E2349</f>
        <v>0</v>
      </c>
    </row>
    <row r="2346" spans="13:19">
      <c r="M2346" s="163" t="str">
        <f>IFERROR(UPPER(LEFT(Request!A2350,FIND(",",Request!A2350)-1)),"")</f>
        <v/>
      </c>
      <c r="N2346" s="163" t="str">
        <f>IFERROR(MID(Request!A2350,FIND(",",Request!A2350,1)+2,20),"")</f>
        <v/>
      </c>
      <c r="O2346" s="163" t="str">
        <f t="shared" si="76"/>
        <v xml:space="preserve"> </v>
      </c>
      <c r="P2346" s="164">
        <f>Request!G2350</f>
        <v>0</v>
      </c>
      <c r="Q2346" s="164">
        <f>Request!H2350</f>
        <v>0</v>
      </c>
      <c r="R2346" s="164" t="str">
        <f t="shared" si="77"/>
        <v/>
      </c>
      <c r="S2346" s="163">
        <f>Request!E2350</f>
        <v>0</v>
      </c>
    </row>
    <row r="2347" spans="13:19">
      <c r="M2347" s="163" t="str">
        <f>IFERROR(UPPER(LEFT(Request!A2351,FIND(",",Request!A2351)-1)),"")</f>
        <v/>
      </c>
      <c r="N2347" s="163" t="str">
        <f>IFERROR(MID(Request!A2351,FIND(",",Request!A2351,1)+2,20),"")</f>
        <v/>
      </c>
      <c r="O2347" s="163" t="str">
        <f t="shared" si="76"/>
        <v xml:space="preserve"> </v>
      </c>
      <c r="P2347" s="164">
        <f>Request!G2351</f>
        <v>0</v>
      </c>
      <c r="Q2347" s="164">
        <f>Request!H2351</f>
        <v>0</v>
      </c>
      <c r="R2347" s="164" t="str">
        <f t="shared" si="77"/>
        <v/>
      </c>
      <c r="S2347" s="163">
        <f>Request!E2351</f>
        <v>0</v>
      </c>
    </row>
    <row r="2348" spans="13:19">
      <c r="M2348" s="163" t="str">
        <f>IFERROR(UPPER(LEFT(Request!A2352,FIND(",",Request!A2352)-1)),"")</f>
        <v/>
      </c>
      <c r="N2348" s="163" t="str">
        <f>IFERROR(MID(Request!A2352,FIND(",",Request!A2352,1)+2,20),"")</f>
        <v/>
      </c>
      <c r="O2348" s="163" t="str">
        <f t="shared" si="76"/>
        <v xml:space="preserve"> </v>
      </c>
      <c r="P2348" s="164">
        <f>Request!G2352</f>
        <v>0</v>
      </c>
      <c r="Q2348" s="164">
        <f>Request!H2352</f>
        <v>0</v>
      </c>
      <c r="R2348" s="164" t="str">
        <f t="shared" si="77"/>
        <v/>
      </c>
      <c r="S2348" s="163">
        <f>Request!E2352</f>
        <v>0</v>
      </c>
    </row>
    <row r="2349" spans="13:19">
      <c r="M2349" s="163" t="str">
        <f>IFERROR(UPPER(LEFT(Request!A2353,FIND(",",Request!A2353)-1)),"")</f>
        <v/>
      </c>
      <c r="N2349" s="163" t="str">
        <f>IFERROR(MID(Request!A2353,FIND(",",Request!A2353,1)+2,20),"")</f>
        <v/>
      </c>
      <c r="O2349" s="163" t="str">
        <f t="shared" si="76"/>
        <v xml:space="preserve"> </v>
      </c>
      <c r="P2349" s="164">
        <f>Request!G2353</f>
        <v>0</v>
      </c>
      <c r="Q2349" s="164">
        <f>Request!H2353</f>
        <v>0</v>
      </c>
      <c r="R2349" s="164" t="str">
        <f t="shared" si="77"/>
        <v/>
      </c>
      <c r="S2349" s="163">
        <f>Request!E2353</f>
        <v>0</v>
      </c>
    </row>
    <row r="2350" spans="13:19">
      <c r="M2350" s="163" t="str">
        <f>IFERROR(UPPER(LEFT(Request!A2354,FIND(",",Request!A2354)-1)),"")</f>
        <v/>
      </c>
      <c r="N2350" s="163" t="str">
        <f>IFERROR(MID(Request!A2354,FIND(",",Request!A2354,1)+2,20),"")</f>
        <v/>
      </c>
      <c r="O2350" s="163" t="str">
        <f t="shared" si="76"/>
        <v xml:space="preserve"> </v>
      </c>
      <c r="P2350" s="164">
        <f>Request!G2354</f>
        <v>0</v>
      </c>
      <c r="Q2350" s="164">
        <f>Request!H2354</f>
        <v>0</v>
      </c>
      <c r="R2350" s="164" t="str">
        <f t="shared" si="77"/>
        <v/>
      </c>
      <c r="S2350" s="163">
        <f>Request!E2354</f>
        <v>0</v>
      </c>
    </row>
    <row r="2351" spans="13:19">
      <c r="M2351" s="163" t="str">
        <f>IFERROR(UPPER(LEFT(Request!A2355,FIND(",",Request!A2355)-1)),"")</f>
        <v/>
      </c>
      <c r="N2351" s="163" t="str">
        <f>IFERROR(MID(Request!A2355,FIND(",",Request!A2355,1)+2,20),"")</f>
        <v/>
      </c>
      <c r="O2351" s="163" t="str">
        <f t="shared" si="76"/>
        <v xml:space="preserve"> </v>
      </c>
      <c r="P2351" s="164">
        <f>Request!G2355</f>
        <v>0</v>
      </c>
      <c r="Q2351" s="164">
        <f>Request!H2355</f>
        <v>0</v>
      </c>
      <c r="R2351" s="164" t="str">
        <f t="shared" si="77"/>
        <v/>
      </c>
      <c r="S2351" s="163">
        <f>Request!E2355</f>
        <v>0</v>
      </c>
    </row>
    <row r="2352" spans="13:19">
      <c r="M2352" s="163" t="str">
        <f>IFERROR(UPPER(LEFT(Request!A2356,FIND(",",Request!A2356)-1)),"")</f>
        <v/>
      </c>
      <c r="N2352" s="163" t="str">
        <f>IFERROR(MID(Request!A2356,FIND(",",Request!A2356,1)+2,20),"")</f>
        <v/>
      </c>
      <c r="O2352" s="163" t="str">
        <f t="shared" si="76"/>
        <v xml:space="preserve"> </v>
      </c>
      <c r="P2352" s="164">
        <f>Request!G2356</f>
        <v>0</v>
      </c>
      <c r="Q2352" s="164">
        <f>Request!H2356</f>
        <v>0</v>
      </c>
      <c r="R2352" s="164" t="str">
        <f t="shared" si="77"/>
        <v/>
      </c>
      <c r="S2352" s="163">
        <f>Request!E2356</f>
        <v>0</v>
      </c>
    </row>
    <row r="2353" spans="13:19">
      <c r="M2353" s="163" t="str">
        <f>IFERROR(UPPER(LEFT(Request!A2357,FIND(",",Request!A2357)-1)),"")</f>
        <v/>
      </c>
      <c r="N2353" s="163" t="str">
        <f>IFERROR(MID(Request!A2357,FIND(",",Request!A2357,1)+2,20),"")</f>
        <v/>
      </c>
      <c r="O2353" s="163" t="str">
        <f t="shared" si="76"/>
        <v xml:space="preserve"> </v>
      </c>
      <c r="P2353" s="164">
        <f>Request!G2357</f>
        <v>0</v>
      </c>
      <c r="Q2353" s="164">
        <f>Request!H2357</f>
        <v>0</v>
      </c>
      <c r="R2353" s="164" t="str">
        <f t="shared" si="77"/>
        <v/>
      </c>
      <c r="S2353" s="163">
        <f>Request!E2357</f>
        <v>0</v>
      </c>
    </row>
    <row r="2354" spans="13:19">
      <c r="M2354" s="163" t="str">
        <f>IFERROR(UPPER(LEFT(Request!A2358,FIND(",",Request!A2358)-1)),"")</f>
        <v/>
      </c>
      <c r="N2354" s="163" t="str">
        <f>IFERROR(MID(Request!A2358,FIND(",",Request!A2358,1)+2,20),"")</f>
        <v/>
      </c>
      <c r="O2354" s="163" t="str">
        <f t="shared" si="76"/>
        <v xml:space="preserve"> </v>
      </c>
      <c r="P2354" s="164">
        <f>Request!G2358</f>
        <v>0</v>
      </c>
      <c r="Q2354" s="164">
        <f>Request!H2358</f>
        <v>0</v>
      </c>
      <c r="R2354" s="164" t="str">
        <f t="shared" si="77"/>
        <v/>
      </c>
      <c r="S2354" s="163">
        <f>Request!E2358</f>
        <v>0</v>
      </c>
    </row>
    <row r="2355" spans="13:19">
      <c r="M2355" s="163" t="str">
        <f>IFERROR(UPPER(LEFT(Request!A2359,FIND(",",Request!A2359)-1)),"")</f>
        <v/>
      </c>
      <c r="N2355" s="163" t="str">
        <f>IFERROR(MID(Request!A2359,FIND(",",Request!A2359,1)+2,20),"")</f>
        <v/>
      </c>
      <c r="O2355" s="163" t="str">
        <f t="shared" si="76"/>
        <v xml:space="preserve"> </v>
      </c>
      <c r="P2355" s="164">
        <f>Request!G2359</f>
        <v>0</v>
      </c>
      <c r="Q2355" s="164">
        <f>Request!H2359</f>
        <v>0</v>
      </c>
      <c r="R2355" s="164" t="str">
        <f t="shared" si="77"/>
        <v/>
      </c>
      <c r="S2355" s="163">
        <f>Request!E2359</f>
        <v>0</v>
      </c>
    </row>
    <row r="2356" spans="13:19">
      <c r="M2356" s="163" t="str">
        <f>IFERROR(UPPER(LEFT(Request!A2360,FIND(",",Request!A2360)-1)),"")</f>
        <v/>
      </c>
      <c r="N2356" s="163" t="str">
        <f>IFERROR(MID(Request!A2360,FIND(",",Request!A2360,1)+2,20),"")</f>
        <v/>
      </c>
      <c r="O2356" s="163" t="str">
        <f t="shared" si="76"/>
        <v xml:space="preserve"> </v>
      </c>
      <c r="P2356" s="164">
        <f>Request!G2360</f>
        <v>0</v>
      </c>
      <c r="Q2356" s="164">
        <f>Request!H2360</f>
        <v>0</v>
      </c>
      <c r="R2356" s="164" t="str">
        <f t="shared" si="77"/>
        <v/>
      </c>
      <c r="S2356" s="163">
        <f>Request!E2360</f>
        <v>0</v>
      </c>
    </row>
    <row r="2357" spans="13:19">
      <c r="M2357" s="163" t="str">
        <f>IFERROR(UPPER(LEFT(Request!A2361,FIND(",",Request!A2361)-1)),"")</f>
        <v/>
      </c>
      <c r="N2357" s="163" t="str">
        <f>IFERROR(MID(Request!A2361,FIND(",",Request!A2361,1)+2,20),"")</f>
        <v/>
      </c>
      <c r="O2357" s="163" t="str">
        <f t="shared" si="76"/>
        <v xml:space="preserve"> </v>
      </c>
      <c r="P2357" s="164">
        <f>Request!G2361</f>
        <v>0</v>
      </c>
      <c r="Q2357" s="164">
        <f>Request!H2361</f>
        <v>0</v>
      </c>
      <c r="R2357" s="164" t="str">
        <f t="shared" si="77"/>
        <v/>
      </c>
      <c r="S2357" s="163">
        <f>Request!E2361</f>
        <v>0</v>
      </c>
    </row>
    <row r="2358" spans="13:19">
      <c r="M2358" s="163" t="str">
        <f>IFERROR(UPPER(LEFT(Request!A2362,FIND(",",Request!A2362)-1)),"")</f>
        <v/>
      </c>
      <c r="N2358" s="163" t="str">
        <f>IFERROR(MID(Request!A2362,FIND(",",Request!A2362,1)+2,20),"")</f>
        <v/>
      </c>
      <c r="O2358" s="163" t="str">
        <f t="shared" si="76"/>
        <v xml:space="preserve"> </v>
      </c>
      <c r="P2358" s="164">
        <f>Request!G2362</f>
        <v>0</v>
      </c>
      <c r="Q2358" s="164">
        <f>Request!H2362</f>
        <v>0</v>
      </c>
      <c r="R2358" s="164" t="str">
        <f t="shared" si="77"/>
        <v/>
      </c>
      <c r="S2358" s="163">
        <f>Request!E2362</f>
        <v>0</v>
      </c>
    </row>
    <row r="2359" spans="13:19">
      <c r="M2359" s="163" t="str">
        <f>IFERROR(UPPER(LEFT(Request!A2363,FIND(",",Request!A2363)-1)),"")</f>
        <v/>
      </c>
      <c r="N2359" s="163" t="str">
        <f>IFERROR(MID(Request!A2363,FIND(",",Request!A2363,1)+2,20),"")</f>
        <v/>
      </c>
      <c r="O2359" s="163" t="str">
        <f t="shared" si="76"/>
        <v xml:space="preserve"> </v>
      </c>
      <c r="P2359" s="164">
        <f>Request!G2363</f>
        <v>0</v>
      </c>
      <c r="Q2359" s="164">
        <f>Request!H2363</f>
        <v>0</v>
      </c>
      <c r="R2359" s="164" t="str">
        <f t="shared" si="77"/>
        <v/>
      </c>
      <c r="S2359" s="163">
        <f>Request!E2363</f>
        <v>0</v>
      </c>
    </row>
    <row r="2360" spans="13:19">
      <c r="M2360" s="163" t="str">
        <f>IFERROR(UPPER(LEFT(Request!A2364,FIND(",",Request!A2364)-1)),"")</f>
        <v/>
      </c>
      <c r="N2360" s="163" t="str">
        <f>IFERROR(MID(Request!A2364,FIND(",",Request!A2364,1)+2,20),"")</f>
        <v/>
      </c>
      <c r="O2360" s="163" t="str">
        <f t="shared" si="76"/>
        <v xml:space="preserve"> </v>
      </c>
      <c r="P2360" s="164">
        <f>Request!G2364</f>
        <v>0</v>
      </c>
      <c r="Q2360" s="164">
        <f>Request!H2364</f>
        <v>0</v>
      </c>
      <c r="R2360" s="164" t="str">
        <f t="shared" si="77"/>
        <v/>
      </c>
      <c r="S2360" s="163">
        <f>Request!E2364</f>
        <v>0</v>
      </c>
    </row>
    <row r="2361" spans="13:19">
      <c r="M2361" s="163" t="str">
        <f>IFERROR(UPPER(LEFT(Request!A2365,FIND(",",Request!A2365)-1)),"")</f>
        <v/>
      </c>
      <c r="N2361" s="163" t="str">
        <f>IFERROR(MID(Request!A2365,FIND(",",Request!A2365,1)+2,20),"")</f>
        <v/>
      </c>
      <c r="O2361" s="163" t="str">
        <f t="shared" si="76"/>
        <v xml:space="preserve"> </v>
      </c>
      <c r="P2361" s="164">
        <f>Request!G2365</f>
        <v>0</v>
      </c>
      <c r="Q2361" s="164">
        <f>Request!H2365</f>
        <v>0</v>
      </c>
      <c r="R2361" s="164" t="str">
        <f t="shared" si="77"/>
        <v/>
      </c>
      <c r="S2361" s="163">
        <f>Request!E2365</f>
        <v>0</v>
      </c>
    </row>
    <row r="2362" spans="13:19">
      <c r="M2362" s="163" t="str">
        <f>IFERROR(UPPER(LEFT(Request!A2366,FIND(",",Request!A2366)-1)),"")</f>
        <v/>
      </c>
      <c r="N2362" s="163" t="str">
        <f>IFERROR(MID(Request!A2366,FIND(",",Request!A2366,1)+2,20),"")</f>
        <v/>
      </c>
      <c r="O2362" s="163" t="str">
        <f t="shared" si="76"/>
        <v xml:space="preserve"> </v>
      </c>
      <c r="P2362" s="164">
        <f>Request!G2366</f>
        <v>0</v>
      </c>
      <c r="Q2362" s="164">
        <f>Request!H2366</f>
        <v>0</v>
      </c>
      <c r="R2362" s="164" t="str">
        <f t="shared" si="77"/>
        <v/>
      </c>
      <c r="S2362" s="163">
        <f>Request!E2366</f>
        <v>0</v>
      </c>
    </row>
    <row r="2363" spans="13:19">
      <c r="M2363" s="163" t="str">
        <f>IFERROR(UPPER(LEFT(Request!A2367,FIND(",",Request!A2367)-1)),"")</f>
        <v/>
      </c>
      <c r="N2363" s="163" t="str">
        <f>IFERROR(MID(Request!A2367,FIND(",",Request!A2367,1)+2,20),"")</f>
        <v/>
      </c>
      <c r="O2363" s="163" t="str">
        <f t="shared" si="76"/>
        <v xml:space="preserve"> </v>
      </c>
      <c r="P2363" s="164">
        <f>Request!G2367</f>
        <v>0</v>
      </c>
      <c r="Q2363" s="164">
        <f>Request!H2367</f>
        <v>0</v>
      </c>
      <c r="R2363" s="164" t="str">
        <f t="shared" si="77"/>
        <v/>
      </c>
      <c r="S2363" s="163">
        <f>Request!E2367</f>
        <v>0</v>
      </c>
    </row>
    <row r="2364" spans="13:19">
      <c r="M2364" s="163" t="str">
        <f>IFERROR(UPPER(LEFT(Request!A2368,FIND(",",Request!A2368)-1)),"")</f>
        <v/>
      </c>
      <c r="N2364" s="163" t="str">
        <f>IFERROR(MID(Request!A2368,FIND(",",Request!A2368,1)+2,20),"")</f>
        <v/>
      </c>
      <c r="O2364" s="163" t="str">
        <f t="shared" si="76"/>
        <v xml:space="preserve"> </v>
      </c>
      <c r="P2364" s="164">
        <f>Request!G2368</f>
        <v>0</v>
      </c>
      <c r="Q2364" s="164">
        <f>Request!H2368</f>
        <v>0</v>
      </c>
      <c r="R2364" s="164" t="str">
        <f t="shared" si="77"/>
        <v/>
      </c>
      <c r="S2364" s="163">
        <f>Request!E2368</f>
        <v>0</v>
      </c>
    </row>
    <row r="2365" spans="13:19">
      <c r="M2365" s="163" t="str">
        <f>IFERROR(UPPER(LEFT(Request!A2369,FIND(",",Request!A2369)-1)),"")</f>
        <v/>
      </c>
      <c r="N2365" s="163" t="str">
        <f>IFERROR(MID(Request!A2369,FIND(",",Request!A2369,1)+2,20),"")</f>
        <v/>
      </c>
      <c r="O2365" s="163" t="str">
        <f t="shared" si="76"/>
        <v xml:space="preserve"> </v>
      </c>
      <c r="P2365" s="164">
        <f>Request!G2369</f>
        <v>0</v>
      </c>
      <c r="Q2365" s="164">
        <f>Request!H2369</f>
        <v>0</v>
      </c>
      <c r="R2365" s="164" t="str">
        <f t="shared" si="77"/>
        <v/>
      </c>
      <c r="S2365" s="163">
        <f>Request!E2369</f>
        <v>0</v>
      </c>
    </row>
    <row r="2366" spans="13:19">
      <c r="M2366" s="163" t="str">
        <f>IFERROR(UPPER(LEFT(Request!A2370,FIND(",",Request!A2370)-1)),"")</f>
        <v/>
      </c>
      <c r="N2366" s="163" t="str">
        <f>IFERROR(MID(Request!A2370,FIND(",",Request!A2370,1)+2,20),"")</f>
        <v/>
      </c>
      <c r="O2366" s="163" t="str">
        <f t="shared" si="76"/>
        <v xml:space="preserve"> </v>
      </c>
      <c r="P2366" s="164">
        <f>Request!G2370</f>
        <v>0</v>
      </c>
      <c r="Q2366" s="164">
        <f>Request!H2370</f>
        <v>0</v>
      </c>
      <c r="R2366" s="164" t="str">
        <f t="shared" si="77"/>
        <v/>
      </c>
      <c r="S2366" s="163">
        <f>Request!E2370</f>
        <v>0</v>
      </c>
    </row>
    <row r="2367" spans="13:19">
      <c r="M2367" s="163" t="str">
        <f>IFERROR(UPPER(LEFT(Request!A2371,FIND(",",Request!A2371)-1)),"")</f>
        <v/>
      </c>
      <c r="N2367" s="163" t="str">
        <f>IFERROR(MID(Request!A2371,FIND(",",Request!A2371,1)+2,20),"")</f>
        <v/>
      </c>
      <c r="O2367" s="163" t="str">
        <f t="shared" si="76"/>
        <v xml:space="preserve"> </v>
      </c>
      <c r="P2367" s="164">
        <f>Request!G2371</f>
        <v>0</v>
      </c>
      <c r="Q2367" s="164">
        <f>Request!H2371</f>
        <v>0</v>
      </c>
      <c r="R2367" s="164" t="str">
        <f t="shared" si="77"/>
        <v/>
      </c>
      <c r="S2367" s="163">
        <f>Request!E2371</f>
        <v>0</v>
      </c>
    </row>
    <row r="2368" spans="13:19">
      <c r="M2368" s="163" t="str">
        <f>IFERROR(UPPER(LEFT(Request!A2372,FIND(",",Request!A2372)-1)),"")</f>
        <v/>
      </c>
      <c r="N2368" s="163" t="str">
        <f>IFERROR(MID(Request!A2372,FIND(",",Request!A2372,1)+2,20),"")</f>
        <v/>
      </c>
      <c r="O2368" s="163" t="str">
        <f t="shared" si="76"/>
        <v xml:space="preserve"> </v>
      </c>
      <c r="P2368" s="164">
        <f>Request!G2372</f>
        <v>0</v>
      </c>
      <c r="Q2368" s="164">
        <f>Request!H2372</f>
        <v>0</v>
      </c>
      <c r="R2368" s="164" t="str">
        <f t="shared" si="77"/>
        <v/>
      </c>
      <c r="S2368" s="163">
        <f>Request!E2372</f>
        <v>0</v>
      </c>
    </row>
    <row r="2369" spans="13:19">
      <c r="M2369" s="163" t="str">
        <f>IFERROR(UPPER(LEFT(Request!A2373,FIND(",",Request!A2373)-1)),"")</f>
        <v/>
      </c>
      <c r="N2369" s="163" t="str">
        <f>IFERROR(MID(Request!A2373,FIND(",",Request!A2373,1)+2,20),"")</f>
        <v/>
      </c>
      <c r="O2369" s="163" t="str">
        <f t="shared" si="76"/>
        <v xml:space="preserve"> </v>
      </c>
      <c r="P2369" s="164">
        <f>Request!G2373</f>
        <v>0</v>
      </c>
      <c r="Q2369" s="164">
        <f>Request!H2373</f>
        <v>0</v>
      </c>
      <c r="R2369" s="164" t="str">
        <f t="shared" si="77"/>
        <v/>
      </c>
      <c r="S2369" s="163">
        <f>Request!E2373</f>
        <v>0</v>
      </c>
    </row>
    <row r="2370" spans="13:19">
      <c r="M2370" s="163" t="str">
        <f>IFERROR(UPPER(LEFT(Request!A2374,FIND(",",Request!A2374)-1)),"")</f>
        <v/>
      </c>
      <c r="N2370" s="163" t="str">
        <f>IFERROR(MID(Request!A2374,FIND(",",Request!A2374,1)+2,20),"")</f>
        <v/>
      </c>
      <c r="O2370" s="163" t="str">
        <f t="shared" si="76"/>
        <v xml:space="preserve"> </v>
      </c>
      <c r="P2370" s="164">
        <f>Request!G2374</f>
        <v>0</v>
      </c>
      <c r="Q2370" s="164">
        <f>Request!H2374</f>
        <v>0</v>
      </c>
      <c r="R2370" s="164" t="str">
        <f t="shared" si="77"/>
        <v/>
      </c>
      <c r="S2370" s="163">
        <f>Request!E2374</f>
        <v>0</v>
      </c>
    </row>
    <row r="2371" spans="13:19">
      <c r="M2371" s="163" t="str">
        <f>IFERROR(UPPER(LEFT(Request!A2375,FIND(",",Request!A2375)-1)),"")</f>
        <v/>
      </c>
      <c r="N2371" s="163" t="str">
        <f>IFERROR(MID(Request!A2375,FIND(",",Request!A2375,1)+2,20),"")</f>
        <v/>
      </c>
      <c r="O2371" s="163" t="str">
        <f t="shared" si="76"/>
        <v xml:space="preserve"> </v>
      </c>
      <c r="P2371" s="164">
        <f>Request!G2375</f>
        <v>0</v>
      </c>
      <c r="Q2371" s="164">
        <f>Request!H2375</f>
        <v>0</v>
      </c>
      <c r="R2371" s="164" t="str">
        <f t="shared" si="77"/>
        <v/>
      </c>
      <c r="S2371" s="163">
        <f>Request!E2375</f>
        <v>0</v>
      </c>
    </row>
    <row r="2372" spans="13:19">
      <c r="M2372" s="163" t="str">
        <f>IFERROR(UPPER(LEFT(Request!A2376,FIND(",",Request!A2376)-1)),"")</f>
        <v/>
      </c>
      <c r="N2372" s="163" t="str">
        <f>IFERROR(MID(Request!A2376,FIND(",",Request!A2376,1)+2,20),"")</f>
        <v/>
      </c>
      <c r="O2372" s="163" t="str">
        <f t="shared" si="76"/>
        <v xml:space="preserve"> </v>
      </c>
      <c r="P2372" s="164">
        <f>Request!G2376</f>
        <v>0</v>
      </c>
      <c r="Q2372" s="164">
        <f>Request!H2376</f>
        <v>0</v>
      </c>
      <c r="R2372" s="164" t="str">
        <f t="shared" si="77"/>
        <v/>
      </c>
      <c r="S2372" s="163">
        <f>Request!E2376</f>
        <v>0</v>
      </c>
    </row>
    <row r="2373" spans="13:19">
      <c r="M2373" s="163" t="str">
        <f>IFERROR(UPPER(LEFT(Request!A2377,FIND(",",Request!A2377)-1)),"")</f>
        <v/>
      </c>
      <c r="N2373" s="163" t="str">
        <f>IFERROR(MID(Request!A2377,FIND(",",Request!A2377,1)+2,20),"")</f>
        <v/>
      </c>
      <c r="O2373" s="163" t="str">
        <f t="shared" si="76"/>
        <v xml:space="preserve"> </v>
      </c>
      <c r="P2373" s="164">
        <f>Request!G2377</f>
        <v>0</v>
      </c>
      <c r="Q2373" s="164">
        <f>Request!H2377</f>
        <v>0</v>
      </c>
      <c r="R2373" s="164" t="str">
        <f t="shared" si="77"/>
        <v/>
      </c>
      <c r="S2373" s="163">
        <f>Request!E2377</f>
        <v>0</v>
      </c>
    </row>
    <row r="2374" spans="13:19">
      <c r="M2374" s="163" t="str">
        <f>IFERROR(UPPER(LEFT(Request!A2378,FIND(",",Request!A2378)-1)),"")</f>
        <v/>
      </c>
      <c r="N2374" s="163" t="str">
        <f>IFERROR(MID(Request!A2378,FIND(",",Request!A2378,1)+2,20),"")</f>
        <v/>
      </c>
      <c r="O2374" s="163" t="str">
        <f t="shared" si="76"/>
        <v xml:space="preserve"> </v>
      </c>
      <c r="P2374" s="164">
        <f>Request!G2378</f>
        <v>0</v>
      </c>
      <c r="Q2374" s="164">
        <f>Request!H2378</f>
        <v>0</v>
      </c>
      <c r="R2374" s="164" t="str">
        <f t="shared" si="77"/>
        <v/>
      </c>
      <c r="S2374" s="163">
        <f>Request!E2378</f>
        <v>0</v>
      </c>
    </row>
    <row r="2375" spans="13:19">
      <c r="M2375" s="163" t="str">
        <f>IFERROR(UPPER(LEFT(Request!A2379,FIND(",",Request!A2379)-1)),"")</f>
        <v/>
      </c>
      <c r="N2375" s="163" t="str">
        <f>IFERROR(MID(Request!A2379,FIND(",",Request!A2379,1)+2,20),"")</f>
        <v/>
      </c>
      <c r="O2375" s="163" t="str">
        <f t="shared" si="76"/>
        <v xml:space="preserve"> </v>
      </c>
      <c r="P2375" s="164">
        <f>Request!G2379</f>
        <v>0</v>
      </c>
      <c r="Q2375" s="164">
        <f>Request!H2379</f>
        <v>0</v>
      </c>
      <c r="R2375" s="164" t="str">
        <f t="shared" si="77"/>
        <v/>
      </c>
      <c r="S2375" s="163">
        <f>Request!E2379</f>
        <v>0</v>
      </c>
    </row>
    <row r="2376" spans="13:19">
      <c r="M2376" s="163" t="str">
        <f>IFERROR(UPPER(LEFT(Request!A2380,FIND(",",Request!A2380)-1)),"")</f>
        <v/>
      </c>
      <c r="N2376" s="163" t="str">
        <f>IFERROR(MID(Request!A2380,FIND(",",Request!A2380,1)+2,20),"")</f>
        <v/>
      </c>
      <c r="O2376" s="163" t="str">
        <f t="shared" si="76"/>
        <v xml:space="preserve"> </v>
      </c>
      <c r="P2376" s="164">
        <f>Request!G2380</f>
        <v>0</v>
      </c>
      <c r="Q2376" s="164">
        <f>Request!H2380</f>
        <v>0</v>
      </c>
      <c r="R2376" s="164" t="str">
        <f t="shared" si="77"/>
        <v/>
      </c>
      <c r="S2376" s="163">
        <f>Request!E2380</f>
        <v>0</v>
      </c>
    </row>
    <row r="2377" spans="13:19">
      <c r="M2377" s="163" t="str">
        <f>IFERROR(UPPER(LEFT(Request!A2381,FIND(",",Request!A2381)-1)),"")</f>
        <v/>
      </c>
      <c r="N2377" s="163" t="str">
        <f>IFERROR(MID(Request!A2381,FIND(",",Request!A2381,1)+2,20),"")</f>
        <v/>
      </c>
      <c r="O2377" s="163" t="str">
        <f t="shared" si="76"/>
        <v xml:space="preserve"> </v>
      </c>
      <c r="P2377" s="164">
        <f>Request!G2381</f>
        <v>0</v>
      </c>
      <c r="Q2377" s="164">
        <f>Request!H2381</f>
        <v>0</v>
      </c>
      <c r="R2377" s="164" t="str">
        <f t="shared" si="77"/>
        <v/>
      </c>
      <c r="S2377" s="163">
        <f>Request!E2381</f>
        <v>0</v>
      </c>
    </row>
    <row r="2378" spans="13:19">
      <c r="M2378" s="163" t="str">
        <f>IFERROR(UPPER(LEFT(Request!A2382,FIND(",",Request!A2382)-1)),"")</f>
        <v/>
      </c>
      <c r="N2378" s="163" t="str">
        <f>IFERROR(MID(Request!A2382,FIND(",",Request!A2382,1)+2,20),"")</f>
        <v/>
      </c>
      <c r="O2378" s="163" t="str">
        <f t="shared" si="76"/>
        <v xml:space="preserve"> </v>
      </c>
      <c r="P2378" s="164">
        <f>Request!G2382</f>
        <v>0</v>
      </c>
      <c r="Q2378" s="164">
        <f>Request!H2382</f>
        <v>0</v>
      </c>
      <c r="R2378" s="164" t="str">
        <f t="shared" si="77"/>
        <v/>
      </c>
      <c r="S2378" s="163">
        <f>Request!E2382</f>
        <v>0</v>
      </c>
    </row>
    <row r="2379" spans="13:19">
      <c r="M2379" s="163" t="str">
        <f>IFERROR(UPPER(LEFT(Request!A2383,FIND(",",Request!A2383)-1)),"")</f>
        <v/>
      </c>
      <c r="N2379" s="163" t="str">
        <f>IFERROR(MID(Request!A2383,FIND(",",Request!A2383,1)+2,20),"")</f>
        <v/>
      </c>
      <c r="O2379" s="163" t="str">
        <f t="shared" si="76"/>
        <v xml:space="preserve"> </v>
      </c>
      <c r="P2379" s="164">
        <f>Request!G2383</f>
        <v>0</v>
      </c>
      <c r="Q2379" s="164">
        <f>Request!H2383</f>
        <v>0</v>
      </c>
      <c r="R2379" s="164" t="str">
        <f t="shared" si="77"/>
        <v/>
      </c>
      <c r="S2379" s="163">
        <f>Request!E2383</f>
        <v>0</v>
      </c>
    </row>
    <row r="2380" spans="13:19">
      <c r="M2380" s="163" t="str">
        <f>IFERROR(UPPER(LEFT(Request!A2384,FIND(",",Request!A2384)-1)),"")</f>
        <v/>
      </c>
      <c r="N2380" s="163" t="str">
        <f>IFERROR(MID(Request!A2384,FIND(",",Request!A2384,1)+2,20),"")</f>
        <v/>
      </c>
      <c r="O2380" s="163" t="str">
        <f t="shared" si="76"/>
        <v xml:space="preserve"> </v>
      </c>
      <c r="P2380" s="164">
        <f>Request!G2384</f>
        <v>0</v>
      </c>
      <c r="Q2380" s="164">
        <f>Request!H2384</f>
        <v>0</v>
      </c>
      <c r="R2380" s="164" t="str">
        <f t="shared" si="77"/>
        <v/>
      </c>
      <c r="S2380" s="163">
        <f>Request!E2384</f>
        <v>0</v>
      </c>
    </row>
    <row r="2381" spans="13:19">
      <c r="M2381" s="163" t="str">
        <f>IFERROR(UPPER(LEFT(Request!A2385,FIND(",",Request!A2385)-1)),"")</f>
        <v/>
      </c>
      <c r="N2381" s="163" t="str">
        <f>IFERROR(MID(Request!A2385,FIND(",",Request!A2385,1)+2,20),"")</f>
        <v/>
      </c>
      <c r="O2381" s="163" t="str">
        <f t="shared" si="76"/>
        <v xml:space="preserve"> </v>
      </c>
      <c r="P2381" s="164">
        <f>Request!G2385</f>
        <v>0</v>
      </c>
      <c r="Q2381" s="164">
        <f>Request!H2385</f>
        <v>0</v>
      </c>
      <c r="R2381" s="164" t="str">
        <f t="shared" si="77"/>
        <v/>
      </c>
      <c r="S2381" s="163">
        <f>Request!E2385</f>
        <v>0</v>
      </c>
    </row>
    <row r="2382" spans="13:19">
      <c r="M2382" s="163" t="str">
        <f>IFERROR(UPPER(LEFT(Request!A2386,FIND(",",Request!A2386)-1)),"")</f>
        <v/>
      </c>
      <c r="N2382" s="163" t="str">
        <f>IFERROR(MID(Request!A2386,FIND(",",Request!A2386,1)+2,20),"")</f>
        <v/>
      </c>
      <c r="O2382" s="163" t="str">
        <f t="shared" si="76"/>
        <v xml:space="preserve"> </v>
      </c>
      <c r="P2382" s="164">
        <f>Request!G2386</f>
        <v>0</v>
      </c>
      <c r="Q2382" s="164">
        <f>Request!H2386</f>
        <v>0</v>
      </c>
      <c r="R2382" s="164" t="str">
        <f t="shared" si="77"/>
        <v/>
      </c>
      <c r="S2382" s="163">
        <f>Request!E2386</f>
        <v>0</v>
      </c>
    </row>
    <row r="2383" spans="13:19">
      <c r="M2383" s="163" t="str">
        <f>IFERROR(UPPER(LEFT(Request!A2387,FIND(",",Request!A2387)-1)),"")</f>
        <v/>
      </c>
      <c r="N2383" s="163" t="str">
        <f>IFERROR(MID(Request!A2387,FIND(",",Request!A2387,1)+2,20),"")</f>
        <v/>
      </c>
      <c r="O2383" s="163" t="str">
        <f t="shared" si="76"/>
        <v xml:space="preserve"> </v>
      </c>
      <c r="P2383" s="164">
        <f>Request!G2387</f>
        <v>0</v>
      </c>
      <c r="Q2383" s="164">
        <f>Request!H2387</f>
        <v>0</v>
      </c>
      <c r="R2383" s="164" t="str">
        <f t="shared" si="77"/>
        <v/>
      </c>
      <c r="S2383" s="163">
        <f>Request!E2387</f>
        <v>0</v>
      </c>
    </row>
    <row r="2384" spans="13:19">
      <c r="M2384" s="163" t="str">
        <f>IFERROR(UPPER(LEFT(Request!A2388,FIND(",",Request!A2388)-1)),"")</f>
        <v/>
      </c>
      <c r="N2384" s="163" t="str">
        <f>IFERROR(MID(Request!A2388,FIND(",",Request!A2388,1)+2,20),"")</f>
        <v/>
      </c>
      <c r="O2384" s="163" t="str">
        <f t="shared" si="76"/>
        <v xml:space="preserve"> </v>
      </c>
      <c r="P2384" s="164">
        <f>Request!G2388</f>
        <v>0</v>
      </c>
      <c r="Q2384" s="164">
        <f>Request!H2388</f>
        <v>0</v>
      </c>
      <c r="R2384" s="164" t="str">
        <f t="shared" si="77"/>
        <v/>
      </c>
      <c r="S2384" s="163">
        <f>Request!E2388</f>
        <v>0</v>
      </c>
    </row>
    <row r="2385" spans="13:19">
      <c r="M2385" s="163" t="str">
        <f>IFERROR(UPPER(LEFT(Request!A2389,FIND(",",Request!A2389)-1)),"")</f>
        <v/>
      </c>
      <c r="N2385" s="163" t="str">
        <f>IFERROR(MID(Request!A2389,FIND(",",Request!A2389,1)+2,20),"")</f>
        <v/>
      </c>
      <c r="O2385" s="163" t="str">
        <f t="shared" si="76"/>
        <v xml:space="preserve"> </v>
      </c>
      <c r="P2385" s="164">
        <f>Request!G2389</f>
        <v>0</v>
      </c>
      <c r="Q2385" s="164">
        <f>Request!H2389</f>
        <v>0</v>
      </c>
      <c r="R2385" s="164" t="str">
        <f t="shared" si="77"/>
        <v/>
      </c>
      <c r="S2385" s="163">
        <f>Request!E2389</f>
        <v>0</v>
      </c>
    </row>
    <row r="2386" spans="13:19">
      <c r="M2386" s="163" t="str">
        <f>IFERROR(UPPER(LEFT(Request!A2390,FIND(",",Request!A2390)-1)),"")</f>
        <v/>
      </c>
      <c r="N2386" s="163" t="str">
        <f>IFERROR(MID(Request!A2390,FIND(",",Request!A2390,1)+2,20),"")</f>
        <v/>
      </c>
      <c r="O2386" s="163" t="str">
        <f t="shared" si="76"/>
        <v xml:space="preserve"> </v>
      </c>
      <c r="P2386" s="164">
        <f>Request!G2390</f>
        <v>0</v>
      </c>
      <c r="Q2386" s="164">
        <f>Request!H2390</f>
        <v>0</v>
      </c>
      <c r="R2386" s="164" t="str">
        <f t="shared" si="77"/>
        <v/>
      </c>
      <c r="S2386" s="163">
        <f>Request!E2390</f>
        <v>0</v>
      </c>
    </row>
    <row r="2387" spans="13:19">
      <c r="M2387" s="163" t="str">
        <f>IFERROR(UPPER(LEFT(Request!A2391,FIND(",",Request!A2391)-1)),"")</f>
        <v/>
      </c>
      <c r="N2387" s="163" t="str">
        <f>IFERROR(MID(Request!A2391,FIND(",",Request!A2391,1)+2,20),"")</f>
        <v/>
      </c>
      <c r="O2387" s="163" t="str">
        <f t="shared" si="76"/>
        <v xml:space="preserve"> </v>
      </c>
      <c r="P2387" s="164">
        <f>Request!G2391</f>
        <v>0</v>
      </c>
      <c r="Q2387" s="164">
        <f>Request!H2391</f>
        <v>0</v>
      </c>
      <c r="R2387" s="164" t="str">
        <f t="shared" si="77"/>
        <v/>
      </c>
      <c r="S2387" s="163">
        <f>Request!E2391</f>
        <v>0</v>
      </c>
    </row>
    <row r="2388" spans="13:19">
      <c r="M2388" s="163" t="str">
        <f>IFERROR(UPPER(LEFT(Request!A2392,FIND(",",Request!A2392)-1)),"")</f>
        <v/>
      </c>
      <c r="N2388" s="163" t="str">
        <f>IFERROR(MID(Request!A2392,FIND(",",Request!A2392,1)+2,20),"")</f>
        <v/>
      </c>
      <c r="O2388" s="163" t="str">
        <f t="shared" si="76"/>
        <v xml:space="preserve"> </v>
      </c>
      <c r="P2388" s="164">
        <f>Request!G2392</f>
        <v>0</v>
      </c>
      <c r="Q2388" s="164">
        <f>Request!H2392</f>
        <v>0</v>
      </c>
      <c r="R2388" s="164" t="str">
        <f t="shared" si="77"/>
        <v/>
      </c>
      <c r="S2388" s="163">
        <f>Request!E2392</f>
        <v>0</v>
      </c>
    </row>
    <row r="2389" spans="13:19">
      <c r="M2389" s="163" t="str">
        <f>IFERROR(UPPER(LEFT(Request!A2393,FIND(",",Request!A2393)-1)),"")</f>
        <v/>
      </c>
      <c r="N2389" s="163" t="str">
        <f>IFERROR(MID(Request!A2393,FIND(",",Request!A2393,1)+2,20),"")</f>
        <v/>
      </c>
      <c r="O2389" s="163" t="str">
        <f t="shared" si="76"/>
        <v xml:space="preserve"> </v>
      </c>
      <c r="P2389" s="164">
        <f>Request!G2393</f>
        <v>0</v>
      </c>
      <c r="Q2389" s="164">
        <f>Request!H2393</f>
        <v>0</v>
      </c>
      <c r="R2389" s="164" t="str">
        <f t="shared" si="77"/>
        <v/>
      </c>
      <c r="S2389" s="163">
        <f>Request!E2393</f>
        <v>0</v>
      </c>
    </row>
    <row r="2390" spans="13:19">
      <c r="M2390" s="163" t="str">
        <f>IFERROR(UPPER(LEFT(Request!A2394,FIND(",",Request!A2394)-1)),"")</f>
        <v/>
      </c>
      <c r="N2390" s="163" t="str">
        <f>IFERROR(MID(Request!A2394,FIND(",",Request!A2394,1)+2,20),"")</f>
        <v/>
      </c>
      <c r="O2390" s="163" t="str">
        <f t="shared" si="76"/>
        <v xml:space="preserve"> </v>
      </c>
      <c r="P2390" s="164">
        <f>Request!G2394</f>
        <v>0</v>
      </c>
      <c r="Q2390" s="164">
        <f>Request!H2394</f>
        <v>0</v>
      </c>
      <c r="R2390" s="164" t="str">
        <f t="shared" si="77"/>
        <v/>
      </c>
      <c r="S2390" s="163">
        <f>Request!E2394</f>
        <v>0</v>
      </c>
    </row>
    <row r="2391" spans="13:19">
      <c r="M2391" s="163" t="str">
        <f>IFERROR(UPPER(LEFT(Request!A2395,FIND(",",Request!A2395)-1)),"")</f>
        <v/>
      </c>
      <c r="N2391" s="163" t="str">
        <f>IFERROR(MID(Request!A2395,FIND(",",Request!A2395,1)+2,20),"")</f>
        <v/>
      </c>
      <c r="O2391" s="163" t="str">
        <f t="shared" si="76"/>
        <v xml:space="preserve"> </v>
      </c>
      <c r="P2391" s="164">
        <f>Request!G2395</f>
        <v>0</v>
      </c>
      <c r="Q2391" s="164">
        <f>Request!H2395</f>
        <v>0</v>
      </c>
      <c r="R2391" s="164" t="str">
        <f t="shared" si="77"/>
        <v/>
      </c>
      <c r="S2391" s="163">
        <f>Request!E2395</f>
        <v>0</v>
      </c>
    </row>
    <row r="2392" spans="13:19">
      <c r="M2392" s="163" t="str">
        <f>IFERROR(UPPER(LEFT(Request!A2396,FIND(",",Request!A2396)-1)),"")</f>
        <v/>
      </c>
      <c r="N2392" s="163" t="str">
        <f>IFERROR(MID(Request!A2396,FIND(",",Request!A2396,1)+2,20),"")</f>
        <v/>
      </c>
      <c r="O2392" s="163" t="str">
        <f t="shared" si="76"/>
        <v xml:space="preserve"> </v>
      </c>
      <c r="P2392" s="164">
        <f>Request!G2396</f>
        <v>0</v>
      </c>
      <c r="Q2392" s="164">
        <f>Request!H2396</f>
        <v>0</v>
      </c>
      <c r="R2392" s="164" t="str">
        <f t="shared" si="77"/>
        <v/>
      </c>
      <c r="S2392" s="163">
        <f>Request!E2396</f>
        <v>0</v>
      </c>
    </row>
    <row r="2393" spans="13:19">
      <c r="M2393" s="163" t="str">
        <f>IFERROR(UPPER(LEFT(Request!A2397,FIND(",",Request!A2397)-1)),"")</f>
        <v/>
      </c>
      <c r="N2393" s="163" t="str">
        <f>IFERROR(MID(Request!A2397,FIND(",",Request!A2397,1)+2,20),"")</f>
        <v/>
      </c>
      <c r="O2393" s="163" t="str">
        <f t="shared" si="76"/>
        <v xml:space="preserve"> </v>
      </c>
      <c r="P2393" s="164">
        <f>Request!G2397</f>
        <v>0</v>
      </c>
      <c r="Q2393" s="164">
        <f>Request!H2397</f>
        <v>0</v>
      </c>
      <c r="R2393" s="164" t="str">
        <f t="shared" si="77"/>
        <v/>
      </c>
      <c r="S2393" s="163">
        <f>Request!E2397</f>
        <v>0</v>
      </c>
    </row>
    <row r="2394" spans="13:19">
      <c r="M2394" s="163" t="str">
        <f>IFERROR(UPPER(LEFT(Request!A2398,FIND(",",Request!A2398)-1)),"")</f>
        <v/>
      </c>
      <c r="N2394" s="163" t="str">
        <f>IFERROR(MID(Request!A2398,FIND(",",Request!A2398,1)+2,20),"")</f>
        <v/>
      </c>
      <c r="O2394" s="163" t="str">
        <f t="shared" si="76"/>
        <v xml:space="preserve"> </v>
      </c>
      <c r="P2394" s="164">
        <f>Request!G2398</f>
        <v>0</v>
      </c>
      <c r="Q2394" s="164">
        <f>Request!H2398</f>
        <v>0</v>
      </c>
      <c r="R2394" s="164" t="str">
        <f t="shared" si="77"/>
        <v/>
      </c>
      <c r="S2394" s="163">
        <f>Request!E2398</f>
        <v>0</v>
      </c>
    </row>
    <row r="2395" spans="13:19">
      <c r="M2395" s="163" t="str">
        <f>IFERROR(UPPER(LEFT(Request!A2399,FIND(",",Request!A2399)-1)),"")</f>
        <v/>
      </c>
      <c r="N2395" s="163" t="str">
        <f>IFERROR(MID(Request!A2399,FIND(",",Request!A2399,1)+2,20),"")</f>
        <v/>
      </c>
      <c r="O2395" s="163" t="str">
        <f t="shared" si="76"/>
        <v xml:space="preserve"> </v>
      </c>
      <c r="P2395" s="164">
        <f>Request!G2399</f>
        <v>0</v>
      </c>
      <c r="Q2395" s="164">
        <f>Request!H2399</f>
        <v>0</v>
      </c>
      <c r="R2395" s="164" t="str">
        <f t="shared" si="77"/>
        <v/>
      </c>
      <c r="S2395" s="163">
        <f>Request!E2399</f>
        <v>0</v>
      </c>
    </row>
    <row r="2396" spans="13:19">
      <c r="M2396" s="163" t="str">
        <f>IFERROR(UPPER(LEFT(Request!A2400,FIND(",",Request!A2400)-1)),"")</f>
        <v/>
      </c>
      <c r="N2396" s="163" t="str">
        <f>IFERROR(MID(Request!A2400,FIND(",",Request!A2400,1)+2,20),"")</f>
        <v/>
      </c>
      <c r="O2396" s="163" t="str">
        <f t="shared" si="76"/>
        <v xml:space="preserve"> </v>
      </c>
      <c r="P2396" s="164">
        <f>Request!G2400</f>
        <v>0</v>
      </c>
      <c r="Q2396" s="164">
        <f>Request!H2400</f>
        <v>0</v>
      </c>
      <c r="R2396" s="164" t="str">
        <f t="shared" si="77"/>
        <v/>
      </c>
      <c r="S2396" s="163">
        <f>Request!E2400</f>
        <v>0</v>
      </c>
    </row>
    <row r="2397" spans="13:19">
      <c r="M2397" s="163" t="str">
        <f>IFERROR(UPPER(LEFT(Request!A2401,FIND(",",Request!A2401)-1)),"")</f>
        <v/>
      </c>
      <c r="N2397" s="163" t="str">
        <f>IFERROR(MID(Request!A2401,FIND(",",Request!A2401,1)+2,20),"")</f>
        <v/>
      </c>
      <c r="O2397" s="163" t="str">
        <f t="shared" si="76"/>
        <v xml:space="preserve"> </v>
      </c>
      <c r="P2397" s="164">
        <f>Request!G2401</f>
        <v>0</v>
      </c>
      <c r="Q2397" s="164">
        <f>Request!H2401</f>
        <v>0</v>
      </c>
      <c r="R2397" s="164" t="str">
        <f t="shared" si="77"/>
        <v/>
      </c>
      <c r="S2397" s="163">
        <f>Request!E2401</f>
        <v>0</v>
      </c>
    </row>
    <row r="2398" spans="13:19">
      <c r="M2398" s="163" t="str">
        <f>IFERROR(UPPER(LEFT(Request!A2402,FIND(",",Request!A2402)-1)),"")</f>
        <v/>
      </c>
      <c r="N2398" s="163" t="str">
        <f>IFERROR(MID(Request!A2402,FIND(",",Request!A2402,1)+2,20),"")</f>
        <v/>
      </c>
      <c r="O2398" s="163" t="str">
        <f t="shared" si="76"/>
        <v xml:space="preserve"> </v>
      </c>
      <c r="P2398" s="164">
        <f>Request!G2402</f>
        <v>0</v>
      </c>
      <c r="Q2398" s="164">
        <f>Request!H2402</f>
        <v>0</v>
      </c>
      <c r="R2398" s="164" t="str">
        <f t="shared" si="77"/>
        <v/>
      </c>
      <c r="S2398" s="163">
        <f>Request!E2402</f>
        <v>0</v>
      </c>
    </row>
    <row r="2399" spans="13:19">
      <c r="M2399" s="163" t="str">
        <f>IFERROR(UPPER(LEFT(Request!A2403,FIND(",",Request!A2403)-1)),"")</f>
        <v/>
      </c>
      <c r="N2399" s="163" t="str">
        <f>IFERROR(MID(Request!A2403,FIND(",",Request!A2403,1)+2,20),"")</f>
        <v/>
      </c>
      <c r="O2399" s="163" t="str">
        <f t="shared" si="76"/>
        <v xml:space="preserve"> </v>
      </c>
      <c r="P2399" s="164">
        <f>Request!G2403</f>
        <v>0</v>
      </c>
      <c r="Q2399" s="164">
        <f>Request!H2403</f>
        <v>0</v>
      </c>
      <c r="R2399" s="164" t="str">
        <f t="shared" si="77"/>
        <v/>
      </c>
      <c r="S2399" s="163">
        <f>Request!E2403</f>
        <v>0</v>
      </c>
    </row>
    <row r="2400" spans="13:19">
      <c r="M2400" s="163" t="str">
        <f>IFERROR(UPPER(LEFT(Request!A2404,FIND(",",Request!A2404)-1)),"")</f>
        <v/>
      </c>
      <c r="N2400" s="163" t="str">
        <f>IFERROR(MID(Request!A2404,FIND(",",Request!A2404,1)+2,20),"")</f>
        <v/>
      </c>
      <c r="O2400" s="163" t="str">
        <f t="shared" si="76"/>
        <v xml:space="preserve"> </v>
      </c>
      <c r="P2400" s="164">
        <f>Request!G2404</f>
        <v>0</v>
      </c>
      <c r="Q2400" s="164">
        <f>Request!H2404</f>
        <v>0</v>
      </c>
      <c r="R2400" s="164" t="str">
        <f t="shared" si="77"/>
        <v/>
      </c>
      <c r="S2400" s="163">
        <f>Request!E2404</f>
        <v>0</v>
      </c>
    </row>
    <row r="2401" spans="13:19">
      <c r="M2401" s="163" t="str">
        <f>IFERROR(UPPER(LEFT(Request!A2405,FIND(",",Request!A2405)-1)),"")</f>
        <v/>
      </c>
      <c r="N2401" s="163" t="str">
        <f>IFERROR(MID(Request!A2405,FIND(",",Request!A2405,1)+2,20),"")</f>
        <v/>
      </c>
      <c r="O2401" s="163" t="str">
        <f t="shared" si="76"/>
        <v xml:space="preserve"> </v>
      </c>
      <c r="P2401" s="164">
        <f>Request!G2405</f>
        <v>0</v>
      </c>
      <c r="Q2401" s="164">
        <f>Request!H2405</f>
        <v>0</v>
      </c>
      <c r="R2401" s="164" t="str">
        <f t="shared" si="77"/>
        <v/>
      </c>
      <c r="S2401" s="163">
        <f>Request!E2405</f>
        <v>0</v>
      </c>
    </row>
    <row r="2402" spans="13:19">
      <c r="M2402" s="163" t="str">
        <f>IFERROR(UPPER(LEFT(Request!A2406,FIND(",",Request!A2406)-1)),"")</f>
        <v/>
      </c>
      <c r="N2402" s="163" t="str">
        <f>IFERROR(MID(Request!A2406,FIND(",",Request!A2406,1)+2,20),"")</f>
        <v/>
      </c>
      <c r="O2402" s="163" t="str">
        <f t="shared" si="76"/>
        <v xml:space="preserve"> </v>
      </c>
      <c r="P2402" s="164">
        <f>Request!G2406</f>
        <v>0</v>
      </c>
      <c r="Q2402" s="164">
        <f>Request!H2406</f>
        <v>0</v>
      </c>
      <c r="R2402" s="164" t="str">
        <f t="shared" si="77"/>
        <v/>
      </c>
      <c r="S2402" s="163">
        <f>Request!E2406</f>
        <v>0</v>
      </c>
    </row>
    <row r="2403" spans="13:19">
      <c r="M2403" s="163" t="str">
        <f>IFERROR(UPPER(LEFT(Request!A2407,FIND(",",Request!A2407)-1)),"")</f>
        <v/>
      </c>
      <c r="N2403" s="163" t="str">
        <f>IFERROR(MID(Request!A2407,FIND(",",Request!A2407,1)+2,20),"")</f>
        <v/>
      </c>
      <c r="O2403" s="163" t="str">
        <f t="shared" si="76"/>
        <v xml:space="preserve"> </v>
      </c>
      <c r="P2403" s="164">
        <f>Request!G2407</f>
        <v>0</v>
      </c>
      <c r="Q2403" s="164">
        <f>Request!H2407</f>
        <v>0</v>
      </c>
      <c r="R2403" s="164" t="str">
        <f t="shared" si="77"/>
        <v/>
      </c>
      <c r="S2403" s="163">
        <f>Request!E2407</f>
        <v>0</v>
      </c>
    </row>
    <row r="2404" spans="13:19">
      <c r="M2404" s="163" t="str">
        <f>IFERROR(UPPER(LEFT(Request!A2408,FIND(",",Request!A2408)-1)),"")</f>
        <v/>
      </c>
      <c r="N2404" s="163" t="str">
        <f>IFERROR(MID(Request!A2408,FIND(",",Request!A2408,1)+2,20),"")</f>
        <v/>
      </c>
      <c r="O2404" s="163" t="str">
        <f t="shared" si="76"/>
        <v xml:space="preserve"> </v>
      </c>
      <c r="P2404" s="164">
        <f>Request!G2408</f>
        <v>0</v>
      </c>
      <c r="Q2404" s="164">
        <f>Request!H2408</f>
        <v>0</v>
      </c>
      <c r="R2404" s="164" t="str">
        <f t="shared" si="77"/>
        <v/>
      </c>
      <c r="S2404" s="163">
        <f>Request!E2408</f>
        <v>0</v>
      </c>
    </row>
    <row r="2405" spans="13:19">
      <c r="M2405" s="163" t="str">
        <f>IFERROR(UPPER(LEFT(Request!A2409,FIND(",",Request!A2409)-1)),"")</f>
        <v/>
      </c>
      <c r="N2405" s="163" t="str">
        <f>IFERROR(MID(Request!A2409,FIND(",",Request!A2409,1)+2,20),"")</f>
        <v/>
      </c>
      <c r="O2405" s="163" t="str">
        <f t="shared" si="76"/>
        <v xml:space="preserve"> </v>
      </c>
      <c r="P2405" s="164">
        <f>Request!G2409</f>
        <v>0</v>
      </c>
      <c r="Q2405" s="164">
        <f>Request!H2409</f>
        <v>0</v>
      </c>
      <c r="R2405" s="164" t="str">
        <f t="shared" si="77"/>
        <v/>
      </c>
      <c r="S2405" s="163">
        <f>Request!E2409</f>
        <v>0</v>
      </c>
    </row>
    <row r="2406" spans="13:19">
      <c r="M2406" s="163" t="str">
        <f>IFERROR(UPPER(LEFT(Request!A2410,FIND(",",Request!A2410)-1)),"")</f>
        <v/>
      </c>
      <c r="N2406" s="163" t="str">
        <f>IFERROR(MID(Request!A2410,FIND(",",Request!A2410,1)+2,20),"")</f>
        <v/>
      </c>
      <c r="O2406" s="163" t="str">
        <f t="shared" si="76"/>
        <v xml:space="preserve"> </v>
      </c>
      <c r="P2406" s="164">
        <f>Request!G2410</f>
        <v>0</v>
      </c>
      <c r="Q2406" s="164">
        <f>Request!H2410</f>
        <v>0</v>
      </c>
      <c r="R2406" s="164" t="str">
        <f t="shared" si="77"/>
        <v/>
      </c>
      <c r="S2406" s="163">
        <f>Request!E2410</f>
        <v>0</v>
      </c>
    </row>
    <row r="2407" spans="13:19">
      <c r="M2407" s="163" t="str">
        <f>IFERROR(UPPER(LEFT(Request!A2411,FIND(",",Request!A2411)-1)),"")</f>
        <v/>
      </c>
      <c r="N2407" s="163" t="str">
        <f>IFERROR(MID(Request!A2411,FIND(",",Request!A2411,1)+2,20),"")</f>
        <v/>
      </c>
      <c r="O2407" s="163" t="str">
        <f t="shared" ref="O2407:O2470" si="78">M2407&amp;" "&amp;N2407</f>
        <v xml:space="preserve"> </v>
      </c>
      <c r="P2407" s="164">
        <f>Request!G2411</f>
        <v>0</v>
      </c>
      <c r="Q2407" s="164">
        <f>Request!H2411</f>
        <v>0</v>
      </c>
      <c r="R2407" s="164" t="str">
        <f t="shared" ref="R2407:R2470" si="79">IF(S2407="REFUSED","HR",IF(S2407="APPROVED","HA",IF(S2407="PENDING","En attente",IF(S2407="SUBMITTED","HS",""))))</f>
        <v/>
      </c>
      <c r="S2407" s="163">
        <f>Request!E2411</f>
        <v>0</v>
      </c>
    </row>
    <row r="2408" spans="13:19">
      <c r="M2408" s="163" t="str">
        <f>IFERROR(UPPER(LEFT(Request!A2412,FIND(",",Request!A2412)-1)),"")</f>
        <v/>
      </c>
      <c r="N2408" s="163" t="str">
        <f>IFERROR(MID(Request!A2412,FIND(",",Request!A2412,1)+2,20),"")</f>
        <v/>
      </c>
      <c r="O2408" s="163" t="str">
        <f t="shared" si="78"/>
        <v xml:space="preserve"> </v>
      </c>
      <c r="P2408" s="164">
        <f>Request!G2412</f>
        <v>0</v>
      </c>
      <c r="Q2408" s="164">
        <f>Request!H2412</f>
        <v>0</v>
      </c>
      <c r="R2408" s="164" t="str">
        <f t="shared" si="79"/>
        <v/>
      </c>
      <c r="S2408" s="163">
        <f>Request!E2412</f>
        <v>0</v>
      </c>
    </row>
    <row r="2409" spans="13:19">
      <c r="M2409" s="163" t="str">
        <f>IFERROR(UPPER(LEFT(Request!A2413,FIND(",",Request!A2413)-1)),"")</f>
        <v/>
      </c>
      <c r="N2409" s="163" t="str">
        <f>IFERROR(MID(Request!A2413,FIND(",",Request!A2413,1)+2,20),"")</f>
        <v/>
      </c>
      <c r="O2409" s="163" t="str">
        <f t="shared" si="78"/>
        <v xml:space="preserve"> </v>
      </c>
      <c r="P2409" s="164">
        <f>Request!G2413</f>
        <v>0</v>
      </c>
      <c r="Q2409" s="164">
        <f>Request!H2413</f>
        <v>0</v>
      </c>
      <c r="R2409" s="164" t="str">
        <f t="shared" si="79"/>
        <v/>
      </c>
      <c r="S2409" s="163">
        <f>Request!E2413</f>
        <v>0</v>
      </c>
    </row>
    <row r="2410" spans="13:19">
      <c r="M2410" s="163" t="str">
        <f>IFERROR(UPPER(LEFT(Request!A2414,FIND(",",Request!A2414)-1)),"")</f>
        <v/>
      </c>
      <c r="N2410" s="163" t="str">
        <f>IFERROR(MID(Request!A2414,FIND(",",Request!A2414,1)+2,20),"")</f>
        <v/>
      </c>
      <c r="O2410" s="163" t="str">
        <f t="shared" si="78"/>
        <v xml:space="preserve"> </v>
      </c>
      <c r="P2410" s="164">
        <f>Request!G2414</f>
        <v>0</v>
      </c>
      <c r="Q2410" s="164">
        <f>Request!H2414</f>
        <v>0</v>
      </c>
      <c r="R2410" s="164" t="str">
        <f t="shared" si="79"/>
        <v/>
      </c>
      <c r="S2410" s="163">
        <f>Request!E2414</f>
        <v>0</v>
      </c>
    </row>
    <row r="2411" spans="13:19">
      <c r="M2411" s="163" t="str">
        <f>IFERROR(UPPER(LEFT(Request!A2415,FIND(",",Request!A2415)-1)),"")</f>
        <v/>
      </c>
      <c r="N2411" s="163" t="str">
        <f>IFERROR(MID(Request!A2415,FIND(",",Request!A2415,1)+2,20),"")</f>
        <v/>
      </c>
      <c r="O2411" s="163" t="str">
        <f t="shared" si="78"/>
        <v xml:space="preserve"> </v>
      </c>
      <c r="P2411" s="164">
        <f>Request!G2415</f>
        <v>0</v>
      </c>
      <c r="Q2411" s="164">
        <f>Request!H2415</f>
        <v>0</v>
      </c>
      <c r="R2411" s="164" t="str">
        <f t="shared" si="79"/>
        <v/>
      </c>
      <c r="S2411" s="163">
        <f>Request!E2415</f>
        <v>0</v>
      </c>
    </row>
    <row r="2412" spans="13:19">
      <c r="M2412" s="163" t="str">
        <f>IFERROR(UPPER(LEFT(Request!A2416,FIND(",",Request!A2416)-1)),"")</f>
        <v/>
      </c>
      <c r="N2412" s="163" t="str">
        <f>IFERROR(MID(Request!A2416,FIND(",",Request!A2416,1)+2,20),"")</f>
        <v/>
      </c>
      <c r="O2412" s="163" t="str">
        <f t="shared" si="78"/>
        <v xml:space="preserve"> </v>
      </c>
      <c r="P2412" s="164">
        <f>Request!G2416</f>
        <v>0</v>
      </c>
      <c r="Q2412" s="164">
        <f>Request!H2416</f>
        <v>0</v>
      </c>
      <c r="R2412" s="164" t="str">
        <f t="shared" si="79"/>
        <v/>
      </c>
      <c r="S2412" s="163">
        <f>Request!E2416</f>
        <v>0</v>
      </c>
    </row>
    <row r="2413" spans="13:19">
      <c r="M2413" s="163" t="str">
        <f>IFERROR(UPPER(LEFT(Request!A2417,FIND(",",Request!A2417)-1)),"")</f>
        <v/>
      </c>
      <c r="N2413" s="163" t="str">
        <f>IFERROR(MID(Request!A2417,FIND(",",Request!A2417,1)+2,20),"")</f>
        <v/>
      </c>
      <c r="O2413" s="163" t="str">
        <f t="shared" si="78"/>
        <v xml:space="preserve"> </v>
      </c>
      <c r="P2413" s="164">
        <f>Request!G2417</f>
        <v>0</v>
      </c>
      <c r="Q2413" s="164">
        <f>Request!H2417</f>
        <v>0</v>
      </c>
      <c r="R2413" s="164" t="str">
        <f t="shared" si="79"/>
        <v/>
      </c>
      <c r="S2413" s="163">
        <f>Request!E2417</f>
        <v>0</v>
      </c>
    </row>
    <row r="2414" spans="13:19">
      <c r="M2414" s="163" t="str">
        <f>IFERROR(UPPER(LEFT(Request!A2418,FIND(",",Request!A2418)-1)),"")</f>
        <v/>
      </c>
      <c r="N2414" s="163" t="str">
        <f>IFERROR(MID(Request!A2418,FIND(",",Request!A2418,1)+2,20),"")</f>
        <v/>
      </c>
      <c r="O2414" s="163" t="str">
        <f t="shared" si="78"/>
        <v xml:space="preserve"> </v>
      </c>
      <c r="P2414" s="164">
        <f>Request!G2418</f>
        <v>0</v>
      </c>
      <c r="Q2414" s="164">
        <f>Request!H2418</f>
        <v>0</v>
      </c>
      <c r="R2414" s="164" t="str">
        <f t="shared" si="79"/>
        <v/>
      </c>
      <c r="S2414" s="163">
        <f>Request!E2418</f>
        <v>0</v>
      </c>
    </row>
    <row r="2415" spans="13:19">
      <c r="M2415" s="163" t="str">
        <f>IFERROR(UPPER(LEFT(Request!A2419,FIND(",",Request!A2419)-1)),"")</f>
        <v/>
      </c>
      <c r="N2415" s="163" t="str">
        <f>IFERROR(MID(Request!A2419,FIND(",",Request!A2419,1)+2,20),"")</f>
        <v/>
      </c>
      <c r="O2415" s="163" t="str">
        <f t="shared" si="78"/>
        <v xml:space="preserve"> </v>
      </c>
      <c r="P2415" s="164">
        <f>Request!G2419</f>
        <v>0</v>
      </c>
      <c r="Q2415" s="164">
        <f>Request!H2419</f>
        <v>0</v>
      </c>
      <c r="R2415" s="164" t="str">
        <f t="shared" si="79"/>
        <v/>
      </c>
      <c r="S2415" s="163">
        <f>Request!E2419</f>
        <v>0</v>
      </c>
    </row>
    <row r="2416" spans="13:19">
      <c r="M2416" s="163" t="str">
        <f>IFERROR(UPPER(LEFT(Request!A2420,FIND(",",Request!A2420)-1)),"")</f>
        <v/>
      </c>
      <c r="N2416" s="163" t="str">
        <f>IFERROR(MID(Request!A2420,FIND(",",Request!A2420,1)+2,20),"")</f>
        <v/>
      </c>
      <c r="O2416" s="163" t="str">
        <f t="shared" si="78"/>
        <v xml:space="preserve"> </v>
      </c>
      <c r="P2416" s="164">
        <f>Request!G2420</f>
        <v>0</v>
      </c>
      <c r="Q2416" s="164">
        <f>Request!H2420</f>
        <v>0</v>
      </c>
      <c r="R2416" s="164" t="str">
        <f t="shared" si="79"/>
        <v/>
      </c>
      <c r="S2416" s="163">
        <f>Request!E2420</f>
        <v>0</v>
      </c>
    </row>
    <row r="2417" spans="13:19">
      <c r="M2417" s="163" t="str">
        <f>IFERROR(UPPER(LEFT(Request!A2421,FIND(",",Request!A2421)-1)),"")</f>
        <v/>
      </c>
      <c r="N2417" s="163" t="str">
        <f>IFERROR(MID(Request!A2421,FIND(",",Request!A2421,1)+2,20),"")</f>
        <v/>
      </c>
      <c r="O2417" s="163" t="str">
        <f t="shared" si="78"/>
        <v xml:space="preserve"> </v>
      </c>
      <c r="P2417" s="164">
        <f>Request!G2421</f>
        <v>0</v>
      </c>
      <c r="Q2417" s="164">
        <f>Request!H2421</f>
        <v>0</v>
      </c>
      <c r="R2417" s="164" t="str">
        <f t="shared" si="79"/>
        <v/>
      </c>
      <c r="S2417" s="163">
        <f>Request!E2421</f>
        <v>0</v>
      </c>
    </row>
    <row r="2418" spans="13:19">
      <c r="M2418" s="163" t="str">
        <f>IFERROR(UPPER(LEFT(Request!A2422,FIND(",",Request!A2422)-1)),"")</f>
        <v/>
      </c>
      <c r="N2418" s="163" t="str">
        <f>IFERROR(MID(Request!A2422,FIND(",",Request!A2422,1)+2,20),"")</f>
        <v/>
      </c>
      <c r="O2418" s="163" t="str">
        <f t="shared" si="78"/>
        <v xml:space="preserve"> </v>
      </c>
      <c r="P2418" s="164">
        <f>Request!G2422</f>
        <v>0</v>
      </c>
      <c r="Q2418" s="164">
        <f>Request!H2422</f>
        <v>0</v>
      </c>
      <c r="R2418" s="164" t="str">
        <f t="shared" si="79"/>
        <v/>
      </c>
      <c r="S2418" s="163">
        <f>Request!E2422</f>
        <v>0</v>
      </c>
    </row>
    <row r="2419" spans="13:19">
      <c r="M2419" s="163" t="str">
        <f>IFERROR(UPPER(LEFT(Request!A2423,FIND(",",Request!A2423)-1)),"")</f>
        <v/>
      </c>
      <c r="N2419" s="163" t="str">
        <f>IFERROR(MID(Request!A2423,FIND(",",Request!A2423,1)+2,20),"")</f>
        <v/>
      </c>
      <c r="O2419" s="163" t="str">
        <f t="shared" si="78"/>
        <v xml:space="preserve"> </v>
      </c>
      <c r="P2419" s="164">
        <f>Request!G2423</f>
        <v>0</v>
      </c>
      <c r="Q2419" s="164">
        <f>Request!H2423</f>
        <v>0</v>
      </c>
      <c r="R2419" s="164" t="str">
        <f t="shared" si="79"/>
        <v/>
      </c>
      <c r="S2419" s="163">
        <f>Request!E2423</f>
        <v>0</v>
      </c>
    </row>
    <row r="2420" spans="13:19">
      <c r="M2420" s="163" t="str">
        <f>IFERROR(UPPER(LEFT(Request!A2424,FIND(",",Request!A2424)-1)),"")</f>
        <v/>
      </c>
      <c r="N2420" s="163" t="str">
        <f>IFERROR(MID(Request!A2424,FIND(",",Request!A2424,1)+2,20),"")</f>
        <v/>
      </c>
      <c r="O2420" s="163" t="str">
        <f t="shared" si="78"/>
        <v xml:space="preserve"> </v>
      </c>
      <c r="P2420" s="164">
        <f>Request!G2424</f>
        <v>0</v>
      </c>
      <c r="Q2420" s="164">
        <f>Request!H2424</f>
        <v>0</v>
      </c>
      <c r="R2420" s="164" t="str">
        <f t="shared" si="79"/>
        <v/>
      </c>
      <c r="S2420" s="163">
        <f>Request!E2424</f>
        <v>0</v>
      </c>
    </row>
    <row r="2421" spans="13:19">
      <c r="M2421" s="163" t="str">
        <f>IFERROR(UPPER(LEFT(Request!A2425,FIND(",",Request!A2425)-1)),"")</f>
        <v/>
      </c>
      <c r="N2421" s="163" t="str">
        <f>IFERROR(MID(Request!A2425,FIND(",",Request!A2425,1)+2,20),"")</f>
        <v/>
      </c>
      <c r="O2421" s="163" t="str">
        <f t="shared" si="78"/>
        <v xml:space="preserve"> </v>
      </c>
      <c r="P2421" s="164">
        <f>Request!G2425</f>
        <v>0</v>
      </c>
      <c r="Q2421" s="164">
        <f>Request!H2425</f>
        <v>0</v>
      </c>
      <c r="R2421" s="164" t="str">
        <f t="shared" si="79"/>
        <v/>
      </c>
      <c r="S2421" s="163">
        <f>Request!E2425</f>
        <v>0</v>
      </c>
    </row>
    <row r="2422" spans="13:19">
      <c r="M2422" s="163" t="str">
        <f>IFERROR(UPPER(LEFT(Request!A2426,FIND(",",Request!A2426)-1)),"")</f>
        <v/>
      </c>
      <c r="N2422" s="163" t="str">
        <f>IFERROR(MID(Request!A2426,FIND(",",Request!A2426,1)+2,20),"")</f>
        <v/>
      </c>
      <c r="O2422" s="163" t="str">
        <f t="shared" si="78"/>
        <v xml:space="preserve"> </v>
      </c>
      <c r="P2422" s="164">
        <f>Request!G2426</f>
        <v>0</v>
      </c>
      <c r="Q2422" s="164">
        <f>Request!H2426</f>
        <v>0</v>
      </c>
      <c r="R2422" s="164" t="str">
        <f t="shared" si="79"/>
        <v/>
      </c>
      <c r="S2422" s="163">
        <f>Request!E2426</f>
        <v>0</v>
      </c>
    </row>
    <row r="2423" spans="13:19">
      <c r="M2423" s="163" t="str">
        <f>IFERROR(UPPER(LEFT(Request!A2427,FIND(",",Request!A2427)-1)),"")</f>
        <v/>
      </c>
      <c r="N2423" s="163" t="str">
        <f>IFERROR(MID(Request!A2427,FIND(",",Request!A2427,1)+2,20),"")</f>
        <v/>
      </c>
      <c r="O2423" s="163" t="str">
        <f t="shared" si="78"/>
        <v xml:space="preserve"> </v>
      </c>
      <c r="P2423" s="164">
        <f>Request!G2427</f>
        <v>0</v>
      </c>
      <c r="Q2423" s="164">
        <f>Request!H2427</f>
        <v>0</v>
      </c>
      <c r="R2423" s="164" t="str">
        <f t="shared" si="79"/>
        <v/>
      </c>
      <c r="S2423" s="163">
        <f>Request!E2427</f>
        <v>0</v>
      </c>
    </row>
    <row r="2424" spans="13:19">
      <c r="M2424" s="163" t="str">
        <f>IFERROR(UPPER(LEFT(Request!A2428,FIND(",",Request!A2428)-1)),"")</f>
        <v/>
      </c>
      <c r="N2424" s="163" t="str">
        <f>IFERROR(MID(Request!A2428,FIND(",",Request!A2428,1)+2,20),"")</f>
        <v/>
      </c>
      <c r="O2424" s="163" t="str">
        <f t="shared" si="78"/>
        <v xml:space="preserve"> </v>
      </c>
      <c r="P2424" s="164">
        <f>Request!G2428</f>
        <v>0</v>
      </c>
      <c r="Q2424" s="164">
        <f>Request!H2428</f>
        <v>0</v>
      </c>
      <c r="R2424" s="164" t="str">
        <f t="shared" si="79"/>
        <v/>
      </c>
      <c r="S2424" s="163">
        <f>Request!E2428</f>
        <v>0</v>
      </c>
    </row>
    <row r="2425" spans="13:19">
      <c r="M2425" s="163" t="str">
        <f>IFERROR(UPPER(LEFT(Request!A2429,FIND(",",Request!A2429)-1)),"")</f>
        <v/>
      </c>
      <c r="N2425" s="163" t="str">
        <f>IFERROR(MID(Request!A2429,FIND(",",Request!A2429,1)+2,20),"")</f>
        <v/>
      </c>
      <c r="O2425" s="163" t="str">
        <f t="shared" si="78"/>
        <v xml:space="preserve"> </v>
      </c>
      <c r="P2425" s="164">
        <f>Request!G2429</f>
        <v>0</v>
      </c>
      <c r="Q2425" s="164">
        <f>Request!H2429</f>
        <v>0</v>
      </c>
      <c r="R2425" s="164" t="str">
        <f t="shared" si="79"/>
        <v/>
      </c>
      <c r="S2425" s="163">
        <f>Request!E2429</f>
        <v>0</v>
      </c>
    </row>
    <row r="2426" spans="13:19">
      <c r="M2426" s="163" t="str">
        <f>IFERROR(UPPER(LEFT(Request!A2430,FIND(",",Request!A2430)-1)),"")</f>
        <v/>
      </c>
      <c r="N2426" s="163" t="str">
        <f>IFERROR(MID(Request!A2430,FIND(",",Request!A2430,1)+2,20),"")</f>
        <v/>
      </c>
      <c r="O2426" s="163" t="str">
        <f t="shared" si="78"/>
        <v xml:space="preserve"> </v>
      </c>
      <c r="P2426" s="164">
        <f>Request!G2430</f>
        <v>0</v>
      </c>
      <c r="Q2426" s="164">
        <f>Request!H2430</f>
        <v>0</v>
      </c>
      <c r="R2426" s="164" t="str">
        <f t="shared" si="79"/>
        <v/>
      </c>
      <c r="S2426" s="163">
        <f>Request!E2430</f>
        <v>0</v>
      </c>
    </row>
    <row r="2427" spans="13:19">
      <c r="M2427" s="163" t="str">
        <f>IFERROR(UPPER(LEFT(Request!A2431,FIND(",",Request!A2431)-1)),"")</f>
        <v/>
      </c>
      <c r="N2427" s="163" t="str">
        <f>IFERROR(MID(Request!A2431,FIND(",",Request!A2431,1)+2,20),"")</f>
        <v/>
      </c>
      <c r="O2427" s="163" t="str">
        <f t="shared" si="78"/>
        <v xml:space="preserve"> </v>
      </c>
      <c r="P2427" s="164">
        <f>Request!G2431</f>
        <v>0</v>
      </c>
      <c r="Q2427" s="164">
        <f>Request!H2431</f>
        <v>0</v>
      </c>
      <c r="R2427" s="164" t="str">
        <f t="shared" si="79"/>
        <v/>
      </c>
      <c r="S2427" s="163">
        <f>Request!E2431</f>
        <v>0</v>
      </c>
    </row>
    <row r="2428" spans="13:19">
      <c r="M2428" s="163" t="str">
        <f>IFERROR(UPPER(LEFT(Request!A2432,FIND(",",Request!A2432)-1)),"")</f>
        <v/>
      </c>
      <c r="N2428" s="163" t="str">
        <f>IFERROR(MID(Request!A2432,FIND(",",Request!A2432,1)+2,20),"")</f>
        <v/>
      </c>
      <c r="O2428" s="163" t="str">
        <f t="shared" si="78"/>
        <v xml:space="preserve"> </v>
      </c>
      <c r="P2428" s="164">
        <f>Request!G2432</f>
        <v>0</v>
      </c>
      <c r="Q2428" s="164">
        <f>Request!H2432</f>
        <v>0</v>
      </c>
      <c r="R2428" s="164" t="str">
        <f t="shared" si="79"/>
        <v/>
      </c>
      <c r="S2428" s="163">
        <f>Request!E2432</f>
        <v>0</v>
      </c>
    </row>
    <row r="2429" spans="13:19">
      <c r="M2429" s="163" t="str">
        <f>IFERROR(UPPER(LEFT(Request!A2433,FIND(",",Request!A2433)-1)),"")</f>
        <v/>
      </c>
      <c r="N2429" s="163" t="str">
        <f>IFERROR(MID(Request!A2433,FIND(",",Request!A2433,1)+2,20),"")</f>
        <v/>
      </c>
      <c r="O2429" s="163" t="str">
        <f t="shared" si="78"/>
        <v xml:space="preserve"> </v>
      </c>
      <c r="P2429" s="164">
        <f>Request!G2433</f>
        <v>0</v>
      </c>
      <c r="Q2429" s="164">
        <f>Request!H2433</f>
        <v>0</v>
      </c>
      <c r="R2429" s="164" t="str">
        <f t="shared" si="79"/>
        <v/>
      </c>
      <c r="S2429" s="163">
        <f>Request!E2433</f>
        <v>0</v>
      </c>
    </row>
    <row r="2430" spans="13:19">
      <c r="M2430" s="163" t="str">
        <f>IFERROR(UPPER(LEFT(Request!A2434,FIND(",",Request!A2434)-1)),"")</f>
        <v/>
      </c>
      <c r="N2430" s="163" t="str">
        <f>IFERROR(MID(Request!A2434,FIND(",",Request!A2434,1)+2,20),"")</f>
        <v/>
      </c>
      <c r="O2430" s="163" t="str">
        <f t="shared" si="78"/>
        <v xml:space="preserve"> </v>
      </c>
      <c r="P2430" s="164">
        <f>Request!G2434</f>
        <v>0</v>
      </c>
      <c r="Q2430" s="164">
        <f>Request!H2434</f>
        <v>0</v>
      </c>
      <c r="R2430" s="164" t="str">
        <f t="shared" si="79"/>
        <v/>
      </c>
      <c r="S2430" s="163">
        <f>Request!E2434</f>
        <v>0</v>
      </c>
    </row>
    <row r="2431" spans="13:19">
      <c r="M2431" s="163" t="str">
        <f>IFERROR(UPPER(LEFT(Request!A2435,FIND(",",Request!A2435)-1)),"")</f>
        <v/>
      </c>
      <c r="N2431" s="163" t="str">
        <f>IFERROR(MID(Request!A2435,FIND(",",Request!A2435,1)+2,20),"")</f>
        <v/>
      </c>
      <c r="O2431" s="163" t="str">
        <f t="shared" si="78"/>
        <v xml:space="preserve"> </v>
      </c>
      <c r="P2431" s="164">
        <f>Request!G2435</f>
        <v>0</v>
      </c>
      <c r="Q2431" s="164">
        <f>Request!H2435</f>
        <v>0</v>
      </c>
      <c r="R2431" s="164" t="str">
        <f t="shared" si="79"/>
        <v/>
      </c>
      <c r="S2431" s="163">
        <f>Request!E2435</f>
        <v>0</v>
      </c>
    </row>
    <row r="2432" spans="13:19">
      <c r="M2432" s="163" t="str">
        <f>IFERROR(UPPER(LEFT(Request!A2436,FIND(",",Request!A2436)-1)),"")</f>
        <v/>
      </c>
      <c r="N2432" s="163" t="str">
        <f>IFERROR(MID(Request!A2436,FIND(",",Request!A2436,1)+2,20),"")</f>
        <v/>
      </c>
      <c r="O2432" s="163" t="str">
        <f t="shared" si="78"/>
        <v xml:space="preserve"> </v>
      </c>
      <c r="P2432" s="164">
        <f>Request!G2436</f>
        <v>0</v>
      </c>
      <c r="Q2432" s="164">
        <f>Request!H2436</f>
        <v>0</v>
      </c>
      <c r="R2432" s="164" t="str">
        <f t="shared" si="79"/>
        <v/>
      </c>
      <c r="S2432" s="163">
        <f>Request!E2436</f>
        <v>0</v>
      </c>
    </row>
    <row r="2433" spans="13:19">
      <c r="M2433" s="163" t="str">
        <f>IFERROR(UPPER(LEFT(Request!A2437,FIND(",",Request!A2437)-1)),"")</f>
        <v/>
      </c>
      <c r="N2433" s="163" t="str">
        <f>IFERROR(MID(Request!A2437,FIND(",",Request!A2437,1)+2,20),"")</f>
        <v/>
      </c>
      <c r="O2433" s="163" t="str">
        <f t="shared" si="78"/>
        <v xml:space="preserve"> </v>
      </c>
      <c r="P2433" s="164">
        <f>Request!G2437</f>
        <v>0</v>
      </c>
      <c r="Q2433" s="164">
        <f>Request!H2437</f>
        <v>0</v>
      </c>
      <c r="R2433" s="164" t="str">
        <f t="shared" si="79"/>
        <v/>
      </c>
      <c r="S2433" s="163">
        <f>Request!E2437</f>
        <v>0</v>
      </c>
    </row>
    <row r="2434" spans="13:19">
      <c r="M2434" s="163" t="str">
        <f>IFERROR(UPPER(LEFT(Request!A2438,FIND(",",Request!A2438)-1)),"")</f>
        <v/>
      </c>
      <c r="N2434" s="163" t="str">
        <f>IFERROR(MID(Request!A2438,FIND(",",Request!A2438,1)+2,20),"")</f>
        <v/>
      </c>
      <c r="O2434" s="163" t="str">
        <f t="shared" si="78"/>
        <v xml:space="preserve"> </v>
      </c>
      <c r="P2434" s="164">
        <f>Request!G2438</f>
        <v>0</v>
      </c>
      <c r="Q2434" s="164">
        <f>Request!H2438</f>
        <v>0</v>
      </c>
      <c r="R2434" s="164" t="str">
        <f t="shared" si="79"/>
        <v/>
      </c>
      <c r="S2434" s="163">
        <f>Request!E2438</f>
        <v>0</v>
      </c>
    </row>
    <row r="2435" spans="13:19">
      <c r="M2435" s="163" t="str">
        <f>IFERROR(UPPER(LEFT(Request!A2439,FIND(",",Request!A2439)-1)),"")</f>
        <v/>
      </c>
      <c r="N2435" s="163" t="str">
        <f>IFERROR(MID(Request!A2439,FIND(",",Request!A2439,1)+2,20),"")</f>
        <v/>
      </c>
      <c r="O2435" s="163" t="str">
        <f t="shared" si="78"/>
        <v xml:space="preserve"> </v>
      </c>
      <c r="P2435" s="164">
        <f>Request!G2439</f>
        <v>0</v>
      </c>
      <c r="Q2435" s="164">
        <f>Request!H2439</f>
        <v>0</v>
      </c>
      <c r="R2435" s="164" t="str">
        <f t="shared" si="79"/>
        <v/>
      </c>
      <c r="S2435" s="163">
        <f>Request!E2439</f>
        <v>0</v>
      </c>
    </row>
    <row r="2436" spans="13:19">
      <c r="M2436" s="163" t="str">
        <f>IFERROR(UPPER(LEFT(Request!A2440,FIND(",",Request!A2440)-1)),"")</f>
        <v/>
      </c>
      <c r="N2436" s="163" t="str">
        <f>IFERROR(MID(Request!A2440,FIND(",",Request!A2440,1)+2,20),"")</f>
        <v/>
      </c>
      <c r="O2436" s="163" t="str">
        <f t="shared" si="78"/>
        <v xml:space="preserve"> </v>
      </c>
      <c r="P2436" s="164">
        <f>Request!G2440</f>
        <v>0</v>
      </c>
      <c r="Q2436" s="164">
        <f>Request!H2440</f>
        <v>0</v>
      </c>
      <c r="R2436" s="164" t="str">
        <f t="shared" si="79"/>
        <v/>
      </c>
      <c r="S2436" s="163">
        <f>Request!E2440</f>
        <v>0</v>
      </c>
    </row>
    <row r="2437" spans="13:19">
      <c r="M2437" s="163" t="str">
        <f>IFERROR(UPPER(LEFT(Request!A2441,FIND(",",Request!A2441)-1)),"")</f>
        <v/>
      </c>
      <c r="N2437" s="163" t="str">
        <f>IFERROR(MID(Request!A2441,FIND(",",Request!A2441,1)+2,20),"")</f>
        <v/>
      </c>
      <c r="O2437" s="163" t="str">
        <f t="shared" si="78"/>
        <v xml:space="preserve"> </v>
      </c>
      <c r="P2437" s="164">
        <f>Request!G2441</f>
        <v>0</v>
      </c>
      <c r="Q2437" s="164">
        <f>Request!H2441</f>
        <v>0</v>
      </c>
      <c r="R2437" s="164" t="str">
        <f t="shared" si="79"/>
        <v/>
      </c>
      <c r="S2437" s="163">
        <f>Request!E2441</f>
        <v>0</v>
      </c>
    </row>
    <row r="2438" spans="13:19">
      <c r="M2438" s="163" t="str">
        <f>IFERROR(UPPER(LEFT(Request!A2442,FIND(",",Request!A2442)-1)),"")</f>
        <v/>
      </c>
      <c r="N2438" s="163" t="str">
        <f>IFERROR(MID(Request!A2442,FIND(",",Request!A2442,1)+2,20),"")</f>
        <v/>
      </c>
      <c r="O2438" s="163" t="str">
        <f t="shared" si="78"/>
        <v xml:space="preserve"> </v>
      </c>
      <c r="P2438" s="164">
        <f>Request!G2442</f>
        <v>0</v>
      </c>
      <c r="Q2438" s="164">
        <f>Request!H2442</f>
        <v>0</v>
      </c>
      <c r="R2438" s="164" t="str">
        <f t="shared" si="79"/>
        <v/>
      </c>
      <c r="S2438" s="163">
        <f>Request!E2442</f>
        <v>0</v>
      </c>
    </row>
    <row r="2439" spans="13:19">
      <c r="M2439" s="163" t="str">
        <f>IFERROR(UPPER(LEFT(Request!A2443,FIND(",",Request!A2443)-1)),"")</f>
        <v/>
      </c>
      <c r="N2439" s="163" t="str">
        <f>IFERROR(MID(Request!A2443,FIND(",",Request!A2443,1)+2,20),"")</f>
        <v/>
      </c>
      <c r="O2439" s="163" t="str">
        <f t="shared" si="78"/>
        <v xml:space="preserve"> </v>
      </c>
      <c r="P2439" s="164">
        <f>Request!G2443</f>
        <v>0</v>
      </c>
      <c r="Q2439" s="164">
        <f>Request!H2443</f>
        <v>0</v>
      </c>
      <c r="R2439" s="164" t="str">
        <f t="shared" si="79"/>
        <v/>
      </c>
      <c r="S2439" s="163">
        <f>Request!E2443</f>
        <v>0</v>
      </c>
    </row>
    <row r="2440" spans="13:19">
      <c r="M2440" s="163" t="str">
        <f>IFERROR(UPPER(LEFT(Request!A2444,FIND(",",Request!A2444)-1)),"")</f>
        <v/>
      </c>
      <c r="N2440" s="163" t="str">
        <f>IFERROR(MID(Request!A2444,FIND(",",Request!A2444,1)+2,20),"")</f>
        <v/>
      </c>
      <c r="O2440" s="163" t="str">
        <f t="shared" si="78"/>
        <v xml:space="preserve"> </v>
      </c>
      <c r="P2440" s="164">
        <f>Request!G2444</f>
        <v>0</v>
      </c>
      <c r="Q2440" s="164">
        <f>Request!H2444</f>
        <v>0</v>
      </c>
      <c r="R2440" s="164" t="str">
        <f t="shared" si="79"/>
        <v/>
      </c>
      <c r="S2440" s="163">
        <f>Request!E2444</f>
        <v>0</v>
      </c>
    </row>
    <row r="2441" spans="13:19">
      <c r="M2441" s="163" t="str">
        <f>IFERROR(UPPER(LEFT(Request!A2445,FIND(",",Request!A2445)-1)),"")</f>
        <v/>
      </c>
      <c r="N2441" s="163" t="str">
        <f>IFERROR(MID(Request!A2445,FIND(",",Request!A2445,1)+2,20),"")</f>
        <v/>
      </c>
      <c r="O2441" s="163" t="str">
        <f t="shared" si="78"/>
        <v xml:space="preserve"> </v>
      </c>
      <c r="P2441" s="164">
        <f>Request!G2445</f>
        <v>0</v>
      </c>
      <c r="Q2441" s="164">
        <f>Request!H2445</f>
        <v>0</v>
      </c>
      <c r="R2441" s="164" t="str">
        <f t="shared" si="79"/>
        <v/>
      </c>
      <c r="S2441" s="163">
        <f>Request!E2445</f>
        <v>0</v>
      </c>
    </row>
    <row r="2442" spans="13:19">
      <c r="M2442" s="163" t="str">
        <f>IFERROR(UPPER(LEFT(Request!A2446,FIND(",",Request!A2446)-1)),"")</f>
        <v/>
      </c>
      <c r="N2442" s="163" t="str">
        <f>IFERROR(MID(Request!A2446,FIND(",",Request!A2446,1)+2,20),"")</f>
        <v/>
      </c>
      <c r="O2442" s="163" t="str">
        <f t="shared" si="78"/>
        <v xml:space="preserve"> </v>
      </c>
      <c r="P2442" s="164">
        <f>Request!G2446</f>
        <v>0</v>
      </c>
      <c r="Q2442" s="164">
        <f>Request!H2446</f>
        <v>0</v>
      </c>
      <c r="R2442" s="164" t="str">
        <f t="shared" si="79"/>
        <v/>
      </c>
      <c r="S2442" s="163">
        <f>Request!E2446</f>
        <v>0</v>
      </c>
    </row>
    <row r="2443" spans="13:19">
      <c r="M2443" s="163" t="str">
        <f>IFERROR(UPPER(LEFT(Request!A2447,FIND(",",Request!A2447)-1)),"")</f>
        <v/>
      </c>
      <c r="N2443" s="163" t="str">
        <f>IFERROR(MID(Request!A2447,FIND(",",Request!A2447,1)+2,20),"")</f>
        <v/>
      </c>
      <c r="O2443" s="163" t="str">
        <f t="shared" si="78"/>
        <v xml:space="preserve"> </v>
      </c>
      <c r="P2443" s="164">
        <f>Request!G2447</f>
        <v>0</v>
      </c>
      <c r="Q2443" s="164">
        <f>Request!H2447</f>
        <v>0</v>
      </c>
      <c r="R2443" s="164" t="str">
        <f t="shared" si="79"/>
        <v/>
      </c>
      <c r="S2443" s="163">
        <f>Request!E2447</f>
        <v>0</v>
      </c>
    </row>
    <row r="2444" spans="13:19">
      <c r="M2444" s="163" t="str">
        <f>IFERROR(UPPER(LEFT(Request!A2448,FIND(",",Request!A2448)-1)),"")</f>
        <v/>
      </c>
      <c r="N2444" s="163" t="str">
        <f>IFERROR(MID(Request!A2448,FIND(",",Request!A2448,1)+2,20),"")</f>
        <v/>
      </c>
      <c r="O2444" s="163" t="str">
        <f t="shared" si="78"/>
        <v xml:space="preserve"> </v>
      </c>
      <c r="P2444" s="164">
        <f>Request!G2448</f>
        <v>0</v>
      </c>
      <c r="Q2444" s="164">
        <f>Request!H2448</f>
        <v>0</v>
      </c>
      <c r="R2444" s="164" t="str">
        <f t="shared" si="79"/>
        <v/>
      </c>
      <c r="S2444" s="163">
        <f>Request!E2448</f>
        <v>0</v>
      </c>
    </row>
    <row r="2445" spans="13:19">
      <c r="M2445" s="163" t="str">
        <f>IFERROR(UPPER(LEFT(Request!A2449,FIND(",",Request!A2449)-1)),"")</f>
        <v/>
      </c>
      <c r="N2445" s="163" t="str">
        <f>IFERROR(MID(Request!A2449,FIND(",",Request!A2449,1)+2,20),"")</f>
        <v/>
      </c>
      <c r="O2445" s="163" t="str">
        <f t="shared" si="78"/>
        <v xml:space="preserve"> </v>
      </c>
      <c r="P2445" s="164">
        <f>Request!G2449</f>
        <v>0</v>
      </c>
      <c r="Q2445" s="164">
        <f>Request!H2449</f>
        <v>0</v>
      </c>
      <c r="R2445" s="164" t="str">
        <f t="shared" si="79"/>
        <v/>
      </c>
      <c r="S2445" s="163">
        <f>Request!E2449</f>
        <v>0</v>
      </c>
    </row>
    <row r="2446" spans="13:19">
      <c r="M2446" s="163" t="str">
        <f>IFERROR(UPPER(LEFT(Request!A2450,FIND(",",Request!A2450)-1)),"")</f>
        <v/>
      </c>
      <c r="N2446" s="163" t="str">
        <f>IFERROR(MID(Request!A2450,FIND(",",Request!A2450,1)+2,20),"")</f>
        <v/>
      </c>
      <c r="O2446" s="163" t="str">
        <f t="shared" si="78"/>
        <v xml:space="preserve"> </v>
      </c>
      <c r="P2446" s="164">
        <f>Request!G2450</f>
        <v>0</v>
      </c>
      <c r="Q2446" s="164">
        <f>Request!H2450</f>
        <v>0</v>
      </c>
      <c r="R2446" s="164" t="str">
        <f t="shared" si="79"/>
        <v/>
      </c>
      <c r="S2446" s="163">
        <f>Request!E2450</f>
        <v>0</v>
      </c>
    </row>
    <row r="2447" spans="13:19">
      <c r="M2447" s="163" t="str">
        <f>IFERROR(UPPER(LEFT(Request!A2451,FIND(",",Request!A2451)-1)),"")</f>
        <v/>
      </c>
      <c r="N2447" s="163" t="str">
        <f>IFERROR(MID(Request!A2451,FIND(",",Request!A2451,1)+2,20),"")</f>
        <v/>
      </c>
      <c r="O2447" s="163" t="str">
        <f t="shared" si="78"/>
        <v xml:space="preserve"> </v>
      </c>
      <c r="P2447" s="164">
        <f>Request!G2451</f>
        <v>0</v>
      </c>
      <c r="Q2447" s="164">
        <f>Request!H2451</f>
        <v>0</v>
      </c>
      <c r="R2447" s="164" t="str">
        <f t="shared" si="79"/>
        <v/>
      </c>
      <c r="S2447" s="163">
        <f>Request!E2451</f>
        <v>0</v>
      </c>
    </row>
    <row r="2448" spans="13:19">
      <c r="M2448" s="163" t="str">
        <f>IFERROR(UPPER(LEFT(Request!A2452,FIND(",",Request!A2452)-1)),"")</f>
        <v/>
      </c>
      <c r="N2448" s="163" t="str">
        <f>IFERROR(MID(Request!A2452,FIND(",",Request!A2452,1)+2,20),"")</f>
        <v/>
      </c>
      <c r="O2448" s="163" t="str">
        <f t="shared" si="78"/>
        <v xml:space="preserve"> </v>
      </c>
      <c r="P2448" s="164">
        <f>Request!G2452</f>
        <v>0</v>
      </c>
      <c r="Q2448" s="164">
        <f>Request!H2452</f>
        <v>0</v>
      </c>
      <c r="R2448" s="164" t="str">
        <f t="shared" si="79"/>
        <v/>
      </c>
      <c r="S2448" s="163">
        <f>Request!E2452</f>
        <v>0</v>
      </c>
    </row>
    <row r="2449" spans="13:19">
      <c r="M2449" s="163" t="str">
        <f>IFERROR(UPPER(LEFT(Request!A2453,FIND(",",Request!A2453)-1)),"")</f>
        <v/>
      </c>
      <c r="N2449" s="163" t="str">
        <f>IFERROR(MID(Request!A2453,FIND(",",Request!A2453,1)+2,20),"")</f>
        <v/>
      </c>
      <c r="O2449" s="163" t="str">
        <f t="shared" si="78"/>
        <v xml:space="preserve"> </v>
      </c>
      <c r="P2449" s="164">
        <f>Request!G2453</f>
        <v>0</v>
      </c>
      <c r="Q2449" s="164">
        <f>Request!H2453</f>
        <v>0</v>
      </c>
      <c r="R2449" s="164" t="str">
        <f t="shared" si="79"/>
        <v/>
      </c>
      <c r="S2449" s="163">
        <f>Request!E2453</f>
        <v>0</v>
      </c>
    </row>
    <row r="2450" spans="13:19">
      <c r="M2450" s="163" t="str">
        <f>IFERROR(UPPER(LEFT(Request!A2454,FIND(",",Request!A2454)-1)),"")</f>
        <v/>
      </c>
      <c r="N2450" s="163" t="str">
        <f>IFERROR(MID(Request!A2454,FIND(",",Request!A2454,1)+2,20),"")</f>
        <v/>
      </c>
      <c r="O2450" s="163" t="str">
        <f t="shared" si="78"/>
        <v xml:space="preserve"> </v>
      </c>
      <c r="P2450" s="164">
        <f>Request!G2454</f>
        <v>0</v>
      </c>
      <c r="Q2450" s="164">
        <f>Request!H2454</f>
        <v>0</v>
      </c>
      <c r="R2450" s="164" t="str">
        <f t="shared" si="79"/>
        <v/>
      </c>
      <c r="S2450" s="163">
        <f>Request!E2454</f>
        <v>0</v>
      </c>
    </row>
    <row r="2451" spans="13:19">
      <c r="M2451" s="163" t="str">
        <f>IFERROR(UPPER(LEFT(Request!A2455,FIND(",",Request!A2455)-1)),"")</f>
        <v/>
      </c>
      <c r="N2451" s="163" t="str">
        <f>IFERROR(MID(Request!A2455,FIND(",",Request!A2455,1)+2,20),"")</f>
        <v/>
      </c>
      <c r="O2451" s="163" t="str">
        <f t="shared" si="78"/>
        <v xml:space="preserve"> </v>
      </c>
      <c r="P2451" s="164">
        <f>Request!G2455</f>
        <v>0</v>
      </c>
      <c r="Q2451" s="164">
        <f>Request!H2455</f>
        <v>0</v>
      </c>
      <c r="R2451" s="164" t="str">
        <f t="shared" si="79"/>
        <v/>
      </c>
      <c r="S2451" s="163">
        <f>Request!E2455</f>
        <v>0</v>
      </c>
    </row>
    <row r="2452" spans="13:19">
      <c r="M2452" s="163" t="str">
        <f>IFERROR(UPPER(LEFT(Request!A2456,FIND(",",Request!A2456)-1)),"")</f>
        <v/>
      </c>
      <c r="N2452" s="163" t="str">
        <f>IFERROR(MID(Request!A2456,FIND(",",Request!A2456,1)+2,20),"")</f>
        <v/>
      </c>
      <c r="O2452" s="163" t="str">
        <f t="shared" si="78"/>
        <v xml:space="preserve"> </v>
      </c>
      <c r="P2452" s="164">
        <f>Request!G2456</f>
        <v>0</v>
      </c>
      <c r="Q2452" s="164">
        <f>Request!H2456</f>
        <v>0</v>
      </c>
      <c r="R2452" s="164" t="str">
        <f t="shared" si="79"/>
        <v/>
      </c>
      <c r="S2452" s="163">
        <f>Request!E2456</f>
        <v>0</v>
      </c>
    </row>
    <row r="2453" spans="13:19">
      <c r="M2453" s="163" t="str">
        <f>IFERROR(UPPER(LEFT(Request!A2457,FIND(",",Request!A2457)-1)),"")</f>
        <v/>
      </c>
      <c r="N2453" s="163" t="str">
        <f>IFERROR(MID(Request!A2457,FIND(",",Request!A2457,1)+2,20),"")</f>
        <v/>
      </c>
      <c r="O2453" s="163" t="str">
        <f t="shared" si="78"/>
        <v xml:space="preserve"> </v>
      </c>
      <c r="P2453" s="164">
        <f>Request!G2457</f>
        <v>0</v>
      </c>
      <c r="Q2453" s="164">
        <f>Request!H2457</f>
        <v>0</v>
      </c>
      <c r="R2453" s="164" t="str">
        <f t="shared" si="79"/>
        <v/>
      </c>
      <c r="S2453" s="163">
        <f>Request!E2457</f>
        <v>0</v>
      </c>
    </row>
    <row r="2454" spans="13:19">
      <c r="M2454" s="163" t="str">
        <f>IFERROR(UPPER(LEFT(Request!A2458,FIND(",",Request!A2458)-1)),"")</f>
        <v/>
      </c>
      <c r="N2454" s="163" t="str">
        <f>IFERROR(MID(Request!A2458,FIND(",",Request!A2458,1)+2,20),"")</f>
        <v/>
      </c>
      <c r="O2454" s="163" t="str">
        <f t="shared" si="78"/>
        <v xml:space="preserve"> </v>
      </c>
      <c r="P2454" s="164">
        <f>Request!G2458</f>
        <v>0</v>
      </c>
      <c r="Q2454" s="164">
        <f>Request!H2458</f>
        <v>0</v>
      </c>
      <c r="R2454" s="164" t="str">
        <f t="shared" si="79"/>
        <v/>
      </c>
      <c r="S2454" s="163">
        <f>Request!E2458</f>
        <v>0</v>
      </c>
    </row>
    <row r="2455" spans="13:19">
      <c r="M2455" s="163" t="str">
        <f>IFERROR(UPPER(LEFT(Request!A2459,FIND(",",Request!A2459)-1)),"")</f>
        <v/>
      </c>
      <c r="N2455" s="163" t="str">
        <f>IFERROR(MID(Request!A2459,FIND(",",Request!A2459,1)+2,20),"")</f>
        <v/>
      </c>
      <c r="O2455" s="163" t="str">
        <f t="shared" si="78"/>
        <v xml:space="preserve"> </v>
      </c>
      <c r="P2455" s="164">
        <f>Request!G2459</f>
        <v>0</v>
      </c>
      <c r="Q2455" s="164">
        <f>Request!H2459</f>
        <v>0</v>
      </c>
      <c r="R2455" s="164" t="str">
        <f t="shared" si="79"/>
        <v/>
      </c>
      <c r="S2455" s="163">
        <f>Request!E2459</f>
        <v>0</v>
      </c>
    </row>
    <row r="2456" spans="13:19">
      <c r="M2456" s="163" t="str">
        <f>IFERROR(UPPER(LEFT(Request!A2460,FIND(",",Request!A2460)-1)),"")</f>
        <v/>
      </c>
      <c r="N2456" s="163" t="str">
        <f>IFERROR(MID(Request!A2460,FIND(",",Request!A2460,1)+2,20),"")</f>
        <v/>
      </c>
      <c r="O2456" s="163" t="str">
        <f t="shared" si="78"/>
        <v xml:space="preserve"> </v>
      </c>
      <c r="P2456" s="164">
        <f>Request!G2460</f>
        <v>0</v>
      </c>
      <c r="Q2456" s="164">
        <f>Request!H2460</f>
        <v>0</v>
      </c>
      <c r="R2456" s="164" t="str">
        <f t="shared" si="79"/>
        <v/>
      </c>
      <c r="S2456" s="163">
        <f>Request!E2460</f>
        <v>0</v>
      </c>
    </row>
    <row r="2457" spans="13:19">
      <c r="M2457" s="163" t="str">
        <f>IFERROR(UPPER(LEFT(Request!A2461,FIND(",",Request!A2461)-1)),"")</f>
        <v/>
      </c>
      <c r="N2457" s="163" t="str">
        <f>IFERROR(MID(Request!A2461,FIND(",",Request!A2461,1)+2,20),"")</f>
        <v/>
      </c>
      <c r="O2457" s="163" t="str">
        <f t="shared" si="78"/>
        <v xml:space="preserve"> </v>
      </c>
      <c r="P2457" s="164">
        <f>Request!G2461</f>
        <v>0</v>
      </c>
      <c r="Q2457" s="164">
        <f>Request!H2461</f>
        <v>0</v>
      </c>
      <c r="R2457" s="164" t="str">
        <f t="shared" si="79"/>
        <v/>
      </c>
      <c r="S2457" s="163">
        <f>Request!E2461</f>
        <v>0</v>
      </c>
    </row>
    <row r="2458" spans="13:19">
      <c r="M2458" s="163" t="str">
        <f>IFERROR(UPPER(LEFT(Request!A2462,FIND(",",Request!A2462)-1)),"")</f>
        <v/>
      </c>
      <c r="N2458" s="163" t="str">
        <f>IFERROR(MID(Request!A2462,FIND(",",Request!A2462,1)+2,20),"")</f>
        <v/>
      </c>
      <c r="O2458" s="163" t="str">
        <f t="shared" si="78"/>
        <v xml:space="preserve"> </v>
      </c>
      <c r="P2458" s="164">
        <f>Request!G2462</f>
        <v>0</v>
      </c>
      <c r="Q2458" s="164">
        <f>Request!H2462</f>
        <v>0</v>
      </c>
      <c r="R2458" s="164" t="str">
        <f t="shared" si="79"/>
        <v/>
      </c>
      <c r="S2458" s="163">
        <f>Request!E2462</f>
        <v>0</v>
      </c>
    </row>
    <row r="2459" spans="13:19">
      <c r="M2459" s="163" t="str">
        <f>IFERROR(UPPER(LEFT(Request!A2463,FIND(",",Request!A2463)-1)),"")</f>
        <v/>
      </c>
      <c r="N2459" s="163" t="str">
        <f>IFERROR(MID(Request!A2463,FIND(",",Request!A2463,1)+2,20),"")</f>
        <v/>
      </c>
      <c r="O2459" s="163" t="str">
        <f t="shared" si="78"/>
        <v xml:space="preserve"> </v>
      </c>
      <c r="P2459" s="164">
        <f>Request!G2463</f>
        <v>0</v>
      </c>
      <c r="Q2459" s="164">
        <f>Request!H2463</f>
        <v>0</v>
      </c>
      <c r="R2459" s="164" t="str">
        <f t="shared" si="79"/>
        <v/>
      </c>
      <c r="S2459" s="163">
        <f>Request!E2463</f>
        <v>0</v>
      </c>
    </row>
    <row r="2460" spans="13:19">
      <c r="M2460" s="163" t="str">
        <f>IFERROR(UPPER(LEFT(Request!A2464,FIND(",",Request!A2464)-1)),"")</f>
        <v/>
      </c>
      <c r="N2460" s="163" t="str">
        <f>IFERROR(MID(Request!A2464,FIND(",",Request!A2464,1)+2,20),"")</f>
        <v/>
      </c>
      <c r="O2460" s="163" t="str">
        <f t="shared" si="78"/>
        <v xml:space="preserve"> </v>
      </c>
      <c r="P2460" s="164">
        <f>Request!G2464</f>
        <v>0</v>
      </c>
      <c r="Q2460" s="164">
        <f>Request!H2464</f>
        <v>0</v>
      </c>
      <c r="R2460" s="164" t="str">
        <f t="shared" si="79"/>
        <v/>
      </c>
      <c r="S2460" s="163">
        <f>Request!E2464</f>
        <v>0</v>
      </c>
    </row>
    <row r="2461" spans="13:19">
      <c r="M2461" s="163" t="str">
        <f>IFERROR(UPPER(LEFT(Request!A2465,FIND(",",Request!A2465)-1)),"")</f>
        <v/>
      </c>
      <c r="N2461" s="163" t="str">
        <f>IFERROR(MID(Request!A2465,FIND(",",Request!A2465,1)+2,20),"")</f>
        <v/>
      </c>
      <c r="O2461" s="163" t="str">
        <f t="shared" si="78"/>
        <v xml:space="preserve"> </v>
      </c>
      <c r="P2461" s="164">
        <f>Request!G2465</f>
        <v>0</v>
      </c>
      <c r="Q2461" s="164">
        <f>Request!H2465</f>
        <v>0</v>
      </c>
      <c r="R2461" s="164" t="str">
        <f t="shared" si="79"/>
        <v/>
      </c>
      <c r="S2461" s="163">
        <f>Request!E2465</f>
        <v>0</v>
      </c>
    </row>
    <row r="2462" spans="13:19">
      <c r="M2462" s="163" t="str">
        <f>IFERROR(UPPER(LEFT(Request!A2466,FIND(",",Request!A2466)-1)),"")</f>
        <v/>
      </c>
      <c r="N2462" s="163" t="str">
        <f>IFERROR(MID(Request!A2466,FIND(",",Request!A2466,1)+2,20),"")</f>
        <v/>
      </c>
      <c r="O2462" s="163" t="str">
        <f t="shared" si="78"/>
        <v xml:space="preserve"> </v>
      </c>
      <c r="P2462" s="164">
        <f>Request!G2466</f>
        <v>0</v>
      </c>
      <c r="Q2462" s="164">
        <f>Request!H2466</f>
        <v>0</v>
      </c>
      <c r="R2462" s="164" t="str">
        <f t="shared" si="79"/>
        <v/>
      </c>
      <c r="S2462" s="163">
        <f>Request!E2466</f>
        <v>0</v>
      </c>
    </row>
    <row r="2463" spans="13:19">
      <c r="M2463" s="163" t="str">
        <f>IFERROR(UPPER(LEFT(Request!A2467,FIND(",",Request!A2467)-1)),"")</f>
        <v/>
      </c>
      <c r="N2463" s="163" t="str">
        <f>IFERROR(MID(Request!A2467,FIND(",",Request!A2467,1)+2,20),"")</f>
        <v/>
      </c>
      <c r="O2463" s="163" t="str">
        <f t="shared" si="78"/>
        <v xml:space="preserve"> </v>
      </c>
      <c r="P2463" s="164">
        <f>Request!G2467</f>
        <v>0</v>
      </c>
      <c r="Q2463" s="164">
        <f>Request!H2467</f>
        <v>0</v>
      </c>
      <c r="R2463" s="164" t="str">
        <f t="shared" si="79"/>
        <v/>
      </c>
      <c r="S2463" s="163">
        <f>Request!E2467</f>
        <v>0</v>
      </c>
    </row>
    <row r="2464" spans="13:19">
      <c r="M2464" s="163" t="str">
        <f>IFERROR(UPPER(LEFT(Request!A2468,FIND(",",Request!A2468)-1)),"")</f>
        <v/>
      </c>
      <c r="N2464" s="163" t="str">
        <f>IFERROR(MID(Request!A2468,FIND(",",Request!A2468,1)+2,20),"")</f>
        <v/>
      </c>
      <c r="O2464" s="163" t="str">
        <f t="shared" si="78"/>
        <v xml:space="preserve"> </v>
      </c>
      <c r="P2464" s="164">
        <f>Request!G2468</f>
        <v>0</v>
      </c>
      <c r="Q2464" s="164">
        <f>Request!H2468</f>
        <v>0</v>
      </c>
      <c r="R2464" s="164" t="str">
        <f t="shared" si="79"/>
        <v/>
      </c>
      <c r="S2464" s="163">
        <f>Request!E2468</f>
        <v>0</v>
      </c>
    </row>
    <row r="2465" spans="13:19">
      <c r="M2465" s="163" t="str">
        <f>IFERROR(UPPER(LEFT(Request!A2469,FIND(",",Request!A2469)-1)),"")</f>
        <v/>
      </c>
      <c r="N2465" s="163" t="str">
        <f>IFERROR(MID(Request!A2469,FIND(",",Request!A2469,1)+2,20),"")</f>
        <v/>
      </c>
      <c r="O2465" s="163" t="str">
        <f t="shared" si="78"/>
        <v xml:space="preserve"> </v>
      </c>
      <c r="P2465" s="164">
        <f>Request!G2469</f>
        <v>0</v>
      </c>
      <c r="Q2465" s="164">
        <f>Request!H2469</f>
        <v>0</v>
      </c>
      <c r="R2465" s="164" t="str">
        <f t="shared" si="79"/>
        <v/>
      </c>
      <c r="S2465" s="163">
        <f>Request!E2469</f>
        <v>0</v>
      </c>
    </row>
    <row r="2466" spans="13:19">
      <c r="M2466" s="163" t="str">
        <f>IFERROR(UPPER(LEFT(Request!A2470,FIND(",",Request!A2470)-1)),"")</f>
        <v/>
      </c>
      <c r="N2466" s="163" t="str">
        <f>IFERROR(MID(Request!A2470,FIND(",",Request!A2470,1)+2,20),"")</f>
        <v/>
      </c>
      <c r="O2466" s="163" t="str">
        <f t="shared" si="78"/>
        <v xml:space="preserve"> </v>
      </c>
      <c r="P2466" s="164">
        <f>Request!G2470</f>
        <v>0</v>
      </c>
      <c r="Q2466" s="164">
        <f>Request!H2470</f>
        <v>0</v>
      </c>
      <c r="R2466" s="164" t="str">
        <f t="shared" si="79"/>
        <v/>
      </c>
      <c r="S2466" s="163">
        <f>Request!E2470</f>
        <v>0</v>
      </c>
    </row>
    <row r="2467" spans="13:19">
      <c r="M2467" s="163" t="str">
        <f>IFERROR(UPPER(LEFT(Request!A2471,FIND(",",Request!A2471)-1)),"")</f>
        <v/>
      </c>
      <c r="N2467" s="163" t="str">
        <f>IFERROR(MID(Request!A2471,FIND(",",Request!A2471,1)+2,20),"")</f>
        <v/>
      </c>
      <c r="O2467" s="163" t="str">
        <f t="shared" si="78"/>
        <v xml:space="preserve"> </v>
      </c>
      <c r="P2467" s="164">
        <f>Request!G2471</f>
        <v>0</v>
      </c>
      <c r="Q2467" s="164">
        <f>Request!H2471</f>
        <v>0</v>
      </c>
      <c r="R2467" s="164" t="str">
        <f t="shared" si="79"/>
        <v/>
      </c>
      <c r="S2467" s="163">
        <f>Request!E2471</f>
        <v>0</v>
      </c>
    </row>
    <row r="2468" spans="13:19">
      <c r="M2468" s="163" t="str">
        <f>IFERROR(UPPER(LEFT(Request!A2472,FIND(",",Request!A2472)-1)),"")</f>
        <v/>
      </c>
      <c r="N2468" s="163" t="str">
        <f>IFERROR(MID(Request!A2472,FIND(",",Request!A2472,1)+2,20),"")</f>
        <v/>
      </c>
      <c r="O2468" s="163" t="str">
        <f t="shared" si="78"/>
        <v xml:space="preserve"> </v>
      </c>
      <c r="P2468" s="164">
        <f>Request!G2472</f>
        <v>0</v>
      </c>
      <c r="Q2468" s="164">
        <f>Request!H2472</f>
        <v>0</v>
      </c>
      <c r="R2468" s="164" t="str">
        <f t="shared" si="79"/>
        <v/>
      </c>
      <c r="S2468" s="163">
        <f>Request!E2472</f>
        <v>0</v>
      </c>
    </row>
    <row r="2469" spans="13:19">
      <c r="M2469" s="163" t="str">
        <f>IFERROR(UPPER(LEFT(Request!A2473,FIND(",",Request!A2473)-1)),"")</f>
        <v/>
      </c>
      <c r="N2469" s="163" t="str">
        <f>IFERROR(MID(Request!A2473,FIND(",",Request!A2473,1)+2,20),"")</f>
        <v/>
      </c>
      <c r="O2469" s="163" t="str">
        <f t="shared" si="78"/>
        <v xml:space="preserve"> </v>
      </c>
      <c r="P2469" s="164">
        <f>Request!G2473</f>
        <v>0</v>
      </c>
      <c r="Q2469" s="164">
        <f>Request!H2473</f>
        <v>0</v>
      </c>
      <c r="R2469" s="164" t="str">
        <f t="shared" si="79"/>
        <v/>
      </c>
      <c r="S2469" s="163">
        <f>Request!E2473</f>
        <v>0</v>
      </c>
    </row>
    <row r="2470" spans="13:19">
      <c r="M2470" s="163" t="str">
        <f>IFERROR(UPPER(LEFT(Request!A2474,FIND(",",Request!A2474)-1)),"")</f>
        <v/>
      </c>
      <c r="N2470" s="163" t="str">
        <f>IFERROR(MID(Request!A2474,FIND(",",Request!A2474,1)+2,20),"")</f>
        <v/>
      </c>
      <c r="O2470" s="163" t="str">
        <f t="shared" si="78"/>
        <v xml:space="preserve"> </v>
      </c>
      <c r="P2470" s="164">
        <f>Request!G2474</f>
        <v>0</v>
      </c>
      <c r="Q2470" s="164">
        <f>Request!H2474</f>
        <v>0</v>
      </c>
      <c r="R2470" s="164" t="str">
        <f t="shared" si="79"/>
        <v/>
      </c>
      <c r="S2470" s="163">
        <f>Request!E2474</f>
        <v>0</v>
      </c>
    </row>
    <row r="2471" spans="13:19">
      <c r="M2471" s="163" t="str">
        <f>IFERROR(UPPER(LEFT(Request!A2475,FIND(",",Request!A2475)-1)),"")</f>
        <v/>
      </c>
      <c r="N2471" s="163" t="str">
        <f>IFERROR(MID(Request!A2475,FIND(",",Request!A2475,1)+2,20),"")</f>
        <v/>
      </c>
      <c r="O2471" s="163" t="str">
        <f t="shared" ref="O2471:O2534" si="80">M2471&amp;" "&amp;N2471</f>
        <v xml:space="preserve"> </v>
      </c>
      <c r="P2471" s="164">
        <f>Request!G2475</f>
        <v>0</v>
      </c>
      <c r="Q2471" s="164">
        <f>Request!H2475</f>
        <v>0</v>
      </c>
      <c r="R2471" s="164" t="str">
        <f t="shared" ref="R2471:R2534" si="81">IF(S2471="REFUSED","HR",IF(S2471="APPROVED","HA",IF(S2471="PENDING","En attente",IF(S2471="SUBMITTED","HS",""))))</f>
        <v/>
      </c>
      <c r="S2471" s="163">
        <f>Request!E2475</f>
        <v>0</v>
      </c>
    </row>
    <row r="2472" spans="13:19">
      <c r="M2472" s="163" t="str">
        <f>IFERROR(UPPER(LEFT(Request!A2476,FIND(",",Request!A2476)-1)),"")</f>
        <v/>
      </c>
      <c r="N2472" s="163" t="str">
        <f>IFERROR(MID(Request!A2476,FIND(",",Request!A2476,1)+2,20),"")</f>
        <v/>
      </c>
      <c r="O2472" s="163" t="str">
        <f t="shared" si="80"/>
        <v xml:space="preserve"> </v>
      </c>
      <c r="P2472" s="164">
        <f>Request!G2476</f>
        <v>0</v>
      </c>
      <c r="Q2472" s="164">
        <f>Request!H2476</f>
        <v>0</v>
      </c>
      <c r="R2472" s="164" t="str">
        <f t="shared" si="81"/>
        <v/>
      </c>
      <c r="S2472" s="163">
        <f>Request!E2476</f>
        <v>0</v>
      </c>
    </row>
    <row r="2473" spans="13:19">
      <c r="M2473" s="163" t="str">
        <f>IFERROR(UPPER(LEFT(Request!A2477,FIND(",",Request!A2477)-1)),"")</f>
        <v/>
      </c>
      <c r="N2473" s="163" t="str">
        <f>IFERROR(MID(Request!A2477,FIND(",",Request!A2477,1)+2,20),"")</f>
        <v/>
      </c>
      <c r="O2473" s="163" t="str">
        <f t="shared" si="80"/>
        <v xml:space="preserve"> </v>
      </c>
      <c r="P2473" s="164">
        <f>Request!G2477</f>
        <v>0</v>
      </c>
      <c r="Q2473" s="164">
        <f>Request!H2477</f>
        <v>0</v>
      </c>
      <c r="R2473" s="164" t="str">
        <f t="shared" si="81"/>
        <v/>
      </c>
      <c r="S2473" s="163">
        <f>Request!E2477</f>
        <v>0</v>
      </c>
    </row>
    <row r="2474" spans="13:19">
      <c r="M2474" s="163" t="str">
        <f>IFERROR(UPPER(LEFT(Request!A2478,FIND(",",Request!A2478)-1)),"")</f>
        <v/>
      </c>
      <c r="N2474" s="163" t="str">
        <f>IFERROR(MID(Request!A2478,FIND(",",Request!A2478,1)+2,20),"")</f>
        <v/>
      </c>
      <c r="O2474" s="163" t="str">
        <f t="shared" si="80"/>
        <v xml:space="preserve"> </v>
      </c>
      <c r="P2474" s="164">
        <f>Request!G2478</f>
        <v>0</v>
      </c>
      <c r="Q2474" s="164">
        <f>Request!H2478</f>
        <v>0</v>
      </c>
      <c r="R2474" s="164" t="str">
        <f t="shared" si="81"/>
        <v/>
      </c>
      <c r="S2474" s="163">
        <f>Request!E2478</f>
        <v>0</v>
      </c>
    </row>
    <row r="2475" spans="13:19">
      <c r="M2475" s="163" t="str">
        <f>IFERROR(UPPER(LEFT(Request!A2479,FIND(",",Request!A2479)-1)),"")</f>
        <v/>
      </c>
      <c r="N2475" s="163" t="str">
        <f>IFERROR(MID(Request!A2479,FIND(",",Request!A2479,1)+2,20),"")</f>
        <v/>
      </c>
      <c r="O2475" s="163" t="str">
        <f t="shared" si="80"/>
        <v xml:space="preserve"> </v>
      </c>
      <c r="P2475" s="164">
        <f>Request!G2479</f>
        <v>0</v>
      </c>
      <c r="Q2475" s="164">
        <f>Request!H2479</f>
        <v>0</v>
      </c>
      <c r="R2475" s="164" t="str">
        <f t="shared" si="81"/>
        <v/>
      </c>
      <c r="S2475" s="163">
        <f>Request!E2479</f>
        <v>0</v>
      </c>
    </row>
    <row r="2476" spans="13:19">
      <c r="M2476" s="163" t="str">
        <f>IFERROR(UPPER(LEFT(Request!A2480,FIND(",",Request!A2480)-1)),"")</f>
        <v/>
      </c>
      <c r="N2476" s="163" t="str">
        <f>IFERROR(MID(Request!A2480,FIND(",",Request!A2480,1)+2,20),"")</f>
        <v/>
      </c>
      <c r="O2476" s="163" t="str">
        <f t="shared" si="80"/>
        <v xml:space="preserve"> </v>
      </c>
      <c r="P2476" s="164">
        <f>Request!G2480</f>
        <v>0</v>
      </c>
      <c r="Q2476" s="164">
        <f>Request!H2480</f>
        <v>0</v>
      </c>
      <c r="R2476" s="164" t="str">
        <f t="shared" si="81"/>
        <v/>
      </c>
      <c r="S2476" s="163">
        <f>Request!E2480</f>
        <v>0</v>
      </c>
    </row>
    <row r="2477" spans="13:19">
      <c r="M2477" s="163" t="str">
        <f>IFERROR(UPPER(LEFT(Request!A2481,FIND(",",Request!A2481)-1)),"")</f>
        <v/>
      </c>
      <c r="N2477" s="163" t="str">
        <f>IFERROR(MID(Request!A2481,FIND(",",Request!A2481,1)+2,20),"")</f>
        <v/>
      </c>
      <c r="O2477" s="163" t="str">
        <f t="shared" si="80"/>
        <v xml:space="preserve"> </v>
      </c>
      <c r="P2477" s="164">
        <f>Request!G2481</f>
        <v>0</v>
      </c>
      <c r="Q2477" s="164">
        <f>Request!H2481</f>
        <v>0</v>
      </c>
      <c r="R2477" s="164" t="str">
        <f t="shared" si="81"/>
        <v/>
      </c>
      <c r="S2477" s="163">
        <f>Request!E2481</f>
        <v>0</v>
      </c>
    </row>
    <row r="2478" spans="13:19">
      <c r="M2478" s="163" t="str">
        <f>IFERROR(UPPER(LEFT(Request!A2482,FIND(",",Request!A2482)-1)),"")</f>
        <v/>
      </c>
      <c r="N2478" s="163" t="str">
        <f>IFERROR(MID(Request!A2482,FIND(",",Request!A2482,1)+2,20),"")</f>
        <v/>
      </c>
      <c r="O2478" s="163" t="str">
        <f t="shared" si="80"/>
        <v xml:space="preserve"> </v>
      </c>
      <c r="P2478" s="164">
        <f>Request!G2482</f>
        <v>0</v>
      </c>
      <c r="Q2478" s="164">
        <f>Request!H2482</f>
        <v>0</v>
      </c>
      <c r="R2478" s="164" t="str">
        <f t="shared" si="81"/>
        <v/>
      </c>
      <c r="S2478" s="163">
        <f>Request!E2482</f>
        <v>0</v>
      </c>
    </row>
    <row r="2479" spans="13:19">
      <c r="M2479" s="163" t="str">
        <f>IFERROR(UPPER(LEFT(Request!A2483,FIND(",",Request!A2483)-1)),"")</f>
        <v/>
      </c>
      <c r="N2479" s="163" t="str">
        <f>IFERROR(MID(Request!A2483,FIND(",",Request!A2483,1)+2,20),"")</f>
        <v/>
      </c>
      <c r="O2479" s="163" t="str">
        <f t="shared" si="80"/>
        <v xml:space="preserve"> </v>
      </c>
      <c r="P2479" s="164">
        <f>Request!G2483</f>
        <v>0</v>
      </c>
      <c r="Q2479" s="164">
        <f>Request!H2483</f>
        <v>0</v>
      </c>
      <c r="R2479" s="164" t="str">
        <f t="shared" si="81"/>
        <v/>
      </c>
      <c r="S2479" s="163">
        <f>Request!E2483</f>
        <v>0</v>
      </c>
    </row>
    <row r="2480" spans="13:19">
      <c r="M2480" s="163" t="str">
        <f>IFERROR(UPPER(LEFT(Request!A2484,FIND(",",Request!A2484)-1)),"")</f>
        <v/>
      </c>
      <c r="N2480" s="163" t="str">
        <f>IFERROR(MID(Request!A2484,FIND(",",Request!A2484,1)+2,20),"")</f>
        <v/>
      </c>
      <c r="O2480" s="163" t="str">
        <f t="shared" si="80"/>
        <v xml:space="preserve"> </v>
      </c>
      <c r="P2480" s="164">
        <f>Request!G2484</f>
        <v>0</v>
      </c>
      <c r="Q2480" s="164">
        <f>Request!H2484</f>
        <v>0</v>
      </c>
      <c r="R2480" s="164" t="str">
        <f t="shared" si="81"/>
        <v/>
      </c>
      <c r="S2480" s="163">
        <f>Request!E2484</f>
        <v>0</v>
      </c>
    </row>
    <row r="2481" spans="13:19">
      <c r="M2481" s="163" t="str">
        <f>IFERROR(UPPER(LEFT(Request!A2485,FIND(",",Request!A2485)-1)),"")</f>
        <v/>
      </c>
      <c r="N2481" s="163" t="str">
        <f>IFERROR(MID(Request!A2485,FIND(",",Request!A2485,1)+2,20),"")</f>
        <v/>
      </c>
      <c r="O2481" s="163" t="str">
        <f t="shared" si="80"/>
        <v xml:space="preserve"> </v>
      </c>
      <c r="P2481" s="164">
        <f>Request!G2485</f>
        <v>0</v>
      </c>
      <c r="Q2481" s="164">
        <f>Request!H2485</f>
        <v>0</v>
      </c>
      <c r="R2481" s="164" t="str">
        <f t="shared" si="81"/>
        <v/>
      </c>
      <c r="S2481" s="163">
        <f>Request!E2485</f>
        <v>0</v>
      </c>
    </row>
    <row r="2482" spans="13:19">
      <c r="M2482" s="163" t="str">
        <f>IFERROR(UPPER(LEFT(Request!A2486,FIND(",",Request!A2486)-1)),"")</f>
        <v/>
      </c>
      <c r="N2482" s="163" t="str">
        <f>IFERROR(MID(Request!A2486,FIND(",",Request!A2486,1)+2,20),"")</f>
        <v/>
      </c>
      <c r="O2482" s="163" t="str">
        <f t="shared" si="80"/>
        <v xml:space="preserve"> </v>
      </c>
      <c r="P2482" s="164">
        <f>Request!G2486</f>
        <v>0</v>
      </c>
      <c r="Q2482" s="164">
        <f>Request!H2486</f>
        <v>0</v>
      </c>
      <c r="R2482" s="164" t="str">
        <f t="shared" si="81"/>
        <v/>
      </c>
      <c r="S2482" s="163">
        <f>Request!E2486</f>
        <v>0</v>
      </c>
    </row>
    <row r="2483" spans="13:19">
      <c r="M2483" s="163" t="str">
        <f>IFERROR(UPPER(LEFT(Request!A2487,FIND(",",Request!A2487)-1)),"")</f>
        <v/>
      </c>
      <c r="N2483" s="163" t="str">
        <f>IFERROR(MID(Request!A2487,FIND(",",Request!A2487,1)+2,20),"")</f>
        <v/>
      </c>
      <c r="O2483" s="163" t="str">
        <f t="shared" si="80"/>
        <v xml:space="preserve"> </v>
      </c>
      <c r="P2483" s="164">
        <f>Request!G2487</f>
        <v>0</v>
      </c>
      <c r="Q2483" s="164">
        <f>Request!H2487</f>
        <v>0</v>
      </c>
      <c r="R2483" s="164" t="str">
        <f t="shared" si="81"/>
        <v/>
      </c>
      <c r="S2483" s="163">
        <f>Request!E2487</f>
        <v>0</v>
      </c>
    </row>
    <row r="2484" spans="13:19">
      <c r="M2484" s="163" t="str">
        <f>IFERROR(UPPER(LEFT(Request!A2488,FIND(",",Request!A2488)-1)),"")</f>
        <v/>
      </c>
      <c r="N2484" s="163" t="str">
        <f>IFERROR(MID(Request!A2488,FIND(",",Request!A2488,1)+2,20),"")</f>
        <v/>
      </c>
      <c r="O2484" s="163" t="str">
        <f t="shared" si="80"/>
        <v xml:space="preserve"> </v>
      </c>
      <c r="P2484" s="164">
        <f>Request!G2488</f>
        <v>0</v>
      </c>
      <c r="Q2484" s="164">
        <f>Request!H2488</f>
        <v>0</v>
      </c>
      <c r="R2484" s="164" t="str">
        <f t="shared" si="81"/>
        <v/>
      </c>
      <c r="S2484" s="163">
        <f>Request!E2488</f>
        <v>0</v>
      </c>
    </row>
    <row r="2485" spans="13:19">
      <c r="M2485" s="163" t="str">
        <f>IFERROR(UPPER(LEFT(Request!A2489,FIND(",",Request!A2489)-1)),"")</f>
        <v/>
      </c>
      <c r="N2485" s="163" t="str">
        <f>IFERROR(MID(Request!A2489,FIND(",",Request!A2489,1)+2,20),"")</f>
        <v/>
      </c>
      <c r="O2485" s="163" t="str">
        <f t="shared" si="80"/>
        <v xml:space="preserve"> </v>
      </c>
      <c r="P2485" s="164">
        <f>Request!G2489</f>
        <v>0</v>
      </c>
      <c r="Q2485" s="164">
        <f>Request!H2489</f>
        <v>0</v>
      </c>
      <c r="R2485" s="164" t="str">
        <f t="shared" si="81"/>
        <v/>
      </c>
      <c r="S2485" s="163">
        <f>Request!E2489</f>
        <v>0</v>
      </c>
    </row>
    <row r="2486" spans="13:19">
      <c r="M2486" s="163" t="str">
        <f>IFERROR(UPPER(LEFT(Request!A2490,FIND(",",Request!A2490)-1)),"")</f>
        <v/>
      </c>
      <c r="N2486" s="163" t="str">
        <f>IFERROR(MID(Request!A2490,FIND(",",Request!A2490,1)+2,20),"")</f>
        <v/>
      </c>
      <c r="O2486" s="163" t="str">
        <f t="shared" si="80"/>
        <v xml:space="preserve"> </v>
      </c>
      <c r="P2486" s="164">
        <f>Request!G2490</f>
        <v>0</v>
      </c>
      <c r="Q2486" s="164">
        <f>Request!H2490</f>
        <v>0</v>
      </c>
      <c r="R2486" s="164" t="str">
        <f t="shared" si="81"/>
        <v/>
      </c>
      <c r="S2486" s="163">
        <f>Request!E2490</f>
        <v>0</v>
      </c>
    </row>
    <row r="2487" spans="13:19">
      <c r="M2487" s="163" t="str">
        <f>IFERROR(UPPER(LEFT(Request!A2491,FIND(",",Request!A2491)-1)),"")</f>
        <v/>
      </c>
      <c r="N2487" s="163" t="str">
        <f>IFERROR(MID(Request!A2491,FIND(",",Request!A2491,1)+2,20),"")</f>
        <v/>
      </c>
      <c r="O2487" s="163" t="str">
        <f t="shared" si="80"/>
        <v xml:space="preserve"> </v>
      </c>
      <c r="P2487" s="164">
        <f>Request!G2491</f>
        <v>0</v>
      </c>
      <c r="Q2487" s="164">
        <f>Request!H2491</f>
        <v>0</v>
      </c>
      <c r="R2487" s="164" t="str">
        <f t="shared" si="81"/>
        <v/>
      </c>
      <c r="S2487" s="163">
        <f>Request!E2491</f>
        <v>0</v>
      </c>
    </row>
    <row r="2488" spans="13:19">
      <c r="M2488" s="163" t="str">
        <f>IFERROR(UPPER(LEFT(Request!A2492,FIND(",",Request!A2492)-1)),"")</f>
        <v/>
      </c>
      <c r="N2488" s="163" t="str">
        <f>IFERROR(MID(Request!A2492,FIND(",",Request!A2492,1)+2,20),"")</f>
        <v/>
      </c>
      <c r="O2488" s="163" t="str">
        <f t="shared" si="80"/>
        <v xml:space="preserve"> </v>
      </c>
      <c r="P2488" s="164">
        <f>Request!G2492</f>
        <v>0</v>
      </c>
      <c r="Q2488" s="164">
        <f>Request!H2492</f>
        <v>0</v>
      </c>
      <c r="R2488" s="164" t="str">
        <f t="shared" si="81"/>
        <v/>
      </c>
      <c r="S2488" s="163">
        <f>Request!E2492</f>
        <v>0</v>
      </c>
    </row>
    <row r="2489" spans="13:19">
      <c r="M2489" s="163" t="str">
        <f>IFERROR(UPPER(LEFT(Request!A2493,FIND(",",Request!A2493)-1)),"")</f>
        <v/>
      </c>
      <c r="N2489" s="163" t="str">
        <f>IFERROR(MID(Request!A2493,FIND(",",Request!A2493,1)+2,20),"")</f>
        <v/>
      </c>
      <c r="O2489" s="163" t="str">
        <f t="shared" si="80"/>
        <v xml:space="preserve"> </v>
      </c>
      <c r="P2489" s="164">
        <f>Request!G2493</f>
        <v>0</v>
      </c>
      <c r="Q2489" s="164">
        <f>Request!H2493</f>
        <v>0</v>
      </c>
      <c r="R2489" s="164" t="str">
        <f t="shared" si="81"/>
        <v/>
      </c>
      <c r="S2489" s="163">
        <f>Request!E2493</f>
        <v>0</v>
      </c>
    </row>
    <row r="2490" spans="13:19">
      <c r="M2490" s="163" t="str">
        <f>IFERROR(UPPER(LEFT(Request!A2494,FIND(",",Request!A2494)-1)),"")</f>
        <v/>
      </c>
      <c r="N2490" s="163" t="str">
        <f>IFERROR(MID(Request!A2494,FIND(",",Request!A2494,1)+2,20),"")</f>
        <v/>
      </c>
      <c r="O2490" s="163" t="str">
        <f t="shared" si="80"/>
        <v xml:space="preserve"> </v>
      </c>
      <c r="P2490" s="164">
        <f>Request!G2494</f>
        <v>0</v>
      </c>
      <c r="Q2490" s="164">
        <f>Request!H2494</f>
        <v>0</v>
      </c>
      <c r="R2490" s="164" t="str">
        <f t="shared" si="81"/>
        <v/>
      </c>
      <c r="S2490" s="163">
        <f>Request!E2494</f>
        <v>0</v>
      </c>
    </row>
    <row r="2491" spans="13:19">
      <c r="M2491" s="163" t="str">
        <f>IFERROR(UPPER(LEFT(Request!A2495,FIND(",",Request!A2495)-1)),"")</f>
        <v/>
      </c>
      <c r="N2491" s="163" t="str">
        <f>IFERROR(MID(Request!A2495,FIND(",",Request!A2495,1)+2,20),"")</f>
        <v/>
      </c>
      <c r="O2491" s="163" t="str">
        <f t="shared" si="80"/>
        <v xml:space="preserve"> </v>
      </c>
      <c r="P2491" s="164">
        <f>Request!G2495</f>
        <v>0</v>
      </c>
      <c r="Q2491" s="164">
        <f>Request!H2495</f>
        <v>0</v>
      </c>
      <c r="R2491" s="164" t="str">
        <f t="shared" si="81"/>
        <v/>
      </c>
      <c r="S2491" s="163">
        <f>Request!E2495</f>
        <v>0</v>
      </c>
    </row>
    <row r="2492" spans="13:19">
      <c r="M2492" s="163" t="str">
        <f>IFERROR(UPPER(LEFT(Request!A2496,FIND(",",Request!A2496)-1)),"")</f>
        <v/>
      </c>
      <c r="N2492" s="163" t="str">
        <f>IFERROR(MID(Request!A2496,FIND(",",Request!A2496,1)+2,20),"")</f>
        <v/>
      </c>
      <c r="O2492" s="163" t="str">
        <f t="shared" si="80"/>
        <v xml:space="preserve"> </v>
      </c>
      <c r="P2492" s="164">
        <f>Request!G2496</f>
        <v>0</v>
      </c>
      <c r="Q2492" s="164">
        <f>Request!H2496</f>
        <v>0</v>
      </c>
      <c r="R2492" s="164" t="str">
        <f t="shared" si="81"/>
        <v/>
      </c>
      <c r="S2492" s="163">
        <f>Request!E2496</f>
        <v>0</v>
      </c>
    </row>
    <row r="2493" spans="13:19">
      <c r="M2493" s="163" t="str">
        <f>IFERROR(UPPER(LEFT(Request!A2497,FIND(",",Request!A2497)-1)),"")</f>
        <v/>
      </c>
      <c r="N2493" s="163" t="str">
        <f>IFERROR(MID(Request!A2497,FIND(",",Request!A2497,1)+2,20),"")</f>
        <v/>
      </c>
      <c r="O2493" s="163" t="str">
        <f t="shared" si="80"/>
        <v xml:space="preserve"> </v>
      </c>
      <c r="P2493" s="164">
        <f>Request!G2497</f>
        <v>0</v>
      </c>
      <c r="Q2493" s="164">
        <f>Request!H2497</f>
        <v>0</v>
      </c>
      <c r="R2493" s="164" t="str">
        <f t="shared" si="81"/>
        <v/>
      </c>
      <c r="S2493" s="163">
        <f>Request!E2497</f>
        <v>0</v>
      </c>
    </row>
    <row r="2494" spans="13:19">
      <c r="M2494" s="163" t="str">
        <f>IFERROR(UPPER(LEFT(Request!A2498,FIND(",",Request!A2498)-1)),"")</f>
        <v/>
      </c>
      <c r="N2494" s="163" t="str">
        <f>IFERROR(MID(Request!A2498,FIND(",",Request!A2498,1)+2,20),"")</f>
        <v/>
      </c>
      <c r="O2494" s="163" t="str">
        <f t="shared" si="80"/>
        <v xml:space="preserve"> </v>
      </c>
      <c r="P2494" s="164">
        <f>Request!G2498</f>
        <v>0</v>
      </c>
      <c r="Q2494" s="164">
        <f>Request!H2498</f>
        <v>0</v>
      </c>
      <c r="R2494" s="164" t="str">
        <f t="shared" si="81"/>
        <v/>
      </c>
      <c r="S2494" s="163">
        <f>Request!E2498</f>
        <v>0</v>
      </c>
    </row>
    <row r="2495" spans="13:19">
      <c r="M2495" s="163" t="str">
        <f>IFERROR(UPPER(LEFT(Request!A2499,FIND(",",Request!A2499)-1)),"")</f>
        <v/>
      </c>
      <c r="N2495" s="163" t="str">
        <f>IFERROR(MID(Request!A2499,FIND(",",Request!A2499,1)+2,20),"")</f>
        <v/>
      </c>
      <c r="O2495" s="163" t="str">
        <f t="shared" si="80"/>
        <v xml:space="preserve"> </v>
      </c>
      <c r="P2495" s="164">
        <f>Request!G2499</f>
        <v>0</v>
      </c>
      <c r="Q2495" s="164">
        <f>Request!H2499</f>
        <v>0</v>
      </c>
      <c r="R2495" s="164" t="str">
        <f t="shared" si="81"/>
        <v/>
      </c>
      <c r="S2495" s="163">
        <f>Request!E2499</f>
        <v>0</v>
      </c>
    </row>
    <row r="2496" spans="13:19">
      <c r="M2496" s="163" t="str">
        <f>IFERROR(UPPER(LEFT(Request!A2500,FIND(",",Request!A2500)-1)),"")</f>
        <v/>
      </c>
      <c r="N2496" s="163" t="str">
        <f>IFERROR(MID(Request!A2500,FIND(",",Request!A2500,1)+2,20),"")</f>
        <v/>
      </c>
      <c r="O2496" s="163" t="str">
        <f t="shared" si="80"/>
        <v xml:space="preserve"> </v>
      </c>
      <c r="P2496" s="164">
        <f>Request!G2500</f>
        <v>0</v>
      </c>
      <c r="Q2496" s="164">
        <f>Request!H2500</f>
        <v>0</v>
      </c>
      <c r="R2496" s="164" t="str">
        <f t="shared" si="81"/>
        <v/>
      </c>
      <c r="S2496" s="163">
        <f>Request!E2500</f>
        <v>0</v>
      </c>
    </row>
    <row r="2497" spans="13:19">
      <c r="M2497" s="163" t="str">
        <f>IFERROR(UPPER(LEFT(Request!A2501,FIND(",",Request!A2501)-1)),"")</f>
        <v/>
      </c>
      <c r="N2497" s="163" t="str">
        <f>IFERROR(MID(Request!A2501,FIND(",",Request!A2501,1)+2,20),"")</f>
        <v/>
      </c>
      <c r="O2497" s="163" t="str">
        <f t="shared" si="80"/>
        <v xml:space="preserve"> </v>
      </c>
      <c r="P2497" s="164">
        <f>Request!G2501</f>
        <v>0</v>
      </c>
      <c r="Q2497" s="164">
        <f>Request!H2501</f>
        <v>0</v>
      </c>
      <c r="R2497" s="164" t="str">
        <f t="shared" si="81"/>
        <v/>
      </c>
      <c r="S2497" s="163">
        <f>Request!E2501</f>
        <v>0</v>
      </c>
    </row>
    <row r="2498" spans="13:19">
      <c r="M2498" s="163" t="str">
        <f>IFERROR(UPPER(LEFT(Request!A2502,FIND(",",Request!A2502)-1)),"")</f>
        <v/>
      </c>
      <c r="N2498" s="163" t="str">
        <f>IFERROR(MID(Request!A2502,FIND(",",Request!A2502,1)+2,20),"")</f>
        <v/>
      </c>
      <c r="O2498" s="163" t="str">
        <f t="shared" si="80"/>
        <v xml:space="preserve"> </v>
      </c>
      <c r="P2498" s="164">
        <f>Request!G2502</f>
        <v>0</v>
      </c>
      <c r="Q2498" s="164">
        <f>Request!H2502</f>
        <v>0</v>
      </c>
      <c r="R2498" s="164" t="str">
        <f t="shared" si="81"/>
        <v/>
      </c>
      <c r="S2498" s="163">
        <f>Request!E2502</f>
        <v>0</v>
      </c>
    </row>
    <row r="2499" spans="13:19">
      <c r="M2499" s="163" t="str">
        <f>IFERROR(UPPER(LEFT(Request!A2503,FIND(",",Request!A2503)-1)),"")</f>
        <v/>
      </c>
      <c r="N2499" s="163" t="str">
        <f>IFERROR(MID(Request!A2503,FIND(",",Request!A2503,1)+2,20),"")</f>
        <v/>
      </c>
      <c r="O2499" s="163" t="str">
        <f t="shared" si="80"/>
        <v xml:space="preserve"> </v>
      </c>
      <c r="P2499" s="164">
        <f>Request!G2503</f>
        <v>0</v>
      </c>
      <c r="Q2499" s="164">
        <f>Request!H2503</f>
        <v>0</v>
      </c>
      <c r="R2499" s="164" t="str">
        <f t="shared" si="81"/>
        <v/>
      </c>
      <c r="S2499" s="163">
        <f>Request!E2503</f>
        <v>0</v>
      </c>
    </row>
    <row r="2500" spans="13:19">
      <c r="M2500" s="163" t="str">
        <f>IFERROR(UPPER(LEFT(Request!A2504,FIND(",",Request!A2504)-1)),"")</f>
        <v/>
      </c>
      <c r="N2500" s="163" t="str">
        <f>IFERROR(MID(Request!A2504,FIND(",",Request!A2504,1)+2,20),"")</f>
        <v/>
      </c>
      <c r="O2500" s="163" t="str">
        <f t="shared" si="80"/>
        <v xml:space="preserve"> </v>
      </c>
      <c r="P2500" s="164">
        <f>Request!G2504</f>
        <v>0</v>
      </c>
      <c r="Q2500" s="164">
        <f>Request!H2504</f>
        <v>0</v>
      </c>
      <c r="R2500" s="164" t="str">
        <f t="shared" si="81"/>
        <v/>
      </c>
      <c r="S2500" s="163">
        <f>Request!E2504</f>
        <v>0</v>
      </c>
    </row>
    <row r="2501" spans="13:19">
      <c r="M2501" s="163" t="str">
        <f>IFERROR(UPPER(LEFT(Request!A2505,FIND(",",Request!A2505)-1)),"")</f>
        <v/>
      </c>
      <c r="N2501" s="163" t="str">
        <f>IFERROR(MID(Request!A2505,FIND(",",Request!A2505,1)+2,20),"")</f>
        <v/>
      </c>
      <c r="O2501" s="163" t="str">
        <f t="shared" si="80"/>
        <v xml:space="preserve"> </v>
      </c>
      <c r="P2501" s="164">
        <f>Request!G2505</f>
        <v>0</v>
      </c>
      <c r="Q2501" s="164">
        <f>Request!H2505</f>
        <v>0</v>
      </c>
      <c r="R2501" s="164" t="str">
        <f t="shared" si="81"/>
        <v/>
      </c>
      <c r="S2501" s="163">
        <f>Request!E2505</f>
        <v>0</v>
      </c>
    </row>
    <row r="2502" spans="13:19">
      <c r="M2502" s="163" t="str">
        <f>IFERROR(UPPER(LEFT(Request!A2506,FIND(",",Request!A2506)-1)),"")</f>
        <v/>
      </c>
      <c r="N2502" s="163" t="str">
        <f>IFERROR(MID(Request!A2506,FIND(",",Request!A2506,1)+2,20),"")</f>
        <v/>
      </c>
      <c r="O2502" s="163" t="str">
        <f t="shared" si="80"/>
        <v xml:space="preserve"> </v>
      </c>
      <c r="P2502" s="164">
        <f>Request!G2506</f>
        <v>0</v>
      </c>
      <c r="Q2502" s="164">
        <f>Request!H2506</f>
        <v>0</v>
      </c>
      <c r="R2502" s="164" t="str">
        <f t="shared" si="81"/>
        <v/>
      </c>
      <c r="S2502" s="163">
        <f>Request!E2506</f>
        <v>0</v>
      </c>
    </row>
    <row r="2503" spans="13:19">
      <c r="M2503" s="163" t="str">
        <f>IFERROR(UPPER(LEFT(Request!A2507,FIND(",",Request!A2507)-1)),"")</f>
        <v/>
      </c>
      <c r="N2503" s="163" t="str">
        <f>IFERROR(MID(Request!A2507,FIND(",",Request!A2507,1)+2,20),"")</f>
        <v/>
      </c>
      <c r="O2503" s="163" t="str">
        <f t="shared" si="80"/>
        <v xml:space="preserve"> </v>
      </c>
      <c r="P2503" s="164">
        <f>Request!G2507</f>
        <v>0</v>
      </c>
      <c r="Q2503" s="164">
        <f>Request!H2507</f>
        <v>0</v>
      </c>
      <c r="R2503" s="164" t="str">
        <f t="shared" si="81"/>
        <v/>
      </c>
      <c r="S2503" s="163">
        <f>Request!E2507</f>
        <v>0</v>
      </c>
    </row>
    <row r="2504" spans="13:19">
      <c r="M2504" s="163" t="str">
        <f>IFERROR(UPPER(LEFT(Request!A2508,FIND(",",Request!A2508)-1)),"")</f>
        <v/>
      </c>
      <c r="N2504" s="163" t="str">
        <f>IFERROR(MID(Request!A2508,FIND(",",Request!A2508,1)+2,20),"")</f>
        <v/>
      </c>
      <c r="O2504" s="163" t="str">
        <f t="shared" si="80"/>
        <v xml:space="preserve"> </v>
      </c>
      <c r="P2504" s="164">
        <f>Request!G2508</f>
        <v>0</v>
      </c>
      <c r="Q2504" s="164">
        <f>Request!H2508</f>
        <v>0</v>
      </c>
      <c r="R2504" s="164" t="str">
        <f t="shared" si="81"/>
        <v/>
      </c>
      <c r="S2504" s="163">
        <f>Request!E2508</f>
        <v>0</v>
      </c>
    </row>
    <row r="2505" spans="13:19">
      <c r="M2505" s="163" t="str">
        <f>IFERROR(UPPER(LEFT(Request!A2509,FIND(",",Request!A2509)-1)),"")</f>
        <v/>
      </c>
      <c r="N2505" s="163" t="str">
        <f>IFERROR(MID(Request!A2509,FIND(",",Request!A2509,1)+2,20),"")</f>
        <v/>
      </c>
      <c r="O2505" s="163" t="str">
        <f t="shared" si="80"/>
        <v xml:space="preserve"> </v>
      </c>
      <c r="P2505" s="164">
        <f>Request!G2509</f>
        <v>0</v>
      </c>
      <c r="Q2505" s="164">
        <f>Request!H2509</f>
        <v>0</v>
      </c>
      <c r="R2505" s="164" t="str">
        <f t="shared" si="81"/>
        <v/>
      </c>
      <c r="S2505" s="163">
        <f>Request!E2509</f>
        <v>0</v>
      </c>
    </row>
    <row r="2506" spans="13:19">
      <c r="M2506" s="163" t="str">
        <f>IFERROR(UPPER(LEFT(Request!A2510,FIND(",",Request!A2510)-1)),"")</f>
        <v/>
      </c>
      <c r="N2506" s="163" t="str">
        <f>IFERROR(MID(Request!A2510,FIND(",",Request!A2510,1)+2,20),"")</f>
        <v/>
      </c>
      <c r="O2506" s="163" t="str">
        <f t="shared" si="80"/>
        <v xml:space="preserve"> </v>
      </c>
      <c r="P2506" s="164">
        <f>Request!G2510</f>
        <v>0</v>
      </c>
      <c r="Q2506" s="164">
        <f>Request!H2510</f>
        <v>0</v>
      </c>
      <c r="R2506" s="164" t="str">
        <f t="shared" si="81"/>
        <v/>
      </c>
      <c r="S2506" s="163">
        <f>Request!E2510</f>
        <v>0</v>
      </c>
    </row>
    <row r="2507" spans="13:19">
      <c r="M2507" s="163" t="str">
        <f>IFERROR(UPPER(LEFT(Request!A2511,FIND(",",Request!A2511)-1)),"")</f>
        <v/>
      </c>
      <c r="N2507" s="163" t="str">
        <f>IFERROR(MID(Request!A2511,FIND(",",Request!A2511,1)+2,20),"")</f>
        <v/>
      </c>
      <c r="O2507" s="163" t="str">
        <f t="shared" si="80"/>
        <v xml:space="preserve"> </v>
      </c>
      <c r="P2507" s="164">
        <f>Request!G2511</f>
        <v>0</v>
      </c>
      <c r="Q2507" s="164">
        <f>Request!H2511</f>
        <v>0</v>
      </c>
      <c r="R2507" s="164" t="str">
        <f t="shared" si="81"/>
        <v/>
      </c>
      <c r="S2507" s="163">
        <f>Request!E2511</f>
        <v>0</v>
      </c>
    </row>
    <row r="2508" spans="13:19">
      <c r="M2508" s="163" t="str">
        <f>IFERROR(UPPER(LEFT(Request!A2512,FIND(",",Request!A2512)-1)),"")</f>
        <v/>
      </c>
      <c r="N2508" s="163" t="str">
        <f>IFERROR(MID(Request!A2512,FIND(",",Request!A2512,1)+2,20),"")</f>
        <v/>
      </c>
      <c r="O2508" s="163" t="str">
        <f t="shared" si="80"/>
        <v xml:space="preserve"> </v>
      </c>
      <c r="P2508" s="164">
        <f>Request!G2512</f>
        <v>0</v>
      </c>
      <c r="Q2508" s="164">
        <f>Request!H2512</f>
        <v>0</v>
      </c>
      <c r="R2508" s="164" t="str">
        <f t="shared" si="81"/>
        <v/>
      </c>
      <c r="S2508" s="163">
        <f>Request!E2512</f>
        <v>0</v>
      </c>
    </row>
    <row r="2509" spans="13:19">
      <c r="M2509" s="163" t="str">
        <f>IFERROR(UPPER(LEFT(Request!A2513,FIND(",",Request!A2513)-1)),"")</f>
        <v/>
      </c>
      <c r="N2509" s="163" t="str">
        <f>IFERROR(MID(Request!A2513,FIND(",",Request!A2513,1)+2,20),"")</f>
        <v/>
      </c>
      <c r="O2509" s="163" t="str">
        <f t="shared" si="80"/>
        <v xml:space="preserve"> </v>
      </c>
      <c r="P2509" s="164">
        <f>Request!G2513</f>
        <v>0</v>
      </c>
      <c r="Q2509" s="164">
        <f>Request!H2513</f>
        <v>0</v>
      </c>
      <c r="R2509" s="164" t="str">
        <f t="shared" si="81"/>
        <v/>
      </c>
      <c r="S2509" s="163">
        <f>Request!E2513</f>
        <v>0</v>
      </c>
    </row>
    <row r="2510" spans="13:19">
      <c r="M2510" s="163" t="str">
        <f>IFERROR(UPPER(LEFT(Request!A2514,FIND(",",Request!A2514)-1)),"")</f>
        <v/>
      </c>
      <c r="N2510" s="163" t="str">
        <f>IFERROR(MID(Request!A2514,FIND(",",Request!A2514,1)+2,20),"")</f>
        <v/>
      </c>
      <c r="O2510" s="163" t="str">
        <f t="shared" si="80"/>
        <v xml:space="preserve"> </v>
      </c>
      <c r="P2510" s="164">
        <f>Request!G2514</f>
        <v>0</v>
      </c>
      <c r="Q2510" s="164">
        <f>Request!H2514</f>
        <v>0</v>
      </c>
      <c r="R2510" s="164" t="str">
        <f t="shared" si="81"/>
        <v/>
      </c>
      <c r="S2510" s="163">
        <f>Request!E2514</f>
        <v>0</v>
      </c>
    </row>
    <row r="2511" spans="13:19">
      <c r="M2511" s="163" t="str">
        <f>IFERROR(UPPER(LEFT(Request!A2515,FIND(",",Request!A2515)-1)),"")</f>
        <v/>
      </c>
      <c r="N2511" s="163" t="str">
        <f>IFERROR(MID(Request!A2515,FIND(",",Request!A2515,1)+2,20),"")</f>
        <v/>
      </c>
      <c r="O2511" s="163" t="str">
        <f t="shared" si="80"/>
        <v xml:space="preserve"> </v>
      </c>
      <c r="P2511" s="164">
        <f>Request!G2515</f>
        <v>0</v>
      </c>
      <c r="Q2511" s="164">
        <f>Request!H2515</f>
        <v>0</v>
      </c>
      <c r="R2511" s="164" t="str">
        <f t="shared" si="81"/>
        <v/>
      </c>
      <c r="S2511" s="163">
        <f>Request!E2515</f>
        <v>0</v>
      </c>
    </row>
    <row r="2512" spans="13:19">
      <c r="M2512" s="163" t="str">
        <f>IFERROR(UPPER(LEFT(Request!A2516,FIND(",",Request!A2516)-1)),"")</f>
        <v/>
      </c>
      <c r="N2512" s="163" t="str">
        <f>IFERROR(MID(Request!A2516,FIND(",",Request!A2516,1)+2,20),"")</f>
        <v/>
      </c>
      <c r="O2512" s="163" t="str">
        <f t="shared" si="80"/>
        <v xml:space="preserve"> </v>
      </c>
      <c r="P2512" s="164">
        <f>Request!G2516</f>
        <v>0</v>
      </c>
      <c r="Q2512" s="164">
        <f>Request!H2516</f>
        <v>0</v>
      </c>
      <c r="R2512" s="164" t="str">
        <f t="shared" si="81"/>
        <v/>
      </c>
      <c r="S2512" s="163">
        <f>Request!E2516</f>
        <v>0</v>
      </c>
    </row>
    <row r="2513" spans="13:19">
      <c r="M2513" s="163" t="str">
        <f>IFERROR(UPPER(LEFT(Request!A2517,FIND(",",Request!A2517)-1)),"")</f>
        <v/>
      </c>
      <c r="N2513" s="163" t="str">
        <f>IFERROR(MID(Request!A2517,FIND(",",Request!A2517,1)+2,20),"")</f>
        <v/>
      </c>
      <c r="O2513" s="163" t="str">
        <f t="shared" si="80"/>
        <v xml:space="preserve"> </v>
      </c>
      <c r="P2513" s="164">
        <f>Request!G2517</f>
        <v>0</v>
      </c>
      <c r="Q2513" s="164">
        <f>Request!H2517</f>
        <v>0</v>
      </c>
      <c r="R2513" s="164" t="str">
        <f t="shared" si="81"/>
        <v/>
      </c>
      <c r="S2513" s="163">
        <f>Request!E2517</f>
        <v>0</v>
      </c>
    </row>
    <row r="2514" spans="13:19">
      <c r="M2514" s="163" t="str">
        <f>IFERROR(UPPER(LEFT(Request!A2518,FIND(",",Request!A2518)-1)),"")</f>
        <v/>
      </c>
      <c r="N2514" s="163" t="str">
        <f>IFERROR(MID(Request!A2518,FIND(",",Request!A2518,1)+2,20),"")</f>
        <v/>
      </c>
      <c r="O2514" s="163" t="str">
        <f t="shared" si="80"/>
        <v xml:space="preserve"> </v>
      </c>
      <c r="P2514" s="164">
        <f>Request!G2518</f>
        <v>0</v>
      </c>
      <c r="Q2514" s="164">
        <f>Request!H2518</f>
        <v>0</v>
      </c>
      <c r="R2514" s="164" t="str">
        <f t="shared" si="81"/>
        <v/>
      </c>
      <c r="S2514" s="163">
        <f>Request!E2518</f>
        <v>0</v>
      </c>
    </row>
    <row r="2515" spans="13:19">
      <c r="M2515" s="163" t="str">
        <f>IFERROR(UPPER(LEFT(Request!A2519,FIND(",",Request!A2519)-1)),"")</f>
        <v/>
      </c>
      <c r="N2515" s="163" t="str">
        <f>IFERROR(MID(Request!A2519,FIND(",",Request!A2519,1)+2,20),"")</f>
        <v/>
      </c>
      <c r="O2515" s="163" t="str">
        <f t="shared" si="80"/>
        <v xml:space="preserve"> </v>
      </c>
      <c r="P2515" s="164">
        <f>Request!G2519</f>
        <v>0</v>
      </c>
      <c r="Q2515" s="164">
        <f>Request!H2519</f>
        <v>0</v>
      </c>
      <c r="R2515" s="164" t="str">
        <f t="shared" si="81"/>
        <v/>
      </c>
      <c r="S2515" s="163">
        <f>Request!E2519</f>
        <v>0</v>
      </c>
    </row>
    <row r="2516" spans="13:19">
      <c r="M2516" s="163" t="str">
        <f>IFERROR(UPPER(LEFT(Request!A2520,FIND(",",Request!A2520)-1)),"")</f>
        <v/>
      </c>
      <c r="N2516" s="163" t="str">
        <f>IFERROR(MID(Request!A2520,FIND(",",Request!A2520,1)+2,20),"")</f>
        <v/>
      </c>
      <c r="O2516" s="163" t="str">
        <f t="shared" si="80"/>
        <v xml:space="preserve"> </v>
      </c>
      <c r="P2516" s="164">
        <f>Request!G2520</f>
        <v>0</v>
      </c>
      <c r="Q2516" s="164">
        <f>Request!H2520</f>
        <v>0</v>
      </c>
      <c r="R2516" s="164" t="str">
        <f t="shared" si="81"/>
        <v/>
      </c>
      <c r="S2516" s="163">
        <f>Request!E2520</f>
        <v>0</v>
      </c>
    </row>
    <row r="2517" spans="13:19">
      <c r="M2517" s="163" t="str">
        <f>IFERROR(UPPER(LEFT(Request!A2521,FIND(",",Request!A2521)-1)),"")</f>
        <v/>
      </c>
      <c r="N2517" s="163" t="str">
        <f>IFERROR(MID(Request!A2521,FIND(",",Request!A2521,1)+2,20),"")</f>
        <v/>
      </c>
      <c r="O2517" s="163" t="str">
        <f t="shared" si="80"/>
        <v xml:space="preserve"> </v>
      </c>
      <c r="P2517" s="164">
        <f>Request!G2521</f>
        <v>0</v>
      </c>
      <c r="Q2517" s="164">
        <f>Request!H2521</f>
        <v>0</v>
      </c>
      <c r="R2517" s="164" t="str">
        <f t="shared" si="81"/>
        <v/>
      </c>
      <c r="S2517" s="163">
        <f>Request!E2521</f>
        <v>0</v>
      </c>
    </row>
    <row r="2518" spans="13:19">
      <c r="M2518" s="163" t="str">
        <f>IFERROR(UPPER(LEFT(Request!A2522,FIND(",",Request!A2522)-1)),"")</f>
        <v/>
      </c>
      <c r="N2518" s="163" t="str">
        <f>IFERROR(MID(Request!A2522,FIND(",",Request!A2522,1)+2,20),"")</f>
        <v/>
      </c>
      <c r="O2518" s="163" t="str">
        <f t="shared" si="80"/>
        <v xml:space="preserve"> </v>
      </c>
      <c r="P2518" s="164">
        <f>Request!G2522</f>
        <v>0</v>
      </c>
      <c r="Q2518" s="164">
        <f>Request!H2522</f>
        <v>0</v>
      </c>
      <c r="R2518" s="164" t="str">
        <f t="shared" si="81"/>
        <v/>
      </c>
      <c r="S2518" s="163">
        <f>Request!E2522</f>
        <v>0</v>
      </c>
    </row>
    <row r="2519" spans="13:19">
      <c r="M2519" s="163" t="str">
        <f>IFERROR(UPPER(LEFT(Request!A2523,FIND(",",Request!A2523)-1)),"")</f>
        <v/>
      </c>
      <c r="N2519" s="163" t="str">
        <f>IFERROR(MID(Request!A2523,FIND(",",Request!A2523,1)+2,20),"")</f>
        <v/>
      </c>
      <c r="O2519" s="163" t="str">
        <f t="shared" si="80"/>
        <v xml:space="preserve"> </v>
      </c>
      <c r="P2519" s="164">
        <f>Request!G2523</f>
        <v>0</v>
      </c>
      <c r="Q2519" s="164">
        <f>Request!H2523</f>
        <v>0</v>
      </c>
      <c r="R2519" s="164" t="str">
        <f t="shared" si="81"/>
        <v/>
      </c>
      <c r="S2519" s="163">
        <f>Request!E2523</f>
        <v>0</v>
      </c>
    </row>
    <row r="2520" spans="13:19">
      <c r="M2520" s="163" t="str">
        <f>IFERROR(UPPER(LEFT(Request!A2524,FIND(",",Request!A2524)-1)),"")</f>
        <v/>
      </c>
      <c r="N2520" s="163" t="str">
        <f>IFERROR(MID(Request!A2524,FIND(",",Request!A2524,1)+2,20),"")</f>
        <v/>
      </c>
      <c r="O2520" s="163" t="str">
        <f t="shared" si="80"/>
        <v xml:space="preserve"> </v>
      </c>
      <c r="P2520" s="164">
        <f>Request!G2524</f>
        <v>0</v>
      </c>
      <c r="Q2520" s="164">
        <f>Request!H2524</f>
        <v>0</v>
      </c>
      <c r="R2520" s="164" t="str">
        <f t="shared" si="81"/>
        <v/>
      </c>
      <c r="S2520" s="163">
        <f>Request!E2524</f>
        <v>0</v>
      </c>
    </row>
    <row r="2521" spans="13:19">
      <c r="M2521" s="163" t="str">
        <f>IFERROR(UPPER(LEFT(Request!A2525,FIND(",",Request!A2525)-1)),"")</f>
        <v/>
      </c>
      <c r="N2521" s="163" t="str">
        <f>IFERROR(MID(Request!A2525,FIND(",",Request!A2525,1)+2,20),"")</f>
        <v/>
      </c>
      <c r="O2521" s="163" t="str">
        <f t="shared" si="80"/>
        <v xml:space="preserve"> </v>
      </c>
      <c r="P2521" s="164">
        <f>Request!G2525</f>
        <v>0</v>
      </c>
      <c r="Q2521" s="164">
        <f>Request!H2525</f>
        <v>0</v>
      </c>
      <c r="R2521" s="164" t="str">
        <f t="shared" si="81"/>
        <v/>
      </c>
      <c r="S2521" s="163">
        <f>Request!E2525</f>
        <v>0</v>
      </c>
    </row>
    <row r="2522" spans="13:19">
      <c r="M2522" s="163" t="str">
        <f>IFERROR(UPPER(LEFT(Request!A2526,FIND(",",Request!A2526)-1)),"")</f>
        <v/>
      </c>
      <c r="N2522" s="163" t="str">
        <f>IFERROR(MID(Request!A2526,FIND(",",Request!A2526,1)+2,20),"")</f>
        <v/>
      </c>
      <c r="O2522" s="163" t="str">
        <f t="shared" si="80"/>
        <v xml:space="preserve"> </v>
      </c>
      <c r="P2522" s="164">
        <f>Request!G2526</f>
        <v>0</v>
      </c>
      <c r="Q2522" s="164">
        <f>Request!H2526</f>
        <v>0</v>
      </c>
      <c r="R2522" s="164" t="str">
        <f t="shared" si="81"/>
        <v/>
      </c>
      <c r="S2522" s="163">
        <f>Request!E2526</f>
        <v>0</v>
      </c>
    </row>
    <row r="2523" spans="13:19">
      <c r="M2523" s="163" t="str">
        <f>IFERROR(UPPER(LEFT(Request!A2527,FIND(",",Request!A2527)-1)),"")</f>
        <v/>
      </c>
      <c r="N2523" s="163" t="str">
        <f>IFERROR(MID(Request!A2527,FIND(",",Request!A2527,1)+2,20),"")</f>
        <v/>
      </c>
      <c r="O2523" s="163" t="str">
        <f t="shared" si="80"/>
        <v xml:space="preserve"> </v>
      </c>
      <c r="P2523" s="164">
        <f>Request!G2527</f>
        <v>0</v>
      </c>
      <c r="Q2523" s="164">
        <f>Request!H2527</f>
        <v>0</v>
      </c>
      <c r="R2523" s="164" t="str">
        <f t="shared" si="81"/>
        <v/>
      </c>
      <c r="S2523" s="163">
        <f>Request!E2527</f>
        <v>0</v>
      </c>
    </row>
    <row r="2524" spans="13:19">
      <c r="M2524" s="163" t="str">
        <f>IFERROR(UPPER(LEFT(Request!A2528,FIND(",",Request!A2528)-1)),"")</f>
        <v/>
      </c>
      <c r="N2524" s="163" t="str">
        <f>IFERROR(MID(Request!A2528,FIND(",",Request!A2528,1)+2,20),"")</f>
        <v/>
      </c>
      <c r="O2524" s="163" t="str">
        <f t="shared" si="80"/>
        <v xml:space="preserve"> </v>
      </c>
      <c r="P2524" s="164">
        <f>Request!G2528</f>
        <v>0</v>
      </c>
      <c r="Q2524" s="164">
        <f>Request!H2528</f>
        <v>0</v>
      </c>
      <c r="R2524" s="164" t="str">
        <f t="shared" si="81"/>
        <v/>
      </c>
      <c r="S2524" s="163">
        <f>Request!E2528</f>
        <v>0</v>
      </c>
    </row>
    <row r="2525" spans="13:19">
      <c r="M2525" s="163" t="str">
        <f>IFERROR(UPPER(LEFT(Request!A2529,FIND(",",Request!A2529)-1)),"")</f>
        <v/>
      </c>
      <c r="N2525" s="163" t="str">
        <f>IFERROR(MID(Request!A2529,FIND(",",Request!A2529,1)+2,20),"")</f>
        <v/>
      </c>
      <c r="O2525" s="163" t="str">
        <f t="shared" si="80"/>
        <v xml:space="preserve"> </v>
      </c>
      <c r="P2525" s="164">
        <f>Request!G2529</f>
        <v>0</v>
      </c>
      <c r="Q2525" s="164">
        <f>Request!H2529</f>
        <v>0</v>
      </c>
      <c r="R2525" s="164" t="str">
        <f t="shared" si="81"/>
        <v/>
      </c>
      <c r="S2525" s="163">
        <f>Request!E2529</f>
        <v>0</v>
      </c>
    </row>
    <row r="2526" spans="13:19">
      <c r="M2526" s="163" t="str">
        <f>IFERROR(UPPER(LEFT(Request!A2530,FIND(",",Request!A2530)-1)),"")</f>
        <v/>
      </c>
      <c r="N2526" s="163" t="str">
        <f>IFERROR(MID(Request!A2530,FIND(",",Request!A2530,1)+2,20),"")</f>
        <v/>
      </c>
      <c r="O2526" s="163" t="str">
        <f t="shared" si="80"/>
        <v xml:space="preserve"> </v>
      </c>
      <c r="P2526" s="164">
        <f>Request!G2530</f>
        <v>0</v>
      </c>
      <c r="Q2526" s="164">
        <f>Request!H2530</f>
        <v>0</v>
      </c>
      <c r="R2526" s="164" t="str">
        <f t="shared" si="81"/>
        <v/>
      </c>
      <c r="S2526" s="163">
        <f>Request!E2530</f>
        <v>0</v>
      </c>
    </row>
    <row r="2527" spans="13:19">
      <c r="M2527" s="163" t="str">
        <f>IFERROR(UPPER(LEFT(Request!A2531,FIND(",",Request!A2531)-1)),"")</f>
        <v/>
      </c>
      <c r="N2527" s="163" t="str">
        <f>IFERROR(MID(Request!A2531,FIND(",",Request!A2531,1)+2,20),"")</f>
        <v/>
      </c>
      <c r="O2527" s="163" t="str">
        <f t="shared" si="80"/>
        <v xml:space="preserve"> </v>
      </c>
      <c r="P2527" s="164">
        <f>Request!G2531</f>
        <v>0</v>
      </c>
      <c r="Q2527" s="164">
        <f>Request!H2531</f>
        <v>0</v>
      </c>
      <c r="R2527" s="164" t="str">
        <f t="shared" si="81"/>
        <v/>
      </c>
      <c r="S2527" s="163">
        <f>Request!E2531</f>
        <v>0</v>
      </c>
    </row>
    <row r="2528" spans="13:19">
      <c r="M2528" s="163" t="str">
        <f>IFERROR(UPPER(LEFT(Request!A2532,FIND(",",Request!A2532)-1)),"")</f>
        <v/>
      </c>
      <c r="N2528" s="163" t="str">
        <f>IFERROR(MID(Request!A2532,FIND(",",Request!A2532,1)+2,20),"")</f>
        <v/>
      </c>
      <c r="O2528" s="163" t="str">
        <f t="shared" si="80"/>
        <v xml:space="preserve"> </v>
      </c>
      <c r="P2528" s="164">
        <f>Request!G2532</f>
        <v>0</v>
      </c>
      <c r="Q2528" s="164">
        <f>Request!H2532</f>
        <v>0</v>
      </c>
      <c r="R2528" s="164" t="str">
        <f t="shared" si="81"/>
        <v/>
      </c>
      <c r="S2528" s="163">
        <f>Request!E2532</f>
        <v>0</v>
      </c>
    </row>
    <row r="2529" spans="13:19">
      <c r="M2529" s="163" t="str">
        <f>IFERROR(UPPER(LEFT(Request!A2533,FIND(",",Request!A2533)-1)),"")</f>
        <v/>
      </c>
      <c r="N2529" s="163" t="str">
        <f>IFERROR(MID(Request!A2533,FIND(",",Request!A2533,1)+2,20),"")</f>
        <v/>
      </c>
      <c r="O2529" s="163" t="str">
        <f t="shared" si="80"/>
        <v xml:space="preserve"> </v>
      </c>
      <c r="P2529" s="164">
        <f>Request!G2533</f>
        <v>0</v>
      </c>
      <c r="Q2529" s="164">
        <f>Request!H2533</f>
        <v>0</v>
      </c>
      <c r="R2529" s="164" t="str">
        <f t="shared" si="81"/>
        <v/>
      </c>
      <c r="S2529" s="163">
        <f>Request!E2533</f>
        <v>0</v>
      </c>
    </row>
    <row r="2530" spans="13:19">
      <c r="M2530" s="163" t="str">
        <f>IFERROR(UPPER(LEFT(Request!A2534,FIND(",",Request!A2534)-1)),"")</f>
        <v/>
      </c>
      <c r="N2530" s="163" t="str">
        <f>IFERROR(MID(Request!A2534,FIND(",",Request!A2534,1)+2,20),"")</f>
        <v/>
      </c>
      <c r="O2530" s="163" t="str">
        <f t="shared" si="80"/>
        <v xml:space="preserve"> </v>
      </c>
      <c r="P2530" s="164">
        <f>Request!G2534</f>
        <v>0</v>
      </c>
      <c r="Q2530" s="164">
        <f>Request!H2534</f>
        <v>0</v>
      </c>
      <c r="R2530" s="164" t="str">
        <f t="shared" si="81"/>
        <v/>
      </c>
      <c r="S2530" s="163">
        <f>Request!E2534</f>
        <v>0</v>
      </c>
    </row>
    <row r="2531" spans="13:19">
      <c r="M2531" s="163" t="str">
        <f>IFERROR(UPPER(LEFT(Request!A2535,FIND(",",Request!A2535)-1)),"")</f>
        <v/>
      </c>
      <c r="N2531" s="163" t="str">
        <f>IFERROR(MID(Request!A2535,FIND(",",Request!A2535,1)+2,20),"")</f>
        <v/>
      </c>
      <c r="O2531" s="163" t="str">
        <f t="shared" si="80"/>
        <v xml:space="preserve"> </v>
      </c>
      <c r="P2531" s="164">
        <f>Request!G2535</f>
        <v>0</v>
      </c>
      <c r="Q2531" s="164">
        <f>Request!H2535</f>
        <v>0</v>
      </c>
      <c r="R2531" s="164" t="str">
        <f t="shared" si="81"/>
        <v/>
      </c>
      <c r="S2531" s="163">
        <f>Request!E2535</f>
        <v>0</v>
      </c>
    </row>
    <row r="2532" spans="13:19">
      <c r="M2532" s="163" t="str">
        <f>IFERROR(UPPER(LEFT(Request!A2536,FIND(",",Request!A2536)-1)),"")</f>
        <v/>
      </c>
      <c r="N2532" s="163" t="str">
        <f>IFERROR(MID(Request!A2536,FIND(",",Request!A2536,1)+2,20),"")</f>
        <v/>
      </c>
      <c r="O2532" s="163" t="str">
        <f t="shared" si="80"/>
        <v xml:space="preserve"> </v>
      </c>
      <c r="P2532" s="164">
        <f>Request!G2536</f>
        <v>0</v>
      </c>
      <c r="Q2532" s="164">
        <f>Request!H2536</f>
        <v>0</v>
      </c>
      <c r="R2532" s="164" t="str">
        <f t="shared" si="81"/>
        <v/>
      </c>
      <c r="S2532" s="163">
        <f>Request!E2536</f>
        <v>0</v>
      </c>
    </row>
    <row r="2533" spans="13:19">
      <c r="M2533" s="163" t="str">
        <f>IFERROR(UPPER(LEFT(Request!A2537,FIND(",",Request!A2537)-1)),"")</f>
        <v/>
      </c>
      <c r="N2533" s="163" t="str">
        <f>IFERROR(MID(Request!A2537,FIND(",",Request!A2537,1)+2,20),"")</f>
        <v/>
      </c>
      <c r="O2533" s="163" t="str">
        <f t="shared" si="80"/>
        <v xml:space="preserve"> </v>
      </c>
      <c r="P2533" s="164">
        <f>Request!G2537</f>
        <v>0</v>
      </c>
      <c r="Q2533" s="164">
        <f>Request!H2537</f>
        <v>0</v>
      </c>
      <c r="R2533" s="164" t="str">
        <f t="shared" si="81"/>
        <v/>
      </c>
      <c r="S2533" s="163">
        <f>Request!E2537</f>
        <v>0</v>
      </c>
    </row>
    <row r="2534" spans="13:19">
      <c r="M2534" s="163" t="str">
        <f>IFERROR(UPPER(LEFT(Request!A2538,FIND(",",Request!A2538)-1)),"")</f>
        <v/>
      </c>
      <c r="N2534" s="163" t="str">
        <f>IFERROR(MID(Request!A2538,FIND(",",Request!A2538,1)+2,20),"")</f>
        <v/>
      </c>
      <c r="O2534" s="163" t="str">
        <f t="shared" si="80"/>
        <v xml:space="preserve"> </v>
      </c>
      <c r="P2534" s="164">
        <f>Request!G2538</f>
        <v>0</v>
      </c>
      <c r="Q2534" s="164">
        <f>Request!H2538</f>
        <v>0</v>
      </c>
      <c r="R2534" s="164" t="str">
        <f t="shared" si="81"/>
        <v/>
      </c>
      <c r="S2534" s="163">
        <f>Request!E2538</f>
        <v>0</v>
      </c>
    </row>
    <row r="2535" spans="13:19">
      <c r="M2535" s="163" t="str">
        <f>IFERROR(UPPER(LEFT(Request!A2539,FIND(",",Request!A2539)-1)),"")</f>
        <v/>
      </c>
      <c r="N2535" s="163" t="str">
        <f>IFERROR(MID(Request!A2539,FIND(",",Request!A2539,1)+2,20),"")</f>
        <v/>
      </c>
      <c r="O2535" s="163" t="str">
        <f t="shared" ref="O2535:O2598" si="82">M2535&amp;" "&amp;N2535</f>
        <v xml:space="preserve"> </v>
      </c>
      <c r="P2535" s="164">
        <f>Request!G2539</f>
        <v>0</v>
      </c>
      <c r="Q2535" s="164">
        <f>Request!H2539</f>
        <v>0</v>
      </c>
      <c r="R2535" s="164" t="str">
        <f t="shared" ref="R2535:R2598" si="83">IF(S2535="REFUSED","HR",IF(S2535="APPROVED","HA",IF(S2535="PENDING","En attente",IF(S2535="SUBMITTED","HS",""))))</f>
        <v/>
      </c>
      <c r="S2535" s="163">
        <f>Request!E2539</f>
        <v>0</v>
      </c>
    </row>
    <row r="2536" spans="13:19">
      <c r="M2536" s="163" t="str">
        <f>IFERROR(UPPER(LEFT(Request!A2540,FIND(",",Request!A2540)-1)),"")</f>
        <v/>
      </c>
      <c r="N2536" s="163" t="str">
        <f>IFERROR(MID(Request!A2540,FIND(",",Request!A2540,1)+2,20),"")</f>
        <v/>
      </c>
      <c r="O2536" s="163" t="str">
        <f t="shared" si="82"/>
        <v xml:space="preserve"> </v>
      </c>
      <c r="P2536" s="164">
        <f>Request!G2540</f>
        <v>0</v>
      </c>
      <c r="Q2536" s="164">
        <f>Request!H2540</f>
        <v>0</v>
      </c>
      <c r="R2536" s="164" t="str">
        <f t="shared" si="83"/>
        <v/>
      </c>
      <c r="S2536" s="163">
        <f>Request!E2540</f>
        <v>0</v>
      </c>
    </row>
    <row r="2537" spans="13:19">
      <c r="M2537" s="163" t="str">
        <f>IFERROR(UPPER(LEFT(Request!A2541,FIND(",",Request!A2541)-1)),"")</f>
        <v/>
      </c>
      <c r="N2537" s="163" t="str">
        <f>IFERROR(MID(Request!A2541,FIND(",",Request!A2541,1)+2,20),"")</f>
        <v/>
      </c>
      <c r="O2537" s="163" t="str">
        <f t="shared" si="82"/>
        <v xml:space="preserve"> </v>
      </c>
      <c r="P2537" s="164">
        <f>Request!G2541</f>
        <v>0</v>
      </c>
      <c r="Q2537" s="164">
        <f>Request!H2541</f>
        <v>0</v>
      </c>
      <c r="R2537" s="164" t="str">
        <f t="shared" si="83"/>
        <v/>
      </c>
      <c r="S2537" s="163">
        <f>Request!E2541</f>
        <v>0</v>
      </c>
    </row>
    <row r="2538" spans="13:19">
      <c r="M2538" s="163" t="str">
        <f>IFERROR(UPPER(LEFT(Request!A2542,FIND(",",Request!A2542)-1)),"")</f>
        <v/>
      </c>
      <c r="N2538" s="163" t="str">
        <f>IFERROR(MID(Request!A2542,FIND(",",Request!A2542,1)+2,20),"")</f>
        <v/>
      </c>
      <c r="O2538" s="163" t="str">
        <f t="shared" si="82"/>
        <v xml:space="preserve"> </v>
      </c>
      <c r="P2538" s="164">
        <f>Request!G2542</f>
        <v>0</v>
      </c>
      <c r="Q2538" s="164">
        <f>Request!H2542</f>
        <v>0</v>
      </c>
      <c r="R2538" s="164" t="str">
        <f t="shared" si="83"/>
        <v/>
      </c>
      <c r="S2538" s="163">
        <f>Request!E2542</f>
        <v>0</v>
      </c>
    </row>
    <row r="2539" spans="13:19">
      <c r="M2539" s="163" t="str">
        <f>IFERROR(UPPER(LEFT(Request!A2543,FIND(",",Request!A2543)-1)),"")</f>
        <v/>
      </c>
      <c r="N2539" s="163" t="str">
        <f>IFERROR(MID(Request!A2543,FIND(",",Request!A2543,1)+2,20),"")</f>
        <v/>
      </c>
      <c r="O2539" s="163" t="str">
        <f t="shared" si="82"/>
        <v xml:space="preserve"> </v>
      </c>
      <c r="P2539" s="164">
        <f>Request!G2543</f>
        <v>0</v>
      </c>
      <c r="Q2539" s="164">
        <f>Request!H2543</f>
        <v>0</v>
      </c>
      <c r="R2539" s="164" t="str">
        <f t="shared" si="83"/>
        <v/>
      </c>
      <c r="S2539" s="163">
        <f>Request!E2543</f>
        <v>0</v>
      </c>
    </row>
    <row r="2540" spans="13:19">
      <c r="M2540" s="163" t="str">
        <f>IFERROR(UPPER(LEFT(Request!A2544,FIND(",",Request!A2544)-1)),"")</f>
        <v/>
      </c>
      <c r="N2540" s="163" t="str">
        <f>IFERROR(MID(Request!A2544,FIND(",",Request!A2544,1)+2,20),"")</f>
        <v/>
      </c>
      <c r="O2540" s="163" t="str">
        <f t="shared" si="82"/>
        <v xml:space="preserve"> </v>
      </c>
      <c r="P2540" s="164">
        <f>Request!G2544</f>
        <v>0</v>
      </c>
      <c r="Q2540" s="164">
        <f>Request!H2544</f>
        <v>0</v>
      </c>
      <c r="R2540" s="164" t="str">
        <f t="shared" si="83"/>
        <v/>
      </c>
      <c r="S2540" s="163">
        <f>Request!E2544</f>
        <v>0</v>
      </c>
    </row>
    <row r="2541" spans="13:19">
      <c r="M2541" s="163" t="str">
        <f>IFERROR(UPPER(LEFT(Request!A2545,FIND(",",Request!A2545)-1)),"")</f>
        <v/>
      </c>
      <c r="N2541" s="163" t="str">
        <f>IFERROR(MID(Request!A2545,FIND(",",Request!A2545,1)+2,20),"")</f>
        <v/>
      </c>
      <c r="O2541" s="163" t="str">
        <f t="shared" si="82"/>
        <v xml:space="preserve"> </v>
      </c>
      <c r="P2541" s="164">
        <f>Request!G2545</f>
        <v>0</v>
      </c>
      <c r="Q2541" s="164">
        <f>Request!H2545</f>
        <v>0</v>
      </c>
      <c r="R2541" s="164" t="str">
        <f t="shared" si="83"/>
        <v/>
      </c>
      <c r="S2541" s="163">
        <f>Request!E2545</f>
        <v>0</v>
      </c>
    </row>
    <row r="2542" spans="13:19">
      <c r="M2542" s="163" t="str">
        <f>IFERROR(UPPER(LEFT(Request!A2546,FIND(",",Request!A2546)-1)),"")</f>
        <v/>
      </c>
      <c r="N2542" s="163" t="str">
        <f>IFERROR(MID(Request!A2546,FIND(",",Request!A2546,1)+2,20),"")</f>
        <v/>
      </c>
      <c r="O2542" s="163" t="str">
        <f t="shared" si="82"/>
        <v xml:space="preserve"> </v>
      </c>
      <c r="P2542" s="164">
        <f>Request!G2546</f>
        <v>0</v>
      </c>
      <c r="Q2542" s="164">
        <f>Request!H2546</f>
        <v>0</v>
      </c>
      <c r="R2542" s="164" t="str">
        <f t="shared" si="83"/>
        <v/>
      </c>
      <c r="S2542" s="163">
        <f>Request!E2546</f>
        <v>0</v>
      </c>
    </row>
    <row r="2543" spans="13:19">
      <c r="M2543" s="163" t="str">
        <f>IFERROR(UPPER(LEFT(Request!A2547,FIND(",",Request!A2547)-1)),"")</f>
        <v/>
      </c>
      <c r="N2543" s="163" t="str">
        <f>IFERROR(MID(Request!A2547,FIND(",",Request!A2547,1)+2,20),"")</f>
        <v/>
      </c>
      <c r="O2543" s="163" t="str">
        <f t="shared" si="82"/>
        <v xml:space="preserve"> </v>
      </c>
      <c r="P2543" s="164">
        <f>Request!G2547</f>
        <v>0</v>
      </c>
      <c r="Q2543" s="164">
        <f>Request!H2547</f>
        <v>0</v>
      </c>
      <c r="R2543" s="164" t="str">
        <f t="shared" si="83"/>
        <v/>
      </c>
      <c r="S2543" s="163">
        <f>Request!E2547</f>
        <v>0</v>
      </c>
    </row>
    <row r="2544" spans="13:19">
      <c r="M2544" s="163" t="str">
        <f>IFERROR(UPPER(LEFT(Request!A2548,FIND(",",Request!A2548)-1)),"")</f>
        <v/>
      </c>
      <c r="N2544" s="163" t="str">
        <f>IFERROR(MID(Request!A2548,FIND(",",Request!A2548,1)+2,20),"")</f>
        <v/>
      </c>
      <c r="O2544" s="163" t="str">
        <f t="shared" si="82"/>
        <v xml:space="preserve"> </v>
      </c>
      <c r="P2544" s="164">
        <f>Request!G2548</f>
        <v>0</v>
      </c>
      <c r="Q2544" s="164">
        <f>Request!H2548</f>
        <v>0</v>
      </c>
      <c r="R2544" s="164" t="str">
        <f t="shared" si="83"/>
        <v/>
      </c>
      <c r="S2544" s="163">
        <f>Request!E2548</f>
        <v>0</v>
      </c>
    </row>
    <row r="2545" spans="13:19">
      <c r="M2545" s="163" t="str">
        <f>IFERROR(UPPER(LEFT(Request!A2549,FIND(",",Request!A2549)-1)),"")</f>
        <v/>
      </c>
      <c r="N2545" s="163" t="str">
        <f>IFERROR(MID(Request!A2549,FIND(",",Request!A2549,1)+2,20),"")</f>
        <v/>
      </c>
      <c r="O2545" s="163" t="str">
        <f t="shared" si="82"/>
        <v xml:space="preserve"> </v>
      </c>
      <c r="P2545" s="164">
        <f>Request!G2549</f>
        <v>0</v>
      </c>
      <c r="Q2545" s="164">
        <f>Request!H2549</f>
        <v>0</v>
      </c>
      <c r="R2545" s="164" t="str">
        <f t="shared" si="83"/>
        <v/>
      </c>
      <c r="S2545" s="163">
        <f>Request!E2549</f>
        <v>0</v>
      </c>
    </row>
    <row r="2546" spans="13:19">
      <c r="M2546" s="163" t="str">
        <f>IFERROR(UPPER(LEFT(Request!A2550,FIND(",",Request!A2550)-1)),"")</f>
        <v/>
      </c>
      <c r="N2546" s="163" t="str">
        <f>IFERROR(MID(Request!A2550,FIND(",",Request!A2550,1)+2,20),"")</f>
        <v/>
      </c>
      <c r="O2546" s="163" t="str">
        <f t="shared" si="82"/>
        <v xml:space="preserve"> </v>
      </c>
      <c r="P2546" s="164">
        <f>Request!G2550</f>
        <v>0</v>
      </c>
      <c r="Q2546" s="164">
        <f>Request!H2550</f>
        <v>0</v>
      </c>
      <c r="R2546" s="164" t="str">
        <f t="shared" si="83"/>
        <v/>
      </c>
      <c r="S2546" s="163">
        <f>Request!E2550</f>
        <v>0</v>
      </c>
    </row>
    <row r="2547" spans="13:19">
      <c r="M2547" s="163" t="str">
        <f>IFERROR(UPPER(LEFT(Request!A2551,FIND(",",Request!A2551)-1)),"")</f>
        <v/>
      </c>
      <c r="N2547" s="163" t="str">
        <f>IFERROR(MID(Request!A2551,FIND(",",Request!A2551,1)+2,20),"")</f>
        <v/>
      </c>
      <c r="O2547" s="163" t="str">
        <f t="shared" si="82"/>
        <v xml:space="preserve"> </v>
      </c>
      <c r="P2547" s="164">
        <f>Request!G2551</f>
        <v>0</v>
      </c>
      <c r="Q2547" s="164">
        <f>Request!H2551</f>
        <v>0</v>
      </c>
      <c r="R2547" s="164" t="str">
        <f t="shared" si="83"/>
        <v/>
      </c>
      <c r="S2547" s="163">
        <f>Request!E2551</f>
        <v>0</v>
      </c>
    </row>
    <row r="2548" spans="13:19">
      <c r="M2548" s="163" t="str">
        <f>IFERROR(UPPER(LEFT(Request!A2552,FIND(",",Request!A2552)-1)),"")</f>
        <v/>
      </c>
      <c r="N2548" s="163" t="str">
        <f>IFERROR(MID(Request!A2552,FIND(",",Request!A2552,1)+2,20),"")</f>
        <v/>
      </c>
      <c r="O2548" s="163" t="str">
        <f t="shared" si="82"/>
        <v xml:space="preserve"> </v>
      </c>
      <c r="P2548" s="164">
        <f>Request!G2552</f>
        <v>0</v>
      </c>
      <c r="Q2548" s="164">
        <f>Request!H2552</f>
        <v>0</v>
      </c>
      <c r="R2548" s="164" t="str">
        <f t="shared" si="83"/>
        <v/>
      </c>
      <c r="S2548" s="163">
        <f>Request!E2552</f>
        <v>0</v>
      </c>
    </row>
    <row r="2549" spans="13:19">
      <c r="M2549" s="163" t="str">
        <f>IFERROR(UPPER(LEFT(Request!A2553,FIND(",",Request!A2553)-1)),"")</f>
        <v/>
      </c>
      <c r="N2549" s="163" t="str">
        <f>IFERROR(MID(Request!A2553,FIND(",",Request!A2553,1)+2,20),"")</f>
        <v/>
      </c>
      <c r="O2549" s="163" t="str">
        <f t="shared" si="82"/>
        <v xml:space="preserve"> </v>
      </c>
      <c r="P2549" s="164">
        <f>Request!G2553</f>
        <v>0</v>
      </c>
      <c r="Q2549" s="164">
        <f>Request!H2553</f>
        <v>0</v>
      </c>
      <c r="R2549" s="164" t="str">
        <f t="shared" si="83"/>
        <v/>
      </c>
      <c r="S2549" s="163">
        <f>Request!E2553</f>
        <v>0</v>
      </c>
    </row>
    <row r="2550" spans="13:19">
      <c r="M2550" s="163" t="str">
        <f>IFERROR(UPPER(LEFT(Request!A2554,FIND(",",Request!A2554)-1)),"")</f>
        <v/>
      </c>
      <c r="N2550" s="163" t="str">
        <f>IFERROR(MID(Request!A2554,FIND(",",Request!A2554,1)+2,20),"")</f>
        <v/>
      </c>
      <c r="O2550" s="163" t="str">
        <f t="shared" si="82"/>
        <v xml:space="preserve"> </v>
      </c>
      <c r="P2550" s="164">
        <f>Request!G2554</f>
        <v>0</v>
      </c>
      <c r="Q2550" s="164">
        <f>Request!H2554</f>
        <v>0</v>
      </c>
      <c r="R2550" s="164" t="str">
        <f t="shared" si="83"/>
        <v/>
      </c>
      <c r="S2550" s="163">
        <f>Request!E2554</f>
        <v>0</v>
      </c>
    </row>
    <row r="2551" spans="13:19">
      <c r="M2551" s="163" t="str">
        <f>IFERROR(UPPER(LEFT(Request!A2555,FIND(",",Request!A2555)-1)),"")</f>
        <v/>
      </c>
      <c r="N2551" s="163" t="str">
        <f>IFERROR(MID(Request!A2555,FIND(",",Request!A2555,1)+2,20),"")</f>
        <v/>
      </c>
      <c r="O2551" s="163" t="str">
        <f t="shared" si="82"/>
        <v xml:space="preserve"> </v>
      </c>
      <c r="P2551" s="164">
        <f>Request!G2555</f>
        <v>0</v>
      </c>
      <c r="Q2551" s="164">
        <f>Request!H2555</f>
        <v>0</v>
      </c>
      <c r="R2551" s="164" t="str">
        <f t="shared" si="83"/>
        <v/>
      </c>
      <c r="S2551" s="163">
        <f>Request!E2555</f>
        <v>0</v>
      </c>
    </row>
    <row r="2552" spans="13:19">
      <c r="M2552" s="163" t="str">
        <f>IFERROR(UPPER(LEFT(Request!A2556,FIND(",",Request!A2556)-1)),"")</f>
        <v/>
      </c>
      <c r="N2552" s="163" t="str">
        <f>IFERROR(MID(Request!A2556,FIND(",",Request!A2556,1)+2,20),"")</f>
        <v/>
      </c>
      <c r="O2552" s="163" t="str">
        <f t="shared" si="82"/>
        <v xml:space="preserve"> </v>
      </c>
      <c r="P2552" s="164">
        <f>Request!G2556</f>
        <v>0</v>
      </c>
      <c r="Q2552" s="164">
        <f>Request!H2556</f>
        <v>0</v>
      </c>
      <c r="R2552" s="164" t="str">
        <f t="shared" si="83"/>
        <v/>
      </c>
      <c r="S2552" s="163">
        <f>Request!E2556</f>
        <v>0</v>
      </c>
    </row>
    <row r="2553" spans="13:19">
      <c r="M2553" s="163" t="str">
        <f>IFERROR(UPPER(LEFT(Request!A2557,FIND(",",Request!A2557)-1)),"")</f>
        <v/>
      </c>
      <c r="N2553" s="163" t="str">
        <f>IFERROR(MID(Request!A2557,FIND(",",Request!A2557,1)+2,20),"")</f>
        <v/>
      </c>
      <c r="O2553" s="163" t="str">
        <f t="shared" si="82"/>
        <v xml:space="preserve"> </v>
      </c>
      <c r="P2553" s="164">
        <f>Request!G2557</f>
        <v>0</v>
      </c>
      <c r="Q2553" s="164">
        <f>Request!H2557</f>
        <v>0</v>
      </c>
      <c r="R2553" s="164" t="str">
        <f t="shared" si="83"/>
        <v/>
      </c>
      <c r="S2553" s="163">
        <f>Request!E2557</f>
        <v>0</v>
      </c>
    </row>
    <row r="2554" spans="13:19">
      <c r="M2554" s="163" t="str">
        <f>IFERROR(UPPER(LEFT(Request!A2558,FIND(",",Request!A2558)-1)),"")</f>
        <v/>
      </c>
      <c r="N2554" s="163" t="str">
        <f>IFERROR(MID(Request!A2558,FIND(",",Request!A2558,1)+2,20),"")</f>
        <v/>
      </c>
      <c r="O2554" s="163" t="str">
        <f t="shared" si="82"/>
        <v xml:space="preserve"> </v>
      </c>
      <c r="P2554" s="164">
        <f>Request!G2558</f>
        <v>0</v>
      </c>
      <c r="Q2554" s="164">
        <f>Request!H2558</f>
        <v>0</v>
      </c>
      <c r="R2554" s="164" t="str">
        <f t="shared" si="83"/>
        <v/>
      </c>
      <c r="S2554" s="163">
        <f>Request!E2558</f>
        <v>0</v>
      </c>
    </row>
    <row r="2555" spans="13:19">
      <c r="M2555" s="163" t="str">
        <f>IFERROR(UPPER(LEFT(Request!A2559,FIND(",",Request!A2559)-1)),"")</f>
        <v/>
      </c>
      <c r="N2555" s="163" t="str">
        <f>IFERROR(MID(Request!A2559,FIND(",",Request!A2559,1)+2,20),"")</f>
        <v/>
      </c>
      <c r="O2555" s="163" t="str">
        <f t="shared" si="82"/>
        <v xml:space="preserve"> </v>
      </c>
      <c r="P2555" s="164">
        <f>Request!G2559</f>
        <v>0</v>
      </c>
      <c r="Q2555" s="164">
        <f>Request!H2559</f>
        <v>0</v>
      </c>
      <c r="R2555" s="164" t="str">
        <f t="shared" si="83"/>
        <v/>
      </c>
      <c r="S2555" s="163">
        <f>Request!E2559</f>
        <v>0</v>
      </c>
    </row>
    <row r="2556" spans="13:19">
      <c r="M2556" s="163" t="str">
        <f>IFERROR(UPPER(LEFT(Request!A2560,FIND(",",Request!A2560)-1)),"")</f>
        <v/>
      </c>
      <c r="N2556" s="163" t="str">
        <f>IFERROR(MID(Request!A2560,FIND(",",Request!A2560,1)+2,20),"")</f>
        <v/>
      </c>
      <c r="O2556" s="163" t="str">
        <f t="shared" si="82"/>
        <v xml:space="preserve"> </v>
      </c>
      <c r="P2556" s="164">
        <f>Request!G2560</f>
        <v>0</v>
      </c>
      <c r="Q2556" s="164">
        <f>Request!H2560</f>
        <v>0</v>
      </c>
      <c r="R2556" s="164" t="str">
        <f t="shared" si="83"/>
        <v/>
      </c>
      <c r="S2556" s="163">
        <f>Request!E2560</f>
        <v>0</v>
      </c>
    </row>
    <row r="2557" spans="13:19">
      <c r="M2557" s="163" t="str">
        <f>IFERROR(UPPER(LEFT(Request!A2561,FIND(",",Request!A2561)-1)),"")</f>
        <v/>
      </c>
      <c r="N2557" s="163" t="str">
        <f>IFERROR(MID(Request!A2561,FIND(",",Request!A2561,1)+2,20),"")</f>
        <v/>
      </c>
      <c r="O2557" s="163" t="str">
        <f t="shared" si="82"/>
        <v xml:space="preserve"> </v>
      </c>
      <c r="P2557" s="164">
        <f>Request!G2561</f>
        <v>0</v>
      </c>
      <c r="Q2557" s="164">
        <f>Request!H2561</f>
        <v>0</v>
      </c>
      <c r="R2557" s="164" t="str">
        <f t="shared" si="83"/>
        <v/>
      </c>
      <c r="S2557" s="163">
        <f>Request!E2561</f>
        <v>0</v>
      </c>
    </row>
    <row r="2558" spans="13:19">
      <c r="M2558" s="163" t="str">
        <f>IFERROR(UPPER(LEFT(Request!A2562,FIND(",",Request!A2562)-1)),"")</f>
        <v/>
      </c>
      <c r="N2558" s="163" t="str">
        <f>IFERROR(MID(Request!A2562,FIND(",",Request!A2562,1)+2,20),"")</f>
        <v/>
      </c>
      <c r="O2558" s="163" t="str">
        <f t="shared" si="82"/>
        <v xml:space="preserve"> </v>
      </c>
      <c r="P2558" s="164">
        <f>Request!G2562</f>
        <v>0</v>
      </c>
      <c r="Q2558" s="164">
        <f>Request!H2562</f>
        <v>0</v>
      </c>
      <c r="R2558" s="164" t="str">
        <f t="shared" si="83"/>
        <v/>
      </c>
      <c r="S2558" s="163">
        <f>Request!E2562</f>
        <v>0</v>
      </c>
    </row>
    <row r="2559" spans="13:19">
      <c r="M2559" s="163" t="str">
        <f>IFERROR(UPPER(LEFT(Request!A2563,FIND(",",Request!A2563)-1)),"")</f>
        <v/>
      </c>
      <c r="N2559" s="163" t="str">
        <f>IFERROR(MID(Request!A2563,FIND(",",Request!A2563,1)+2,20),"")</f>
        <v/>
      </c>
      <c r="O2559" s="163" t="str">
        <f t="shared" si="82"/>
        <v xml:space="preserve"> </v>
      </c>
      <c r="P2559" s="164">
        <f>Request!G2563</f>
        <v>0</v>
      </c>
      <c r="Q2559" s="164">
        <f>Request!H2563</f>
        <v>0</v>
      </c>
      <c r="R2559" s="164" t="str">
        <f t="shared" si="83"/>
        <v/>
      </c>
      <c r="S2559" s="163">
        <f>Request!E2563</f>
        <v>0</v>
      </c>
    </row>
    <row r="2560" spans="13:19">
      <c r="M2560" s="163" t="str">
        <f>IFERROR(UPPER(LEFT(Request!A2564,FIND(",",Request!A2564)-1)),"")</f>
        <v/>
      </c>
      <c r="N2560" s="163" t="str">
        <f>IFERROR(MID(Request!A2564,FIND(",",Request!A2564,1)+2,20),"")</f>
        <v/>
      </c>
      <c r="O2560" s="163" t="str">
        <f t="shared" si="82"/>
        <v xml:space="preserve"> </v>
      </c>
      <c r="P2560" s="164">
        <f>Request!G2564</f>
        <v>0</v>
      </c>
      <c r="Q2560" s="164">
        <f>Request!H2564</f>
        <v>0</v>
      </c>
      <c r="R2560" s="164" t="str">
        <f t="shared" si="83"/>
        <v/>
      </c>
      <c r="S2560" s="163">
        <f>Request!E2564</f>
        <v>0</v>
      </c>
    </row>
    <row r="2561" spans="13:19">
      <c r="M2561" s="163" t="str">
        <f>IFERROR(UPPER(LEFT(Request!A2565,FIND(",",Request!A2565)-1)),"")</f>
        <v/>
      </c>
      <c r="N2561" s="163" t="str">
        <f>IFERROR(MID(Request!A2565,FIND(",",Request!A2565,1)+2,20),"")</f>
        <v/>
      </c>
      <c r="O2561" s="163" t="str">
        <f t="shared" si="82"/>
        <v xml:space="preserve"> </v>
      </c>
      <c r="P2561" s="164">
        <f>Request!G2565</f>
        <v>0</v>
      </c>
      <c r="Q2561" s="164">
        <f>Request!H2565</f>
        <v>0</v>
      </c>
      <c r="R2561" s="164" t="str">
        <f t="shared" si="83"/>
        <v/>
      </c>
      <c r="S2561" s="163">
        <f>Request!E2565</f>
        <v>0</v>
      </c>
    </row>
    <row r="2562" spans="13:19">
      <c r="M2562" s="163" t="str">
        <f>IFERROR(UPPER(LEFT(Request!A2566,FIND(",",Request!A2566)-1)),"")</f>
        <v/>
      </c>
      <c r="N2562" s="163" t="str">
        <f>IFERROR(MID(Request!A2566,FIND(",",Request!A2566,1)+2,20),"")</f>
        <v/>
      </c>
      <c r="O2562" s="163" t="str">
        <f t="shared" si="82"/>
        <v xml:space="preserve"> </v>
      </c>
      <c r="P2562" s="164">
        <f>Request!G2566</f>
        <v>0</v>
      </c>
      <c r="Q2562" s="164">
        <f>Request!H2566</f>
        <v>0</v>
      </c>
      <c r="R2562" s="164" t="str">
        <f t="shared" si="83"/>
        <v/>
      </c>
      <c r="S2562" s="163">
        <f>Request!E2566</f>
        <v>0</v>
      </c>
    </row>
    <row r="2563" spans="13:19">
      <c r="M2563" s="163" t="str">
        <f>IFERROR(UPPER(LEFT(Request!A2567,FIND(",",Request!A2567)-1)),"")</f>
        <v/>
      </c>
      <c r="N2563" s="163" t="str">
        <f>IFERROR(MID(Request!A2567,FIND(",",Request!A2567,1)+2,20),"")</f>
        <v/>
      </c>
      <c r="O2563" s="163" t="str">
        <f t="shared" si="82"/>
        <v xml:space="preserve"> </v>
      </c>
      <c r="P2563" s="164">
        <f>Request!G2567</f>
        <v>0</v>
      </c>
      <c r="Q2563" s="164">
        <f>Request!H2567</f>
        <v>0</v>
      </c>
      <c r="R2563" s="164" t="str">
        <f t="shared" si="83"/>
        <v/>
      </c>
      <c r="S2563" s="163">
        <f>Request!E2567</f>
        <v>0</v>
      </c>
    </row>
    <row r="2564" spans="13:19">
      <c r="M2564" s="163" t="str">
        <f>IFERROR(UPPER(LEFT(Request!A2568,FIND(",",Request!A2568)-1)),"")</f>
        <v/>
      </c>
      <c r="N2564" s="163" t="str">
        <f>IFERROR(MID(Request!A2568,FIND(",",Request!A2568,1)+2,20),"")</f>
        <v/>
      </c>
      <c r="O2564" s="163" t="str">
        <f t="shared" si="82"/>
        <v xml:space="preserve"> </v>
      </c>
      <c r="P2564" s="164">
        <f>Request!G2568</f>
        <v>0</v>
      </c>
      <c r="Q2564" s="164">
        <f>Request!H2568</f>
        <v>0</v>
      </c>
      <c r="R2564" s="164" t="str">
        <f t="shared" si="83"/>
        <v/>
      </c>
      <c r="S2564" s="163">
        <f>Request!E2568</f>
        <v>0</v>
      </c>
    </row>
    <row r="2565" spans="13:19">
      <c r="M2565" s="163" t="str">
        <f>IFERROR(UPPER(LEFT(Request!A2569,FIND(",",Request!A2569)-1)),"")</f>
        <v/>
      </c>
      <c r="N2565" s="163" t="str">
        <f>IFERROR(MID(Request!A2569,FIND(",",Request!A2569,1)+2,20),"")</f>
        <v/>
      </c>
      <c r="O2565" s="163" t="str">
        <f t="shared" si="82"/>
        <v xml:space="preserve"> </v>
      </c>
      <c r="P2565" s="164">
        <f>Request!G2569</f>
        <v>0</v>
      </c>
      <c r="Q2565" s="164">
        <f>Request!H2569</f>
        <v>0</v>
      </c>
      <c r="R2565" s="164" t="str">
        <f t="shared" si="83"/>
        <v/>
      </c>
      <c r="S2565" s="163">
        <f>Request!E2569</f>
        <v>0</v>
      </c>
    </row>
    <row r="2566" spans="13:19">
      <c r="M2566" s="163" t="str">
        <f>IFERROR(UPPER(LEFT(Request!A2570,FIND(",",Request!A2570)-1)),"")</f>
        <v/>
      </c>
      <c r="N2566" s="163" t="str">
        <f>IFERROR(MID(Request!A2570,FIND(",",Request!A2570,1)+2,20),"")</f>
        <v/>
      </c>
      <c r="O2566" s="163" t="str">
        <f t="shared" si="82"/>
        <v xml:space="preserve"> </v>
      </c>
      <c r="P2566" s="164">
        <f>Request!G2570</f>
        <v>0</v>
      </c>
      <c r="Q2566" s="164">
        <f>Request!H2570</f>
        <v>0</v>
      </c>
      <c r="R2566" s="164" t="str">
        <f t="shared" si="83"/>
        <v/>
      </c>
      <c r="S2566" s="163">
        <f>Request!E2570</f>
        <v>0</v>
      </c>
    </row>
    <row r="2567" spans="13:19">
      <c r="M2567" s="163" t="str">
        <f>IFERROR(UPPER(LEFT(Request!A2571,FIND(",",Request!A2571)-1)),"")</f>
        <v/>
      </c>
      <c r="N2567" s="163" t="str">
        <f>IFERROR(MID(Request!A2571,FIND(",",Request!A2571,1)+2,20),"")</f>
        <v/>
      </c>
      <c r="O2567" s="163" t="str">
        <f t="shared" si="82"/>
        <v xml:space="preserve"> </v>
      </c>
      <c r="P2567" s="164">
        <f>Request!G2571</f>
        <v>0</v>
      </c>
      <c r="Q2567" s="164">
        <f>Request!H2571</f>
        <v>0</v>
      </c>
      <c r="R2567" s="164" t="str">
        <f t="shared" si="83"/>
        <v/>
      </c>
      <c r="S2567" s="163">
        <f>Request!E2571</f>
        <v>0</v>
      </c>
    </row>
    <row r="2568" spans="13:19">
      <c r="M2568" s="163" t="str">
        <f>IFERROR(UPPER(LEFT(Request!A2572,FIND(",",Request!A2572)-1)),"")</f>
        <v/>
      </c>
      <c r="N2568" s="163" t="str">
        <f>IFERROR(MID(Request!A2572,FIND(",",Request!A2572,1)+2,20),"")</f>
        <v/>
      </c>
      <c r="O2568" s="163" t="str">
        <f t="shared" si="82"/>
        <v xml:space="preserve"> </v>
      </c>
      <c r="P2568" s="164">
        <f>Request!G2572</f>
        <v>0</v>
      </c>
      <c r="Q2568" s="164">
        <f>Request!H2572</f>
        <v>0</v>
      </c>
      <c r="R2568" s="164" t="str">
        <f t="shared" si="83"/>
        <v/>
      </c>
      <c r="S2568" s="163">
        <f>Request!E2572</f>
        <v>0</v>
      </c>
    </row>
    <row r="2569" spans="13:19">
      <c r="M2569" s="163" t="str">
        <f>IFERROR(UPPER(LEFT(Request!A2573,FIND(",",Request!A2573)-1)),"")</f>
        <v/>
      </c>
      <c r="N2569" s="163" t="str">
        <f>IFERROR(MID(Request!A2573,FIND(",",Request!A2573,1)+2,20),"")</f>
        <v/>
      </c>
      <c r="O2569" s="163" t="str">
        <f t="shared" si="82"/>
        <v xml:space="preserve"> </v>
      </c>
      <c r="P2569" s="164">
        <f>Request!G2573</f>
        <v>0</v>
      </c>
      <c r="Q2569" s="164">
        <f>Request!H2573</f>
        <v>0</v>
      </c>
      <c r="R2569" s="164" t="str">
        <f t="shared" si="83"/>
        <v/>
      </c>
      <c r="S2569" s="163">
        <f>Request!E2573</f>
        <v>0</v>
      </c>
    </row>
    <row r="2570" spans="13:19">
      <c r="M2570" s="163" t="str">
        <f>IFERROR(UPPER(LEFT(Request!A2574,FIND(",",Request!A2574)-1)),"")</f>
        <v/>
      </c>
      <c r="N2570" s="163" t="str">
        <f>IFERROR(MID(Request!A2574,FIND(",",Request!A2574,1)+2,20),"")</f>
        <v/>
      </c>
      <c r="O2570" s="163" t="str">
        <f t="shared" si="82"/>
        <v xml:space="preserve"> </v>
      </c>
      <c r="P2570" s="164">
        <f>Request!G2574</f>
        <v>0</v>
      </c>
      <c r="Q2570" s="164">
        <f>Request!H2574</f>
        <v>0</v>
      </c>
      <c r="R2570" s="164" t="str">
        <f t="shared" si="83"/>
        <v/>
      </c>
      <c r="S2570" s="163">
        <f>Request!E2574</f>
        <v>0</v>
      </c>
    </row>
    <row r="2571" spans="13:19">
      <c r="M2571" s="163" t="str">
        <f>IFERROR(UPPER(LEFT(Request!A2575,FIND(",",Request!A2575)-1)),"")</f>
        <v/>
      </c>
      <c r="N2571" s="163" t="str">
        <f>IFERROR(MID(Request!A2575,FIND(",",Request!A2575,1)+2,20),"")</f>
        <v/>
      </c>
      <c r="O2571" s="163" t="str">
        <f t="shared" si="82"/>
        <v xml:space="preserve"> </v>
      </c>
      <c r="P2571" s="164">
        <f>Request!G2575</f>
        <v>0</v>
      </c>
      <c r="Q2571" s="164">
        <f>Request!H2575</f>
        <v>0</v>
      </c>
      <c r="R2571" s="164" t="str">
        <f t="shared" si="83"/>
        <v/>
      </c>
      <c r="S2571" s="163">
        <f>Request!E2575</f>
        <v>0</v>
      </c>
    </row>
    <row r="2572" spans="13:19">
      <c r="M2572" s="163" t="str">
        <f>IFERROR(UPPER(LEFT(Request!A2576,FIND(",",Request!A2576)-1)),"")</f>
        <v/>
      </c>
      <c r="N2572" s="163" t="str">
        <f>IFERROR(MID(Request!A2576,FIND(",",Request!A2576,1)+2,20),"")</f>
        <v/>
      </c>
      <c r="O2572" s="163" t="str">
        <f t="shared" si="82"/>
        <v xml:space="preserve"> </v>
      </c>
      <c r="P2572" s="164">
        <f>Request!G2576</f>
        <v>0</v>
      </c>
      <c r="Q2572" s="164">
        <f>Request!H2576</f>
        <v>0</v>
      </c>
      <c r="R2572" s="164" t="str">
        <f t="shared" si="83"/>
        <v/>
      </c>
      <c r="S2572" s="163">
        <f>Request!E2576</f>
        <v>0</v>
      </c>
    </row>
    <row r="2573" spans="13:19">
      <c r="M2573" s="163" t="str">
        <f>IFERROR(UPPER(LEFT(Request!A2577,FIND(",",Request!A2577)-1)),"")</f>
        <v/>
      </c>
      <c r="N2573" s="163" t="str">
        <f>IFERROR(MID(Request!A2577,FIND(",",Request!A2577,1)+2,20),"")</f>
        <v/>
      </c>
      <c r="O2573" s="163" t="str">
        <f t="shared" si="82"/>
        <v xml:space="preserve"> </v>
      </c>
      <c r="P2573" s="164">
        <f>Request!G2577</f>
        <v>0</v>
      </c>
      <c r="Q2573" s="164">
        <f>Request!H2577</f>
        <v>0</v>
      </c>
      <c r="R2573" s="164" t="str">
        <f t="shared" si="83"/>
        <v/>
      </c>
      <c r="S2573" s="163">
        <f>Request!E2577</f>
        <v>0</v>
      </c>
    </row>
    <row r="2574" spans="13:19">
      <c r="M2574" s="163" t="str">
        <f>IFERROR(UPPER(LEFT(Request!A2578,FIND(",",Request!A2578)-1)),"")</f>
        <v/>
      </c>
      <c r="N2574" s="163" t="str">
        <f>IFERROR(MID(Request!A2578,FIND(",",Request!A2578,1)+2,20),"")</f>
        <v/>
      </c>
      <c r="O2574" s="163" t="str">
        <f t="shared" si="82"/>
        <v xml:space="preserve"> </v>
      </c>
      <c r="P2574" s="164">
        <f>Request!G2578</f>
        <v>0</v>
      </c>
      <c r="Q2574" s="164">
        <f>Request!H2578</f>
        <v>0</v>
      </c>
      <c r="R2574" s="164" t="str">
        <f t="shared" si="83"/>
        <v/>
      </c>
      <c r="S2574" s="163">
        <f>Request!E2578</f>
        <v>0</v>
      </c>
    </row>
    <row r="2575" spans="13:19">
      <c r="M2575" s="163" t="str">
        <f>IFERROR(UPPER(LEFT(Request!A2579,FIND(",",Request!A2579)-1)),"")</f>
        <v/>
      </c>
      <c r="N2575" s="163" t="str">
        <f>IFERROR(MID(Request!A2579,FIND(",",Request!A2579,1)+2,20),"")</f>
        <v/>
      </c>
      <c r="O2575" s="163" t="str">
        <f t="shared" si="82"/>
        <v xml:space="preserve"> </v>
      </c>
      <c r="P2575" s="164">
        <f>Request!G2579</f>
        <v>0</v>
      </c>
      <c r="Q2575" s="164">
        <f>Request!H2579</f>
        <v>0</v>
      </c>
      <c r="R2575" s="164" t="str">
        <f t="shared" si="83"/>
        <v/>
      </c>
      <c r="S2575" s="163">
        <f>Request!E2579</f>
        <v>0</v>
      </c>
    </row>
    <row r="2576" spans="13:19">
      <c r="M2576" s="163" t="str">
        <f>IFERROR(UPPER(LEFT(Request!A2580,FIND(",",Request!A2580)-1)),"")</f>
        <v/>
      </c>
      <c r="N2576" s="163" t="str">
        <f>IFERROR(MID(Request!A2580,FIND(",",Request!A2580,1)+2,20),"")</f>
        <v/>
      </c>
      <c r="O2576" s="163" t="str">
        <f t="shared" si="82"/>
        <v xml:space="preserve"> </v>
      </c>
      <c r="P2576" s="164">
        <f>Request!G2580</f>
        <v>0</v>
      </c>
      <c r="Q2576" s="164">
        <f>Request!H2580</f>
        <v>0</v>
      </c>
      <c r="R2576" s="164" t="str">
        <f t="shared" si="83"/>
        <v/>
      </c>
      <c r="S2576" s="163">
        <f>Request!E2580</f>
        <v>0</v>
      </c>
    </row>
    <row r="2577" spans="13:19">
      <c r="M2577" s="163" t="str">
        <f>IFERROR(UPPER(LEFT(Request!A2581,FIND(",",Request!A2581)-1)),"")</f>
        <v/>
      </c>
      <c r="N2577" s="163" t="str">
        <f>IFERROR(MID(Request!A2581,FIND(",",Request!A2581,1)+2,20),"")</f>
        <v/>
      </c>
      <c r="O2577" s="163" t="str">
        <f t="shared" si="82"/>
        <v xml:space="preserve"> </v>
      </c>
      <c r="P2577" s="164">
        <f>Request!G2581</f>
        <v>0</v>
      </c>
      <c r="Q2577" s="164">
        <f>Request!H2581</f>
        <v>0</v>
      </c>
      <c r="R2577" s="164" t="str">
        <f t="shared" si="83"/>
        <v/>
      </c>
      <c r="S2577" s="163">
        <f>Request!E2581</f>
        <v>0</v>
      </c>
    </row>
    <row r="2578" spans="13:19">
      <c r="M2578" s="163" t="str">
        <f>IFERROR(UPPER(LEFT(Request!A2582,FIND(",",Request!A2582)-1)),"")</f>
        <v/>
      </c>
      <c r="N2578" s="163" t="str">
        <f>IFERROR(MID(Request!A2582,FIND(",",Request!A2582,1)+2,20),"")</f>
        <v/>
      </c>
      <c r="O2578" s="163" t="str">
        <f t="shared" si="82"/>
        <v xml:space="preserve"> </v>
      </c>
      <c r="P2578" s="164">
        <f>Request!G2582</f>
        <v>0</v>
      </c>
      <c r="Q2578" s="164">
        <f>Request!H2582</f>
        <v>0</v>
      </c>
      <c r="R2578" s="164" t="str">
        <f t="shared" si="83"/>
        <v/>
      </c>
      <c r="S2578" s="163">
        <f>Request!E2582</f>
        <v>0</v>
      </c>
    </row>
    <row r="2579" spans="13:19">
      <c r="M2579" s="163" t="str">
        <f>IFERROR(UPPER(LEFT(Request!A2583,FIND(",",Request!A2583)-1)),"")</f>
        <v/>
      </c>
      <c r="N2579" s="163" t="str">
        <f>IFERROR(MID(Request!A2583,FIND(",",Request!A2583,1)+2,20),"")</f>
        <v/>
      </c>
      <c r="O2579" s="163" t="str">
        <f t="shared" si="82"/>
        <v xml:space="preserve"> </v>
      </c>
      <c r="P2579" s="164">
        <f>Request!G2583</f>
        <v>0</v>
      </c>
      <c r="Q2579" s="164">
        <f>Request!H2583</f>
        <v>0</v>
      </c>
      <c r="R2579" s="164" t="str">
        <f t="shared" si="83"/>
        <v/>
      </c>
      <c r="S2579" s="163">
        <f>Request!E2583</f>
        <v>0</v>
      </c>
    </row>
    <row r="2580" spans="13:19">
      <c r="M2580" s="163" t="str">
        <f>IFERROR(UPPER(LEFT(Request!A2584,FIND(",",Request!A2584)-1)),"")</f>
        <v/>
      </c>
      <c r="N2580" s="163" t="str">
        <f>IFERROR(MID(Request!A2584,FIND(",",Request!A2584,1)+2,20),"")</f>
        <v/>
      </c>
      <c r="O2580" s="163" t="str">
        <f t="shared" si="82"/>
        <v xml:space="preserve"> </v>
      </c>
      <c r="P2580" s="164">
        <f>Request!G2584</f>
        <v>0</v>
      </c>
      <c r="Q2580" s="164">
        <f>Request!H2584</f>
        <v>0</v>
      </c>
      <c r="R2580" s="164" t="str">
        <f t="shared" si="83"/>
        <v/>
      </c>
      <c r="S2580" s="163">
        <f>Request!E2584</f>
        <v>0</v>
      </c>
    </row>
    <row r="2581" spans="13:19">
      <c r="M2581" s="163" t="str">
        <f>IFERROR(UPPER(LEFT(Request!A2585,FIND(",",Request!A2585)-1)),"")</f>
        <v/>
      </c>
      <c r="N2581" s="163" t="str">
        <f>IFERROR(MID(Request!A2585,FIND(",",Request!A2585,1)+2,20),"")</f>
        <v/>
      </c>
      <c r="O2581" s="163" t="str">
        <f t="shared" si="82"/>
        <v xml:space="preserve"> </v>
      </c>
      <c r="P2581" s="164">
        <f>Request!G2585</f>
        <v>0</v>
      </c>
      <c r="Q2581" s="164">
        <f>Request!H2585</f>
        <v>0</v>
      </c>
      <c r="R2581" s="164" t="str">
        <f t="shared" si="83"/>
        <v/>
      </c>
      <c r="S2581" s="163">
        <f>Request!E2585</f>
        <v>0</v>
      </c>
    </row>
    <row r="2582" spans="13:19">
      <c r="M2582" s="163" t="str">
        <f>IFERROR(UPPER(LEFT(Request!A2586,FIND(",",Request!A2586)-1)),"")</f>
        <v/>
      </c>
      <c r="N2582" s="163" t="str">
        <f>IFERROR(MID(Request!A2586,FIND(",",Request!A2586,1)+2,20),"")</f>
        <v/>
      </c>
      <c r="O2582" s="163" t="str">
        <f t="shared" si="82"/>
        <v xml:space="preserve"> </v>
      </c>
      <c r="P2582" s="164">
        <f>Request!G2586</f>
        <v>0</v>
      </c>
      <c r="Q2582" s="164">
        <f>Request!H2586</f>
        <v>0</v>
      </c>
      <c r="R2582" s="164" t="str">
        <f t="shared" si="83"/>
        <v/>
      </c>
      <c r="S2582" s="163">
        <f>Request!E2586</f>
        <v>0</v>
      </c>
    </row>
    <row r="2583" spans="13:19">
      <c r="M2583" s="163" t="str">
        <f>IFERROR(UPPER(LEFT(Request!A2587,FIND(",",Request!A2587)-1)),"")</f>
        <v/>
      </c>
      <c r="N2583" s="163" t="str">
        <f>IFERROR(MID(Request!A2587,FIND(",",Request!A2587,1)+2,20),"")</f>
        <v/>
      </c>
      <c r="O2583" s="163" t="str">
        <f t="shared" si="82"/>
        <v xml:space="preserve"> </v>
      </c>
      <c r="P2583" s="164">
        <f>Request!G2587</f>
        <v>0</v>
      </c>
      <c r="Q2583" s="164">
        <f>Request!H2587</f>
        <v>0</v>
      </c>
      <c r="R2583" s="164" t="str">
        <f t="shared" si="83"/>
        <v/>
      </c>
      <c r="S2583" s="163">
        <f>Request!E2587</f>
        <v>0</v>
      </c>
    </row>
    <row r="2584" spans="13:19">
      <c r="M2584" s="163" t="str">
        <f>IFERROR(UPPER(LEFT(Request!A2588,FIND(",",Request!A2588)-1)),"")</f>
        <v/>
      </c>
      <c r="N2584" s="163" t="str">
        <f>IFERROR(MID(Request!A2588,FIND(",",Request!A2588,1)+2,20),"")</f>
        <v/>
      </c>
      <c r="O2584" s="163" t="str">
        <f t="shared" si="82"/>
        <v xml:space="preserve"> </v>
      </c>
      <c r="P2584" s="164">
        <f>Request!G2588</f>
        <v>0</v>
      </c>
      <c r="Q2584" s="164">
        <f>Request!H2588</f>
        <v>0</v>
      </c>
      <c r="R2584" s="164" t="str">
        <f t="shared" si="83"/>
        <v/>
      </c>
      <c r="S2584" s="163">
        <f>Request!E2588</f>
        <v>0</v>
      </c>
    </row>
    <row r="2585" spans="13:19">
      <c r="M2585" s="163" t="str">
        <f>IFERROR(UPPER(LEFT(Request!A2589,FIND(",",Request!A2589)-1)),"")</f>
        <v/>
      </c>
      <c r="N2585" s="163" t="str">
        <f>IFERROR(MID(Request!A2589,FIND(",",Request!A2589,1)+2,20),"")</f>
        <v/>
      </c>
      <c r="O2585" s="163" t="str">
        <f t="shared" si="82"/>
        <v xml:space="preserve"> </v>
      </c>
      <c r="P2585" s="164">
        <f>Request!G2589</f>
        <v>0</v>
      </c>
      <c r="Q2585" s="164">
        <f>Request!H2589</f>
        <v>0</v>
      </c>
      <c r="R2585" s="164" t="str">
        <f t="shared" si="83"/>
        <v/>
      </c>
      <c r="S2585" s="163">
        <f>Request!E2589</f>
        <v>0</v>
      </c>
    </row>
    <row r="2586" spans="13:19">
      <c r="M2586" s="163" t="str">
        <f>IFERROR(UPPER(LEFT(Request!A2590,FIND(",",Request!A2590)-1)),"")</f>
        <v/>
      </c>
      <c r="N2586" s="163" t="str">
        <f>IFERROR(MID(Request!A2590,FIND(",",Request!A2590,1)+2,20),"")</f>
        <v/>
      </c>
      <c r="O2586" s="163" t="str">
        <f t="shared" si="82"/>
        <v xml:space="preserve"> </v>
      </c>
      <c r="P2586" s="164">
        <f>Request!G2590</f>
        <v>0</v>
      </c>
      <c r="Q2586" s="164">
        <f>Request!H2590</f>
        <v>0</v>
      </c>
      <c r="R2586" s="164" t="str">
        <f t="shared" si="83"/>
        <v/>
      </c>
      <c r="S2586" s="163">
        <f>Request!E2590</f>
        <v>0</v>
      </c>
    </row>
    <row r="2587" spans="13:19">
      <c r="M2587" s="163" t="str">
        <f>IFERROR(UPPER(LEFT(Request!A2591,FIND(",",Request!A2591)-1)),"")</f>
        <v/>
      </c>
      <c r="N2587" s="163" t="str">
        <f>IFERROR(MID(Request!A2591,FIND(",",Request!A2591,1)+2,20),"")</f>
        <v/>
      </c>
      <c r="O2587" s="163" t="str">
        <f t="shared" si="82"/>
        <v xml:space="preserve"> </v>
      </c>
      <c r="P2587" s="164">
        <f>Request!G2591</f>
        <v>0</v>
      </c>
      <c r="Q2587" s="164">
        <f>Request!H2591</f>
        <v>0</v>
      </c>
      <c r="R2587" s="164" t="str">
        <f t="shared" si="83"/>
        <v/>
      </c>
      <c r="S2587" s="163">
        <f>Request!E2591</f>
        <v>0</v>
      </c>
    </row>
    <row r="2588" spans="13:19">
      <c r="M2588" s="163" t="str">
        <f>IFERROR(UPPER(LEFT(Request!A2592,FIND(",",Request!A2592)-1)),"")</f>
        <v/>
      </c>
      <c r="N2588" s="163" t="str">
        <f>IFERROR(MID(Request!A2592,FIND(",",Request!A2592,1)+2,20),"")</f>
        <v/>
      </c>
      <c r="O2588" s="163" t="str">
        <f t="shared" si="82"/>
        <v xml:space="preserve"> </v>
      </c>
      <c r="P2588" s="164">
        <f>Request!G2592</f>
        <v>0</v>
      </c>
      <c r="Q2588" s="164">
        <f>Request!H2592</f>
        <v>0</v>
      </c>
      <c r="R2588" s="164" t="str">
        <f t="shared" si="83"/>
        <v/>
      </c>
      <c r="S2588" s="163">
        <f>Request!E2592</f>
        <v>0</v>
      </c>
    </row>
    <row r="2589" spans="13:19">
      <c r="M2589" s="163" t="str">
        <f>IFERROR(UPPER(LEFT(Request!A2593,FIND(",",Request!A2593)-1)),"")</f>
        <v/>
      </c>
      <c r="N2589" s="163" t="str">
        <f>IFERROR(MID(Request!A2593,FIND(",",Request!A2593,1)+2,20),"")</f>
        <v/>
      </c>
      <c r="O2589" s="163" t="str">
        <f t="shared" si="82"/>
        <v xml:space="preserve"> </v>
      </c>
      <c r="P2589" s="164">
        <f>Request!G2593</f>
        <v>0</v>
      </c>
      <c r="Q2589" s="164">
        <f>Request!H2593</f>
        <v>0</v>
      </c>
      <c r="R2589" s="164" t="str">
        <f t="shared" si="83"/>
        <v/>
      </c>
      <c r="S2589" s="163">
        <f>Request!E2593</f>
        <v>0</v>
      </c>
    </row>
    <row r="2590" spans="13:19">
      <c r="M2590" s="163" t="str">
        <f>IFERROR(UPPER(LEFT(Request!A2594,FIND(",",Request!A2594)-1)),"")</f>
        <v/>
      </c>
      <c r="N2590" s="163" t="str">
        <f>IFERROR(MID(Request!A2594,FIND(",",Request!A2594,1)+2,20),"")</f>
        <v/>
      </c>
      <c r="O2590" s="163" t="str">
        <f t="shared" si="82"/>
        <v xml:space="preserve"> </v>
      </c>
      <c r="P2590" s="164">
        <f>Request!G2594</f>
        <v>0</v>
      </c>
      <c r="Q2590" s="164">
        <f>Request!H2594</f>
        <v>0</v>
      </c>
      <c r="R2590" s="164" t="str">
        <f t="shared" si="83"/>
        <v/>
      </c>
      <c r="S2590" s="163">
        <f>Request!E2594</f>
        <v>0</v>
      </c>
    </row>
    <row r="2591" spans="13:19">
      <c r="M2591" s="163" t="str">
        <f>IFERROR(UPPER(LEFT(Request!A2595,FIND(",",Request!A2595)-1)),"")</f>
        <v/>
      </c>
      <c r="N2591" s="163" t="str">
        <f>IFERROR(MID(Request!A2595,FIND(",",Request!A2595,1)+2,20),"")</f>
        <v/>
      </c>
      <c r="O2591" s="163" t="str">
        <f t="shared" si="82"/>
        <v xml:space="preserve"> </v>
      </c>
      <c r="P2591" s="164">
        <f>Request!G2595</f>
        <v>0</v>
      </c>
      <c r="Q2591" s="164">
        <f>Request!H2595</f>
        <v>0</v>
      </c>
      <c r="R2591" s="164" t="str">
        <f t="shared" si="83"/>
        <v/>
      </c>
      <c r="S2591" s="163">
        <f>Request!E2595</f>
        <v>0</v>
      </c>
    </row>
    <row r="2592" spans="13:19">
      <c r="M2592" s="163" t="str">
        <f>IFERROR(UPPER(LEFT(Request!A2596,FIND(",",Request!A2596)-1)),"")</f>
        <v/>
      </c>
      <c r="N2592" s="163" t="str">
        <f>IFERROR(MID(Request!A2596,FIND(",",Request!A2596,1)+2,20),"")</f>
        <v/>
      </c>
      <c r="O2592" s="163" t="str">
        <f t="shared" si="82"/>
        <v xml:space="preserve"> </v>
      </c>
      <c r="P2592" s="164">
        <f>Request!G2596</f>
        <v>0</v>
      </c>
      <c r="Q2592" s="164">
        <f>Request!H2596</f>
        <v>0</v>
      </c>
      <c r="R2592" s="164" t="str">
        <f t="shared" si="83"/>
        <v/>
      </c>
      <c r="S2592" s="163">
        <f>Request!E2596</f>
        <v>0</v>
      </c>
    </row>
    <row r="2593" spans="13:19">
      <c r="M2593" s="163" t="str">
        <f>IFERROR(UPPER(LEFT(Request!A2597,FIND(",",Request!A2597)-1)),"")</f>
        <v/>
      </c>
      <c r="N2593" s="163" t="str">
        <f>IFERROR(MID(Request!A2597,FIND(",",Request!A2597,1)+2,20),"")</f>
        <v/>
      </c>
      <c r="O2593" s="163" t="str">
        <f t="shared" si="82"/>
        <v xml:space="preserve"> </v>
      </c>
      <c r="P2593" s="164">
        <f>Request!G2597</f>
        <v>0</v>
      </c>
      <c r="Q2593" s="164">
        <f>Request!H2597</f>
        <v>0</v>
      </c>
      <c r="R2593" s="164" t="str">
        <f t="shared" si="83"/>
        <v/>
      </c>
      <c r="S2593" s="163">
        <f>Request!E2597</f>
        <v>0</v>
      </c>
    </row>
    <row r="2594" spans="13:19">
      <c r="M2594" s="163" t="str">
        <f>IFERROR(UPPER(LEFT(Request!A2598,FIND(",",Request!A2598)-1)),"")</f>
        <v/>
      </c>
      <c r="N2594" s="163" t="str">
        <f>IFERROR(MID(Request!A2598,FIND(",",Request!A2598,1)+2,20),"")</f>
        <v/>
      </c>
      <c r="O2594" s="163" t="str">
        <f t="shared" si="82"/>
        <v xml:space="preserve"> </v>
      </c>
      <c r="P2594" s="164">
        <f>Request!G2598</f>
        <v>0</v>
      </c>
      <c r="Q2594" s="164">
        <f>Request!H2598</f>
        <v>0</v>
      </c>
      <c r="R2594" s="164" t="str">
        <f t="shared" si="83"/>
        <v/>
      </c>
      <c r="S2594" s="163">
        <f>Request!E2598</f>
        <v>0</v>
      </c>
    </row>
    <row r="2595" spans="13:19">
      <c r="M2595" s="163" t="str">
        <f>IFERROR(UPPER(LEFT(Request!A2599,FIND(",",Request!A2599)-1)),"")</f>
        <v/>
      </c>
      <c r="N2595" s="163" t="str">
        <f>IFERROR(MID(Request!A2599,FIND(",",Request!A2599,1)+2,20),"")</f>
        <v/>
      </c>
      <c r="O2595" s="163" t="str">
        <f t="shared" si="82"/>
        <v xml:space="preserve"> </v>
      </c>
      <c r="P2595" s="164">
        <f>Request!G2599</f>
        <v>0</v>
      </c>
      <c r="Q2595" s="164">
        <f>Request!H2599</f>
        <v>0</v>
      </c>
      <c r="R2595" s="164" t="str">
        <f t="shared" si="83"/>
        <v/>
      </c>
      <c r="S2595" s="163">
        <f>Request!E2599</f>
        <v>0</v>
      </c>
    </row>
    <row r="2596" spans="13:19">
      <c r="M2596" s="163" t="str">
        <f>IFERROR(UPPER(LEFT(Request!A2600,FIND(",",Request!A2600)-1)),"")</f>
        <v/>
      </c>
      <c r="N2596" s="163" t="str">
        <f>IFERROR(MID(Request!A2600,FIND(",",Request!A2600,1)+2,20),"")</f>
        <v/>
      </c>
      <c r="O2596" s="163" t="str">
        <f t="shared" si="82"/>
        <v xml:space="preserve"> </v>
      </c>
      <c r="P2596" s="164">
        <f>Request!G2600</f>
        <v>0</v>
      </c>
      <c r="Q2596" s="164">
        <f>Request!H2600</f>
        <v>0</v>
      </c>
      <c r="R2596" s="164" t="str">
        <f t="shared" si="83"/>
        <v/>
      </c>
      <c r="S2596" s="163">
        <f>Request!E2600</f>
        <v>0</v>
      </c>
    </row>
    <row r="2597" spans="13:19">
      <c r="M2597" s="163" t="str">
        <f>IFERROR(UPPER(LEFT(Request!A2601,FIND(",",Request!A2601)-1)),"")</f>
        <v/>
      </c>
      <c r="N2597" s="163" t="str">
        <f>IFERROR(MID(Request!A2601,FIND(",",Request!A2601,1)+2,20),"")</f>
        <v/>
      </c>
      <c r="O2597" s="163" t="str">
        <f t="shared" si="82"/>
        <v xml:space="preserve"> </v>
      </c>
      <c r="P2597" s="164">
        <f>Request!G2601</f>
        <v>0</v>
      </c>
      <c r="Q2597" s="164">
        <f>Request!H2601</f>
        <v>0</v>
      </c>
      <c r="R2597" s="164" t="str">
        <f t="shared" si="83"/>
        <v/>
      </c>
      <c r="S2597" s="163">
        <f>Request!E2601</f>
        <v>0</v>
      </c>
    </row>
    <row r="2598" spans="13:19">
      <c r="M2598" s="163" t="str">
        <f>IFERROR(UPPER(LEFT(Request!A2602,FIND(",",Request!A2602)-1)),"")</f>
        <v/>
      </c>
      <c r="N2598" s="163" t="str">
        <f>IFERROR(MID(Request!A2602,FIND(",",Request!A2602,1)+2,20),"")</f>
        <v/>
      </c>
      <c r="O2598" s="163" t="str">
        <f t="shared" si="82"/>
        <v xml:space="preserve"> </v>
      </c>
      <c r="P2598" s="164">
        <f>Request!G2602</f>
        <v>0</v>
      </c>
      <c r="Q2598" s="164">
        <f>Request!H2602</f>
        <v>0</v>
      </c>
      <c r="R2598" s="164" t="str">
        <f t="shared" si="83"/>
        <v/>
      </c>
      <c r="S2598" s="163">
        <f>Request!E2602</f>
        <v>0</v>
      </c>
    </row>
    <row r="2599" spans="13:19">
      <c r="M2599" s="163" t="str">
        <f>IFERROR(UPPER(LEFT(Request!A2603,FIND(",",Request!A2603)-1)),"")</f>
        <v/>
      </c>
      <c r="N2599" s="163" t="str">
        <f>IFERROR(MID(Request!A2603,FIND(",",Request!A2603,1)+2,20),"")</f>
        <v/>
      </c>
      <c r="O2599" s="163" t="str">
        <f t="shared" ref="O2599:O2662" si="84">M2599&amp;" "&amp;N2599</f>
        <v xml:space="preserve"> </v>
      </c>
      <c r="P2599" s="164">
        <f>Request!G2603</f>
        <v>0</v>
      </c>
      <c r="Q2599" s="164">
        <f>Request!H2603</f>
        <v>0</v>
      </c>
      <c r="R2599" s="164" t="str">
        <f t="shared" ref="R2599:R2662" si="85">IF(S2599="REFUSED","HR",IF(S2599="APPROVED","HA",IF(S2599="PENDING","En attente",IF(S2599="SUBMITTED","HS",""))))</f>
        <v/>
      </c>
      <c r="S2599" s="163">
        <f>Request!E2603</f>
        <v>0</v>
      </c>
    </row>
    <row r="2600" spans="13:19">
      <c r="M2600" s="163" t="str">
        <f>IFERROR(UPPER(LEFT(Request!A2604,FIND(",",Request!A2604)-1)),"")</f>
        <v/>
      </c>
      <c r="N2600" s="163" t="str">
        <f>IFERROR(MID(Request!A2604,FIND(",",Request!A2604,1)+2,20),"")</f>
        <v/>
      </c>
      <c r="O2600" s="163" t="str">
        <f t="shared" si="84"/>
        <v xml:space="preserve"> </v>
      </c>
      <c r="P2600" s="164">
        <f>Request!G2604</f>
        <v>0</v>
      </c>
      <c r="Q2600" s="164">
        <f>Request!H2604</f>
        <v>0</v>
      </c>
      <c r="R2600" s="164" t="str">
        <f t="shared" si="85"/>
        <v/>
      </c>
      <c r="S2600" s="163">
        <f>Request!E2604</f>
        <v>0</v>
      </c>
    </row>
    <row r="2601" spans="13:19">
      <c r="M2601" s="163" t="str">
        <f>IFERROR(UPPER(LEFT(Request!A2605,FIND(",",Request!A2605)-1)),"")</f>
        <v/>
      </c>
      <c r="N2601" s="163" t="str">
        <f>IFERROR(MID(Request!A2605,FIND(",",Request!A2605,1)+2,20),"")</f>
        <v/>
      </c>
      <c r="O2601" s="163" t="str">
        <f t="shared" si="84"/>
        <v xml:space="preserve"> </v>
      </c>
      <c r="P2601" s="164">
        <f>Request!G2605</f>
        <v>0</v>
      </c>
      <c r="Q2601" s="164">
        <f>Request!H2605</f>
        <v>0</v>
      </c>
      <c r="R2601" s="164" t="str">
        <f t="shared" si="85"/>
        <v/>
      </c>
      <c r="S2601" s="163">
        <f>Request!E2605</f>
        <v>0</v>
      </c>
    </row>
    <row r="2602" spans="13:19">
      <c r="M2602" s="163" t="str">
        <f>IFERROR(UPPER(LEFT(Request!A2606,FIND(",",Request!A2606)-1)),"")</f>
        <v/>
      </c>
      <c r="N2602" s="163" t="str">
        <f>IFERROR(MID(Request!A2606,FIND(",",Request!A2606,1)+2,20),"")</f>
        <v/>
      </c>
      <c r="O2602" s="163" t="str">
        <f t="shared" si="84"/>
        <v xml:space="preserve"> </v>
      </c>
      <c r="P2602" s="164">
        <f>Request!G2606</f>
        <v>0</v>
      </c>
      <c r="Q2602" s="164">
        <f>Request!H2606</f>
        <v>0</v>
      </c>
      <c r="R2602" s="164" t="str">
        <f t="shared" si="85"/>
        <v/>
      </c>
      <c r="S2602" s="163">
        <f>Request!E2606</f>
        <v>0</v>
      </c>
    </row>
    <row r="2603" spans="13:19">
      <c r="M2603" s="163" t="str">
        <f>IFERROR(UPPER(LEFT(Request!A2607,FIND(",",Request!A2607)-1)),"")</f>
        <v/>
      </c>
      <c r="N2603" s="163" t="str">
        <f>IFERROR(MID(Request!A2607,FIND(",",Request!A2607,1)+2,20),"")</f>
        <v/>
      </c>
      <c r="O2603" s="163" t="str">
        <f t="shared" si="84"/>
        <v xml:space="preserve"> </v>
      </c>
      <c r="P2603" s="164">
        <f>Request!G2607</f>
        <v>0</v>
      </c>
      <c r="Q2603" s="164">
        <f>Request!H2607</f>
        <v>0</v>
      </c>
      <c r="R2603" s="164" t="str">
        <f t="shared" si="85"/>
        <v/>
      </c>
      <c r="S2603" s="163">
        <f>Request!E2607</f>
        <v>0</v>
      </c>
    </row>
    <row r="2604" spans="13:19">
      <c r="M2604" s="163" t="str">
        <f>IFERROR(UPPER(LEFT(Request!A2608,FIND(",",Request!A2608)-1)),"")</f>
        <v/>
      </c>
      <c r="N2604" s="163" t="str">
        <f>IFERROR(MID(Request!A2608,FIND(",",Request!A2608,1)+2,20),"")</f>
        <v/>
      </c>
      <c r="O2604" s="163" t="str">
        <f t="shared" si="84"/>
        <v xml:space="preserve"> </v>
      </c>
      <c r="P2604" s="164">
        <f>Request!G2608</f>
        <v>0</v>
      </c>
      <c r="Q2604" s="164">
        <f>Request!H2608</f>
        <v>0</v>
      </c>
      <c r="R2604" s="164" t="str">
        <f t="shared" si="85"/>
        <v/>
      </c>
      <c r="S2604" s="163">
        <f>Request!E2608</f>
        <v>0</v>
      </c>
    </row>
    <row r="2605" spans="13:19">
      <c r="M2605" s="163" t="str">
        <f>IFERROR(UPPER(LEFT(Request!A2609,FIND(",",Request!A2609)-1)),"")</f>
        <v/>
      </c>
      <c r="N2605" s="163" t="str">
        <f>IFERROR(MID(Request!A2609,FIND(",",Request!A2609,1)+2,20),"")</f>
        <v/>
      </c>
      <c r="O2605" s="163" t="str">
        <f t="shared" si="84"/>
        <v xml:space="preserve"> </v>
      </c>
      <c r="P2605" s="164">
        <f>Request!G2609</f>
        <v>0</v>
      </c>
      <c r="Q2605" s="164">
        <f>Request!H2609</f>
        <v>0</v>
      </c>
      <c r="R2605" s="164" t="str">
        <f t="shared" si="85"/>
        <v/>
      </c>
      <c r="S2605" s="163">
        <f>Request!E2609</f>
        <v>0</v>
      </c>
    </row>
    <row r="2606" spans="13:19">
      <c r="M2606" s="163" t="str">
        <f>IFERROR(UPPER(LEFT(Request!A2610,FIND(",",Request!A2610)-1)),"")</f>
        <v/>
      </c>
      <c r="N2606" s="163" t="str">
        <f>IFERROR(MID(Request!A2610,FIND(",",Request!A2610,1)+2,20),"")</f>
        <v/>
      </c>
      <c r="O2606" s="163" t="str">
        <f t="shared" si="84"/>
        <v xml:space="preserve"> </v>
      </c>
      <c r="P2606" s="164">
        <f>Request!G2610</f>
        <v>0</v>
      </c>
      <c r="Q2606" s="164">
        <f>Request!H2610</f>
        <v>0</v>
      </c>
      <c r="R2606" s="164" t="str">
        <f t="shared" si="85"/>
        <v/>
      </c>
      <c r="S2606" s="163">
        <f>Request!E2610</f>
        <v>0</v>
      </c>
    </row>
    <row r="2607" spans="13:19">
      <c r="M2607" s="163" t="str">
        <f>IFERROR(UPPER(LEFT(Request!A2611,FIND(",",Request!A2611)-1)),"")</f>
        <v/>
      </c>
      <c r="N2607" s="163" t="str">
        <f>IFERROR(MID(Request!A2611,FIND(",",Request!A2611,1)+2,20),"")</f>
        <v/>
      </c>
      <c r="O2607" s="163" t="str">
        <f t="shared" si="84"/>
        <v xml:space="preserve"> </v>
      </c>
      <c r="P2607" s="164">
        <f>Request!G2611</f>
        <v>0</v>
      </c>
      <c r="Q2607" s="164">
        <f>Request!H2611</f>
        <v>0</v>
      </c>
      <c r="R2607" s="164" t="str">
        <f t="shared" si="85"/>
        <v/>
      </c>
      <c r="S2607" s="163">
        <f>Request!E2611</f>
        <v>0</v>
      </c>
    </row>
    <row r="2608" spans="13:19">
      <c r="M2608" s="163" t="str">
        <f>IFERROR(UPPER(LEFT(Request!A2612,FIND(",",Request!A2612)-1)),"")</f>
        <v/>
      </c>
      <c r="N2608" s="163" t="str">
        <f>IFERROR(MID(Request!A2612,FIND(",",Request!A2612,1)+2,20),"")</f>
        <v/>
      </c>
      <c r="O2608" s="163" t="str">
        <f t="shared" si="84"/>
        <v xml:space="preserve"> </v>
      </c>
      <c r="P2608" s="164">
        <f>Request!G2612</f>
        <v>0</v>
      </c>
      <c r="Q2608" s="164">
        <f>Request!H2612</f>
        <v>0</v>
      </c>
      <c r="R2608" s="164" t="str">
        <f t="shared" si="85"/>
        <v/>
      </c>
      <c r="S2608" s="163">
        <f>Request!E2612</f>
        <v>0</v>
      </c>
    </row>
    <row r="2609" spans="13:19">
      <c r="M2609" s="163" t="str">
        <f>IFERROR(UPPER(LEFT(Request!A2613,FIND(",",Request!A2613)-1)),"")</f>
        <v/>
      </c>
      <c r="N2609" s="163" t="str">
        <f>IFERROR(MID(Request!A2613,FIND(",",Request!A2613,1)+2,20),"")</f>
        <v/>
      </c>
      <c r="O2609" s="163" t="str">
        <f t="shared" si="84"/>
        <v xml:space="preserve"> </v>
      </c>
      <c r="P2609" s="164">
        <f>Request!G2613</f>
        <v>0</v>
      </c>
      <c r="Q2609" s="164">
        <f>Request!H2613</f>
        <v>0</v>
      </c>
      <c r="R2609" s="164" t="str">
        <f t="shared" si="85"/>
        <v/>
      </c>
      <c r="S2609" s="163">
        <f>Request!E2613</f>
        <v>0</v>
      </c>
    </row>
    <row r="2610" spans="13:19">
      <c r="M2610" s="163" t="str">
        <f>IFERROR(UPPER(LEFT(Request!A2614,FIND(",",Request!A2614)-1)),"")</f>
        <v/>
      </c>
      <c r="N2610" s="163" t="str">
        <f>IFERROR(MID(Request!A2614,FIND(",",Request!A2614,1)+2,20),"")</f>
        <v/>
      </c>
      <c r="O2610" s="163" t="str">
        <f t="shared" si="84"/>
        <v xml:space="preserve"> </v>
      </c>
      <c r="P2610" s="164">
        <f>Request!G2614</f>
        <v>0</v>
      </c>
      <c r="Q2610" s="164">
        <f>Request!H2614</f>
        <v>0</v>
      </c>
      <c r="R2610" s="164" t="str">
        <f t="shared" si="85"/>
        <v/>
      </c>
      <c r="S2610" s="163">
        <f>Request!E2614</f>
        <v>0</v>
      </c>
    </row>
    <row r="2611" spans="13:19">
      <c r="M2611" s="163" t="str">
        <f>IFERROR(UPPER(LEFT(Request!A2615,FIND(",",Request!A2615)-1)),"")</f>
        <v/>
      </c>
      <c r="N2611" s="163" t="str">
        <f>IFERROR(MID(Request!A2615,FIND(",",Request!A2615,1)+2,20),"")</f>
        <v/>
      </c>
      <c r="O2611" s="163" t="str">
        <f t="shared" si="84"/>
        <v xml:space="preserve"> </v>
      </c>
      <c r="P2611" s="164">
        <f>Request!G2615</f>
        <v>0</v>
      </c>
      <c r="Q2611" s="164">
        <f>Request!H2615</f>
        <v>0</v>
      </c>
      <c r="R2611" s="164" t="str">
        <f t="shared" si="85"/>
        <v/>
      </c>
      <c r="S2611" s="163">
        <f>Request!E2615</f>
        <v>0</v>
      </c>
    </row>
    <row r="2612" spans="13:19">
      <c r="M2612" s="163" t="str">
        <f>IFERROR(UPPER(LEFT(Request!A2616,FIND(",",Request!A2616)-1)),"")</f>
        <v/>
      </c>
      <c r="N2612" s="163" t="str">
        <f>IFERROR(MID(Request!A2616,FIND(",",Request!A2616,1)+2,20),"")</f>
        <v/>
      </c>
      <c r="O2612" s="163" t="str">
        <f t="shared" si="84"/>
        <v xml:space="preserve"> </v>
      </c>
      <c r="P2612" s="164">
        <f>Request!G2616</f>
        <v>0</v>
      </c>
      <c r="Q2612" s="164">
        <f>Request!H2616</f>
        <v>0</v>
      </c>
      <c r="R2612" s="164" t="str">
        <f t="shared" si="85"/>
        <v/>
      </c>
      <c r="S2612" s="163">
        <f>Request!E2616</f>
        <v>0</v>
      </c>
    </row>
    <row r="2613" spans="13:19">
      <c r="M2613" s="163" t="str">
        <f>IFERROR(UPPER(LEFT(Request!A2617,FIND(",",Request!A2617)-1)),"")</f>
        <v/>
      </c>
      <c r="N2613" s="163" t="str">
        <f>IFERROR(MID(Request!A2617,FIND(",",Request!A2617,1)+2,20),"")</f>
        <v/>
      </c>
      <c r="O2613" s="163" t="str">
        <f t="shared" si="84"/>
        <v xml:space="preserve"> </v>
      </c>
      <c r="P2613" s="164">
        <f>Request!G2617</f>
        <v>0</v>
      </c>
      <c r="Q2613" s="164">
        <f>Request!H2617</f>
        <v>0</v>
      </c>
      <c r="R2613" s="164" t="str">
        <f t="shared" si="85"/>
        <v/>
      </c>
      <c r="S2613" s="163">
        <f>Request!E2617</f>
        <v>0</v>
      </c>
    </row>
    <row r="2614" spans="13:19">
      <c r="M2614" s="163" t="str">
        <f>IFERROR(UPPER(LEFT(Request!A2618,FIND(",",Request!A2618)-1)),"")</f>
        <v/>
      </c>
      <c r="N2614" s="163" t="str">
        <f>IFERROR(MID(Request!A2618,FIND(",",Request!A2618,1)+2,20),"")</f>
        <v/>
      </c>
      <c r="O2614" s="163" t="str">
        <f t="shared" si="84"/>
        <v xml:space="preserve"> </v>
      </c>
      <c r="P2614" s="164">
        <f>Request!G2618</f>
        <v>0</v>
      </c>
      <c r="Q2614" s="164">
        <f>Request!H2618</f>
        <v>0</v>
      </c>
      <c r="R2614" s="164" t="str">
        <f t="shared" si="85"/>
        <v/>
      </c>
      <c r="S2614" s="163">
        <f>Request!E2618</f>
        <v>0</v>
      </c>
    </row>
    <row r="2615" spans="13:19">
      <c r="M2615" s="163" t="str">
        <f>IFERROR(UPPER(LEFT(Request!A2619,FIND(",",Request!A2619)-1)),"")</f>
        <v/>
      </c>
      <c r="N2615" s="163" t="str">
        <f>IFERROR(MID(Request!A2619,FIND(",",Request!A2619,1)+2,20),"")</f>
        <v/>
      </c>
      <c r="O2615" s="163" t="str">
        <f t="shared" si="84"/>
        <v xml:space="preserve"> </v>
      </c>
      <c r="P2615" s="164">
        <f>Request!G2619</f>
        <v>0</v>
      </c>
      <c r="Q2615" s="164">
        <f>Request!H2619</f>
        <v>0</v>
      </c>
      <c r="R2615" s="164" t="str">
        <f t="shared" si="85"/>
        <v/>
      </c>
      <c r="S2615" s="163">
        <f>Request!E2619</f>
        <v>0</v>
      </c>
    </row>
    <row r="2616" spans="13:19">
      <c r="M2616" s="163" t="str">
        <f>IFERROR(UPPER(LEFT(Request!A2620,FIND(",",Request!A2620)-1)),"")</f>
        <v/>
      </c>
      <c r="N2616" s="163" t="str">
        <f>IFERROR(MID(Request!A2620,FIND(",",Request!A2620,1)+2,20),"")</f>
        <v/>
      </c>
      <c r="O2616" s="163" t="str">
        <f t="shared" si="84"/>
        <v xml:space="preserve"> </v>
      </c>
      <c r="P2616" s="164">
        <f>Request!G2620</f>
        <v>0</v>
      </c>
      <c r="Q2616" s="164">
        <f>Request!H2620</f>
        <v>0</v>
      </c>
      <c r="R2616" s="164" t="str">
        <f t="shared" si="85"/>
        <v/>
      </c>
      <c r="S2616" s="163">
        <f>Request!E2620</f>
        <v>0</v>
      </c>
    </row>
    <row r="2617" spans="13:19">
      <c r="M2617" s="163" t="str">
        <f>IFERROR(UPPER(LEFT(Request!A2621,FIND(",",Request!A2621)-1)),"")</f>
        <v/>
      </c>
      <c r="N2617" s="163" t="str">
        <f>IFERROR(MID(Request!A2621,FIND(",",Request!A2621,1)+2,20),"")</f>
        <v/>
      </c>
      <c r="O2617" s="163" t="str">
        <f t="shared" si="84"/>
        <v xml:space="preserve"> </v>
      </c>
      <c r="P2617" s="164">
        <f>Request!G2621</f>
        <v>0</v>
      </c>
      <c r="Q2617" s="164">
        <f>Request!H2621</f>
        <v>0</v>
      </c>
      <c r="R2617" s="164" t="str">
        <f t="shared" si="85"/>
        <v/>
      </c>
      <c r="S2617" s="163">
        <f>Request!E2621</f>
        <v>0</v>
      </c>
    </row>
    <row r="2618" spans="13:19">
      <c r="M2618" s="163" t="str">
        <f>IFERROR(UPPER(LEFT(Request!A2622,FIND(",",Request!A2622)-1)),"")</f>
        <v/>
      </c>
      <c r="N2618" s="163" t="str">
        <f>IFERROR(MID(Request!A2622,FIND(",",Request!A2622,1)+2,20),"")</f>
        <v/>
      </c>
      <c r="O2618" s="163" t="str">
        <f t="shared" si="84"/>
        <v xml:space="preserve"> </v>
      </c>
      <c r="P2618" s="164">
        <f>Request!G2622</f>
        <v>0</v>
      </c>
      <c r="Q2618" s="164">
        <f>Request!H2622</f>
        <v>0</v>
      </c>
      <c r="R2618" s="164" t="str">
        <f t="shared" si="85"/>
        <v/>
      </c>
      <c r="S2618" s="163">
        <f>Request!E2622</f>
        <v>0</v>
      </c>
    </row>
    <row r="2619" spans="13:19">
      <c r="M2619" s="163" t="str">
        <f>IFERROR(UPPER(LEFT(Request!A2623,FIND(",",Request!A2623)-1)),"")</f>
        <v/>
      </c>
      <c r="N2619" s="163" t="str">
        <f>IFERROR(MID(Request!A2623,FIND(",",Request!A2623,1)+2,20),"")</f>
        <v/>
      </c>
      <c r="O2619" s="163" t="str">
        <f t="shared" si="84"/>
        <v xml:space="preserve"> </v>
      </c>
      <c r="P2619" s="164">
        <f>Request!G2623</f>
        <v>0</v>
      </c>
      <c r="Q2619" s="164">
        <f>Request!H2623</f>
        <v>0</v>
      </c>
      <c r="R2619" s="164" t="str">
        <f t="shared" si="85"/>
        <v/>
      </c>
      <c r="S2619" s="163">
        <f>Request!E2623</f>
        <v>0</v>
      </c>
    </row>
    <row r="2620" spans="13:19">
      <c r="M2620" s="163" t="str">
        <f>IFERROR(UPPER(LEFT(Request!A2624,FIND(",",Request!A2624)-1)),"")</f>
        <v/>
      </c>
      <c r="N2620" s="163" t="str">
        <f>IFERROR(MID(Request!A2624,FIND(",",Request!A2624,1)+2,20),"")</f>
        <v/>
      </c>
      <c r="O2620" s="163" t="str">
        <f t="shared" si="84"/>
        <v xml:space="preserve"> </v>
      </c>
      <c r="P2620" s="164">
        <f>Request!G2624</f>
        <v>0</v>
      </c>
      <c r="Q2620" s="164">
        <f>Request!H2624</f>
        <v>0</v>
      </c>
      <c r="R2620" s="164" t="str">
        <f t="shared" si="85"/>
        <v/>
      </c>
      <c r="S2620" s="163">
        <f>Request!E2624</f>
        <v>0</v>
      </c>
    </row>
    <row r="2621" spans="13:19">
      <c r="M2621" s="163" t="str">
        <f>IFERROR(UPPER(LEFT(Request!A2625,FIND(",",Request!A2625)-1)),"")</f>
        <v/>
      </c>
      <c r="N2621" s="163" t="str">
        <f>IFERROR(MID(Request!A2625,FIND(",",Request!A2625,1)+2,20),"")</f>
        <v/>
      </c>
      <c r="O2621" s="163" t="str">
        <f t="shared" si="84"/>
        <v xml:space="preserve"> </v>
      </c>
      <c r="P2621" s="164">
        <f>Request!G2625</f>
        <v>0</v>
      </c>
      <c r="Q2621" s="164">
        <f>Request!H2625</f>
        <v>0</v>
      </c>
      <c r="R2621" s="164" t="str">
        <f t="shared" si="85"/>
        <v/>
      </c>
      <c r="S2621" s="163">
        <f>Request!E2625</f>
        <v>0</v>
      </c>
    </row>
    <row r="2622" spans="13:19">
      <c r="M2622" s="163" t="str">
        <f>IFERROR(UPPER(LEFT(Request!A2626,FIND(",",Request!A2626)-1)),"")</f>
        <v/>
      </c>
      <c r="N2622" s="163" t="str">
        <f>IFERROR(MID(Request!A2626,FIND(",",Request!A2626,1)+2,20),"")</f>
        <v/>
      </c>
      <c r="O2622" s="163" t="str">
        <f t="shared" si="84"/>
        <v xml:space="preserve"> </v>
      </c>
      <c r="P2622" s="164">
        <f>Request!G2626</f>
        <v>0</v>
      </c>
      <c r="Q2622" s="164">
        <f>Request!H2626</f>
        <v>0</v>
      </c>
      <c r="R2622" s="164" t="str">
        <f t="shared" si="85"/>
        <v/>
      </c>
      <c r="S2622" s="163">
        <f>Request!E2626</f>
        <v>0</v>
      </c>
    </row>
    <row r="2623" spans="13:19">
      <c r="M2623" s="163" t="str">
        <f>IFERROR(UPPER(LEFT(Request!A2627,FIND(",",Request!A2627)-1)),"")</f>
        <v/>
      </c>
      <c r="N2623" s="163" t="str">
        <f>IFERROR(MID(Request!A2627,FIND(",",Request!A2627,1)+2,20),"")</f>
        <v/>
      </c>
      <c r="O2623" s="163" t="str">
        <f t="shared" si="84"/>
        <v xml:space="preserve"> </v>
      </c>
      <c r="P2623" s="164">
        <f>Request!G2627</f>
        <v>0</v>
      </c>
      <c r="Q2623" s="164">
        <f>Request!H2627</f>
        <v>0</v>
      </c>
      <c r="R2623" s="164" t="str">
        <f t="shared" si="85"/>
        <v/>
      </c>
      <c r="S2623" s="163">
        <f>Request!E2627</f>
        <v>0</v>
      </c>
    </row>
    <row r="2624" spans="13:19">
      <c r="M2624" s="163" t="str">
        <f>IFERROR(UPPER(LEFT(Request!A2628,FIND(",",Request!A2628)-1)),"")</f>
        <v/>
      </c>
      <c r="N2624" s="163" t="str">
        <f>IFERROR(MID(Request!A2628,FIND(",",Request!A2628,1)+2,20),"")</f>
        <v/>
      </c>
      <c r="O2624" s="163" t="str">
        <f t="shared" si="84"/>
        <v xml:space="preserve"> </v>
      </c>
      <c r="P2624" s="164">
        <f>Request!G2628</f>
        <v>0</v>
      </c>
      <c r="Q2624" s="164">
        <f>Request!H2628</f>
        <v>0</v>
      </c>
      <c r="R2624" s="164" t="str">
        <f t="shared" si="85"/>
        <v/>
      </c>
      <c r="S2624" s="163">
        <f>Request!E2628</f>
        <v>0</v>
      </c>
    </row>
    <row r="2625" spans="13:19">
      <c r="M2625" s="163" t="str">
        <f>IFERROR(UPPER(LEFT(Request!A2629,FIND(",",Request!A2629)-1)),"")</f>
        <v/>
      </c>
      <c r="N2625" s="163" t="str">
        <f>IFERROR(MID(Request!A2629,FIND(",",Request!A2629,1)+2,20),"")</f>
        <v/>
      </c>
      <c r="O2625" s="163" t="str">
        <f t="shared" si="84"/>
        <v xml:space="preserve"> </v>
      </c>
      <c r="P2625" s="164">
        <f>Request!G2629</f>
        <v>0</v>
      </c>
      <c r="Q2625" s="164">
        <f>Request!H2629</f>
        <v>0</v>
      </c>
      <c r="R2625" s="164" t="str">
        <f t="shared" si="85"/>
        <v/>
      </c>
      <c r="S2625" s="163">
        <f>Request!E2629</f>
        <v>0</v>
      </c>
    </row>
    <row r="2626" spans="13:19">
      <c r="M2626" s="163" t="str">
        <f>IFERROR(UPPER(LEFT(Request!A2630,FIND(",",Request!A2630)-1)),"")</f>
        <v/>
      </c>
      <c r="N2626" s="163" t="str">
        <f>IFERROR(MID(Request!A2630,FIND(",",Request!A2630,1)+2,20),"")</f>
        <v/>
      </c>
      <c r="O2626" s="163" t="str">
        <f t="shared" si="84"/>
        <v xml:space="preserve"> </v>
      </c>
      <c r="P2626" s="164">
        <f>Request!G2630</f>
        <v>0</v>
      </c>
      <c r="Q2626" s="164">
        <f>Request!H2630</f>
        <v>0</v>
      </c>
      <c r="R2626" s="164" t="str">
        <f t="shared" si="85"/>
        <v/>
      </c>
      <c r="S2626" s="163">
        <f>Request!E2630</f>
        <v>0</v>
      </c>
    </row>
    <row r="2627" spans="13:19">
      <c r="M2627" s="163" t="str">
        <f>IFERROR(UPPER(LEFT(Request!A2631,FIND(",",Request!A2631)-1)),"")</f>
        <v/>
      </c>
      <c r="N2627" s="163" t="str">
        <f>IFERROR(MID(Request!A2631,FIND(",",Request!A2631,1)+2,20),"")</f>
        <v/>
      </c>
      <c r="O2627" s="163" t="str">
        <f t="shared" si="84"/>
        <v xml:space="preserve"> </v>
      </c>
      <c r="P2627" s="164">
        <f>Request!G2631</f>
        <v>0</v>
      </c>
      <c r="Q2627" s="164">
        <f>Request!H2631</f>
        <v>0</v>
      </c>
      <c r="R2627" s="164" t="str">
        <f t="shared" si="85"/>
        <v/>
      </c>
      <c r="S2627" s="163">
        <f>Request!E2631</f>
        <v>0</v>
      </c>
    </row>
    <row r="2628" spans="13:19">
      <c r="M2628" s="163" t="str">
        <f>IFERROR(UPPER(LEFT(Request!A2632,FIND(",",Request!A2632)-1)),"")</f>
        <v/>
      </c>
      <c r="N2628" s="163" t="str">
        <f>IFERROR(MID(Request!A2632,FIND(",",Request!A2632,1)+2,20),"")</f>
        <v/>
      </c>
      <c r="O2628" s="163" t="str">
        <f t="shared" si="84"/>
        <v xml:space="preserve"> </v>
      </c>
      <c r="P2628" s="164">
        <f>Request!G2632</f>
        <v>0</v>
      </c>
      <c r="Q2628" s="164">
        <f>Request!H2632</f>
        <v>0</v>
      </c>
      <c r="R2628" s="164" t="str">
        <f t="shared" si="85"/>
        <v/>
      </c>
      <c r="S2628" s="163">
        <f>Request!E2632</f>
        <v>0</v>
      </c>
    </row>
    <row r="2629" spans="13:19">
      <c r="M2629" s="163" t="str">
        <f>IFERROR(UPPER(LEFT(Request!A2633,FIND(",",Request!A2633)-1)),"")</f>
        <v/>
      </c>
      <c r="N2629" s="163" t="str">
        <f>IFERROR(MID(Request!A2633,FIND(",",Request!A2633,1)+2,20),"")</f>
        <v/>
      </c>
      <c r="O2629" s="163" t="str">
        <f t="shared" si="84"/>
        <v xml:space="preserve"> </v>
      </c>
      <c r="P2629" s="164">
        <f>Request!G2633</f>
        <v>0</v>
      </c>
      <c r="Q2629" s="164">
        <f>Request!H2633</f>
        <v>0</v>
      </c>
      <c r="R2629" s="164" t="str">
        <f t="shared" si="85"/>
        <v/>
      </c>
      <c r="S2629" s="163">
        <f>Request!E2633</f>
        <v>0</v>
      </c>
    </row>
    <row r="2630" spans="13:19">
      <c r="M2630" s="163" t="str">
        <f>IFERROR(UPPER(LEFT(Request!A2634,FIND(",",Request!A2634)-1)),"")</f>
        <v/>
      </c>
      <c r="N2630" s="163" t="str">
        <f>IFERROR(MID(Request!A2634,FIND(",",Request!A2634,1)+2,20),"")</f>
        <v/>
      </c>
      <c r="O2630" s="163" t="str">
        <f t="shared" si="84"/>
        <v xml:space="preserve"> </v>
      </c>
      <c r="P2630" s="164">
        <f>Request!G2634</f>
        <v>0</v>
      </c>
      <c r="Q2630" s="164">
        <f>Request!H2634</f>
        <v>0</v>
      </c>
      <c r="R2630" s="164" t="str">
        <f t="shared" si="85"/>
        <v/>
      </c>
      <c r="S2630" s="163">
        <f>Request!E2634</f>
        <v>0</v>
      </c>
    </row>
    <row r="2631" spans="13:19">
      <c r="M2631" s="163" t="str">
        <f>IFERROR(UPPER(LEFT(Request!A2635,FIND(",",Request!A2635)-1)),"")</f>
        <v/>
      </c>
      <c r="N2631" s="163" t="str">
        <f>IFERROR(MID(Request!A2635,FIND(",",Request!A2635,1)+2,20),"")</f>
        <v/>
      </c>
      <c r="O2631" s="163" t="str">
        <f t="shared" si="84"/>
        <v xml:space="preserve"> </v>
      </c>
      <c r="P2631" s="164">
        <f>Request!G2635</f>
        <v>0</v>
      </c>
      <c r="Q2631" s="164">
        <f>Request!H2635</f>
        <v>0</v>
      </c>
      <c r="R2631" s="164" t="str">
        <f t="shared" si="85"/>
        <v/>
      </c>
      <c r="S2631" s="163">
        <f>Request!E2635</f>
        <v>0</v>
      </c>
    </row>
    <row r="2632" spans="13:19">
      <c r="M2632" s="163" t="str">
        <f>IFERROR(UPPER(LEFT(Request!A2636,FIND(",",Request!A2636)-1)),"")</f>
        <v/>
      </c>
      <c r="N2632" s="163" t="str">
        <f>IFERROR(MID(Request!A2636,FIND(",",Request!A2636,1)+2,20),"")</f>
        <v/>
      </c>
      <c r="O2632" s="163" t="str">
        <f t="shared" si="84"/>
        <v xml:space="preserve"> </v>
      </c>
      <c r="P2632" s="164">
        <f>Request!G2636</f>
        <v>0</v>
      </c>
      <c r="Q2632" s="164">
        <f>Request!H2636</f>
        <v>0</v>
      </c>
      <c r="R2632" s="164" t="str">
        <f t="shared" si="85"/>
        <v/>
      </c>
      <c r="S2632" s="163">
        <f>Request!E2636</f>
        <v>0</v>
      </c>
    </row>
    <row r="2633" spans="13:19">
      <c r="M2633" s="163" t="str">
        <f>IFERROR(UPPER(LEFT(Request!A2637,FIND(",",Request!A2637)-1)),"")</f>
        <v/>
      </c>
      <c r="N2633" s="163" t="str">
        <f>IFERROR(MID(Request!A2637,FIND(",",Request!A2637,1)+2,20),"")</f>
        <v/>
      </c>
      <c r="O2633" s="163" t="str">
        <f t="shared" si="84"/>
        <v xml:space="preserve"> </v>
      </c>
      <c r="P2633" s="164">
        <f>Request!G2637</f>
        <v>0</v>
      </c>
      <c r="Q2633" s="164">
        <f>Request!H2637</f>
        <v>0</v>
      </c>
      <c r="R2633" s="164" t="str">
        <f t="shared" si="85"/>
        <v/>
      </c>
      <c r="S2633" s="163">
        <f>Request!E2637</f>
        <v>0</v>
      </c>
    </row>
    <row r="2634" spans="13:19">
      <c r="M2634" s="163" t="str">
        <f>IFERROR(UPPER(LEFT(Request!A2638,FIND(",",Request!A2638)-1)),"")</f>
        <v/>
      </c>
      <c r="N2634" s="163" t="str">
        <f>IFERROR(MID(Request!A2638,FIND(",",Request!A2638,1)+2,20),"")</f>
        <v/>
      </c>
      <c r="O2634" s="163" t="str">
        <f t="shared" si="84"/>
        <v xml:space="preserve"> </v>
      </c>
      <c r="P2634" s="164">
        <f>Request!G2638</f>
        <v>0</v>
      </c>
      <c r="Q2634" s="164">
        <f>Request!H2638</f>
        <v>0</v>
      </c>
      <c r="R2634" s="164" t="str">
        <f t="shared" si="85"/>
        <v/>
      </c>
      <c r="S2634" s="163">
        <f>Request!E2638</f>
        <v>0</v>
      </c>
    </row>
    <row r="2635" spans="13:19">
      <c r="M2635" s="163" t="str">
        <f>IFERROR(UPPER(LEFT(Request!A2639,FIND(",",Request!A2639)-1)),"")</f>
        <v/>
      </c>
      <c r="N2635" s="163" t="str">
        <f>IFERROR(MID(Request!A2639,FIND(",",Request!A2639,1)+2,20),"")</f>
        <v/>
      </c>
      <c r="O2635" s="163" t="str">
        <f t="shared" si="84"/>
        <v xml:space="preserve"> </v>
      </c>
      <c r="P2635" s="164">
        <f>Request!G2639</f>
        <v>0</v>
      </c>
      <c r="Q2635" s="164">
        <f>Request!H2639</f>
        <v>0</v>
      </c>
      <c r="R2635" s="164" t="str">
        <f t="shared" si="85"/>
        <v/>
      </c>
      <c r="S2635" s="163">
        <f>Request!E2639</f>
        <v>0</v>
      </c>
    </row>
    <row r="2636" spans="13:19">
      <c r="M2636" s="163" t="str">
        <f>IFERROR(UPPER(LEFT(Request!A2640,FIND(",",Request!A2640)-1)),"")</f>
        <v/>
      </c>
      <c r="N2636" s="163" t="str">
        <f>IFERROR(MID(Request!A2640,FIND(",",Request!A2640,1)+2,20),"")</f>
        <v/>
      </c>
      <c r="O2636" s="163" t="str">
        <f t="shared" si="84"/>
        <v xml:space="preserve"> </v>
      </c>
      <c r="P2636" s="164">
        <f>Request!G2640</f>
        <v>0</v>
      </c>
      <c r="Q2636" s="164">
        <f>Request!H2640</f>
        <v>0</v>
      </c>
      <c r="R2636" s="164" t="str">
        <f t="shared" si="85"/>
        <v/>
      </c>
      <c r="S2636" s="163">
        <f>Request!E2640</f>
        <v>0</v>
      </c>
    </row>
    <row r="2637" spans="13:19">
      <c r="M2637" s="163" t="str">
        <f>IFERROR(UPPER(LEFT(Request!A2641,FIND(",",Request!A2641)-1)),"")</f>
        <v/>
      </c>
      <c r="N2637" s="163" t="str">
        <f>IFERROR(MID(Request!A2641,FIND(",",Request!A2641,1)+2,20),"")</f>
        <v/>
      </c>
      <c r="O2637" s="163" t="str">
        <f t="shared" si="84"/>
        <v xml:space="preserve"> </v>
      </c>
      <c r="P2637" s="164">
        <f>Request!G2641</f>
        <v>0</v>
      </c>
      <c r="Q2637" s="164">
        <f>Request!H2641</f>
        <v>0</v>
      </c>
      <c r="R2637" s="164" t="str">
        <f t="shared" si="85"/>
        <v/>
      </c>
      <c r="S2637" s="163">
        <f>Request!E2641</f>
        <v>0</v>
      </c>
    </row>
    <row r="2638" spans="13:19">
      <c r="M2638" s="163" t="str">
        <f>IFERROR(UPPER(LEFT(Request!A2642,FIND(",",Request!A2642)-1)),"")</f>
        <v/>
      </c>
      <c r="N2638" s="163" t="str">
        <f>IFERROR(MID(Request!A2642,FIND(",",Request!A2642,1)+2,20),"")</f>
        <v/>
      </c>
      <c r="O2638" s="163" t="str">
        <f t="shared" si="84"/>
        <v xml:space="preserve"> </v>
      </c>
      <c r="P2638" s="164">
        <f>Request!G2642</f>
        <v>0</v>
      </c>
      <c r="Q2638" s="164">
        <f>Request!H2642</f>
        <v>0</v>
      </c>
      <c r="R2638" s="164" t="str">
        <f t="shared" si="85"/>
        <v/>
      </c>
      <c r="S2638" s="163">
        <f>Request!E2642</f>
        <v>0</v>
      </c>
    </row>
    <row r="2639" spans="13:19">
      <c r="M2639" s="163" t="str">
        <f>IFERROR(UPPER(LEFT(Request!A2643,FIND(",",Request!A2643)-1)),"")</f>
        <v/>
      </c>
      <c r="N2639" s="163" t="str">
        <f>IFERROR(MID(Request!A2643,FIND(",",Request!A2643,1)+2,20),"")</f>
        <v/>
      </c>
      <c r="O2639" s="163" t="str">
        <f t="shared" si="84"/>
        <v xml:space="preserve"> </v>
      </c>
      <c r="P2639" s="164">
        <f>Request!G2643</f>
        <v>0</v>
      </c>
      <c r="Q2639" s="164">
        <f>Request!H2643</f>
        <v>0</v>
      </c>
      <c r="R2639" s="164" t="str">
        <f t="shared" si="85"/>
        <v/>
      </c>
      <c r="S2639" s="163">
        <f>Request!E2643</f>
        <v>0</v>
      </c>
    </row>
    <row r="2640" spans="13:19">
      <c r="M2640" s="163" t="str">
        <f>IFERROR(UPPER(LEFT(Request!A2644,FIND(",",Request!A2644)-1)),"")</f>
        <v/>
      </c>
      <c r="N2640" s="163" t="str">
        <f>IFERROR(MID(Request!A2644,FIND(",",Request!A2644,1)+2,20),"")</f>
        <v/>
      </c>
      <c r="O2640" s="163" t="str">
        <f t="shared" si="84"/>
        <v xml:space="preserve"> </v>
      </c>
      <c r="P2640" s="164">
        <f>Request!G2644</f>
        <v>0</v>
      </c>
      <c r="Q2640" s="164">
        <f>Request!H2644</f>
        <v>0</v>
      </c>
      <c r="R2640" s="164" t="str">
        <f t="shared" si="85"/>
        <v/>
      </c>
      <c r="S2640" s="163">
        <f>Request!E2644</f>
        <v>0</v>
      </c>
    </row>
    <row r="2641" spans="13:19">
      <c r="M2641" s="163" t="str">
        <f>IFERROR(UPPER(LEFT(Request!A2645,FIND(",",Request!A2645)-1)),"")</f>
        <v/>
      </c>
      <c r="N2641" s="163" t="str">
        <f>IFERROR(MID(Request!A2645,FIND(",",Request!A2645,1)+2,20),"")</f>
        <v/>
      </c>
      <c r="O2641" s="163" t="str">
        <f t="shared" si="84"/>
        <v xml:space="preserve"> </v>
      </c>
      <c r="P2641" s="164">
        <f>Request!G2645</f>
        <v>0</v>
      </c>
      <c r="Q2641" s="164">
        <f>Request!H2645</f>
        <v>0</v>
      </c>
      <c r="R2641" s="164" t="str">
        <f t="shared" si="85"/>
        <v/>
      </c>
      <c r="S2641" s="163">
        <f>Request!E2645</f>
        <v>0</v>
      </c>
    </row>
    <row r="2642" spans="13:19">
      <c r="M2642" s="163" t="str">
        <f>IFERROR(UPPER(LEFT(Request!A2646,FIND(",",Request!A2646)-1)),"")</f>
        <v/>
      </c>
      <c r="N2642" s="163" t="str">
        <f>IFERROR(MID(Request!A2646,FIND(",",Request!A2646,1)+2,20),"")</f>
        <v/>
      </c>
      <c r="O2642" s="163" t="str">
        <f t="shared" si="84"/>
        <v xml:space="preserve"> </v>
      </c>
      <c r="P2642" s="164">
        <f>Request!G2646</f>
        <v>0</v>
      </c>
      <c r="Q2642" s="164">
        <f>Request!H2646</f>
        <v>0</v>
      </c>
      <c r="R2642" s="164" t="str">
        <f t="shared" si="85"/>
        <v/>
      </c>
      <c r="S2642" s="163">
        <f>Request!E2646</f>
        <v>0</v>
      </c>
    </row>
    <row r="2643" spans="13:19">
      <c r="M2643" s="163" t="str">
        <f>IFERROR(UPPER(LEFT(Request!A2647,FIND(",",Request!A2647)-1)),"")</f>
        <v/>
      </c>
      <c r="N2643" s="163" t="str">
        <f>IFERROR(MID(Request!A2647,FIND(",",Request!A2647,1)+2,20),"")</f>
        <v/>
      </c>
      <c r="O2643" s="163" t="str">
        <f t="shared" si="84"/>
        <v xml:space="preserve"> </v>
      </c>
      <c r="P2643" s="164">
        <f>Request!G2647</f>
        <v>0</v>
      </c>
      <c r="Q2643" s="164">
        <f>Request!H2647</f>
        <v>0</v>
      </c>
      <c r="R2643" s="164" t="str">
        <f t="shared" si="85"/>
        <v/>
      </c>
      <c r="S2643" s="163">
        <f>Request!E2647</f>
        <v>0</v>
      </c>
    </row>
    <row r="2644" spans="13:19">
      <c r="M2644" s="163" t="str">
        <f>IFERROR(UPPER(LEFT(Request!A2648,FIND(",",Request!A2648)-1)),"")</f>
        <v/>
      </c>
      <c r="N2644" s="163" t="str">
        <f>IFERROR(MID(Request!A2648,FIND(",",Request!A2648,1)+2,20),"")</f>
        <v/>
      </c>
      <c r="O2644" s="163" t="str">
        <f t="shared" si="84"/>
        <v xml:space="preserve"> </v>
      </c>
      <c r="P2644" s="164">
        <f>Request!G2648</f>
        <v>0</v>
      </c>
      <c r="Q2644" s="164">
        <f>Request!H2648</f>
        <v>0</v>
      </c>
      <c r="R2644" s="164" t="str">
        <f t="shared" si="85"/>
        <v/>
      </c>
      <c r="S2644" s="163">
        <f>Request!E2648</f>
        <v>0</v>
      </c>
    </row>
    <row r="2645" spans="13:19">
      <c r="M2645" s="163" t="str">
        <f>IFERROR(UPPER(LEFT(Request!A2649,FIND(",",Request!A2649)-1)),"")</f>
        <v/>
      </c>
      <c r="N2645" s="163" t="str">
        <f>IFERROR(MID(Request!A2649,FIND(",",Request!A2649,1)+2,20),"")</f>
        <v/>
      </c>
      <c r="O2645" s="163" t="str">
        <f t="shared" si="84"/>
        <v xml:space="preserve"> </v>
      </c>
      <c r="P2645" s="164">
        <f>Request!G2649</f>
        <v>0</v>
      </c>
      <c r="Q2645" s="164">
        <f>Request!H2649</f>
        <v>0</v>
      </c>
      <c r="R2645" s="164" t="str">
        <f t="shared" si="85"/>
        <v/>
      </c>
      <c r="S2645" s="163">
        <f>Request!E2649</f>
        <v>0</v>
      </c>
    </row>
    <row r="2646" spans="13:19">
      <c r="M2646" s="163" t="str">
        <f>IFERROR(UPPER(LEFT(Request!A2650,FIND(",",Request!A2650)-1)),"")</f>
        <v/>
      </c>
      <c r="N2646" s="163" t="str">
        <f>IFERROR(MID(Request!A2650,FIND(",",Request!A2650,1)+2,20),"")</f>
        <v/>
      </c>
      <c r="O2646" s="163" t="str">
        <f t="shared" si="84"/>
        <v xml:space="preserve"> </v>
      </c>
      <c r="P2646" s="164">
        <f>Request!G2650</f>
        <v>0</v>
      </c>
      <c r="Q2646" s="164">
        <f>Request!H2650</f>
        <v>0</v>
      </c>
      <c r="R2646" s="164" t="str">
        <f t="shared" si="85"/>
        <v/>
      </c>
      <c r="S2646" s="163">
        <f>Request!E2650</f>
        <v>0</v>
      </c>
    </row>
    <row r="2647" spans="13:19">
      <c r="M2647" s="163" t="str">
        <f>IFERROR(UPPER(LEFT(Request!A2651,FIND(",",Request!A2651)-1)),"")</f>
        <v/>
      </c>
      <c r="N2647" s="163" t="str">
        <f>IFERROR(MID(Request!A2651,FIND(",",Request!A2651,1)+2,20),"")</f>
        <v/>
      </c>
      <c r="O2647" s="163" t="str">
        <f t="shared" si="84"/>
        <v xml:space="preserve"> </v>
      </c>
      <c r="P2647" s="164">
        <f>Request!G2651</f>
        <v>0</v>
      </c>
      <c r="Q2647" s="164">
        <f>Request!H2651</f>
        <v>0</v>
      </c>
      <c r="R2647" s="164" t="str">
        <f t="shared" si="85"/>
        <v/>
      </c>
      <c r="S2647" s="163">
        <f>Request!E2651</f>
        <v>0</v>
      </c>
    </row>
    <row r="2648" spans="13:19">
      <c r="M2648" s="163" t="str">
        <f>IFERROR(UPPER(LEFT(Request!A2652,FIND(",",Request!A2652)-1)),"")</f>
        <v/>
      </c>
      <c r="N2648" s="163" t="str">
        <f>IFERROR(MID(Request!A2652,FIND(",",Request!A2652,1)+2,20),"")</f>
        <v/>
      </c>
      <c r="O2648" s="163" t="str">
        <f t="shared" si="84"/>
        <v xml:space="preserve"> </v>
      </c>
      <c r="P2648" s="164">
        <f>Request!G2652</f>
        <v>0</v>
      </c>
      <c r="Q2648" s="164">
        <f>Request!H2652</f>
        <v>0</v>
      </c>
      <c r="R2648" s="164" t="str">
        <f t="shared" si="85"/>
        <v/>
      </c>
      <c r="S2648" s="163">
        <f>Request!E2652</f>
        <v>0</v>
      </c>
    </row>
    <row r="2649" spans="13:19">
      <c r="M2649" s="163" t="str">
        <f>IFERROR(UPPER(LEFT(Request!A2653,FIND(",",Request!A2653)-1)),"")</f>
        <v/>
      </c>
      <c r="N2649" s="163" t="str">
        <f>IFERROR(MID(Request!A2653,FIND(",",Request!A2653,1)+2,20),"")</f>
        <v/>
      </c>
      <c r="O2649" s="163" t="str">
        <f t="shared" si="84"/>
        <v xml:space="preserve"> </v>
      </c>
      <c r="P2649" s="164">
        <f>Request!G2653</f>
        <v>0</v>
      </c>
      <c r="Q2649" s="164">
        <f>Request!H2653</f>
        <v>0</v>
      </c>
      <c r="R2649" s="164" t="str">
        <f t="shared" si="85"/>
        <v/>
      </c>
      <c r="S2649" s="163">
        <f>Request!E2653</f>
        <v>0</v>
      </c>
    </row>
    <row r="2650" spans="13:19">
      <c r="M2650" s="163" t="str">
        <f>IFERROR(UPPER(LEFT(Request!A2654,FIND(",",Request!A2654)-1)),"")</f>
        <v/>
      </c>
      <c r="N2650" s="163" t="str">
        <f>IFERROR(MID(Request!A2654,FIND(",",Request!A2654,1)+2,20),"")</f>
        <v/>
      </c>
      <c r="O2650" s="163" t="str">
        <f t="shared" si="84"/>
        <v xml:space="preserve"> </v>
      </c>
      <c r="P2650" s="164">
        <f>Request!G2654</f>
        <v>0</v>
      </c>
      <c r="Q2650" s="164">
        <f>Request!H2654</f>
        <v>0</v>
      </c>
      <c r="R2650" s="164" t="str">
        <f t="shared" si="85"/>
        <v/>
      </c>
      <c r="S2650" s="163">
        <f>Request!E2654</f>
        <v>0</v>
      </c>
    </row>
    <row r="2651" spans="13:19">
      <c r="M2651" s="163" t="str">
        <f>IFERROR(UPPER(LEFT(Request!A2655,FIND(",",Request!A2655)-1)),"")</f>
        <v/>
      </c>
      <c r="N2651" s="163" t="str">
        <f>IFERROR(MID(Request!A2655,FIND(",",Request!A2655,1)+2,20),"")</f>
        <v/>
      </c>
      <c r="O2651" s="163" t="str">
        <f t="shared" si="84"/>
        <v xml:space="preserve"> </v>
      </c>
      <c r="P2651" s="164">
        <f>Request!G2655</f>
        <v>0</v>
      </c>
      <c r="Q2651" s="164">
        <f>Request!H2655</f>
        <v>0</v>
      </c>
      <c r="R2651" s="164" t="str">
        <f t="shared" si="85"/>
        <v/>
      </c>
      <c r="S2651" s="163">
        <f>Request!E2655</f>
        <v>0</v>
      </c>
    </row>
    <row r="2652" spans="13:19">
      <c r="M2652" s="163" t="str">
        <f>IFERROR(UPPER(LEFT(Request!A2656,FIND(",",Request!A2656)-1)),"")</f>
        <v/>
      </c>
      <c r="N2652" s="163" t="str">
        <f>IFERROR(MID(Request!A2656,FIND(",",Request!A2656,1)+2,20),"")</f>
        <v/>
      </c>
      <c r="O2652" s="163" t="str">
        <f t="shared" si="84"/>
        <v xml:space="preserve"> </v>
      </c>
      <c r="P2652" s="164">
        <f>Request!G2656</f>
        <v>0</v>
      </c>
      <c r="Q2652" s="164">
        <f>Request!H2656</f>
        <v>0</v>
      </c>
      <c r="R2652" s="164" t="str">
        <f t="shared" si="85"/>
        <v/>
      </c>
      <c r="S2652" s="163">
        <f>Request!E2656</f>
        <v>0</v>
      </c>
    </row>
    <row r="2653" spans="13:19">
      <c r="M2653" s="163" t="str">
        <f>IFERROR(UPPER(LEFT(Request!A2657,FIND(",",Request!A2657)-1)),"")</f>
        <v/>
      </c>
      <c r="N2653" s="163" t="str">
        <f>IFERROR(MID(Request!A2657,FIND(",",Request!A2657,1)+2,20),"")</f>
        <v/>
      </c>
      <c r="O2653" s="163" t="str">
        <f t="shared" si="84"/>
        <v xml:space="preserve"> </v>
      </c>
      <c r="P2653" s="164">
        <f>Request!G2657</f>
        <v>0</v>
      </c>
      <c r="Q2653" s="164">
        <f>Request!H2657</f>
        <v>0</v>
      </c>
      <c r="R2653" s="164" t="str">
        <f t="shared" si="85"/>
        <v/>
      </c>
      <c r="S2653" s="163">
        <f>Request!E2657</f>
        <v>0</v>
      </c>
    </row>
    <row r="2654" spans="13:19">
      <c r="M2654" s="163" t="str">
        <f>IFERROR(UPPER(LEFT(Request!A2658,FIND(",",Request!A2658)-1)),"")</f>
        <v/>
      </c>
      <c r="N2654" s="163" t="str">
        <f>IFERROR(MID(Request!A2658,FIND(",",Request!A2658,1)+2,20),"")</f>
        <v/>
      </c>
      <c r="O2654" s="163" t="str">
        <f t="shared" si="84"/>
        <v xml:space="preserve"> </v>
      </c>
      <c r="P2654" s="164">
        <f>Request!G2658</f>
        <v>0</v>
      </c>
      <c r="Q2654" s="164">
        <f>Request!H2658</f>
        <v>0</v>
      </c>
      <c r="R2654" s="164" t="str">
        <f t="shared" si="85"/>
        <v/>
      </c>
      <c r="S2654" s="163">
        <f>Request!E2658</f>
        <v>0</v>
      </c>
    </row>
    <row r="2655" spans="13:19">
      <c r="M2655" s="163" t="str">
        <f>IFERROR(UPPER(LEFT(Request!A2659,FIND(",",Request!A2659)-1)),"")</f>
        <v/>
      </c>
      <c r="N2655" s="163" t="str">
        <f>IFERROR(MID(Request!A2659,FIND(",",Request!A2659,1)+2,20),"")</f>
        <v/>
      </c>
      <c r="O2655" s="163" t="str">
        <f t="shared" si="84"/>
        <v xml:space="preserve"> </v>
      </c>
      <c r="P2655" s="164">
        <f>Request!G2659</f>
        <v>0</v>
      </c>
      <c r="Q2655" s="164">
        <f>Request!H2659</f>
        <v>0</v>
      </c>
      <c r="R2655" s="164" t="str">
        <f t="shared" si="85"/>
        <v/>
      </c>
      <c r="S2655" s="163">
        <f>Request!E2659</f>
        <v>0</v>
      </c>
    </row>
    <row r="2656" spans="13:19">
      <c r="M2656" s="163" t="str">
        <f>IFERROR(UPPER(LEFT(Request!A2660,FIND(",",Request!A2660)-1)),"")</f>
        <v/>
      </c>
      <c r="N2656" s="163" t="str">
        <f>IFERROR(MID(Request!A2660,FIND(",",Request!A2660,1)+2,20),"")</f>
        <v/>
      </c>
      <c r="O2656" s="163" t="str">
        <f t="shared" si="84"/>
        <v xml:space="preserve"> </v>
      </c>
      <c r="P2656" s="164">
        <f>Request!G2660</f>
        <v>0</v>
      </c>
      <c r="Q2656" s="164">
        <f>Request!H2660</f>
        <v>0</v>
      </c>
      <c r="R2656" s="164" t="str">
        <f t="shared" si="85"/>
        <v/>
      </c>
      <c r="S2656" s="163">
        <f>Request!E2660</f>
        <v>0</v>
      </c>
    </row>
    <row r="2657" spans="13:19">
      <c r="M2657" s="163" t="str">
        <f>IFERROR(UPPER(LEFT(Request!A2661,FIND(",",Request!A2661)-1)),"")</f>
        <v/>
      </c>
      <c r="N2657" s="163" t="str">
        <f>IFERROR(MID(Request!A2661,FIND(",",Request!A2661,1)+2,20),"")</f>
        <v/>
      </c>
      <c r="O2657" s="163" t="str">
        <f t="shared" si="84"/>
        <v xml:space="preserve"> </v>
      </c>
      <c r="P2657" s="164">
        <f>Request!G2661</f>
        <v>0</v>
      </c>
      <c r="Q2657" s="164">
        <f>Request!H2661</f>
        <v>0</v>
      </c>
      <c r="R2657" s="164" t="str">
        <f t="shared" si="85"/>
        <v/>
      </c>
      <c r="S2657" s="163">
        <f>Request!E2661</f>
        <v>0</v>
      </c>
    </row>
    <row r="2658" spans="13:19">
      <c r="M2658" s="163" t="str">
        <f>IFERROR(UPPER(LEFT(Request!A2662,FIND(",",Request!A2662)-1)),"")</f>
        <v/>
      </c>
      <c r="N2658" s="163" t="str">
        <f>IFERROR(MID(Request!A2662,FIND(",",Request!A2662,1)+2,20),"")</f>
        <v/>
      </c>
      <c r="O2658" s="163" t="str">
        <f t="shared" si="84"/>
        <v xml:space="preserve"> </v>
      </c>
      <c r="P2658" s="164">
        <f>Request!G2662</f>
        <v>0</v>
      </c>
      <c r="Q2658" s="164">
        <f>Request!H2662</f>
        <v>0</v>
      </c>
      <c r="R2658" s="164" t="str">
        <f t="shared" si="85"/>
        <v/>
      </c>
      <c r="S2658" s="163">
        <f>Request!E2662</f>
        <v>0</v>
      </c>
    </row>
    <row r="2659" spans="13:19">
      <c r="M2659" s="163" t="str">
        <f>IFERROR(UPPER(LEFT(Request!A2663,FIND(",",Request!A2663)-1)),"")</f>
        <v/>
      </c>
      <c r="N2659" s="163" t="str">
        <f>IFERROR(MID(Request!A2663,FIND(",",Request!A2663,1)+2,20),"")</f>
        <v/>
      </c>
      <c r="O2659" s="163" t="str">
        <f t="shared" si="84"/>
        <v xml:space="preserve"> </v>
      </c>
      <c r="P2659" s="164">
        <f>Request!G2663</f>
        <v>0</v>
      </c>
      <c r="Q2659" s="164">
        <f>Request!H2663</f>
        <v>0</v>
      </c>
      <c r="R2659" s="164" t="str">
        <f t="shared" si="85"/>
        <v/>
      </c>
      <c r="S2659" s="163">
        <f>Request!E2663</f>
        <v>0</v>
      </c>
    </row>
    <row r="2660" spans="13:19">
      <c r="M2660" s="163" t="str">
        <f>IFERROR(UPPER(LEFT(Request!A2664,FIND(",",Request!A2664)-1)),"")</f>
        <v/>
      </c>
      <c r="N2660" s="163" t="str">
        <f>IFERROR(MID(Request!A2664,FIND(",",Request!A2664,1)+2,20),"")</f>
        <v/>
      </c>
      <c r="O2660" s="163" t="str">
        <f t="shared" si="84"/>
        <v xml:space="preserve"> </v>
      </c>
      <c r="P2660" s="164">
        <f>Request!G2664</f>
        <v>0</v>
      </c>
      <c r="Q2660" s="164">
        <f>Request!H2664</f>
        <v>0</v>
      </c>
      <c r="R2660" s="164" t="str">
        <f t="shared" si="85"/>
        <v/>
      </c>
      <c r="S2660" s="163">
        <f>Request!E2664</f>
        <v>0</v>
      </c>
    </row>
    <row r="2661" spans="13:19">
      <c r="M2661" s="163" t="str">
        <f>IFERROR(UPPER(LEFT(Request!A2665,FIND(",",Request!A2665)-1)),"")</f>
        <v/>
      </c>
      <c r="N2661" s="163" t="str">
        <f>IFERROR(MID(Request!A2665,FIND(",",Request!A2665,1)+2,20),"")</f>
        <v/>
      </c>
      <c r="O2661" s="163" t="str">
        <f t="shared" si="84"/>
        <v xml:space="preserve"> </v>
      </c>
      <c r="P2661" s="164">
        <f>Request!G2665</f>
        <v>0</v>
      </c>
      <c r="Q2661" s="164">
        <f>Request!H2665</f>
        <v>0</v>
      </c>
      <c r="R2661" s="164" t="str">
        <f t="shared" si="85"/>
        <v/>
      </c>
      <c r="S2661" s="163">
        <f>Request!E2665</f>
        <v>0</v>
      </c>
    </row>
    <row r="2662" spans="13:19">
      <c r="M2662" s="163" t="str">
        <f>IFERROR(UPPER(LEFT(Request!A2666,FIND(",",Request!A2666)-1)),"")</f>
        <v/>
      </c>
      <c r="N2662" s="163" t="str">
        <f>IFERROR(MID(Request!A2666,FIND(",",Request!A2666,1)+2,20),"")</f>
        <v/>
      </c>
      <c r="O2662" s="163" t="str">
        <f t="shared" si="84"/>
        <v xml:space="preserve"> </v>
      </c>
      <c r="P2662" s="164">
        <f>Request!G2666</f>
        <v>0</v>
      </c>
      <c r="Q2662" s="164">
        <f>Request!H2666</f>
        <v>0</v>
      </c>
      <c r="R2662" s="164" t="str">
        <f t="shared" si="85"/>
        <v/>
      </c>
      <c r="S2662" s="163">
        <f>Request!E2666</f>
        <v>0</v>
      </c>
    </row>
    <row r="2663" spans="13:19">
      <c r="M2663" s="163" t="str">
        <f>IFERROR(UPPER(LEFT(Request!A2667,FIND(",",Request!A2667)-1)),"")</f>
        <v/>
      </c>
      <c r="N2663" s="163" t="str">
        <f>IFERROR(MID(Request!A2667,FIND(",",Request!A2667,1)+2,20),"")</f>
        <v/>
      </c>
      <c r="O2663" s="163" t="str">
        <f t="shared" ref="O2663:O2726" si="86">M2663&amp;" "&amp;N2663</f>
        <v xml:space="preserve"> </v>
      </c>
      <c r="P2663" s="164">
        <f>Request!G2667</f>
        <v>0</v>
      </c>
      <c r="Q2663" s="164">
        <f>Request!H2667</f>
        <v>0</v>
      </c>
      <c r="R2663" s="164" t="str">
        <f t="shared" ref="R2663:R2726" si="87">IF(S2663="REFUSED","HR",IF(S2663="APPROVED","HA",IF(S2663="PENDING","En attente",IF(S2663="SUBMITTED","HS",""))))</f>
        <v/>
      </c>
      <c r="S2663" s="163">
        <f>Request!E2667</f>
        <v>0</v>
      </c>
    </row>
    <row r="2664" spans="13:19">
      <c r="M2664" s="163" t="str">
        <f>IFERROR(UPPER(LEFT(Request!A2668,FIND(",",Request!A2668)-1)),"")</f>
        <v/>
      </c>
      <c r="N2664" s="163" t="str">
        <f>IFERROR(MID(Request!A2668,FIND(",",Request!A2668,1)+2,20),"")</f>
        <v/>
      </c>
      <c r="O2664" s="163" t="str">
        <f t="shared" si="86"/>
        <v xml:space="preserve"> </v>
      </c>
      <c r="P2664" s="164">
        <f>Request!G2668</f>
        <v>0</v>
      </c>
      <c r="Q2664" s="164">
        <f>Request!H2668</f>
        <v>0</v>
      </c>
      <c r="R2664" s="164" t="str">
        <f t="shared" si="87"/>
        <v/>
      </c>
      <c r="S2664" s="163">
        <f>Request!E2668</f>
        <v>0</v>
      </c>
    </row>
    <row r="2665" spans="13:19">
      <c r="M2665" s="163" t="str">
        <f>IFERROR(UPPER(LEFT(Request!A2669,FIND(",",Request!A2669)-1)),"")</f>
        <v/>
      </c>
      <c r="N2665" s="163" t="str">
        <f>IFERROR(MID(Request!A2669,FIND(",",Request!A2669,1)+2,20),"")</f>
        <v/>
      </c>
      <c r="O2665" s="163" t="str">
        <f t="shared" si="86"/>
        <v xml:space="preserve"> </v>
      </c>
      <c r="P2665" s="164">
        <f>Request!G2669</f>
        <v>0</v>
      </c>
      <c r="Q2665" s="164">
        <f>Request!H2669</f>
        <v>0</v>
      </c>
      <c r="R2665" s="164" t="str">
        <f t="shared" si="87"/>
        <v/>
      </c>
      <c r="S2665" s="163">
        <f>Request!E2669</f>
        <v>0</v>
      </c>
    </row>
    <row r="2666" spans="13:19">
      <c r="M2666" s="163" t="str">
        <f>IFERROR(UPPER(LEFT(Request!A2670,FIND(",",Request!A2670)-1)),"")</f>
        <v/>
      </c>
      <c r="N2666" s="163" t="str">
        <f>IFERROR(MID(Request!A2670,FIND(",",Request!A2670,1)+2,20),"")</f>
        <v/>
      </c>
      <c r="O2666" s="163" t="str">
        <f t="shared" si="86"/>
        <v xml:space="preserve"> </v>
      </c>
      <c r="P2666" s="164">
        <f>Request!G2670</f>
        <v>0</v>
      </c>
      <c r="Q2666" s="164">
        <f>Request!H2670</f>
        <v>0</v>
      </c>
      <c r="R2666" s="164" t="str">
        <f t="shared" si="87"/>
        <v/>
      </c>
      <c r="S2666" s="163">
        <f>Request!E2670</f>
        <v>0</v>
      </c>
    </row>
    <row r="2667" spans="13:19">
      <c r="M2667" s="163" t="str">
        <f>IFERROR(UPPER(LEFT(Request!A2671,FIND(",",Request!A2671)-1)),"")</f>
        <v/>
      </c>
      <c r="N2667" s="163" t="str">
        <f>IFERROR(MID(Request!A2671,FIND(",",Request!A2671,1)+2,20),"")</f>
        <v/>
      </c>
      <c r="O2667" s="163" t="str">
        <f t="shared" si="86"/>
        <v xml:space="preserve"> </v>
      </c>
      <c r="P2667" s="164">
        <f>Request!G2671</f>
        <v>0</v>
      </c>
      <c r="Q2667" s="164">
        <f>Request!H2671</f>
        <v>0</v>
      </c>
      <c r="R2667" s="164" t="str">
        <f t="shared" si="87"/>
        <v/>
      </c>
      <c r="S2667" s="163">
        <f>Request!E2671</f>
        <v>0</v>
      </c>
    </row>
    <row r="2668" spans="13:19">
      <c r="M2668" s="163" t="str">
        <f>IFERROR(UPPER(LEFT(Request!A2672,FIND(",",Request!A2672)-1)),"")</f>
        <v/>
      </c>
      <c r="N2668" s="163" t="str">
        <f>IFERROR(MID(Request!A2672,FIND(",",Request!A2672,1)+2,20),"")</f>
        <v/>
      </c>
      <c r="O2668" s="163" t="str">
        <f t="shared" si="86"/>
        <v xml:space="preserve"> </v>
      </c>
      <c r="P2668" s="164">
        <f>Request!G2672</f>
        <v>0</v>
      </c>
      <c r="Q2668" s="164">
        <f>Request!H2672</f>
        <v>0</v>
      </c>
      <c r="R2668" s="164" t="str">
        <f t="shared" si="87"/>
        <v/>
      </c>
      <c r="S2668" s="163">
        <f>Request!E2672</f>
        <v>0</v>
      </c>
    </row>
    <row r="2669" spans="13:19">
      <c r="M2669" s="163" t="str">
        <f>IFERROR(UPPER(LEFT(Request!A2673,FIND(",",Request!A2673)-1)),"")</f>
        <v/>
      </c>
      <c r="N2669" s="163" t="str">
        <f>IFERROR(MID(Request!A2673,FIND(",",Request!A2673,1)+2,20),"")</f>
        <v/>
      </c>
      <c r="O2669" s="163" t="str">
        <f t="shared" si="86"/>
        <v xml:space="preserve"> </v>
      </c>
      <c r="P2669" s="164">
        <f>Request!G2673</f>
        <v>0</v>
      </c>
      <c r="Q2669" s="164">
        <f>Request!H2673</f>
        <v>0</v>
      </c>
      <c r="R2669" s="164" t="str">
        <f t="shared" si="87"/>
        <v/>
      </c>
      <c r="S2669" s="163">
        <f>Request!E2673</f>
        <v>0</v>
      </c>
    </row>
    <row r="2670" spans="13:19">
      <c r="M2670" s="163" t="str">
        <f>IFERROR(UPPER(LEFT(Request!A2674,FIND(",",Request!A2674)-1)),"")</f>
        <v/>
      </c>
      <c r="N2670" s="163" t="str">
        <f>IFERROR(MID(Request!A2674,FIND(",",Request!A2674,1)+2,20),"")</f>
        <v/>
      </c>
      <c r="O2670" s="163" t="str">
        <f t="shared" si="86"/>
        <v xml:space="preserve"> </v>
      </c>
      <c r="P2670" s="164">
        <f>Request!G2674</f>
        <v>0</v>
      </c>
      <c r="Q2670" s="164">
        <f>Request!H2674</f>
        <v>0</v>
      </c>
      <c r="R2670" s="164" t="str">
        <f t="shared" si="87"/>
        <v/>
      </c>
      <c r="S2670" s="163">
        <f>Request!E2674</f>
        <v>0</v>
      </c>
    </row>
    <row r="2671" spans="13:19">
      <c r="M2671" s="163" t="str">
        <f>IFERROR(UPPER(LEFT(Request!A2675,FIND(",",Request!A2675)-1)),"")</f>
        <v/>
      </c>
      <c r="N2671" s="163" t="str">
        <f>IFERROR(MID(Request!A2675,FIND(",",Request!A2675,1)+2,20),"")</f>
        <v/>
      </c>
      <c r="O2671" s="163" t="str">
        <f t="shared" si="86"/>
        <v xml:space="preserve"> </v>
      </c>
      <c r="P2671" s="164">
        <f>Request!G2675</f>
        <v>0</v>
      </c>
      <c r="Q2671" s="164">
        <f>Request!H2675</f>
        <v>0</v>
      </c>
      <c r="R2671" s="164" t="str">
        <f t="shared" si="87"/>
        <v/>
      </c>
      <c r="S2671" s="163">
        <f>Request!E2675</f>
        <v>0</v>
      </c>
    </row>
    <row r="2672" spans="13:19">
      <c r="M2672" s="163" t="str">
        <f>IFERROR(UPPER(LEFT(Request!A2676,FIND(",",Request!A2676)-1)),"")</f>
        <v/>
      </c>
      <c r="N2672" s="163" t="str">
        <f>IFERROR(MID(Request!A2676,FIND(",",Request!A2676,1)+2,20),"")</f>
        <v/>
      </c>
      <c r="O2672" s="163" t="str">
        <f t="shared" si="86"/>
        <v xml:space="preserve"> </v>
      </c>
      <c r="P2672" s="164">
        <f>Request!G2676</f>
        <v>0</v>
      </c>
      <c r="Q2672" s="164">
        <f>Request!H2676</f>
        <v>0</v>
      </c>
      <c r="R2672" s="164" t="str">
        <f t="shared" si="87"/>
        <v/>
      </c>
      <c r="S2672" s="163">
        <f>Request!E2676</f>
        <v>0</v>
      </c>
    </row>
    <row r="2673" spans="13:19">
      <c r="M2673" s="163" t="str">
        <f>IFERROR(UPPER(LEFT(Request!A2677,FIND(",",Request!A2677)-1)),"")</f>
        <v/>
      </c>
      <c r="N2673" s="163" t="str">
        <f>IFERROR(MID(Request!A2677,FIND(",",Request!A2677,1)+2,20),"")</f>
        <v/>
      </c>
      <c r="O2673" s="163" t="str">
        <f t="shared" si="86"/>
        <v xml:space="preserve"> </v>
      </c>
      <c r="P2673" s="164">
        <f>Request!G2677</f>
        <v>0</v>
      </c>
      <c r="Q2673" s="164">
        <f>Request!H2677</f>
        <v>0</v>
      </c>
      <c r="R2673" s="164" t="str">
        <f t="shared" si="87"/>
        <v/>
      </c>
      <c r="S2673" s="163">
        <f>Request!E2677</f>
        <v>0</v>
      </c>
    </row>
    <row r="2674" spans="13:19">
      <c r="M2674" s="163" t="str">
        <f>IFERROR(UPPER(LEFT(Request!A2678,FIND(",",Request!A2678)-1)),"")</f>
        <v/>
      </c>
      <c r="N2674" s="163" t="str">
        <f>IFERROR(MID(Request!A2678,FIND(",",Request!A2678,1)+2,20),"")</f>
        <v/>
      </c>
      <c r="O2674" s="163" t="str">
        <f t="shared" si="86"/>
        <v xml:space="preserve"> </v>
      </c>
      <c r="P2674" s="164">
        <f>Request!G2678</f>
        <v>0</v>
      </c>
      <c r="Q2674" s="164">
        <f>Request!H2678</f>
        <v>0</v>
      </c>
      <c r="R2674" s="164" t="str">
        <f t="shared" si="87"/>
        <v/>
      </c>
      <c r="S2674" s="163">
        <f>Request!E2678</f>
        <v>0</v>
      </c>
    </row>
    <row r="2675" spans="13:19">
      <c r="M2675" s="163" t="str">
        <f>IFERROR(UPPER(LEFT(Request!A2679,FIND(",",Request!A2679)-1)),"")</f>
        <v/>
      </c>
      <c r="N2675" s="163" t="str">
        <f>IFERROR(MID(Request!A2679,FIND(",",Request!A2679,1)+2,20),"")</f>
        <v/>
      </c>
      <c r="O2675" s="163" t="str">
        <f t="shared" si="86"/>
        <v xml:space="preserve"> </v>
      </c>
      <c r="P2675" s="164">
        <f>Request!G2679</f>
        <v>0</v>
      </c>
      <c r="Q2675" s="164">
        <f>Request!H2679</f>
        <v>0</v>
      </c>
      <c r="R2675" s="164" t="str">
        <f t="shared" si="87"/>
        <v/>
      </c>
      <c r="S2675" s="163">
        <f>Request!E2679</f>
        <v>0</v>
      </c>
    </row>
    <row r="2676" spans="13:19">
      <c r="M2676" s="163" t="str">
        <f>IFERROR(UPPER(LEFT(Request!A2680,FIND(",",Request!A2680)-1)),"")</f>
        <v/>
      </c>
      <c r="N2676" s="163" t="str">
        <f>IFERROR(MID(Request!A2680,FIND(",",Request!A2680,1)+2,20),"")</f>
        <v/>
      </c>
      <c r="O2676" s="163" t="str">
        <f t="shared" si="86"/>
        <v xml:space="preserve"> </v>
      </c>
      <c r="P2676" s="164">
        <f>Request!G2680</f>
        <v>0</v>
      </c>
      <c r="Q2676" s="164">
        <f>Request!H2680</f>
        <v>0</v>
      </c>
      <c r="R2676" s="164" t="str">
        <f t="shared" si="87"/>
        <v/>
      </c>
      <c r="S2676" s="163">
        <f>Request!E2680</f>
        <v>0</v>
      </c>
    </row>
    <row r="2677" spans="13:19">
      <c r="M2677" s="163" t="str">
        <f>IFERROR(UPPER(LEFT(Request!A2681,FIND(",",Request!A2681)-1)),"")</f>
        <v/>
      </c>
      <c r="N2677" s="163" t="str">
        <f>IFERROR(MID(Request!A2681,FIND(",",Request!A2681,1)+2,20),"")</f>
        <v/>
      </c>
      <c r="O2677" s="163" t="str">
        <f t="shared" si="86"/>
        <v xml:space="preserve"> </v>
      </c>
      <c r="P2677" s="164">
        <f>Request!G2681</f>
        <v>0</v>
      </c>
      <c r="Q2677" s="164">
        <f>Request!H2681</f>
        <v>0</v>
      </c>
      <c r="R2677" s="164" t="str">
        <f t="shared" si="87"/>
        <v/>
      </c>
      <c r="S2677" s="163">
        <f>Request!E2681</f>
        <v>0</v>
      </c>
    </row>
    <row r="2678" spans="13:19">
      <c r="M2678" s="163" t="str">
        <f>IFERROR(UPPER(LEFT(Request!A2682,FIND(",",Request!A2682)-1)),"")</f>
        <v/>
      </c>
      <c r="N2678" s="163" t="str">
        <f>IFERROR(MID(Request!A2682,FIND(",",Request!A2682,1)+2,20),"")</f>
        <v/>
      </c>
      <c r="O2678" s="163" t="str">
        <f t="shared" si="86"/>
        <v xml:space="preserve"> </v>
      </c>
      <c r="P2678" s="164">
        <f>Request!G2682</f>
        <v>0</v>
      </c>
      <c r="Q2678" s="164">
        <f>Request!H2682</f>
        <v>0</v>
      </c>
      <c r="R2678" s="164" t="str">
        <f t="shared" si="87"/>
        <v/>
      </c>
      <c r="S2678" s="163">
        <f>Request!E2682</f>
        <v>0</v>
      </c>
    </row>
    <row r="2679" spans="13:19">
      <c r="M2679" s="163" t="str">
        <f>IFERROR(UPPER(LEFT(Request!A2683,FIND(",",Request!A2683)-1)),"")</f>
        <v/>
      </c>
      <c r="N2679" s="163" t="str">
        <f>IFERROR(MID(Request!A2683,FIND(",",Request!A2683,1)+2,20),"")</f>
        <v/>
      </c>
      <c r="O2679" s="163" t="str">
        <f t="shared" si="86"/>
        <v xml:space="preserve"> </v>
      </c>
      <c r="P2679" s="164">
        <f>Request!G2683</f>
        <v>0</v>
      </c>
      <c r="Q2679" s="164">
        <f>Request!H2683</f>
        <v>0</v>
      </c>
      <c r="R2679" s="164" t="str">
        <f t="shared" si="87"/>
        <v/>
      </c>
      <c r="S2679" s="163">
        <f>Request!E2683</f>
        <v>0</v>
      </c>
    </row>
    <row r="2680" spans="13:19">
      <c r="M2680" s="163" t="str">
        <f>IFERROR(UPPER(LEFT(Request!A2684,FIND(",",Request!A2684)-1)),"")</f>
        <v/>
      </c>
      <c r="N2680" s="163" t="str">
        <f>IFERROR(MID(Request!A2684,FIND(",",Request!A2684,1)+2,20),"")</f>
        <v/>
      </c>
      <c r="O2680" s="163" t="str">
        <f t="shared" si="86"/>
        <v xml:space="preserve"> </v>
      </c>
      <c r="P2680" s="164">
        <f>Request!G2684</f>
        <v>0</v>
      </c>
      <c r="Q2680" s="164">
        <f>Request!H2684</f>
        <v>0</v>
      </c>
      <c r="R2680" s="164" t="str">
        <f t="shared" si="87"/>
        <v/>
      </c>
      <c r="S2680" s="163">
        <f>Request!E2684</f>
        <v>0</v>
      </c>
    </row>
    <row r="2681" spans="13:19">
      <c r="M2681" s="163" t="str">
        <f>IFERROR(UPPER(LEFT(Request!A2685,FIND(",",Request!A2685)-1)),"")</f>
        <v/>
      </c>
      <c r="N2681" s="163" t="str">
        <f>IFERROR(MID(Request!A2685,FIND(",",Request!A2685,1)+2,20),"")</f>
        <v/>
      </c>
      <c r="O2681" s="163" t="str">
        <f t="shared" si="86"/>
        <v xml:space="preserve"> </v>
      </c>
      <c r="P2681" s="164">
        <f>Request!G2685</f>
        <v>0</v>
      </c>
      <c r="Q2681" s="164">
        <f>Request!H2685</f>
        <v>0</v>
      </c>
      <c r="R2681" s="164" t="str">
        <f t="shared" si="87"/>
        <v/>
      </c>
      <c r="S2681" s="163">
        <f>Request!E2685</f>
        <v>0</v>
      </c>
    </row>
    <row r="2682" spans="13:19">
      <c r="M2682" s="163" t="str">
        <f>IFERROR(UPPER(LEFT(Request!A2686,FIND(",",Request!A2686)-1)),"")</f>
        <v/>
      </c>
      <c r="N2682" s="163" t="str">
        <f>IFERROR(MID(Request!A2686,FIND(",",Request!A2686,1)+2,20),"")</f>
        <v/>
      </c>
      <c r="O2682" s="163" t="str">
        <f t="shared" si="86"/>
        <v xml:space="preserve"> </v>
      </c>
      <c r="P2682" s="164">
        <f>Request!G2686</f>
        <v>0</v>
      </c>
      <c r="Q2682" s="164">
        <f>Request!H2686</f>
        <v>0</v>
      </c>
      <c r="R2682" s="164" t="str">
        <f t="shared" si="87"/>
        <v/>
      </c>
      <c r="S2682" s="163">
        <f>Request!E2686</f>
        <v>0</v>
      </c>
    </row>
    <row r="2683" spans="13:19">
      <c r="M2683" s="163" t="str">
        <f>IFERROR(UPPER(LEFT(Request!A2687,FIND(",",Request!A2687)-1)),"")</f>
        <v/>
      </c>
      <c r="N2683" s="163" t="str">
        <f>IFERROR(MID(Request!A2687,FIND(",",Request!A2687,1)+2,20),"")</f>
        <v/>
      </c>
      <c r="O2683" s="163" t="str">
        <f t="shared" si="86"/>
        <v xml:space="preserve"> </v>
      </c>
      <c r="P2683" s="164">
        <f>Request!G2687</f>
        <v>0</v>
      </c>
      <c r="Q2683" s="164">
        <f>Request!H2687</f>
        <v>0</v>
      </c>
      <c r="R2683" s="164" t="str">
        <f t="shared" si="87"/>
        <v/>
      </c>
      <c r="S2683" s="163">
        <f>Request!E2687</f>
        <v>0</v>
      </c>
    </row>
    <row r="2684" spans="13:19">
      <c r="M2684" s="163" t="str">
        <f>IFERROR(UPPER(LEFT(Request!A2688,FIND(",",Request!A2688)-1)),"")</f>
        <v/>
      </c>
      <c r="N2684" s="163" t="str">
        <f>IFERROR(MID(Request!A2688,FIND(",",Request!A2688,1)+2,20),"")</f>
        <v/>
      </c>
      <c r="O2684" s="163" t="str">
        <f t="shared" si="86"/>
        <v xml:space="preserve"> </v>
      </c>
      <c r="P2684" s="164">
        <f>Request!G2688</f>
        <v>0</v>
      </c>
      <c r="Q2684" s="164">
        <f>Request!H2688</f>
        <v>0</v>
      </c>
      <c r="R2684" s="164" t="str">
        <f t="shared" si="87"/>
        <v/>
      </c>
      <c r="S2684" s="163">
        <f>Request!E2688</f>
        <v>0</v>
      </c>
    </row>
    <row r="2685" spans="13:19">
      <c r="M2685" s="163" t="str">
        <f>IFERROR(UPPER(LEFT(Request!A2689,FIND(",",Request!A2689)-1)),"")</f>
        <v/>
      </c>
      <c r="N2685" s="163" t="str">
        <f>IFERROR(MID(Request!A2689,FIND(",",Request!A2689,1)+2,20),"")</f>
        <v/>
      </c>
      <c r="O2685" s="163" t="str">
        <f t="shared" si="86"/>
        <v xml:space="preserve"> </v>
      </c>
      <c r="P2685" s="164">
        <f>Request!G2689</f>
        <v>0</v>
      </c>
      <c r="Q2685" s="164">
        <f>Request!H2689</f>
        <v>0</v>
      </c>
      <c r="R2685" s="164" t="str">
        <f t="shared" si="87"/>
        <v/>
      </c>
      <c r="S2685" s="163">
        <f>Request!E2689</f>
        <v>0</v>
      </c>
    </row>
    <row r="2686" spans="13:19">
      <c r="M2686" s="163" t="str">
        <f>IFERROR(UPPER(LEFT(Request!A2690,FIND(",",Request!A2690)-1)),"")</f>
        <v/>
      </c>
      <c r="N2686" s="163" t="str">
        <f>IFERROR(MID(Request!A2690,FIND(",",Request!A2690,1)+2,20),"")</f>
        <v/>
      </c>
      <c r="O2686" s="163" t="str">
        <f t="shared" si="86"/>
        <v xml:space="preserve"> </v>
      </c>
      <c r="P2686" s="164">
        <f>Request!G2690</f>
        <v>0</v>
      </c>
      <c r="Q2686" s="164">
        <f>Request!H2690</f>
        <v>0</v>
      </c>
      <c r="R2686" s="164" t="str">
        <f t="shared" si="87"/>
        <v/>
      </c>
      <c r="S2686" s="163">
        <f>Request!E2690</f>
        <v>0</v>
      </c>
    </row>
    <row r="2687" spans="13:19">
      <c r="M2687" s="163" t="str">
        <f>IFERROR(UPPER(LEFT(Request!A2691,FIND(",",Request!A2691)-1)),"")</f>
        <v/>
      </c>
      <c r="N2687" s="163" t="str">
        <f>IFERROR(MID(Request!A2691,FIND(",",Request!A2691,1)+2,20),"")</f>
        <v/>
      </c>
      <c r="O2687" s="163" t="str">
        <f t="shared" si="86"/>
        <v xml:space="preserve"> </v>
      </c>
      <c r="P2687" s="164">
        <f>Request!G2691</f>
        <v>0</v>
      </c>
      <c r="Q2687" s="164">
        <f>Request!H2691</f>
        <v>0</v>
      </c>
      <c r="R2687" s="164" t="str">
        <f t="shared" si="87"/>
        <v/>
      </c>
      <c r="S2687" s="163">
        <f>Request!E2691</f>
        <v>0</v>
      </c>
    </row>
    <row r="2688" spans="13:19">
      <c r="M2688" s="163" t="str">
        <f>IFERROR(UPPER(LEFT(Request!A2692,FIND(",",Request!A2692)-1)),"")</f>
        <v/>
      </c>
      <c r="N2688" s="163" t="str">
        <f>IFERROR(MID(Request!A2692,FIND(",",Request!A2692,1)+2,20),"")</f>
        <v/>
      </c>
      <c r="O2688" s="163" t="str">
        <f t="shared" si="86"/>
        <v xml:space="preserve"> </v>
      </c>
      <c r="P2688" s="164">
        <f>Request!G2692</f>
        <v>0</v>
      </c>
      <c r="Q2688" s="164">
        <f>Request!H2692</f>
        <v>0</v>
      </c>
      <c r="R2688" s="164" t="str">
        <f t="shared" si="87"/>
        <v/>
      </c>
      <c r="S2688" s="163">
        <f>Request!E2692</f>
        <v>0</v>
      </c>
    </row>
    <row r="2689" spans="13:19">
      <c r="M2689" s="163" t="str">
        <f>IFERROR(UPPER(LEFT(Request!A2693,FIND(",",Request!A2693)-1)),"")</f>
        <v/>
      </c>
      <c r="N2689" s="163" t="str">
        <f>IFERROR(MID(Request!A2693,FIND(",",Request!A2693,1)+2,20),"")</f>
        <v/>
      </c>
      <c r="O2689" s="163" t="str">
        <f t="shared" si="86"/>
        <v xml:space="preserve"> </v>
      </c>
      <c r="P2689" s="164">
        <f>Request!G2693</f>
        <v>0</v>
      </c>
      <c r="Q2689" s="164">
        <f>Request!H2693</f>
        <v>0</v>
      </c>
      <c r="R2689" s="164" t="str">
        <f t="shared" si="87"/>
        <v/>
      </c>
      <c r="S2689" s="163">
        <f>Request!E2693</f>
        <v>0</v>
      </c>
    </row>
    <row r="2690" spans="13:19">
      <c r="M2690" s="163" t="str">
        <f>IFERROR(UPPER(LEFT(Request!A2694,FIND(",",Request!A2694)-1)),"")</f>
        <v/>
      </c>
      <c r="N2690" s="163" t="str">
        <f>IFERROR(MID(Request!A2694,FIND(",",Request!A2694,1)+2,20),"")</f>
        <v/>
      </c>
      <c r="O2690" s="163" t="str">
        <f t="shared" si="86"/>
        <v xml:space="preserve"> </v>
      </c>
      <c r="P2690" s="164">
        <f>Request!G2694</f>
        <v>0</v>
      </c>
      <c r="Q2690" s="164">
        <f>Request!H2694</f>
        <v>0</v>
      </c>
      <c r="R2690" s="164" t="str">
        <f t="shared" si="87"/>
        <v/>
      </c>
      <c r="S2690" s="163">
        <f>Request!E2694</f>
        <v>0</v>
      </c>
    </row>
    <row r="2691" spans="13:19">
      <c r="M2691" s="163" t="str">
        <f>IFERROR(UPPER(LEFT(Request!A2695,FIND(",",Request!A2695)-1)),"")</f>
        <v/>
      </c>
      <c r="N2691" s="163" t="str">
        <f>IFERROR(MID(Request!A2695,FIND(",",Request!A2695,1)+2,20),"")</f>
        <v/>
      </c>
      <c r="O2691" s="163" t="str">
        <f t="shared" si="86"/>
        <v xml:space="preserve"> </v>
      </c>
      <c r="P2691" s="164">
        <f>Request!G2695</f>
        <v>0</v>
      </c>
      <c r="Q2691" s="164">
        <f>Request!H2695</f>
        <v>0</v>
      </c>
      <c r="R2691" s="164" t="str">
        <f t="shared" si="87"/>
        <v/>
      </c>
      <c r="S2691" s="163">
        <f>Request!E2695</f>
        <v>0</v>
      </c>
    </row>
    <row r="2692" spans="13:19">
      <c r="M2692" s="163" t="str">
        <f>IFERROR(UPPER(LEFT(Request!A2696,FIND(",",Request!A2696)-1)),"")</f>
        <v/>
      </c>
      <c r="N2692" s="163" t="str">
        <f>IFERROR(MID(Request!A2696,FIND(",",Request!A2696,1)+2,20),"")</f>
        <v/>
      </c>
      <c r="O2692" s="163" t="str">
        <f t="shared" si="86"/>
        <v xml:space="preserve"> </v>
      </c>
      <c r="P2692" s="164">
        <f>Request!G2696</f>
        <v>0</v>
      </c>
      <c r="Q2692" s="164">
        <f>Request!H2696</f>
        <v>0</v>
      </c>
      <c r="R2692" s="164" t="str">
        <f t="shared" si="87"/>
        <v/>
      </c>
      <c r="S2692" s="163">
        <f>Request!E2696</f>
        <v>0</v>
      </c>
    </row>
    <row r="2693" spans="13:19">
      <c r="M2693" s="163" t="str">
        <f>IFERROR(UPPER(LEFT(Request!A2697,FIND(",",Request!A2697)-1)),"")</f>
        <v/>
      </c>
      <c r="N2693" s="163" t="str">
        <f>IFERROR(MID(Request!A2697,FIND(",",Request!A2697,1)+2,20),"")</f>
        <v/>
      </c>
      <c r="O2693" s="163" t="str">
        <f t="shared" si="86"/>
        <v xml:space="preserve"> </v>
      </c>
      <c r="P2693" s="164">
        <f>Request!G2697</f>
        <v>0</v>
      </c>
      <c r="Q2693" s="164">
        <f>Request!H2697</f>
        <v>0</v>
      </c>
      <c r="R2693" s="164" t="str">
        <f t="shared" si="87"/>
        <v/>
      </c>
      <c r="S2693" s="163">
        <f>Request!E2697</f>
        <v>0</v>
      </c>
    </row>
    <row r="2694" spans="13:19">
      <c r="M2694" s="163" t="str">
        <f>IFERROR(UPPER(LEFT(Request!A2698,FIND(",",Request!A2698)-1)),"")</f>
        <v/>
      </c>
      <c r="N2694" s="163" t="str">
        <f>IFERROR(MID(Request!A2698,FIND(",",Request!A2698,1)+2,20),"")</f>
        <v/>
      </c>
      <c r="O2694" s="163" t="str">
        <f t="shared" si="86"/>
        <v xml:space="preserve"> </v>
      </c>
      <c r="P2694" s="164">
        <f>Request!G2698</f>
        <v>0</v>
      </c>
      <c r="Q2694" s="164">
        <f>Request!H2698</f>
        <v>0</v>
      </c>
      <c r="R2694" s="164" t="str">
        <f t="shared" si="87"/>
        <v/>
      </c>
      <c r="S2694" s="163">
        <f>Request!E2698</f>
        <v>0</v>
      </c>
    </row>
    <row r="2695" spans="13:19">
      <c r="M2695" s="163" t="str">
        <f>IFERROR(UPPER(LEFT(Request!A2699,FIND(",",Request!A2699)-1)),"")</f>
        <v/>
      </c>
      <c r="N2695" s="163" t="str">
        <f>IFERROR(MID(Request!A2699,FIND(",",Request!A2699,1)+2,20),"")</f>
        <v/>
      </c>
      <c r="O2695" s="163" t="str">
        <f t="shared" si="86"/>
        <v xml:space="preserve"> </v>
      </c>
      <c r="P2695" s="164">
        <f>Request!G2699</f>
        <v>0</v>
      </c>
      <c r="Q2695" s="164">
        <f>Request!H2699</f>
        <v>0</v>
      </c>
      <c r="R2695" s="164" t="str">
        <f t="shared" si="87"/>
        <v/>
      </c>
      <c r="S2695" s="163">
        <f>Request!E2699</f>
        <v>0</v>
      </c>
    </row>
    <row r="2696" spans="13:19">
      <c r="M2696" s="163" t="str">
        <f>IFERROR(UPPER(LEFT(Request!A2700,FIND(",",Request!A2700)-1)),"")</f>
        <v/>
      </c>
      <c r="N2696" s="163" t="str">
        <f>IFERROR(MID(Request!A2700,FIND(",",Request!A2700,1)+2,20),"")</f>
        <v/>
      </c>
      <c r="O2696" s="163" t="str">
        <f t="shared" si="86"/>
        <v xml:space="preserve"> </v>
      </c>
      <c r="P2696" s="164">
        <f>Request!G2700</f>
        <v>0</v>
      </c>
      <c r="Q2696" s="164">
        <f>Request!H2700</f>
        <v>0</v>
      </c>
      <c r="R2696" s="164" t="str">
        <f t="shared" si="87"/>
        <v/>
      </c>
      <c r="S2696" s="163">
        <f>Request!E2700</f>
        <v>0</v>
      </c>
    </row>
    <row r="2697" spans="13:19">
      <c r="M2697" s="163" t="str">
        <f>IFERROR(UPPER(LEFT(Request!A2701,FIND(",",Request!A2701)-1)),"")</f>
        <v/>
      </c>
      <c r="N2697" s="163" t="str">
        <f>IFERROR(MID(Request!A2701,FIND(",",Request!A2701,1)+2,20),"")</f>
        <v/>
      </c>
      <c r="O2697" s="163" t="str">
        <f t="shared" si="86"/>
        <v xml:space="preserve"> </v>
      </c>
      <c r="P2697" s="164">
        <f>Request!G2701</f>
        <v>0</v>
      </c>
      <c r="Q2697" s="164">
        <f>Request!H2701</f>
        <v>0</v>
      </c>
      <c r="R2697" s="164" t="str">
        <f t="shared" si="87"/>
        <v/>
      </c>
      <c r="S2697" s="163">
        <f>Request!E2701</f>
        <v>0</v>
      </c>
    </row>
    <row r="2698" spans="13:19">
      <c r="M2698" s="163" t="str">
        <f>IFERROR(UPPER(LEFT(Request!A2702,FIND(",",Request!A2702)-1)),"")</f>
        <v/>
      </c>
      <c r="N2698" s="163" t="str">
        <f>IFERROR(MID(Request!A2702,FIND(",",Request!A2702,1)+2,20),"")</f>
        <v/>
      </c>
      <c r="O2698" s="163" t="str">
        <f t="shared" si="86"/>
        <v xml:space="preserve"> </v>
      </c>
      <c r="P2698" s="164">
        <f>Request!G2702</f>
        <v>0</v>
      </c>
      <c r="Q2698" s="164">
        <f>Request!H2702</f>
        <v>0</v>
      </c>
      <c r="R2698" s="164" t="str">
        <f t="shared" si="87"/>
        <v/>
      </c>
      <c r="S2698" s="163">
        <f>Request!E2702</f>
        <v>0</v>
      </c>
    </row>
    <row r="2699" spans="13:19">
      <c r="M2699" s="163" t="str">
        <f>IFERROR(UPPER(LEFT(Request!A2703,FIND(",",Request!A2703)-1)),"")</f>
        <v/>
      </c>
      <c r="N2699" s="163" t="str">
        <f>IFERROR(MID(Request!A2703,FIND(",",Request!A2703,1)+2,20),"")</f>
        <v/>
      </c>
      <c r="O2699" s="163" t="str">
        <f t="shared" si="86"/>
        <v xml:space="preserve"> </v>
      </c>
      <c r="P2699" s="164">
        <f>Request!G2703</f>
        <v>0</v>
      </c>
      <c r="Q2699" s="164">
        <f>Request!H2703</f>
        <v>0</v>
      </c>
      <c r="R2699" s="164" t="str">
        <f t="shared" si="87"/>
        <v/>
      </c>
      <c r="S2699" s="163">
        <f>Request!E2703</f>
        <v>0</v>
      </c>
    </row>
    <row r="2700" spans="13:19">
      <c r="M2700" s="163" t="str">
        <f>IFERROR(UPPER(LEFT(Request!A2704,FIND(",",Request!A2704)-1)),"")</f>
        <v/>
      </c>
      <c r="N2700" s="163" t="str">
        <f>IFERROR(MID(Request!A2704,FIND(",",Request!A2704,1)+2,20),"")</f>
        <v/>
      </c>
      <c r="O2700" s="163" t="str">
        <f t="shared" si="86"/>
        <v xml:space="preserve"> </v>
      </c>
      <c r="P2700" s="164">
        <f>Request!G2704</f>
        <v>0</v>
      </c>
      <c r="Q2700" s="164">
        <f>Request!H2704</f>
        <v>0</v>
      </c>
      <c r="R2700" s="164" t="str">
        <f t="shared" si="87"/>
        <v/>
      </c>
      <c r="S2700" s="163">
        <f>Request!E2704</f>
        <v>0</v>
      </c>
    </row>
    <row r="2701" spans="13:19">
      <c r="M2701" s="163" t="str">
        <f>IFERROR(UPPER(LEFT(Request!A2705,FIND(",",Request!A2705)-1)),"")</f>
        <v/>
      </c>
      <c r="N2701" s="163" t="str">
        <f>IFERROR(MID(Request!A2705,FIND(",",Request!A2705,1)+2,20),"")</f>
        <v/>
      </c>
      <c r="O2701" s="163" t="str">
        <f t="shared" si="86"/>
        <v xml:space="preserve"> </v>
      </c>
      <c r="P2701" s="164">
        <f>Request!G2705</f>
        <v>0</v>
      </c>
      <c r="Q2701" s="164">
        <f>Request!H2705</f>
        <v>0</v>
      </c>
      <c r="R2701" s="164" t="str">
        <f t="shared" si="87"/>
        <v/>
      </c>
      <c r="S2701" s="163">
        <f>Request!E2705</f>
        <v>0</v>
      </c>
    </row>
    <row r="2702" spans="13:19">
      <c r="M2702" s="163" t="str">
        <f>IFERROR(UPPER(LEFT(Request!A2706,FIND(",",Request!A2706)-1)),"")</f>
        <v/>
      </c>
      <c r="N2702" s="163" t="str">
        <f>IFERROR(MID(Request!A2706,FIND(",",Request!A2706,1)+2,20),"")</f>
        <v/>
      </c>
      <c r="O2702" s="163" t="str">
        <f t="shared" si="86"/>
        <v xml:space="preserve"> </v>
      </c>
      <c r="P2702" s="164">
        <f>Request!G2706</f>
        <v>0</v>
      </c>
      <c r="Q2702" s="164">
        <f>Request!H2706</f>
        <v>0</v>
      </c>
      <c r="R2702" s="164" t="str">
        <f t="shared" si="87"/>
        <v/>
      </c>
      <c r="S2702" s="163">
        <f>Request!E2706</f>
        <v>0</v>
      </c>
    </row>
    <row r="2703" spans="13:19">
      <c r="M2703" s="163" t="str">
        <f>IFERROR(UPPER(LEFT(Request!A2707,FIND(",",Request!A2707)-1)),"")</f>
        <v/>
      </c>
      <c r="N2703" s="163" t="str">
        <f>IFERROR(MID(Request!A2707,FIND(",",Request!A2707,1)+2,20),"")</f>
        <v/>
      </c>
      <c r="O2703" s="163" t="str">
        <f t="shared" si="86"/>
        <v xml:space="preserve"> </v>
      </c>
      <c r="P2703" s="164">
        <f>Request!G2707</f>
        <v>0</v>
      </c>
      <c r="Q2703" s="164">
        <f>Request!H2707</f>
        <v>0</v>
      </c>
      <c r="R2703" s="164" t="str">
        <f t="shared" si="87"/>
        <v/>
      </c>
      <c r="S2703" s="163">
        <f>Request!E2707</f>
        <v>0</v>
      </c>
    </row>
    <row r="2704" spans="13:19">
      <c r="M2704" s="163" t="str">
        <f>IFERROR(UPPER(LEFT(Request!A2708,FIND(",",Request!A2708)-1)),"")</f>
        <v/>
      </c>
      <c r="N2704" s="163" t="str">
        <f>IFERROR(MID(Request!A2708,FIND(",",Request!A2708,1)+2,20),"")</f>
        <v/>
      </c>
      <c r="O2704" s="163" t="str">
        <f t="shared" si="86"/>
        <v xml:space="preserve"> </v>
      </c>
      <c r="P2704" s="164">
        <f>Request!G2708</f>
        <v>0</v>
      </c>
      <c r="Q2704" s="164">
        <f>Request!H2708</f>
        <v>0</v>
      </c>
      <c r="R2704" s="164" t="str">
        <f t="shared" si="87"/>
        <v/>
      </c>
      <c r="S2704" s="163">
        <f>Request!E2708</f>
        <v>0</v>
      </c>
    </row>
    <row r="2705" spans="13:19">
      <c r="M2705" s="163" t="str">
        <f>IFERROR(UPPER(LEFT(Request!A2709,FIND(",",Request!A2709)-1)),"")</f>
        <v/>
      </c>
      <c r="N2705" s="163" t="str">
        <f>IFERROR(MID(Request!A2709,FIND(",",Request!A2709,1)+2,20),"")</f>
        <v/>
      </c>
      <c r="O2705" s="163" t="str">
        <f t="shared" si="86"/>
        <v xml:space="preserve"> </v>
      </c>
      <c r="P2705" s="164">
        <f>Request!G2709</f>
        <v>0</v>
      </c>
      <c r="Q2705" s="164">
        <f>Request!H2709</f>
        <v>0</v>
      </c>
      <c r="R2705" s="164" t="str">
        <f t="shared" si="87"/>
        <v/>
      </c>
      <c r="S2705" s="163">
        <f>Request!E2709</f>
        <v>0</v>
      </c>
    </row>
    <row r="2706" spans="13:19">
      <c r="M2706" s="163" t="str">
        <f>IFERROR(UPPER(LEFT(Request!A2710,FIND(",",Request!A2710)-1)),"")</f>
        <v/>
      </c>
      <c r="N2706" s="163" t="str">
        <f>IFERROR(MID(Request!A2710,FIND(",",Request!A2710,1)+2,20),"")</f>
        <v/>
      </c>
      <c r="O2706" s="163" t="str">
        <f t="shared" si="86"/>
        <v xml:space="preserve"> </v>
      </c>
      <c r="P2706" s="164">
        <f>Request!G2710</f>
        <v>0</v>
      </c>
      <c r="Q2706" s="164">
        <f>Request!H2710</f>
        <v>0</v>
      </c>
      <c r="R2706" s="164" t="str">
        <f t="shared" si="87"/>
        <v/>
      </c>
      <c r="S2706" s="163">
        <f>Request!E2710</f>
        <v>0</v>
      </c>
    </row>
    <row r="2707" spans="13:19">
      <c r="M2707" s="163" t="str">
        <f>IFERROR(UPPER(LEFT(Request!A2711,FIND(",",Request!A2711)-1)),"")</f>
        <v/>
      </c>
      <c r="N2707" s="163" t="str">
        <f>IFERROR(MID(Request!A2711,FIND(",",Request!A2711,1)+2,20),"")</f>
        <v/>
      </c>
      <c r="O2707" s="163" t="str">
        <f t="shared" si="86"/>
        <v xml:space="preserve"> </v>
      </c>
      <c r="P2707" s="164">
        <f>Request!G2711</f>
        <v>0</v>
      </c>
      <c r="Q2707" s="164">
        <f>Request!H2711</f>
        <v>0</v>
      </c>
      <c r="R2707" s="164" t="str">
        <f t="shared" si="87"/>
        <v/>
      </c>
      <c r="S2707" s="163">
        <f>Request!E2711</f>
        <v>0</v>
      </c>
    </row>
    <row r="2708" spans="13:19">
      <c r="M2708" s="163" t="str">
        <f>IFERROR(UPPER(LEFT(Request!A2712,FIND(",",Request!A2712)-1)),"")</f>
        <v/>
      </c>
      <c r="N2708" s="163" t="str">
        <f>IFERROR(MID(Request!A2712,FIND(",",Request!A2712,1)+2,20),"")</f>
        <v/>
      </c>
      <c r="O2708" s="163" t="str">
        <f t="shared" si="86"/>
        <v xml:space="preserve"> </v>
      </c>
      <c r="P2708" s="164">
        <f>Request!G2712</f>
        <v>0</v>
      </c>
      <c r="Q2708" s="164">
        <f>Request!H2712</f>
        <v>0</v>
      </c>
      <c r="R2708" s="164" t="str">
        <f t="shared" si="87"/>
        <v/>
      </c>
      <c r="S2708" s="163">
        <f>Request!E2712</f>
        <v>0</v>
      </c>
    </row>
    <row r="2709" spans="13:19">
      <c r="M2709" s="163" t="str">
        <f>IFERROR(UPPER(LEFT(Request!A2713,FIND(",",Request!A2713)-1)),"")</f>
        <v/>
      </c>
      <c r="N2709" s="163" t="str">
        <f>IFERROR(MID(Request!A2713,FIND(",",Request!A2713,1)+2,20),"")</f>
        <v/>
      </c>
      <c r="O2709" s="163" t="str">
        <f t="shared" si="86"/>
        <v xml:space="preserve"> </v>
      </c>
      <c r="P2709" s="164">
        <f>Request!G2713</f>
        <v>0</v>
      </c>
      <c r="Q2709" s="164">
        <f>Request!H2713</f>
        <v>0</v>
      </c>
      <c r="R2709" s="164" t="str">
        <f t="shared" si="87"/>
        <v/>
      </c>
      <c r="S2709" s="163">
        <f>Request!E2713</f>
        <v>0</v>
      </c>
    </row>
    <row r="2710" spans="13:19">
      <c r="M2710" s="163" t="str">
        <f>IFERROR(UPPER(LEFT(Request!A2714,FIND(",",Request!A2714)-1)),"")</f>
        <v/>
      </c>
      <c r="N2710" s="163" t="str">
        <f>IFERROR(MID(Request!A2714,FIND(",",Request!A2714,1)+2,20),"")</f>
        <v/>
      </c>
      <c r="O2710" s="163" t="str">
        <f t="shared" si="86"/>
        <v xml:space="preserve"> </v>
      </c>
      <c r="P2710" s="164">
        <f>Request!G2714</f>
        <v>0</v>
      </c>
      <c r="Q2710" s="164">
        <f>Request!H2714</f>
        <v>0</v>
      </c>
      <c r="R2710" s="164" t="str">
        <f t="shared" si="87"/>
        <v/>
      </c>
      <c r="S2710" s="163">
        <f>Request!E2714</f>
        <v>0</v>
      </c>
    </row>
    <row r="2711" spans="13:19">
      <c r="M2711" s="163" t="str">
        <f>IFERROR(UPPER(LEFT(Request!A2715,FIND(",",Request!A2715)-1)),"")</f>
        <v/>
      </c>
      <c r="N2711" s="163" t="str">
        <f>IFERROR(MID(Request!A2715,FIND(",",Request!A2715,1)+2,20),"")</f>
        <v/>
      </c>
      <c r="O2711" s="163" t="str">
        <f t="shared" si="86"/>
        <v xml:space="preserve"> </v>
      </c>
      <c r="P2711" s="164">
        <f>Request!G2715</f>
        <v>0</v>
      </c>
      <c r="Q2711" s="164">
        <f>Request!H2715</f>
        <v>0</v>
      </c>
      <c r="R2711" s="164" t="str">
        <f t="shared" si="87"/>
        <v/>
      </c>
      <c r="S2711" s="163">
        <f>Request!E2715</f>
        <v>0</v>
      </c>
    </row>
    <row r="2712" spans="13:19">
      <c r="M2712" s="163" t="str">
        <f>IFERROR(UPPER(LEFT(Request!A2716,FIND(",",Request!A2716)-1)),"")</f>
        <v/>
      </c>
      <c r="N2712" s="163" t="str">
        <f>IFERROR(MID(Request!A2716,FIND(",",Request!A2716,1)+2,20),"")</f>
        <v/>
      </c>
      <c r="O2712" s="163" t="str">
        <f t="shared" si="86"/>
        <v xml:space="preserve"> </v>
      </c>
      <c r="P2712" s="164">
        <f>Request!G2716</f>
        <v>0</v>
      </c>
      <c r="Q2712" s="164">
        <f>Request!H2716</f>
        <v>0</v>
      </c>
      <c r="R2712" s="164" t="str">
        <f t="shared" si="87"/>
        <v/>
      </c>
      <c r="S2712" s="163">
        <f>Request!E2716</f>
        <v>0</v>
      </c>
    </row>
    <row r="2713" spans="13:19">
      <c r="M2713" s="163" t="str">
        <f>IFERROR(UPPER(LEFT(Request!A2717,FIND(",",Request!A2717)-1)),"")</f>
        <v/>
      </c>
      <c r="N2713" s="163" t="str">
        <f>IFERROR(MID(Request!A2717,FIND(",",Request!A2717,1)+2,20),"")</f>
        <v/>
      </c>
      <c r="O2713" s="163" t="str">
        <f t="shared" si="86"/>
        <v xml:space="preserve"> </v>
      </c>
      <c r="P2713" s="164">
        <f>Request!G2717</f>
        <v>0</v>
      </c>
      <c r="Q2713" s="164">
        <f>Request!H2717</f>
        <v>0</v>
      </c>
      <c r="R2713" s="164" t="str">
        <f t="shared" si="87"/>
        <v/>
      </c>
      <c r="S2713" s="163">
        <f>Request!E2717</f>
        <v>0</v>
      </c>
    </row>
    <row r="2714" spans="13:19">
      <c r="M2714" s="163" t="str">
        <f>IFERROR(UPPER(LEFT(Request!A2718,FIND(",",Request!A2718)-1)),"")</f>
        <v/>
      </c>
      <c r="N2714" s="163" t="str">
        <f>IFERROR(MID(Request!A2718,FIND(",",Request!A2718,1)+2,20),"")</f>
        <v/>
      </c>
      <c r="O2714" s="163" t="str">
        <f t="shared" si="86"/>
        <v xml:space="preserve"> </v>
      </c>
      <c r="P2714" s="164">
        <f>Request!G2718</f>
        <v>0</v>
      </c>
      <c r="Q2714" s="164">
        <f>Request!H2718</f>
        <v>0</v>
      </c>
      <c r="R2714" s="164" t="str">
        <f t="shared" si="87"/>
        <v/>
      </c>
      <c r="S2714" s="163">
        <f>Request!E2718</f>
        <v>0</v>
      </c>
    </row>
    <row r="2715" spans="13:19">
      <c r="M2715" s="163" t="str">
        <f>IFERROR(UPPER(LEFT(Request!A2719,FIND(",",Request!A2719)-1)),"")</f>
        <v/>
      </c>
      <c r="N2715" s="163" t="str">
        <f>IFERROR(MID(Request!A2719,FIND(",",Request!A2719,1)+2,20),"")</f>
        <v/>
      </c>
      <c r="O2715" s="163" t="str">
        <f t="shared" si="86"/>
        <v xml:space="preserve"> </v>
      </c>
      <c r="P2715" s="164">
        <f>Request!G2719</f>
        <v>0</v>
      </c>
      <c r="Q2715" s="164">
        <f>Request!H2719</f>
        <v>0</v>
      </c>
      <c r="R2715" s="164" t="str">
        <f t="shared" si="87"/>
        <v/>
      </c>
      <c r="S2715" s="163">
        <f>Request!E2719</f>
        <v>0</v>
      </c>
    </row>
    <row r="2716" spans="13:19">
      <c r="M2716" s="163" t="str">
        <f>IFERROR(UPPER(LEFT(Request!A2720,FIND(",",Request!A2720)-1)),"")</f>
        <v/>
      </c>
      <c r="N2716" s="163" t="str">
        <f>IFERROR(MID(Request!A2720,FIND(",",Request!A2720,1)+2,20),"")</f>
        <v/>
      </c>
      <c r="O2716" s="163" t="str">
        <f t="shared" si="86"/>
        <v xml:space="preserve"> </v>
      </c>
      <c r="P2716" s="164">
        <f>Request!G2720</f>
        <v>0</v>
      </c>
      <c r="Q2716" s="164">
        <f>Request!H2720</f>
        <v>0</v>
      </c>
      <c r="R2716" s="164" t="str">
        <f t="shared" si="87"/>
        <v/>
      </c>
      <c r="S2716" s="163">
        <f>Request!E2720</f>
        <v>0</v>
      </c>
    </row>
    <row r="2717" spans="13:19">
      <c r="M2717" s="163" t="str">
        <f>IFERROR(UPPER(LEFT(Request!A2721,FIND(",",Request!A2721)-1)),"")</f>
        <v/>
      </c>
      <c r="N2717" s="163" t="str">
        <f>IFERROR(MID(Request!A2721,FIND(",",Request!A2721,1)+2,20),"")</f>
        <v/>
      </c>
      <c r="O2717" s="163" t="str">
        <f t="shared" si="86"/>
        <v xml:space="preserve"> </v>
      </c>
      <c r="P2717" s="164">
        <f>Request!G2721</f>
        <v>0</v>
      </c>
      <c r="Q2717" s="164">
        <f>Request!H2721</f>
        <v>0</v>
      </c>
      <c r="R2717" s="164" t="str">
        <f t="shared" si="87"/>
        <v/>
      </c>
      <c r="S2717" s="163">
        <f>Request!E2721</f>
        <v>0</v>
      </c>
    </row>
    <row r="2718" spans="13:19">
      <c r="M2718" s="163" t="str">
        <f>IFERROR(UPPER(LEFT(Request!A2722,FIND(",",Request!A2722)-1)),"")</f>
        <v/>
      </c>
      <c r="N2718" s="163" t="str">
        <f>IFERROR(MID(Request!A2722,FIND(",",Request!A2722,1)+2,20),"")</f>
        <v/>
      </c>
      <c r="O2718" s="163" t="str">
        <f t="shared" si="86"/>
        <v xml:space="preserve"> </v>
      </c>
      <c r="P2718" s="164">
        <f>Request!G2722</f>
        <v>0</v>
      </c>
      <c r="Q2718" s="164">
        <f>Request!H2722</f>
        <v>0</v>
      </c>
      <c r="R2718" s="164" t="str">
        <f t="shared" si="87"/>
        <v/>
      </c>
      <c r="S2718" s="163">
        <f>Request!E2722</f>
        <v>0</v>
      </c>
    </row>
    <row r="2719" spans="13:19">
      <c r="M2719" s="163" t="str">
        <f>IFERROR(UPPER(LEFT(Request!A2723,FIND(",",Request!A2723)-1)),"")</f>
        <v/>
      </c>
      <c r="N2719" s="163" t="str">
        <f>IFERROR(MID(Request!A2723,FIND(",",Request!A2723,1)+2,20),"")</f>
        <v/>
      </c>
      <c r="O2719" s="163" t="str">
        <f t="shared" si="86"/>
        <v xml:space="preserve"> </v>
      </c>
      <c r="P2719" s="164">
        <f>Request!G2723</f>
        <v>0</v>
      </c>
      <c r="Q2719" s="164">
        <f>Request!H2723</f>
        <v>0</v>
      </c>
      <c r="R2719" s="164" t="str">
        <f t="shared" si="87"/>
        <v/>
      </c>
      <c r="S2719" s="163">
        <f>Request!E2723</f>
        <v>0</v>
      </c>
    </row>
    <row r="2720" spans="13:19">
      <c r="M2720" s="163" t="str">
        <f>IFERROR(UPPER(LEFT(Request!A2724,FIND(",",Request!A2724)-1)),"")</f>
        <v/>
      </c>
      <c r="N2720" s="163" t="str">
        <f>IFERROR(MID(Request!A2724,FIND(",",Request!A2724,1)+2,20),"")</f>
        <v/>
      </c>
      <c r="O2720" s="163" t="str">
        <f t="shared" si="86"/>
        <v xml:space="preserve"> </v>
      </c>
      <c r="P2720" s="164">
        <f>Request!G2724</f>
        <v>0</v>
      </c>
      <c r="Q2720" s="164">
        <f>Request!H2724</f>
        <v>0</v>
      </c>
      <c r="R2720" s="164" t="str">
        <f t="shared" si="87"/>
        <v/>
      </c>
      <c r="S2720" s="163">
        <f>Request!E2724</f>
        <v>0</v>
      </c>
    </row>
    <row r="2721" spans="13:19">
      <c r="M2721" s="163" t="str">
        <f>IFERROR(UPPER(LEFT(Request!A2725,FIND(",",Request!A2725)-1)),"")</f>
        <v/>
      </c>
      <c r="N2721" s="163" t="str">
        <f>IFERROR(MID(Request!A2725,FIND(",",Request!A2725,1)+2,20),"")</f>
        <v/>
      </c>
      <c r="O2721" s="163" t="str">
        <f t="shared" si="86"/>
        <v xml:space="preserve"> </v>
      </c>
      <c r="P2721" s="164">
        <f>Request!G2725</f>
        <v>0</v>
      </c>
      <c r="Q2721" s="164">
        <f>Request!H2725</f>
        <v>0</v>
      </c>
      <c r="R2721" s="164" t="str">
        <f t="shared" si="87"/>
        <v/>
      </c>
      <c r="S2721" s="163">
        <f>Request!E2725</f>
        <v>0</v>
      </c>
    </row>
    <row r="2722" spans="13:19">
      <c r="M2722" s="163" t="str">
        <f>IFERROR(UPPER(LEFT(Request!A2726,FIND(",",Request!A2726)-1)),"")</f>
        <v/>
      </c>
      <c r="N2722" s="163" t="str">
        <f>IFERROR(MID(Request!A2726,FIND(",",Request!A2726,1)+2,20),"")</f>
        <v/>
      </c>
      <c r="O2722" s="163" t="str">
        <f t="shared" si="86"/>
        <v xml:space="preserve"> </v>
      </c>
      <c r="P2722" s="164">
        <f>Request!G2726</f>
        <v>0</v>
      </c>
      <c r="Q2722" s="164">
        <f>Request!H2726</f>
        <v>0</v>
      </c>
      <c r="R2722" s="164" t="str">
        <f t="shared" si="87"/>
        <v/>
      </c>
      <c r="S2722" s="163">
        <f>Request!E2726</f>
        <v>0</v>
      </c>
    </row>
    <row r="2723" spans="13:19">
      <c r="M2723" s="163" t="str">
        <f>IFERROR(UPPER(LEFT(Request!A2727,FIND(",",Request!A2727)-1)),"")</f>
        <v/>
      </c>
      <c r="N2723" s="163" t="str">
        <f>IFERROR(MID(Request!A2727,FIND(",",Request!A2727,1)+2,20),"")</f>
        <v/>
      </c>
      <c r="O2723" s="163" t="str">
        <f t="shared" si="86"/>
        <v xml:space="preserve"> </v>
      </c>
      <c r="P2723" s="164">
        <f>Request!G2727</f>
        <v>0</v>
      </c>
      <c r="Q2723" s="164">
        <f>Request!H2727</f>
        <v>0</v>
      </c>
      <c r="R2723" s="164" t="str">
        <f t="shared" si="87"/>
        <v/>
      </c>
      <c r="S2723" s="163">
        <f>Request!E2727</f>
        <v>0</v>
      </c>
    </row>
    <row r="2724" spans="13:19">
      <c r="M2724" s="163" t="str">
        <f>IFERROR(UPPER(LEFT(Request!A2728,FIND(",",Request!A2728)-1)),"")</f>
        <v/>
      </c>
      <c r="N2724" s="163" t="str">
        <f>IFERROR(MID(Request!A2728,FIND(",",Request!A2728,1)+2,20),"")</f>
        <v/>
      </c>
      <c r="O2724" s="163" t="str">
        <f t="shared" si="86"/>
        <v xml:space="preserve"> </v>
      </c>
      <c r="P2724" s="164">
        <f>Request!G2728</f>
        <v>0</v>
      </c>
      <c r="Q2724" s="164">
        <f>Request!H2728</f>
        <v>0</v>
      </c>
      <c r="R2724" s="164" t="str">
        <f t="shared" si="87"/>
        <v/>
      </c>
      <c r="S2724" s="163">
        <f>Request!E2728</f>
        <v>0</v>
      </c>
    </row>
    <row r="2725" spans="13:19">
      <c r="M2725" s="163" t="str">
        <f>IFERROR(UPPER(LEFT(Request!A2729,FIND(",",Request!A2729)-1)),"")</f>
        <v/>
      </c>
      <c r="N2725" s="163" t="str">
        <f>IFERROR(MID(Request!A2729,FIND(",",Request!A2729,1)+2,20),"")</f>
        <v/>
      </c>
      <c r="O2725" s="163" t="str">
        <f t="shared" si="86"/>
        <v xml:space="preserve"> </v>
      </c>
      <c r="P2725" s="164">
        <f>Request!G2729</f>
        <v>0</v>
      </c>
      <c r="Q2725" s="164">
        <f>Request!H2729</f>
        <v>0</v>
      </c>
      <c r="R2725" s="164" t="str">
        <f t="shared" si="87"/>
        <v/>
      </c>
      <c r="S2725" s="163">
        <f>Request!E2729</f>
        <v>0</v>
      </c>
    </row>
    <row r="2726" spans="13:19">
      <c r="M2726" s="163" t="str">
        <f>IFERROR(UPPER(LEFT(Request!A2730,FIND(",",Request!A2730)-1)),"")</f>
        <v/>
      </c>
      <c r="N2726" s="163" t="str">
        <f>IFERROR(MID(Request!A2730,FIND(",",Request!A2730,1)+2,20),"")</f>
        <v/>
      </c>
      <c r="O2726" s="163" t="str">
        <f t="shared" si="86"/>
        <v xml:space="preserve"> </v>
      </c>
      <c r="P2726" s="164">
        <f>Request!G2730</f>
        <v>0</v>
      </c>
      <c r="Q2726" s="164">
        <f>Request!H2730</f>
        <v>0</v>
      </c>
      <c r="R2726" s="164" t="str">
        <f t="shared" si="87"/>
        <v/>
      </c>
      <c r="S2726" s="163">
        <f>Request!E2730</f>
        <v>0</v>
      </c>
    </row>
    <row r="2727" spans="13:19">
      <c r="M2727" s="163" t="str">
        <f>IFERROR(UPPER(LEFT(Request!A2731,FIND(",",Request!A2731)-1)),"")</f>
        <v/>
      </c>
      <c r="N2727" s="163" t="str">
        <f>IFERROR(MID(Request!A2731,FIND(",",Request!A2731,1)+2,20),"")</f>
        <v/>
      </c>
      <c r="O2727" s="163" t="str">
        <f t="shared" ref="O2727:O2790" si="88">M2727&amp;" "&amp;N2727</f>
        <v xml:space="preserve"> </v>
      </c>
      <c r="P2727" s="164">
        <f>Request!G2731</f>
        <v>0</v>
      </c>
      <c r="Q2727" s="164">
        <f>Request!H2731</f>
        <v>0</v>
      </c>
      <c r="R2727" s="164" t="str">
        <f t="shared" ref="R2727:R2790" si="89">IF(S2727="REFUSED","HR",IF(S2727="APPROVED","HA",IF(S2727="PENDING","En attente",IF(S2727="SUBMITTED","HS",""))))</f>
        <v/>
      </c>
      <c r="S2727" s="163">
        <f>Request!E2731</f>
        <v>0</v>
      </c>
    </row>
    <row r="2728" spans="13:19">
      <c r="M2728" s="163" t="str">
        <f>IFERROR(UPPER(LEFT(Request!A2732,FIND(",",Request!A2732)-1)),"")</f>
        <v/>
      </c>
      <c r="N2728" s="163" t="str">
        <f>IFERROR(MID(Request!A2732,FIND(",",Request!A2732,1)+2,20),"")</f>
        <v/>
      </c>
      <c r="O2728" s="163" t="str">
        <f t="shared" si="88"/>
        <v xml:space="preserve"> </v>
      </c>
      <c r="P2728" s="164">
        <f>Request!G2732</f>
        <v>0</v>
      </c>
      <c r="Q2728" s="164">
        <f>Request!H2732</f>
        <v>0</v>
      </c>
      <c r="R2728" s="164" t="str">
        <f t="shared" si="89"/>
        <v/>
      </c>
      <c r="S2728" s="163">
        <f>Request!E2732</f>
        <v>0</v>
      </c>
    </row>
    <row r="2729" spans="13:19">
      <c r="M2729" s="163" t="str">
        <f>IFERROR(UPPER(LEFT(Request!A2733,FIND(",",Request!A2733)-1)),"")</f>
        <v/>
      </c>
      <c r="N2729" s="163" t="str">
        <f>IFERROR(MID(Request!A2733,FIND(",",Request!A2733,1)+2,20),"")</f>
        <v/>
      </c>
      <c r="O2729" s="163" t="str">
        <f t="shared" si="88"/>
        <v xml:space="preserve"> </v>
      </c>
      <c r="P2729" s="164">
        <f>Request!G2733</f>
        <v>0</v>
      </c>
      <c r="Q2729" s="164">
        <f>Request!H2733</f>
        <v>0</v>
      </c>
      <c r="R2729" s="164" t="str">
        <f t="shared" si="89"/>
        <v/>
      </c>
      <c r="S2729" s="163">
        <f>Request!E2733</f>
        <v>0</v>
      </c>
    </row>
    <row r="2730" spans="13:19">
      <c r="M2730" s="163" t="str">
        <f>IFERROR(UPPER(LEFT(Request!A2734,FIND(",",Request!A2734)-1)),"")</f>
        <v/>
      </c>
      <c r="N2730" s="163" t="str">
        <f>IFERROR(MID(Request!A2734,FIND(",",Request!A2734,1)+2,20),"")</f>
        <v/>
      </c>
      <c r="O2730" s="163" t="str">
        <f t="shared" si="88"/>
        <v xml:space="preserve"> </v>
      </c>
      <c r="P2730" s="164">
        <f>Request!G2734</f>
        <v>0</v>
      </c>
      <c r="Q2730" s="164">
        <f>Request!H2734</f>
        <v>0</v>
      </c>
      <c r="R2730" s="164" t="str">
        <f t="shared" si="89"/>
        <v/>
      </c>
      <c r="S2730" s="163">
        <f>Request!E2734</f>
        <v>0</v>
      </c>
    </row>
    <row r="2731" spans="13:19">
      <c r="M2731" s="163" t="str">
        <f>IFERROR(UPPER(LEFT(Request!A2735,FIND(",",Request!A2735)-1)),"")</f>
        <v/>
      </c>
      <c r="N2731" s="163" t="str">
        <f>IFERROR(MID(Request!A2735,FIND(",",Request!A2735,1)+2,20),"")</f>
        <v/>
      </c>
      <c r="O2731" s="163" t="str">
        <f t="shared" si="88"/>
        <v xml:space="preserve"> </v>
      </c>
      <c r="P2731" s="164">
        <f>Request!G2735</f>
        <v>0</v>
      </c>
      <c r="Q2731" s="164">
        <f>Request!H2735</f>
        <v>0</v>
      </c>
      <c r="R2731" s="164" t="str">
        <f t="shared" si="89"/>
        <v/>
      </c>
      <c r="S2731" s="163">
        <f>Request!E2735</f>
        <v>0</v>
      </c>
    </row>
    <row r="2732" spans="13:19">
      <c r="M2732" s="163" t="str">
        <f>IFERROR(UPPER(LEFT(Request!A2736,FIND(",",Request!A2736)-1)),"")</f>
        <v/>
      </c>
      <c r="N2732" s="163" t="str">
        <f>IFERROR(MID(Request!A2736,FIND(",",Request!A2736,1)+2,20),"")</f>
        <v/>
      </c>
      <c r="O2732" s="163" t="str">
        <f t="shared" si="88"/>
        <v xml:space="preserve"> </v>
      </c>
      <c r="P2732" s="164">
        <f>Request!G2736</f>
        <v>0</v>
      </c>
      <c r="Q2732" s="164">
        <f>Request!H2736</f>
        <v>0</v>
      </c>
      <c r="R2732" s="164" t="str">
        <f t="shared" si="89"/>
        <v/>
      </c>
      <c r="S2732" s="163">
        <f>Request!E2736</f>
        <v>0</v>
      </c>
    </row>
    <row r="2733" spans="13:19">
      <c r="M2733" s="163" t="str">
        <f>IFERROR(UPPER(LEFT(Request!A2737,FIND(",",Request!A2737)-1)),"")</f>
        <v/>
      </c>
      <c r="N2733" s="163" t="str">
        <f>IFERROR(MID(Request!A2737,FIND(",",Request!A2737,1)+2,20),"")</f>
        <v/>
      </c>
      <c r="O2733" s="163" t="str">
        <f t="shared" si="88"/>
        <v xml:space="preserve"> </v>
      </c>
      <c r="P2733" s="164">
        <f>Request!G2737</f>
        <v>0</v>
      </c>
      <c r="Q2733" s="164">
        <f>Request!H2737</f>
        <v>0</v>
      </c>
      <c r="R2733" s="164" t="str">
        <f t="shared" si="89"/>
        <v/>
      </c>
      <c r="S2733" s="163">
        <f>Request!E2737</f>
        <v>0</v>
      </c>
    </row>
    <row r="2734" spans="13:19">
      <c r="M2734" s="163" t="str">
        <f>IFERROR(UPPER(LEFT(Request!A2738,FIND(",",Request!A2738)-1)),"")</f>
        <v/>
      </c>
      <c r="N2734" s="163" t="str">
        <f>IFERROR(MID(Request!A2738,FIND(",",Request!A2738,1)+2,20),"")</f>
        <v/>
      </c>
      <c r="O2734" s="163" t="str">
        <f t="shared" si="88"/>
        <v xml:space="preserve"> </v>
      </c>
      <c r="P2734" s="164">
        <f>Request!G2738</f>
        <v>0</v>
      </c>
      <c r="Q2734" s="164">
        <f>Request!H2738</f>
        <v>0</v>
      </c>
      <c r="R2734" s="164" t="str">
        <f t="shared" si="89"/>
        <v/>
      </c>
      <c r="S2734" s="163">
        <f>Request!E2738</f>
        <v>0</v>
      </c>
    </row>
    <row r="2735" spans="13:19">
      <c r="M2735" s="163" t="str">
        <f>IFERROR(UPPER(LEFT(Request!A2739,FIND(",",Request!A2739)-1)),"")</f>
        <v/>
      </c>
      <c r="N2735" s="163" t="str">
        <f>IFERROR(MID(Request!A2739,FIND(",",Request!A2739,1)+2,20),"")</f>
        <v/>
      </c>
      <c r="O2735" s="163" t="str">
        <f t="shared" si="88"/>
        <v xml:space="preserve"> </v>
      </c>
      <c r="P2735" s="164">
        <f>Request!G2739</f>
        <v>0</v>
      </c>
      <c r="Q2735" s="164">
        <f>Request!H2739</f>
        <v>0</v>
      </c>
      <c r="R2735" s="164" t="str">
        <f t="shared" si="89"/>
        <v/>
      </c>
      <c r="S2735" s="163">
        <f>Request!E2739</f>
        <v>0</v>
      </c>
    </row>
    <row r="2736" spans="13:19">
      <c r="M2736" s="163" t="str">
        <f>IFERROR(UPPER(LEFT(Request!A2740,FIND(",",Request!A2740)-1)),"")</f>
        <v/>
      </c>
      <c r="N2736" s="163" t="str">
        <f>IFERROR(MID(Request!A2740,FIND(",",Request!A2740,1)+2,20),"")</f>
        <v/>
      </c>
      <c r="O2736" s="163" t="str">
        <f t="shared" si="88"/>
        <v xml:space="preserve"> </v>
      </c>
      <c r="P2736" s="164">
        <f>Request!G2740</f>
        <v>0</v>
      </c>
      <c r="Q2736" s="164">
        <f>Request!H2740</f>
        <v>0</v>
      </c>
      <c r="R2736" s="164" t="str">
        <f t="shared" si="89"/>
        <v/>
      </c>
      <c r="S2736" s="163">
        <f>Request!E2740</f>
        <v>0</v>
      </c>
    </row>
    <row r="2737" spans="13:19">
      <c r="M2737" s="163" t="str">
        <f>IFERROR(UPPER(LEFT(Request!A2741,FIND(",",Request!A2741)-1)),"")</f>
        <v/>
      </c>
      <c r="N2737" s="163" t="str">
        <f>IFERROR(MID(Request!A2741,FIND(",",Request!A2741,1)+2,20),"")</f>
        <v/>
      </c>
      <c r="O2737" s="163" t="str">
        <f t="shared" si="88"/>
        <v xml:space="preserve"> </v>
      </c>
      <c r="P2737" s="164">
        <f>Request!G2741</f>
        <v>0</v>
      </c>
      <c r="Q2737" s="164">
        <f>Request!H2741</f>
        <v>0</v>
      </c>
      <c r="R2737" s="164" t="str">
        <f t="shared" si="89"/>
        <v/>
      </c>
      <c r="S2737" s="163">
        <f>Request!E2741</f>
        <v>0</v>
      </c>
    </row>
    <row r="2738" spans="13:19">
      <c r="M2738" s="163" t="str">
        <f>IFERROR(UPPER(LEFT(Request!A2742,FIND(",",Request!A2742)-1)),"")</f>
        <v/>
      </c>
      <c r="N2738" s="163" t="str">
        <f>IFERROR(MID(Request!A2742,FIND(",",Request!A2742,1)+2,20),"")</f>
        <v/>
      </c>
      <c r="O2738" s="163" t="str">
        <f t="shared" si="88"/>
        <v xml:space="preserve"> </v>
      </c>
      <c r="P2738" s="164">
        <f>Request!G2742</f>
        <v>0</v>
      </c>
      <c r="Q2738" s="164">
        <f>Request!H2742</f>
        <v>0</v>
      </c>
      <c r="R2738" s="164" t="str">
        <f t="shared" si="89"/>
        <v/>
      </c>
      <c r="S2738" s="163">
        <f>Request!E2742</f>
        <v>0</v>
      </c>
    </row>
    <row r="2739" spans="13:19">
      <c r="M2739" s="163" t="str">
        <f>IFERROR(UPPER(LEFT(Request!A2743,FIND(",",Request!A2743)-1)),"")</f>
        <v/>
      </c>
      <c r="N2739" s="163" t="str">
        <f>IFERROR(MID(Request!A2743,FIND(",",Request!A2743,1)+2,20),"")</f>
        <v/>
      </c>
      <c r="O2739" s="163" t="str">
        <f t="shared" si="88"/>
        <v xml:space="preserve"> </v>
      </c>
      <c r="P2739" s="164">
        <f>Request!G2743</f>
        <v>0</v>
      </c>
      <c r="Q2739" s="164">
        <f>Request!H2743</f>
        <v>0</v>
      </c>
      <c r="R2739" s="164" t="str">
        <f t="shared" si="89"/>
        <v/>
      </c>
      <c r="S2739" s="163">
        <f>Request!E2743</f>
        <v>0</v>
      </c>
    </row>
    <row r="2740" spans="13:19">
      <c r="M2740" s="163" t="str">
        <f>IFERROR(UPPER(LEFT(Request!A2744,FIND(",",Request!A2744)-1)),"")</f>
        <v/>
      </c>
      <c r="N2740" s="163" t="str">
        <f>IFERROR(MID(Request!A2744,FIND(",",Request!A2744,1)+2,20),"")</f>
        <v/>
      </c>
      <c r="O2740" s="163" t="str">
        <f t="shared" si="88"/>
        <v xml:space="preserve"> </v>
      </c>
      <c r="P2740" s="164">
        <f>Request!G2744</f>
        <v>0</v>
      </c>
      <c r="Q2740" s="164">
        <f>Request!H2744</f>
        <v>0</v>
      </c>
      <c r="R2740" s="164" t="str">
        <f t="shared" si="89"/>
        <v/>
      </c>
      <c r="S2740" s="163">
        <f>Request!E2744</f>
        <v>0</v>
      </c>
    </row>
    <row r="2741" spans="13:19">
      <c r="M2741" s="163" t="str">
        <f>IFERROR(UPPER(LEFT(Request!A2745,FIND(",",Request!A2745)-1)),"")</f>
        <v/>
      </c>
      <c r="N2741" s="163" t="str">
        <f>IFERROR(MID(Request!A2745,FIND(",",Request!A2745,1)+2,20),"")</f>
        <v/>
      </c>
      <c r="O2741" s="163" t="str">
        <f t="shared" si="88"/>
        <v xml:space="preserve"> </v>
      </c>
      <c r="P2741" s="164">
        <f>Request!G2745</f>
        <v>0</v>
      </c>
      <c r="Q2741" s="164">
        <f>Request!H2745</f>
        <v>0</v>
      </c>
      <c r="R2741" s="164" t="str">
        <f t="shared" si="89"/>
        <v/>
      </c>
      <c r="S2741" s="163">
        <f>Request!E2745</f>
        <v>0</v>
      </c>
    </row>
    <row r="2742" spans="13:19">
      <c r="M2742" s="163" t="str">
        <f>IFERROR(UPPER(LEFT(Request!A2746,FIND(",",Request!A2746)-1)),"")</f>
        <v/>
      </c>
      <c r="N2742" s="163" t="str">
        <f>IFERROR(MID(Request!A2746,FIND(",",Request!A2746,1)+2,20),"")</f>
        <v/>
      </c>
      <c r="O2742" s="163" t="str">
        <f t="shared" si="88"/>
        <v xml:space="preserve"> </v>
      </c>
      <c r="P2742" s="164">
        <f>Request!G2746</f>
        <v>0</v>
      </c>
      <c r="Q2742" s="164">
        <f>Request!H2746</f>
        <v>0</v>
      </c>
      <c r="R2742" s="164" t="str">
        <f t="shared" si="89"/>
        <v/>
      </c>
      <c r="S2742" s="163">
        <f>Request!E2746</f>
        <v>0</v>
      </c>
    </row>
    <row r="2743" spans="13:19">
      <c r="M2743" s="163" t="str">
        <f>IFERROR(UPPER(LEFT(Request!A2747,FIND(",",Request!A2747)-1)),"")</f>
        <v/>
      </c>
      <c r="N2743" s="163" t="str">
        <f>IFERROR(MID(Request!A2747,FIND(",",Request!A2747,1)+2,20),"")</f>
        <v/>
      </c>
      <c r="O2743" s="163" t="str">
        <f t="shared" si="88"/>
        <v xml:space="preserve"> </v>
      </c>
      <c r="P2743" s="164">
        <f>Request!G2747</f>
        <v>0</v>
      </c>
      <c r="Q2743" s="164">
        <f>Request!H2747</f>
        <v>0</v>
      </c>
      <c r="R2743" s="164" t="str">
        <f t="shared" si="89"/>
        <v/>
      </c>
      <c r="S2743" s="163">
        <f>Request!E2747</f>
        <v>0</v>
      </c>
    </row>
    <row r="2744" spans="13:19">
      <c r="M2744" s="163" t="str">
        <f>IFERROR(UPPER(LEFT(Request!A2748,FIND(",",Request!A2748)-1)),"")</f>
        <v/>
      </c>
      <c r="N2744" s="163" t="str">
        <f>IFERROR(MID(Request!A2748,FIND(",",Request!A2748,1)+2,20),"")</f>
        <v/>
      </c>
      <c r="O2744" s="163" t="str">
        <f t="shared" si="88"/>
        <v xml:space="preserve"> </v>
      </c>
      <c r="P2744" s="164">
        <f>Request!G2748</f>
        <v>0</v>
      </c>
      <c r="Q2744" s="164">
        <f>Request!H2748</f>
        <v>0</v>
      </c>
      <c r="R2744" s="164" t="str">
        <f t="shared" si="89"/>
        <v/>
      </c>
      <c r="S2744" s="163">
        <f>Request!E2748</f>
        <v>0</v>
      </c>
    </row>
    <row r="2745" spans="13:19">
      <c r="M2745" s="163" t="str">
        <f>IFERROR(UPPER(LEFT(Request!A2749,FIND(",",Request!A2749)-1)),"")</f>
        <v/>
      </c>
      <c r="N2745" s="163" t="str">
        <f>IFERROR(MID(Request!A2749,FIND(",",Request!A2749,1)+2,20),"")</f>
        <v/>
      </c>
      <c r="O2745" s="163" t="str">
        <f t="shared" si="88"/>
        <v xml:space="preserve"> </v>
      </c>
      <c r="P2745" s="164">
        <f>Request!G2749</f>
        <v>0</v>
      </c>
      <c r="Q2745" s="164">
        <f>Request!H2749</f>
        <v>0</v>
      </c>
      <c r="R2745" s="164" t="str">
        <f t="shared" si="89"/>
        <v/>
      </c>
      <c r="S2745" s="163">
        <f>Request!E2749</f>
        <v>0</v>
      </c>
    </row>
    <row r="2746" spans="13:19">
      <c r="M2746" s="163" t="str">
        <f>IFERROR(UPPER(LEFT(Request!A2750,FIND(",",Request!A2750)-1)),"")</f>
        <v/>
      </c>
      <c r="N2746" s="163" t="str">
        <f>IFERROR(MID(Request!A2750,FIND(",",Request!A2750,1)+2,20),"")</f>
        <v/>
      </c>
      <c r="O2746" s="163" t="str">
        <f t="shared" si="88"/>
        <v xml:space="preserve"> </v>
      </c>
      <c r="P2746" s="164">
        <f>Request!G2750</f>
        <v>0</v>
      </c>
      <c r="Q2746" s="164">
        <f>Request!H2750</f>
        <v>0</v>
      </c>
      <c r="R2746" s="164" t="str">
        <f t="shared" si="89"/>
        <v/>
      </c>
      <c r="S2746" s="163">
        <f>Request!E2750</f>
        <v>0</v>
      </c>
    </row>
    <row r="2747" spans="13:19">
      <c r="M2747" s="163" t="str">
        <f>IFERROR(UPPER(LEFT(Request!A2751,FIND(",",Request!A2751)-1)),"")</f>
        <v/>
      </c>
      <c r="N2747" s="163" t="str">
        <f>IFERROR(MID(Request!A2751,FIND(",",Request!A2751,1)+2,20),"")</f>
        <v/>
      </c>
      <c r="O2747" s="163" t="str">
        <f t="shared" si="88"/>
        <v xml:space="preserve"> </v>
      </c>
      <c r="P2747" s="164">
        <f>Request!G2751</f>
        <v>0</v>
      </c>
      <c r="Q2747" s="164">
        <f>Request!H2751</f>
        <v>0</v>
      </c>
      <c r="R2747" s="164" t="str">
        <f t="shared" si="89"/>
        <v/>
      </c>
      <c r="S2747" s="163">
        <f>Request!E2751</f>
        <v>0</v>
      </c>
    </row>
    <row r="2748" spans="13:19">
      <c r="M2748" s="163" t="str">
        <f>IFERROR(UPPER(LEFT(Request!A2752,FIND(",",Request!A2752)-1)),"")</f>
        <v/>
      </c>
      <c r="N2748" s="163" t="str">
        <f>IFERROR(MID(Request!A2752,FIND(",",Request!A2752,1)+2,20),"")</f>
        <v/>
      </c>
      <c r="O2748" s="163" t="str">
        <f t="shared" si="88"/>
        <v xml:space="preserve"> </v>
      </c>
      <c r="P2748" s="164">
        <f>Request!G2752</f>
        <v>0</v>
      </c>
      <c r="Q2748" s="164">
        <f>Request!H2752</f>
        <v>0</v>
      </c>
      <c r="R2748" s="164" t="str">
        <f t="shared" si="89"/>
        <v/>
      </c>
      <c r="S2748" s="163">
        <f>Request!E2752</f>
        <v>0</v>
      </c>
    </row>
    <row r="2749" spans="13:19">
      <c r="M2749" s="163" t="str">
        <f>IFERROR(UPPER(LEFT(Request!A2753,FIND(",",Request!A2753)-1)),"")</f>
        <v/>
      </c>
      <c r="N2749" s="163" t="str">
        <f>IFERROR(MID(Request!A2753,FIND(",",Request!A2753,1)+2,20),"")</f>
        <v/>
      </c>
      <c r="O2749" s="163" t="str">
        <f t="shared" si="88"/>
        <v xml:space="preserve"> </v>
      </c>
      <c r="P2749" s="164">
        <f>Request!G2753</f>
        <v>0</v>
      </c>
      <c r="Q2749" s="164">
        <f>Request!H2753</f>
        <v>0</v>
      </c>
      <c r="R2749" s="164" t="str">
        <f t="shared" si="89"/>
        <v/>
      </c>
      <c r="S2749" s="163">
        <f>Request!E2753</f>
        <v>0</v>
      </c>
    </row>
    <row r="2750" spans="13:19">
      <c r="M2750" s="163" t="str">
        <f>IFERROR(UPPER(LEFT(Request!A2754,FIND(",",Request!A2754)-1)),"")</f>
        <v/>
      </c>
      <c r="N2750" s="163" t="str">
        <f>IFERROR(MID(Request!A2754,FIND(",",Request!A2754,1)+2,20),"")</f>
        <v/>
      </c>
      <c r="O2750" s="163" t="str">
        <f t="shared" si="88"/>
        <v xml:space="preserve"> </v>
      </c>
      <c r="P2750" s="164">
        <f>Request!G2754</f>
        <v>0</v>
      </c>
      <c r="Q2750" s="164">
        <f>Request!H2754</f>
        <v>0</v>
      </c>
      <c r="R2750" s="164" t="str">
        <f t="shared" si="89"/>
        <v/>
      </c>
      <c r="S2750" s="163">
        <f>Request!E2754</f>
        <v>0</v>
      </c>
    </row>
    <row r="2751" spans="13:19">
      <c r="M2751" s="163" t="str">
        <f>IFERROR(UPPER(LEFT(Request!A2755,FIND(",",Request!A2755)-1)),"")</f>
        <v/>
      </c>
      <c r="N2751" s="163" t="str">
        <f>IFERROR(MID(Request!A2755,FIND(",",Request!A2755,1)+2,20),"")</f>
        <v/>
      </c>
      <c r="O2751" s="163" t="str">
        <f t="shared" si="88"/>
        <v xml:space="preserve"> </v>
      </c>
      <c r="P2751" s="164">
        <f>Request!G2755</f>
        <v>0</v>
      </c>
      <c r="Q2751" s="164">
        <f>Request!H2755</f>
        <v>0</v>
      </c>
      <c r="R2751" s="164" t="str">
        <f t="shared" si="89"/>
        <v/>
      </c>
      <c r="S2751" s="163">
        <f>Request!E2755</f>
        <v>0</v>
      </c>
    </row>
    <row r="2752" spans="13:19">
      <c r="M2752" s="163" t="str">
        <f>IFERROR(UPPER(LEFT(Request!A2756,FIND(",",Request!A2756)-1)),"")</f>
        <v/>
      </c>
      <c r="N2752" s="163" t="str">
        <f>IFERROR(MID(Request!A2756,FIND(",",Request!A2756,1)+2,20),"")</f>
        <v/>
      </c>
      <c r="O2752" s="163" t="str">
        <f t="shared" si="88"/>
        <v xml:space="preserve"> </v>
      </c>
      <c r="P2752" s="164">
        <f>Request!G2756</f>
        <v>0</v>
      </c>
      <c r="Q2752" s="164">
        <f>Request!H2756</f>
        <v>0</v>
      </c>
      <c r="R2752" s="164" t="str">
        <f t="shared" si="89"/>
        <v/>
      </c>
      <c r="S2752" s="163">
        <f>Request!E2756</f>
        <v>0</v>
      </c>
    </row>
    <row r="2753" spans="13:19">
      <c r="M2753" s="163" t="str">
        <f>IFERROR(UPPER(LEFT(Request!A2757,FIND(",",Request!A2757)-1)),"")</f>
        <v/>
      </c>
      <c r="N2753" s="163" t="str">
        <f>IFERROR(MID(Request!A2757,FIND(",",Request!A2757,1)+2,20),"")</f>
        <v/>
      </c>
      <c r="O2753" s="163" t="str">
        <f t="shared" si="88"/>
        <v xml:space="preserve"> </v>
      </c>
      <c r="P2753" s="164">
        <f>Request!G2757</f>
        <v>0</v>
      </c>
      <c r="Q2753" s="164">
        <f>Request!H2757</f>
        <v>0</v>
      </c>
      <c r="R2753" s="164" t="str">
        <f t="shared" si="89"/>
        <v/>
      </c>
      <c r="S2753" s="163">
        <f>Request!E2757</f>
        <v>0</v>
      </c>
    </row>
    <row r="2754" spans="13:19">
      <c r="M2754" s="163" t="str">
        <f>IFERROR(UPPER(LEFT(Request!A2758,FIND(",",Request!A2758)-1)),"")</f>
        <v/>
      </c>
      <c r="N2754" s="163" t="str">
        <f>IFERROR(MID(Request!A2758,FIND(",",Request!A2758,1)+2,20),"")</f>
        <v/>
      </c>
      <c r="O2754" s="163" t="str">
        <f t="shared" si="88"/>
        <v xml:space="preserve"> </v>
      </c>
      <c r="P2754" s="164">
        <f>Request!G2758</f>
        <v>0</v>
      </c>
      <c r="Q2754" s="164">
        <f>Request!H2758</f>
        <v>0</v>
      </c>
      <c r="R2754" s="164" t="str">
        <f t="shared" si="89"/>
        <v/>
      </c>
      <c r="S2754" s="163">
        <f>Request!E2758</f>
        <v>0</v>
      </c>
    </row>
    <row r="2755" spans="13:19">
      <c r="M2755" s="163" t="str">
        <f>IFERROR(UPPER(LEFT(Request!A2759,FIND(",",Request!A2759)-1)),"")</f>
        <v/>
      </c>
      <c r="N2755" s="163" t="str">
        <f>IFERROR(MID(Request!A2759,FIND(",",Request!A2759,1)+2,20),"")</f>
        <v/>
      </c>
      <c r="O2755" s="163" t="str">
        <f t="shared" si="88"/>
        <v xml:space="preserve"> </v>
      </c>
      <c r="P2755" s="164">
        <f>Request!G2759</f>
        <v>0</v>
      </c>
      <c r="Q2755" s="164">
        <f>Request!H2759</f>
        <v>0</v>
      </c>
      <c r="R2755" s="164" t="str">
        <f t="shared" si="89"/>
        <v/>
      </c>
      <c r="S2755" s="163">
        <f>Request!E2759</f>
        <v>0</v>
      </c>
    </row>
    <row r="2756" spans="13:19">
      <c r="M2756" s="163" t="str">
        <f>IFERROR(UPPER(LEFT(Request!A2760,FIND(",",Request!A2760)-1)),"")</f>
        <v/>
      </c>
      <c r="N2756" s="163" t="str">
        <f>IFERROR(MID(Request!A2760,FIND(",",Request!A2760,1)+2,20),"")</f>
        <v/>
      </c>
      <c r="O2756" s="163" t="str">
        <f t="shared" si="88"/>
        <v xml:space="preserve"> </v>
      </c>
      <c r="P2756" s="164">
        <f>Request!G2760</f>
        <v>0</v>
      </c>
      <c r="Q2756" s="164">
        <f>Request!H2760</f>
        <v>0</v>
      </c>
      <c r="R2756" s="164" t="str">
        <f t="shared" si="89"/>
        <v/>
      </c>
      <c r="S2756" s="163">
        <f>Request!E2760</f>
        <v>0</v>
      </c>
    </row>
    <row r="2757" spans="13:19">
      <c r="M2757" s="163" t="str">
        <f>IFERROR(UPPER(LEFT(Request!A2761,FIND(",",Request!A2761)-1)),"")</f>
        <v/>
      </c>
      <c r="N2757" s="163" t="str">
        <f>IFERROR(MID(Request!A2761,FIND(",",Request!A2761,1)+2,20),"")</f>
        <v/>
      </c>
      <c r="O2757" s="163" t="str">
        <f t="shared" si="88"/>
        <v xml:space="preserve"> </v>
      </c>
      <c r="P2757" s="164">
        <f>Request!G2761</f>
        <v>0</v>
      </c>
      <c r="Q2757" s="164">
        <f>Request!H2761</f>
        <v>0</v>
      </c>
      <c r="R2757" s="164" t="str">
        <f t="shared" si="89"/>
        <v/>
      </c>
      <c r="S2757" s="163">
        <f>Request!E2761</f>
        <v>0</v>
      </c>
    </row>
    <row r="2758" spans="13:19">
      <c r="M2758" s="163" t="str">
        <f>IFERROR(UPPER(LEFT(Request!A2762,FIND(",",Request!A2762)-1)),"")</f>
        <v/>
      </c>
      <c r="N2758" s="163" t="str">
        <f>IFERROR(MID(Request!A2762,FIND(",",Request!A2762,1)+2,20),"")</f>
        <v/>
      </c>
      <c r="O2758" s="163" t="str">
        <f t="shared" si="88"/>
        <v xml:space="preserve"> </v>
      </c>
      <c r="P2758" s="164">
        <f>Request!G2762</f>
        <v>0</v>
      </c>
      <c r="Q2758" s="164">
        <f>Request!H2762</f>
        <v>0</v>
      </c>
      <c r="R2758" s="164" t="str">
        <f t="shared" si="89"/>
        <v/>
      </c>
      <c r="S2758" s="163">
        <f>Request!E2762</f>
        <v>0</v>
      </c>
    </row>
    <row r="2759" spans="13:19">
      <c r="M2759" s="163" t="str">
        <f>IFERROR(UPPER(LEFT(Request!A2763,FIND(",",Request!A2763)-1)),"")</f>
        <v/>
      </c>
      <c r="N2759" s="163" t="str">
        <f>IFERROR(MID(Request!A2763,FIND(",",Request!A2763,1)+2,20),"")</f>
        <v/>
      </c>
      <c r="O2759" s="163" t="str">
        <f t="shared" si="88"/>
        <v xml:space="preserve"> </v>
      </c>
      <c r="P2759" s="164">
        <f>Request!G2763</f>
        <v>0</v>
      </c>
      <c r="Q2759" s="164">
        <f>Request!H2763</f>
        <v>0</v>
      </c>
      <c r="R2759" s="164" t="str">
        <f t="shared" si="89"/>
        <v/>
      </c>
      <c r="S2759" s="163">
        <f>Request!E2763</f>
        <v>0</v>
      </c>
    </row>
    <row r="2760" spans="13:19">
      <c r="M2760" s="163" t="str">
        <f>IFERROR(UPPER(LEFT(Request!A2764,FIND(",",Request!A2764)-1)),"")</f>
        <v/>
      </c>
      <c r="N2760" s="163" t="str">
        <f>IFERROR(MID(Request!A2764,FIND(",",Request!A2764,1)+2,20),"")</f>
        <v/>
      </c>
      <c r="O2760" s="163" t="str">
        <f t="shared" si="88"/>
        <v xml:space="preserve"> </v>
      </c>
      <c r="P2760" s="164">
        <f>Request!G2764</f>
        <v>0</v>
      </c>
      <c r="Q2760" s="164">
        <f>Request!H2764</f>
        <v>0</v>
      </c>
      <c r="R2760" s="164" t="str">
        <f t="shared" si="89"/>
        <v/>
      </c>
      <c r="S2760" s="163">
        <f>Request!E2764</f>
        <v>0</v>
      </c>
    </row>
    <row r="2761" spans="13:19">
      <c r="M2761" s="163" t="str">
        <f>IFERROR(UPPER(LEFT(Request!A2765,FIND(",",Request!A2765)-1)),"")</f>
        <v/>
      </c>
      <c r="N2761" s="163" t="str">
        <f>IFERROR(MID(Request!A2765,FIND(",",Request!A2765,1)+2,20),"")</f>
        <v/>
      </c>
      <c r="O2761" s="163" t="str">
        <f t="shared" si="88"/>
        <v xml:space="preserve"> </v>
      </c>
      <c r="P2761" s="164">
        <f>Request!G2765</f>
        <v>0</v>
      </c>
      <c r="Q2761" s="164">
        <f>Request!H2765</f>
        <v>0</v>
      </c>
      <c r="R2761" s="164" t="str">
        <f t="shared" si="89"/>
        <v/>
      </c>
      <c r="S2761" s="163">
        <f>Request!E2765</f>
        <v>0</v>
      </c>
    </row>
    <row r="2762" spans="13:19">
      <c r="M2762" s="163" t="str">
        <f>IFERROR(UPPER(LEFT(Request!A2766,FIND(",",Request!A2766)-1)),"")</f>
        <v/>
      </c>
      <c r="N2762" s="163" t="str">
        <f>IFERROR(MID(Request!A2766,FIND(",",Request!A2766,1)+2,20),"")</f>
        <v/>
      </c>
      <c r="O2762" s="163" t="str">
        <f t="shared" si="88"/>
        <v xml:space="preserve"> </v>
      </c>
      <c r="P2762" s="164">
        <f>Request!G2766</f>
        <v>0</v>
      </c>
      <c r="Q2762" s="164">
        <f>Request!H2766</f>
        <v>0</v>
      </c>
      <c r="R2762" s="164" t="str">
        <f t="shared" si="89"/>
        <v/>
      </c>
      <c r="S2762" s="163">
        <f>Request!E2766</f>
        <v>0</v>
      </c>
    </row>
    <row r="2763" spans="13:19">
      <c r="M2763" s="163" t="str">
        <f>IFERROR(UPPER(LEFT(Request!A2767,FIND(",",Request!A2767)-1)),"")</f>
        <v/>
      </c>
      <c r="N2763" s="163" t="str">
        <f>IFERROR(MID(Request!A2767,FIND(",",Request!A2767,1)+2,20),"")</f>
        <v/>
      </c>
      <c r="O2763" s="163" t="str">
        <f t="shared" si="88"/>
        <v xml:space="preserve"> </v>
      </c>
      <c r="P2763" s="164">
        <f>Request!G2767</f>
        <v>0</v>
      </c>
      <c r="Q2763" s="164">
        <f>Request!H2767</f>
        <v>0</v>
      </c>
      <c r="R2763" s="164" t="str">
        <f t="shared" si="89"/>
        <v/>
      </c>
      <c r="S2763" s="163">
        <f>Request!E2767</f>
        <v>0</v>
      </c>
    </row>
    <row r="2764" spans="13:19">
      <c r="M2764" s="163" t="str">
        <f>IFERROR(UPPER(LEFT(Request!A2768,FIND(",",Request!A2768)-1)),"")</f>
        <v/>
      </c>
      <c r="N2764" s="163" t="str">
        <f>IFERROR(MID(Request!A2768,FIND(",",Request!A2768,1)+2,20),"")</f>
        <v/>
      </c>
      <c r="O2764" s="163" t="str">
        <f t="shared" si="88"/>
        <v xml:space="preserve"> </v>
      </c>
      <c r="P2764" s="164">
        <f>Request!G2768</f>
        <v>0</v>
      </c>
      <c r="Q2764" s="164">
        <f>Request!H2768</f>
        <v>0</v>
      </c>
      <c r="R2764" s="164" t="str">
        <f t="shared" si="89"/>
        <v/>
      </c>
      <c r="S2764" s="163">
        <f>Request!E2768</f>
        <v>0</v>
      </c>
    </row>
    <row r="2765" spans="13:19">
      <c r="M2765" s="163" t="str">
        <f>IFERROR(UPPER(LEFT(Request!A2769,FIND(",",Request!A2769)-1)),"")</f>
        <v/>
      </c>
      <c r="N2765" s="163" t="str">
        <f>IFERROR(MID(Request!A2769,FIND(",",Request!A2769,1)+2,20),"")</f>
        <v/>
      </c>
      <c r="O2765" s="163" t="str">
        <f t="shared" si="88"/>
        <v xml:space="preserve"> </v>
      </c>
      <c r="P2765" s="164">
        <f>Request!G2769</f>
        <v>0</v>
      </c>
      <c r="Q2765" s="164">
        <f>Request!H2769</f>
        <v>0</v>
      </c>
      <c r="R2765" s="164" t="str">
        <f t="shared" si="89"/>
        <v/>
      </c>
      <c r="S2765" s="163">
        <f>Request!E2769</f>
        <v>0</v>
      </c>
    </row>
    <row r="2766" spans="13:19">
      <c r="M2766" s="163" t="str">
        <f>IFERROR(UPPER(LEFT(Request!A2770,FIND(",",Request!A2770)-1)),"")</f>
        <v/>
      </c>
      <c r="N2766" s="163" t="str">
        <f>IFERROR(MID(Request!A2770,FIND(",",Request!A2770,1)+2,20),"")</f>
        <v/>
      </c>
      <c r="O2766" s="163" t="str">
        <f t="shared" si="88"/>
        <v xml:space="preserve"> </v>
      </c>
      <c r="P2766" s="164">
        <f>Request!G2770</f>
        <v>0</v>
      </c>
      <c r="Q2766" s="164">
        <f>Request!H2770</f>
        <v>0</v>
      </c>
      <c r="R2766" s="164" t="str">
        <f t="shared" si="89"/>
        <v/>
      </c>
      <c r="S2766" s="163">
        <f>Request!E2770</f>
        <v>0</v>
      </c>
    </row>
    <row r="2767" spans="13:19">
      <c r="M2767" s="163" t="str">
        <f>IFERROR(UPPER(LEFT(Request!A2771,FIND(",",Request!A2771)-1)),"")</f>
        <v/>
      </c>
      <c r="N2767" s="163" t="str">
        <f>IFERROR(MID(Request!A2771,FIND(",",Request!A2771,1)+2,20),"")</f>
        <v/>
      </c>
      <c r="O2767" s="163" t="str">
        <f t="shared" si="88"/>
        <v xml:space="preserve"> </v>
      </c>
      <c r="P2767" s="164">
        <f>Request!G2771</f>
        <v>0</v>
      </c>
      <c r="Q2767" s="164">
        <f>Request!H2771</f>
        <v>0</v>
      </c>
      <c r="R2767" s="164" t="str">
        <f t="shared" si="89"/>
        <v/>
      </c>
      <c r="S2767" s="163">
        <f>Request!E2771</f>
        <v>0</v>
      </c>
    </row>
    <row r="2768" spans="13:19">
      <c r="M2768" s="163" t="str">
        <f>IFERROR(UPPER(LEFT(Request!A2772,FIND(",",Request!A2772)-1)),"")</f>
        <v/>
      </c>
      <c r="N2768" s="163" t="str">
        <f>IFERROR(MID(Request!A2772,FIND(",",Request!A2772,1)+2,20),"")</f>
        <v/>
      </c>
      <c r="O2768" s="163" t="str">
        <f t="shared" si="88"/>
        <v xml:space="preserve"> </v>
      </c>
      <c r="P2768" s="164">
        <f>Request!G2772</f>
        <v>0</v>
      </c>
      <c r="Q2768" s="164">
        <f>Request!H2772</f>
        <v>0</v>
      </c>
      <c r="R2768" s="164" t="str">
        <f t="shared" si="89"/>
        <v/>
      </c>
      <c r="S2768" s="163">
        <f>Request!E2772</f>
        <v>0</v>
      </c>
    </row>
    <row r="2769" spans="13:19">
      <c r="M2769" s="163" t="str">
        <f>IFERROR(UPPER(LEFT(Request!A2773,FIND(",",Request!A2773)-1)),"")</f>
        <v/>
      </c>
      <c r="N2769" s="163" t="str">
        <f>IFERROR(MID(Request!A2773,FIND(",",Request!A2773,1)+2,20),"")</f>
        <v/>
      </c>
      <c r="O2769" s="163" t="str">
        <f t="shared" si="88"/>
        <v xml:space="preserve"> </v>
      </c>
      <c r="P2769" s="164">
        <f>Request!G2773</f>
        <v>0</v>
      </c>
      <c r="Q2769" s="164">
        <f>Request!H2773</f>
        <v>0</v>
      </c>
      <c r="R2769" s="164" t="str">
        <f t="shared" si="89"/>
        <v/>
      </c>
      <c r="S2769" s="163">
        <f>Request!E2773</f>
        <v>0</v>
      </c>
    </row>
    <row r="2770" spans="13:19">
      <c r="M2770" s="163" t="str">
        <f>IFERROR(UPPER(LEFT(Request!A2774,FIND(",",Request!A2774)-1)),"")</f>
        <v/>
      </c>
      <c r="N2770" s="163" t="str">
        <f>IFERROR(MID(Request!A2774,FIND(",",Request!A2774,1)+2,20),"")</f>
        <v/>
      </c>
      <c r="O2770" s="163" t="str">
        <f t="shared" si="88"/>
        <v xml:space="preserve"> </v>
      </c>
      <c r="P2770" s="164">
        <f>Request!G2774</f>
        <v>0</v>
      </c>
      <c r="Q2770" s="164">
        <f>Request!H2774</f>
        <v>0</v>
      </c>
      <c r="R2770" s="164" t="str">
        <f t="shared" si="89"/>
        <v/>
      </c>
      <c r="S2770" s="163">
        <f>Request!E2774</f>
        <v>0</v>
      </c>
    </row>
    <row r="2771" spans="13:19">
      <c r="M2771" s="163" t="str">
        <f>IFERROR(UPPER(LEFT(Request!A2775,FIND(",",Request!A2775)-1)),"")</f>
        <v/>
      </c>
      <c r="N2771" s="163" t="str">
        <f>IFERROR(MID(Request!A2775,FIND(",",Request!A2775,1)+2,20),"")</f>
        <v/>
      </c>
      <c r="O2771" s="163" t="str">
        <f t="shared" si="88"/>
        <v xml:space="preserve"> </v>
      </c>
      <c r="P2771" s="164">
        <f>Request!G2775</f>
        <v>0</v>
      </c>
      <c r="Q2771" s="164">
        <f>Request!H2775</f>
        <v>0</v>
      </c>
      <c r="R2771" s="164" t="str">
        <f t="shared" si="89"/>
        <v/>
      </c>
      <c r="S2771" s="163">
        <f>Request!E2775</f>
        <v>0</v>
      </c>
    </row>
    <row r="2772" spans="13:19">
      <c r="M2772" s="163" t="str">
        <f>IFERROR(UPPER(LEFT(Request!A2776,FIND(",",Request!A2776)-1)),"")</f>
        <v/>
      </c>
      <c r="N2772" s="163" t="str">
        <f>IFERROR(MID(Request!A2776,FIND(",",Request!A2776,1)+2,20),"")</f>
        <v/>
      </c>
      <c r="O2772" s="163" t="str">
        <f t="shared" si="88"/>
        <v xml:space="preserve"> </v>
      </c>
      <c r="P2772" s="164">
        <f>Request!G2776</f>
        <v>0</v>
      </c>
      <c r="Q2772" s="164">
        <f>Request!H2776</f>
        <v>0</v>
      </c>
      <c r="R2772" s="164" t="str">
        <f t="shared" si="89"/>
        <v/>
      </c>
      <c r="S2772" s="163">
        <f>Request!E2776</f>
        <v>0</v>
      </c>
    </row>
    <row r="2773" spans="13:19">
      <c r="M2773" s="163" t="str">
        <f>IFERROR(UPPER(LEFT(Request!A2777,FIND(",",Request!A2777)-1)),"")</f>
        <v/>
      </c>
      <c r="N2773" s="163" t="str">
        <f>IFERROR(MID(Request!A2777,FIND(",",Request!A2777,1)+2,20),"")</f>
        <v/>
      </c>
      <c r="O2773" s="163" t="str">
        <f t="shared" si="88"/>
        <v xml:space="preserve"> </v>
      </c>
      <c r="P2773" s="164">
        <f>Request!G2777</f>
        <v>0</v>
      </c>
      <c r="Q2773" s="164">
        <f>Request!H2777</f>
        <v>0</v>
      </c>
      <c r="R2773" s="164" t="str">
        <f t="shared" si="89"/>
        <v/>
      </c>
      <c r="S2773" s="163">
        <f>Request!E2777</f>
        <v>0</v>
      </c>
    </row>
    <row r="2774" spans="13:19">
      <c r="M2774" s="163" t="str">
        <f>IFERROR(UPPER(LEFT(Request!A2778,FIND(",",Request!A2778)-1)),"")</f>
        <v/>
      </c>
      <c r="N2774" s="163" t="str">
        <f>IFERROR(MID(Request!A2778,FIND(",",Request!A2778,1)+2,20),"")</f>
        <v/>
      </c>
      <c r="O2774" s="163" t="str">
        <f t="shared" si="88"/>
        <v xml:space="preserve"> </v>
      </c>
      <c r="P2774" s="164">
        <f>Request!G2778</f>
        <v>0</v>
      </c>
      <c r="Q2774" s="164">
        <f>Request!H2778</f>
        <v>0</v>
      </c>
      <c r="R2774" s="164" t="str">
        <f t="shared" si="89"/>
        <v/>
      </c>
      <c r="S2774" s="163">
        <f>Request!E2778</f>
        <v>0</v>
      </c>
    </row>
    <row r="2775" spans="13:19">
      <c r="M2775" s="163" t="str">
        <f>IFERROR(UPPER(LEFT(Request!A2779,FIND(",",Request!A2779)-1)),"")</f>
        <v/>
      </c>
      <c r="N2775" s="163" t="str">
        <f>IFERROR(MID(Request!A2779,FIND(",",Request!A2779,1)+2,20),"")</f>
        <v/>
      </c>
      <c r="O2775" s="163" t="str">
        <f t="shared" si="88"/>
        <v xml:space="preserve"> </v>
      </c>
      <c r="P2775" s="164">
        <f>Request!G2779</f>
        <v>0</v>
      </c>
      <c r="Q2775" s="164">
        <f>Request!H2779</f>
        <v>0</v>
      </c>
      <c r="R2775" s="164" t="str">
        <f t="shared" si="89"/>
        <v/>
      </c>
      <c r="S2775" s="163">
        <f>Request!E2779</f>
        <v>0</v>
      </c>
    </row>
    <row r="2776" spans="13:19">
      <c r="M2776" s="163" t="str">
        <f>IFERROR(UPPER(LEFT(Request!A2780,FIND(",",Request!A2780)-1)),"")</f>
        <v/>
      </c>
      <c r="N2776" s="163" t="str">
        <f>IFERROR(MID(Request!A2780,FIND(",",Request!A2780,1)+2,20),"")</f>
        <v/>
      </c>
      <c r="O2776" s="163" t="str">
        <f t="shared" si="88"/>
        <v xml:space="preserve"> </v>
      </c>
      <c r="P2776" s="164">
        <f>Request!G2780</f>
        <v>0</v>
      </c>
      <c r="Q2776" s="164">
        <f>Request!H2780</f>
        <v>0</v>
      </c>
      <c r="R2776" s="164" t="str">
        <f t="shared" si="89"/>
        <v/>
      </c>
      <c r="S2776" s="163">
        <f>Request!E2780</f>
        <v>0</v>
      </c>
    </row>
    <row r="2777" spans="13:19">
      <c r="M2777" s="163" t="str">
        <f>IFERROR(UPPER(LEFT(Request!A2781,FIND(",",Request!A2781)-1)),"")</f>
        <v/>
      </c>
      <c r="N2777" s="163" t="str">
        <f>IFERROR(MID(Request!A2781,FIND(",",Request!A2781,1)+2,20),"")</f>
        <v/>
      </c>
      <c r="O2777" s="163" t="str">
        <f t="shared" si="88"/>
        <v xml:space="preserve"> </v>
      </c>
      <c r="P2777" s="164">
        <f>Request!G2781</f>
        <v>0</v>
      </c>
      <c r="Q2777" s="164">
        <f>Request!H2781</f>
        <v>0</v>
      </c>
      <c r="R2777" s="164" t="str">
        <f t="shared" si="89"/>
        <v/>
      </c>
      <c r="S2777" s="163">
        <f>Request!E2781</f>
        <v>0</v>
      </c>
    </row>
    <row r="2778" spans="13:19">
      <c r="M2778" s="163" t="str">
        <f>IFERROR(UPPER(LEFT(Request!A2782,FIND(",",Request!A2782)-1)),"")</f>
        <v/>
      </c>
      <c r="N2778" s="163" t="str">
        <f>IFERROR(MID(Request!A2782,FIND(",",Request!A2782,1)+2,20),"")</f>
        <v/>
      </c>
      <c r="O2778" s="163" t="str">
        <f t="shared" si="88"/>
        <v xml:space="preserve"> </v>
      </c>
      <c r="P2778" s="164">
        <f>Request!G2782</f>
        <v>0</v>
      </c>
      <c r="Q2778" s="164">
        <f>Request!H2782</f>
        <v>0</v>
      </c>
      <c r="R2778" s="164" t="str">
        <f t="shared" si="89"/>
        <v/>
      </c>
      <c r="S2778" s="163">
        <f>Request!E2782</f>
        <v>0</v>
      </c>
    </row>
    <row r="2779" spans="13:19">
      <c r="M2779" s="163" t="str">
        <f>IFERROR(UPPER(LEFT(Request!A2783,FIND(",",Request!A2783)-1)),"")</f>
        <v/>
      </c>
      <c r="N2779" s="163" t="str">
        <f>IFERROR(MID(Request!A2783,FIND(",",Request!A2783,1)+2,20),"")</f>
        <v/>
      </c>
      <c r="O2779" s="163" t="str">
        <f t="shared" si="88"/>
        <v xml:space="preserve"> </v>
      </c>
      <c r="P2779" s="164">
        <f>Request!G2783</f>
        <v>0</v>
      </c>
      <c r="Q2779" s="164">
        <f>Request!H2783</f>
        <v>0</v>
      </c>
      <c r="R2779" s="164" t="str">
        <f t="shared" si="89"/>
        <v/>
      </c>
      <c r="S2779" s="163">
        <f>Request!E2783</f>
        <v>0</v>
      </c>
    </row>
    <row r="2780" spans="13:19">
      <c r="M2780" s="163" t="str">
        <f>IFERROR(UPPER(LEFT(Request!A2784,FIND(",",Request!A2784)-1)),"")</f>
        <v/>
      </c>
      <c r="N2780" s="163" t="str">
        <f>IFERROR(MID(Request!A2784,FIND(",",Request!A2784,1)+2,20),"")</f>
        <v/>
      </c>
      <c r="O2780" s="163" t="str">
        <f t="shared" si="88"/>
        <v xml:space="preserve"> </v>
      </c>
      <c r="P2780" s="164">
        <f>Request!G2784</f>
        <v>0</v>
      </c>
      <c r="Q2780" s="164">
        <f>Request!H2784</f>
        <v>0</v>
      </c>
      <c r="R2780" s="164" t="str">
        <f t="shared" si="89"/>
        <v/>
      </c>
      <c r="S2780" s="163">
        <f>Request!E2784</f>
        <v>0</v>
      </c>
    </row>
    <row r="2781" spans="13:19">
      <c r="M2781" s="163" t="str">
        <f>IFERROR(UPPER(LEFT(Request!A2785,FIND(",",Request!A2785)-1)),"")</f>
        <v/>
      </c>
      <c r="N2781" s="163" t="str">
        <f>IFERROR(MID(Request!A2785,FIND(",",Request!A2785,1)+2,20),"")</f>
        <v/>
      </c>
      <c r="O2781" s="163" t="str">
        <f t="shared" si="88"/>
        <v xml:space="preserve"> </v>
      </c>
      <c r="P2781" s="164">
        <f>Request!G2785</f>
        <v>0</v>
      </c>
      <c r="Q2781" s="164">
        <f>Request!H2785</f>
        <v>0</v>
      </c>
      <c r="R2781" s="164" t="str">
        <f t="shared" si="89"/>
        <v/>
      </c>
      <c r="S2781" s="163">
        <f>Request!E2785</f>
        <v>0</v>
      </c>
    </row>
    <row r="2782" spans="13:19">
      <c r="M2782" s="163" t="str">
        <f>IFERROR(UPPER(LEFT(Request!A2786,FIND(",",Request!A2786)-1)),"")</f>
        <v/>
      </c>
      <c r="N2782" s="163" t="str">
        <f>IFERROR(MID(Request!A2786,FIND(",",Request!A2786,1)+2,20),"")</f>
        <v/>
      </c>
      <c r="O2782" s="163" t="str">
        <f t="shared" si="88"/>
        <v xml:space="preserve"> </v>
      </c>
      <c r="P2782" s="164">
        <f>Request!G2786</f>
        <v>0</v>
      </c>
      <c r="Q2782" s="164">
        <f>Request!H2786</f>
        <v>0</v>
      </c>
      <c r="R2782" s="164" t="str">
        <f t="shared" si="89"/>
        <v/>
      </c>
      <c r="S2782" s="163">
        <f>Request!E2786</f>
        <v>0</v>
      </c>
    </row>
    <row r="2783" spans="13:19">
      <c r="M2783" s="163" t="str">
        <f>IFERROR(UPPER(LEFT(Request!A2787,FIND(",",Request!A2787)-1)),"")</f>
        <v/>
      </c>
      <c r="N2783" s="163" t="str">
        <f>IFERROR(MID(Request!A2787,FIND(",",Request!A2787,1)+2,20),"")</f>
        <v/>
      </c>
      <c r="O2783" s="163" t="str">
        <f t="shared" si="88"/>
        <v xml:space="preserve"> </v>
      </c>
      <c r="P2783" s="164">
        <f>Request!G2787</f>
        <v>0</v>
      </c>
      <c r="Q2783" s="164">
        <f>Request!H2787</f>
        <v>0</v>
      </c>
      <c r="R2783" s="164" t="str">
        <f t="shared" si="89"/>
        <v/>
      </c>
      <c r="S2783" s="163">
        <f>Request!E2787</f>
        <v>0</v>
      </c>
    </row>
    <row r="2784" spans="13:19">
      <c r="M2784" s="163" t="str">
        <f>IFERROR(UPPER(LEFT(Request!A2788,FIND(",",Request!A2788)-1)),"")</f>
        <v/>
      </c>
      <c r="N2784" s="163" t="str">
        <f>IFERROR(MID(Request!A2788,FIND(",",Request!A2788,1)+2,20),"")</f>
        <v/>
      </c>
      <c r="O2784" s="163" t="str">
        <f t="shared" si="88"/>
        <v xml:space="preserve"> </v>
      </c>
      <c r="P2784" s="164">
        <f>Request!G2788</f>
        <v>0</v>
      </c>
      <c r="Q2784" s="164">
        <f>Request!H2788</f>
        <v>0</v>
      </c>
      <c r="R2784" s="164" t="str">
        <f t="shared" si="89"/>
        <v/>
      </c>
      <c r="S2784" s="163">
        <f>Request!E2788</f>
        <v>0</v>
      </c>
    </row>
    <row r="2785" spans="13:19">
      <c r="M2785" s="163" t="str">
        <f>IFERROR(UPPER(LEFT(Request!A2789,FIND(",",Request!A2789)-1)),"")</f>
        <v/>
      </c>
      <c r="N2785" s="163" t="str">
        <f>IFERROR(MID(Request!A2789,FIND(",",Request!A2789,1)+2,20),"")</f>
        <v/>
      </c>
      <c r="O2785" s="163" t="str">
        <f t="shared" si="88"/>
        <v xml:space="preserve"> </v>
      </c>
      <c r="P2785" s="164">
        <f>Request!G2789</f>
        <v>0</v>
      </c>
      <c r="Q2785" s="164">
        <f>Request!H2789</f>
        <v>0</v>
      </c>
      <c r="R2785" s="164" t="str">
        <f t="shared" si="89"/>
        <v/>
      </c>
      <c r="S2785" s="163">
        <f>Request!E2789</f>
        <v>0</v>
      </c>
    </row>
    <row r="2786" spans="13:19">
      <c r="M2786" s="163" t="str">
        <f>IFERROR(UPPER(LEFT(Request!A2790,FIND(",",Request!A2790)-1)),"")</f>
        <v/>
      </c>
      <c r="N2786" s="163" t="str">
        <f>IFERROR(MID(Request!A2790,FIND(",",Request!A2790,1)+2,20),"")</f>
        <v/>
      </c>
      <c r="O2786" s="163" t="str">
        <f t="shared" si="88"/>
        <v xml:space="preserve"> </v>
      </c>
      <c r="P2786" s="164">
        <f>Request!G2790</f>
        <v>0</v>
      </c>
      <c r="Q2786" s="164">
        <f>Request!H2790</f>
        <v>0</v>
      </c>
      <c r="R2786" s="164" t="str">
        <f t="shared" si="89"/>
        <v/>
      </c>
      <c r="S2786" s="163">
        <f>Request!E2790</f>
        <v>0</v>
      </c>
    </row>
    <row r="2787" spans="13:19">
      <c r="M2787" s="163" t="str">
        <f>IFERROR(UPPER(LEFT(Request!A2791,FIND(",",Request!A2791)-1)),"")</f>
        <v/>
      </c>
      <c r="N2787" s="163" t="str">
        <f>IFERROR(MID(Request!A2791,FIND(",",Request!A2791,1)+2,20),"")</f>
        <v/>
      </c>
      <c r="O2787" s="163" t="str">
        <f t="shared" si="88"/>
        <v xml:space="preserve"> </v>
      </c>
      <c r="P2787" s="164">
        <f>Request!G2791</f>
        <v>0</v>
      </c>
      <c r="Q2787" s="164">
        <f>Request!H2791</f>
        <v>0</v>
      </c>
      <c r="R2787" s="164" t="str">
        <f t="shared" si="89"/>
        <v/>
      </c>
      <c r="S2787" s="163">
        <f>Request!E2791</f>
        <v>0</v>
      </c>
    </row>
    <row r="2788" spans="13:19">
      <c r="M2788" s="163" t="str">
        <f>IFERROR(UPPER(LEFT(Request!A2792,FIND(",",Request!A2792)-1)),"")</f>
        <v/>
      </c>
      <c r="N2788" s="163" t="str">
        <f>IFERROR(MID(Request!A2792,FIND(",",Request!A2792,1)+2,20),"")</f>
        <v/>
      </c>
      <c r="O2788" s="163" t="str">
        <f t="shared" si="88"/>
        <v xml:space="preserve"> </v>
      </c>
      <c r="P2788" s="164">
        <f>Request!G2792</f>
        <v>0</v>
      </c>
      <c r="Q2788" s="164">
        <f>Request!H2792</f>
        <v>0</v>
      </c>
      <c r="R2788" s="164" t="str">
        <f t="shared" si="89"/>
        <v/>
      </c>
      <c r="S2788" s="163">
        <f>Request!E2792</f>
        <v>0</v>
      </c>
    </row>
    <row r="2789" spans="13:19">
      <c r="M2789" s="163" t="str">
        <f>IFERROR(UPPER(LEFT(Request!A2793,FIND(",",Request!A2793)-1)),"")</f>
        <v/>
      </c>
      <c r="N2789" s="163" t="str">
        <f>IFERROR(MID(Request!A2793,FIND(",",Request!A2793,1)+2,20),"")</f>
        <v/>
      </c>
      <c r="O2789" s="163" t="str">
        <f t="shared" si="88"/>
        <v xml:space="preserve"> </v>
      </c>
      <c r="P2789" s="164">
        <f>Request!G2793</f>
        <v>0</v>
      </c>
      <c r="Q2789" s="164">
        <f>Request!H2793</f>
        <v>0</v>
      </c>
      <c r="R2789" s="164" t="str">
        <f t="shared" si="89"/>
        <v/>
      </c>
      <c r="S2789" s="163">
        <f>Request!E2793</f>
        <v>0</v>
      </c>
    </row>
    <row r="2790" spans="13:19">
      <c r="M2790" s="163" t="str">
        <f>IFERROR(UPPER(LEFT(Request!A2794,FIND(",",Request!A2794)-1)),"")</f>
        <v/>
      </c>
      <c r="N2790" s="163" t="str">
        <f>IFERROR(MID(Request!A2794,FIND(",",Request!A2794,1)+2,20),"")</f>
        <v/>
      </c>
      <c r="O2790" s="163" t="str">
        <f t="shared" si="88"/>
        <v xml:space="preserve"> </v>
      </c>
      <c r="P2790" s="164">
        <f>Request!G2794</f>
        <v>0</v>
      </c>
      <c r="Q2790" s="164">
        <f>Request!H2794</f>
        <v>0</v>
      </c>
      <c r="R2790" s="164" t="str">
        <f t="shared" si="89"/>
        <v/>
      </c>
      <c r="S2790" s="163">
        <f>Request!E2794</f>
        <v>0</v>
      </c>
    </row>
    <row r="2791" spans="13:19">
      <c r="M2791" s="163" t="str">
        <f>IFERROR(UPPER(LEFT(Request!A2795,FIND(",",Request!A2795)-1)),"")</f>
        <v/>
      </c>
      <c r="N2791" s="163" t="str">
        <f>IFERROR(MID(Request!A2795,FIND(",",Request!A2795,1)+2,20),"")</f>
        <v/>
      </c>
      <c r="O2791" s="163" t="str">
        <f t="shared" ref="O2791:O2854" si="90">M2791&amp;" "&amp;N2791</f>
        <v xml:space="preserve"> </v>
      </c>
      <c r="P2791" s="164">
        <f>Request!G2795</f>
        <v>0</v>
      </c>
      <c r="Q2791" s="164">
        <f>Request!H2795</f>
        <v>0</v>
      </c>
      <c r="R2791" s="164" t="str">
        <f t="shared" ref="R2791:R2854" si="91">IF(S2791="REFUSED","HR",IF(S2791="APPROVED","HA",IF(S2791="PENDING","En attente",IF(S2791="SUBMITTED","HS",""))))</f>
        <v/>
      </c>
      <c r="S2791" s="163">
        <f>Request!E2795</f>
        <v>0</v>
      </c>
    </row>
    <row r="2792" spans="13:19">
      <c r="M2792" s="163" t="str">
        <f>IFERROR(UPPER(LEFT(Request!A2796,FIND(",",Request!A2796)-1)),"")</f>
        <v/>
      </c>
      <c r="N2792" s="163" t="str">
        <f>IFERROR(MID(Request!A2796,FIND(",",Request!A2796,1)+2,20),"")</f>
        <v/>
      </c>
      <c r="O2792" s="163" t="str">
        <f t="shared" si="90"/>
        <v xml:space="preserve"> </v>
      </c>
      <c r="P2792" s="164">
        <f>Request!G2796</f>
        <v>0</v>
      </c>
      <c r="Q2792" s="164">
        <f>Request!H2796</f>
        <v>0</v>
      </c>
      <c r="R2792" s="164" t="str">
        <f t="shared" si="91"/>
        <v/>
      </c>
      <c r="S2792" s="163">
        <f>Request!E2796</f>
        <v>0</v>
      </c>
    </row>
    <row r="2793" spans="13:19">
      <c r="M2793" s="163" t="str">
        <f>IFERROR(UPPER(LEFT(Request!A2797,FIND(",",Request!A2797)-1)),"")</f>
        <v/>
      </c>
      <c r="N2793" s="163" t="str">
        <f>IFERROR(MID(Request!A2797,FIND(",",Request!A2797,1)+2,20),"")</f>
        <v/>
      </c>
      <c r="O2793" s="163" t="str">
        <f t="shared" si="90"/>
        <v xml:space="preserve"> </v>
      </c>
      <c r="P2793" s="164">
        <f>Request!G2797</f>
        <v>0</v>
      </c>
      <c r="Q2793" s="164">
        <f>Request!H2797</f>
        <v>0</v>
      </c>
      <c r="R2793" s="164" t="str">
        <f t="shared" si="91"/>
        <v/>
      </c>
      <c r="S2793" s="163">
        <f>Request!E2797</f>
        <v>0</v>
      </c>
    </row>
    <row r="2794" spans="13:19">
      <c r="M2794" s="163" t="str">
        <f>IFERROR(UPPER(LEFT(Request!A2798,FIND(",",Request!A2798)-1)),"")</f>
        <v/>
      </c>
      <c r="N2794" s="163" t="str">
        <f>IFERROR(MID(Request!A2798,FIND(",",Request!A2798,1)+2,20),"")</f>
        <v/>
      </c>
      <c r="O2794" s="163" t="str">
        <f t="shared" si="90"/>
        <v xml:space="preserve"> </v>
      </c>
      <c r="P2794" s="164">
        <f>Request!G2798</f>
        <v>0</v>
      </c>
      <c r="Q2794" s="164">
        <f>Request!H2798</f>
        <v>0</v>
      </c>
      <c r="R2794" s="164" t="str">
        <f t="shared" si="91"/>
        <v/>
      </c>
      <c r="S2794" s="163">
        <f>Request!E2798</f>
        <v>0</v>
      </c>
    </row>
    <row r="2795" spans="13:19">
      <c r="M2795" s="163" t="str">
        <f>IFERROR(UPPER(LEFT(Request!A2799,FIND(",",Request!A2799)-1)),"")</f>
        <v/>
      </c>
      <c r="N2795" s="163" t="str">
        <f>IFERROR(MID(Request!A2799,FIND(",",Request!A2799,1)+2,20),"")</f>
        <v/>
      </c>
      <c r="O2795" s="163" t="str">
        <f t="shared" si="90"/>
        <v xml:space="preserve"> </v>
      </c>
      <c r="P2795" s="164">
        <f>Request!G2799</f>
        <v>0</v>
      </c>
      <c r="Q2795" s="164">
        <f>Request!H2799</f>
        <v>0</v>
      </c>
      <c r="R2795" s="164" t="str">
        <f t="shared" si="91"/>
        <v/>
      </c>
      <c r="S2795" s="163">
        <f>Request!E2799</f>
        <v>0</v>
      </c>
    </row>
    <row r="2796" spans="13:19">
      <c r="M2796" s="163" t="str">
        <f>IFERROR(UPPER(LEFT(Request!A2800,FIND(",",Request!A2800)-1)),"")</f>
        <v/>
      </c>
      <c r="N2796" s="163" t="str">
        <f>IFERROR(MID(Request!A2800,FIND(",",Request!A2800,1)+2,20),"")</f>
        <v/>
      </c>
      <c r="O2796" s="163" t="str">
        <f t="shared" si="90"/>
        <v xml:space="preserve"> </v>
      </c>
      <c r="P2796" s="164">
        <f>Request!G2800</f>
        <v>0</v>
      </c>
      <c r="Q2796" s="164">
        <f>Request!H2800</f>
        <v>0</v>
      </c>
      <c r="R2796" s="164" t="str">
        <f t="shared" si="91"/>
        <v/>
      </c>
      <c r="S2796" s="163">
        <f>Request!E2800</f>
        <v>0</v>
      </c>
    </row>
    <row r="2797" spans="13:19">
      <c r="M2797" s="163" t="str">
        <f>IFERROR(UPPER(LEFT(Request!A2801,FIND(",",Request!A2801)-1)),"")</f>
        <v/>
      </c>
      <c r="N2797" s="163" t="str">
        <f>IFERROR(MID(Request!A2801,FIND(",",Request!A2801,1)+2,20),"")</f>
        <v/>
      </c>
      <c r="O2797" s="163" t="str">
        <f t="shared" si="90"/>
        <v xml:space="preserve"> </v>
      </c>
      <c r="P2797" s="164">
        <f>Request!G2801</f>
        <v>0</v>
      </c>
      <c r="Q2797" s="164">
        <f>Request!H2801</f>
        <v>0</v>
      </c>
      <c r="R2797" s="164" t="str">
        <f t="shared" si="91"/>
        <v/>
      </c>
      <c r="S2797" s="163">
        <f>Request!E2801</f>
        <v>0</v>
      </c>
    </row>
    <row r="2798" spans="13:19">
      <c r="M2798" s="163" t="str">
        <f>IFERROR(UPPER(LEFT(Request!A2802,FIND(",",Request!A2802)-1)),"")</f>
        <v/>
      </c>
      <c r="N2798" s="163" t="str">
        <f>IFERROR(MID(Request!A2802,FIND(",",Request!A2802,1)+2,20),"")</f>
        <v/>
      </c>
      <c r="O2798" s="163" t="str">
        <f t="shared" si="90"/>
        <v xml:space="preserve"> </v>
      </c>
      <c r="P2798" s="164">
        <f>Request!G2802</f>
        <v>0</v>
      </c>
      <c r="Q2798" s="164">
        <f>Request!H2802</f>
        <v>0</v>
      </c>
      <c r="R2798" s="164" t="str">
        <f t="shared" si="91"/>
        <v/>
      </c>
      <c r="S2798" s="163">
        <f>Request!E2802</f>
        <v>0</v>
      </c>
    </row>
    <row r="2799" spans="13:19">
      <c r="M2799" s="163" t="str">
        <f>IFERROR(UPPER(LEFT(Request!A2803,FIND(",",Request!A2803)-1)),"")</f>
        <v/>
      </c>
      <c r="N2799" s="163" t="str">
        <f>IFERROR(MID(Request!A2803,FIND(",",Request!A2803,1)+2,20),"")</f>
        <v/>
      </c>
      <c r="O2799" s="163" t="str">
        <f t="shared" si="90"/>
        <v xml:space="preserve"> </v>
      </c>
      <c r="P2799" s="164">
        <f>Request!G2803</f>
        <v>0</v>
      </c>
      <c r="Q2799" s="164">
        <f>Request!H2803</f>
        <v>0</v>
      </c>
      <c r="R2799" s="164" t="str">
        <f t="shared" si="91"/>
        <v/>
      </c>
      <c r="S2799" s="163">
        <f>Request!E2803</f>
        <v>0</v>
      </c>
    </row>
    <row r="2800" spans="13:19">
      <c r="M2800" s="163" t="str">
        <f>IFERROR(UPPER(LEFT(Request!A2804,FIND(",",Request!A2804)-1)),"")</f>
        <v/>
      </c>
      <c r="N2800" s="163" t="str">
        <f>IFERROR(MID(Request!A2804,FIND(",",Request!A2804,1)+2,20),"")</f>
        <v/>
      </c>
      <c r="O2800" s="163" t="str">
        <f t="shared" si="90"/>
        <v xml:space="preserve"> </v>
      </c>
      <c r="P2800" s="164">
        <f>Request!G2804</f>
        <v>0</v>
      </c>
      <c r="Q2800" s="164">
        <f>Request!H2804</f>
        <v>0</v>
      </c>
      <c r="R2800" s="164" t="str">
        <f t="shared" si="91"/>
        <v/>
      </c>
      <c r="S2800" s="163">
        <f>Request!E2804</f>
        <v>0</v>
      </c>
    </row>
    <row r="2801" spans="13:19">
      <c r="M2801" s="163" t="str">
        <f>IFERROR(UPPER(LEFT(Request!A2805,FIND(",",Request!A2805)-1)),"")</f>
        <v/>
      </c>
      <c r="N2801" s="163" t="str">
        <f>IFERROR(MID(Request!A2805,FIND(",",Request!A2805,1)+2,20),"")</f>
        <v/>
      </c>
      <c r="O2801" s="163" t="str">
        <f t="shared" si="90"/>
        <v xml:space="preserve"> </v>
      </c>
      <c r="P2801" s="164">
        <f>Request!G2805</f>
        <v>0</v>
      </c>
      <c r="Q2801" s="164">
        <f>Request!H2805</f>
        <v>0</v>
      </c>
      <c r="R2801" s="164" t="str">
        <f t="shared" si="91"/>
        <v/>
      </c>
      <c r="S2801" s="163">
        <f>Request!E2805</f>
        <v>0</v>
      </c>
    </row>
    <row r="2802" spans="13:19">
      <c r="M2802" s="163" t="str">
        <f>IFERROR(UPPER(LEFT(Request!A2806,FIND(",",Request!A2806)-1)),"")</f>
        <v/>
      </c>
      <c r="N2802" s="163" t="str">
        <f>IFERROR(MID(Request!A2806,FIND(",",Request!A2806,1)+2,20),"")</f>
        <v/>
      </c>
      <c r="O2802" s="163" t="str">
        <f t="shared" si="90"/>
        <v xml:space="preserve"> </v>
      </c>
      <c r="P2802" s="164">
        <f>Request!G2806</f>
        <v>0</v>
      </c>
      <c r="Q2802" s="164">
        <f>Request!H2806</f>
        <v>0</v>
      </c>
      <c r="R2802" s="164" t="str">
        <f t="shared" si="91"/>
        <v/>
      </c>
      <c r="S2802" s="163">
        <f>Request!E2806</f>
        <v>0</v>
      </c>
    </row>
    <row r="2803" spans="13:19">
      <c r="M2803" s="163" t="str">
        <f>IFERROR(UPPER(LEFT(Request!A2807,FIND(",",Request!A2807)-1)),"")</f>
        <v/>
      </c>
      <c r="N2803" s="163" t="str">
        <f>IFERROR(MID(Request!A2807,FIND(",",Request!A2807,1)+2,20),"")</f>
        <v/>
      </c>
      <c r="O2803" s="163" t="str">
        <f t="shared" si="90"/>
        <v xml:space="preserve"> </v>
      </c>
      <c r="P2803" s="164">
        <f>Request!G2807</f>
        <v>0</v>
      </c>
      <c r="Q2803" s="164">
        <f>Request!H2807</f>
        <v>0</v>
      </c>
      <c r="R2803" s="164" t="str">
        <f t="shared" si="91"/>
        <v/>
      </c>
      <c r="S2803" s="163">
        <f>Request!E2807</f>
        <v>0</v>
      </c>
    </row>
    <row r="2804" spans="13:19">
      <c r="M2804" s="163" t="str">
        <f>IFERROR(UPPER(LEFT(Request!A2808,FIND(",",Request!A2808)-1)),"")</f>
        <v/>
      </c>
      <c r="N2804" s="163" t="str">
        <f>IFERROR(MID(Request!A2808,FIND(",",Request!A2808,1)+2,20),"")</f>
        <v/>
      </c>
      <c r="O2804" s="163" t="str">
        <f t="shared" si="90"/>
        <v xml:space="preserve"> </v>
      </c>
      <c r="P2804" s="164">
        <f>Request!G2808</f>
        <v>0</v>
      </c>
      <c r="Q2804" s="164">
        <f>Request!H2808</f>
        <v>0</v>
      </c>
      <c r="R2804" s="164" t="str">
        <f t="shared" si="91"/>
        <v/>
      </c>
      <c r="S2804" s="163">
        <f>Request!E2808</f>
        <v>0</v>
      </c>
    </row>
    <row r="2805" spans="13:19">
      <c r="M2805" s="163" t="str">
        <f>IFERROR(UPPER(LEFT(Request!A2809,FIND(",",Request!A2809)-1)),"")</f>
        <v/>
      </c>
      <c r="N2805" s="163" t="str">
        <f>IFERROR(MID(Request!A2809,FIND(",",Request!A2809,1)+2,20),"")</f>
        <v/>
      </c>
      <c r="O2805" s="163" t="str">
        <f t="shared" si="90"/>
        <v xml:space="preserve"> </v>
      </c>
      <c r="P2805" s="164">
        <f>Request!G2809</f>
        <v>0</v>
      </c>
      <c r="Q2805" s="164">
        <f>Request!H2809</f>
        <v>0</v>
      </c>
      <c r="R2805" s="164" t="str">
        <f t="shared" si="91"/>
        <v/>
      </c>
      <c r="S2805" s="163">
        <f>Request!E2809</f>
        <v>0</v>
      </c>
    </row>
    <row r="2806" spans="13:19">
      <c r="M2806" s="163" t="str">
        <f>IFERROR(UPPER(LEFT(Request!A2810,FIND(",",Request!A2810)-1)),"")</f>
        <v/>
      </c>
      <c r="N2806" s="163" t="str">
        <f>IFERROR(MID(Request!A2810,FIND(",",Request!A2810,1)+2,20),"")</f>
        <v/>
      </c>
      <c r="O2806" s="163" t="str">
        <f t="shared" si="90"/>
        <v xml:space="preserve"> </v>
      </c>
      <c r="P2806" s="164">
        <f>Request!G2810</f>
        <v>0</v>
      </c>
      <c r="Q2806" s="164">
        <f>Request!H2810</f>
        <v>0</v>
      </c>
      <c r="R2806" s="164" t="str">
        <f t="shared" si="91"/>
        <v/>
      </c>
      <c r="S2806" s="163">
        <f>Request!E2810</f>
        <v>0</v>
      </c>
    </row>
    <row r="2807" spans="13:19">
      <c r="M2807" s="163" t="str">
        <f>IFERROR(UPPER(LEFT(Request!A2811,FIND(",",Request!A2811)-1)),"")</f>
        <v/>
      </c>
      <c r="N2807" s="163" t="str">
        <f>IFERROR(MID(Request!A2811,FIND(",",Request!A2811,1)+2,20),"")</f>
        <v/>
      </c>
      <c r="O2807" s="163" t="str">
        <f t="shared" si="90"/>
        <v xml:space="preserve"> </v>
      </c>
      <c r="P2807" s="164">
        <f>Request!G2811</f>
        <v>0</v>
      </c>
      <c r="Q2807" s="164">
        <f>Request!H2811</f>
        <v>0</v>
      </c>
      <c r="R2807" s="164" t="str">
        <f t="shared" si="91"/>
        <v/>
      </c>
      <c r="S2807" s="163">
        <f>Request!E2811</f>
        <v>0</v>
      </c>
    </row>
    <row r="2808" spans="13:19">
      <c r="M2808" s="163" t="str">
        <f>IFERROR(UPPER(LEFT(Request!A2812,FIND(",",Request!A2812)-1)),"")</f>
        <v/>
      </c>
      <c r="N2808" s="163" t="str">
        <f>IFERROR(MID(Request!A2812,FIND(",",Request!A2812,1)+2,20),"")</f>
        <v/>
      </c>
      <c r="O2808" s="163" t="str">
        <f t="shared" si="90"/>
        <v xml:space="preserve"> </v>
      </c>
      <c r="P2808" s="164">
        <f>Request!G2812</f>
        <v>0</v>
      </c>
      <c r="Q2808" s="164">
        <f>Request!H2812</f>
        <v>0</v>
      </c>
      <c r="R2808" s="164" t="str">
        <f t="shared" si="91"/>
        <v/>
      </c>
      <c r="S2808" s="163">
        <f>Request!E2812</f>
        <v>0</v>
      </c>
    </row>
    <row r="2809" spans="13:19">
      <c r="M2809" s="163" t="str">
        <f>IFERROR(UPPER(LEFT(Request!A2813,FIND(",",Request!A2813)-1)),"")</f>
        <v/>
      </c>
      <c r="N2809" s="163" t="str">
        <f>IFERROR(MID(Request!A2813,FIND(",",Request!A2813,1)+2,20),"")</f>
        <v/>
      </c>
      <c r="O2809" s="163" t="str">
        <f t="shared" si="90"/>
        <v xml:space="preserve"> </v>
      </c>
      <c r="P2809" s="164">
        <f>Request!G2813</f>
        <v>0</v>
      </c>
      <c r="Q2809" s="164">
        <f>Request!H2813</f>
        <v>0</v>
      </c>
      <c r="R2809" s="164" t="str">
        <f t="shared" si="91"/>
        <v/>
      </c>
      <c r="S2809" s="163">
        <f>Request!E2813</f>
        <v>0</v>
      </c>
    </row>
    <row r="2810" spans="13:19">
      <c r="M2810" s="163" t="str">
        <f>IFERROR(UPPER(LEFT(Request!A2814,FIND(",",Request!A2814)-1)),"")</f>
        <v/>
      </c>
      <c r="N2810" s="163" t="str">
        <f>IFERROR(MID(Request!A2814,FIND(",",Request!A2814,1)+2,20),"")</f>
        <v/>
      </c>
      <c r="O2810" s="163" t="str">
        <f t="shared" si="90"/>
        <v xml:space="preserve"> </v>
      </c>
      <c r="P2810" s="164">
        <f>Request!G2814</f>
        <v>0</v>
      </c>
      <c r="Q2810" s="164">
        <f>Request!H2814</f>
        <v>0</v>
      </c>
      <c r="R2810" s="164" t="str">
        <f t="shared" si="91"/>
        <v/>
      </c>
      <c r="S2810" s="163">
        <f>Request!E2814</f>
        <v>0</v>
      </c>
    </row>
    <row r="2811" spans="13:19">
      <c r="M2811" s="163" t="str">
        <f>IFERROR(UPPER(LEFT(Request!A2815,FIND(",",Request!A2815)-1)),"")</f>
        <v/>
      </c>
      <c r="N2811" s="163" t="str">
        <f>IFERROR(MID(Request!A2815,FIND(",",Request!A2815,1)+2,20),"")</f>
        <v/>
      </c>
      <c r="O2811" s="163" t="str">
        <f t="shared" si="90"/>
        <v xml:space="preserve"> </v>
      </c>
      <c r="P2811" s="164">
        <f>Request!G2815</f>
        <v>0</v>
      </c>
      <c r="Q2811" s="164">
        <f>Request!H2815</f>
        <v>0</v>
      </c>
      <c r="R2811" s="164" t="str">
        <f t="shared" si="91"/>
        <v/>
      </c>
      <c r="S2811" s="163">
        <f>Request!E2815</f>
        <v>0</v>
      </c>
    </row>
    <row r="2812" spans="13:19">
      <c r="M2812" s="163" t="str">
        <f>IFERROR(UPPER(LEFT(Request!A2816,FIND(",",Request!A2816)-1)),"")</f>
        <v/>
      </c>
      <c r="N2812" s="163" t="str">
        <f>IFERROR(MID(Request!A2816,FIND(",",Request!A2816,1)+2,20),"")</f>
        <v/>
      </c>
      <c r="O2812" s="163" t="str">
        <f t="shared" si="90"/>
        <v xml:space="preserve"> </v>
      </c>
      <c r="P2812" s="164">
        <f>Request!G2816</f>
        <v>0</v>
      </c>
      <c r="Q2812" s="164">
        <f>Request!H2816</f>
        <v>0</v>
      </c>
      <c r="R2812" s="164" t="str">
        <f t="shared" si="91"/>
        <v/>
      </c>
      <c r="S2812" s="163">
        <f>Request!E2816</f>
        <v>0</v>
      </c>
    </row>
    <row r="2813" spans="13:19">
      <c r="M2813" s="163" t="str">
        <f>IFERROR(UPPER(LEFT(Request!A2817,FIND(",",Request!A2817)-1)),"")</f>
        <v/>
      </c>
      <c r="N2813" s="163" t="str">
        <f>IFERROR(MID(Request!A2817,FIND(",",Request!A2817,1)+2,20),"")</f>
        <v/>
      </c>
      <c r="O2813" s="163" t="str">
        <f t="shared" si="90"/>
        <v xml:space="preserve"> </v>
      </c>
      <c r="P2813" s="164">
        <f>Request!G2817</f>
        <v>0</v>
      </c>
      <c r="Q2813" s="164">
        <f>Request!H2817</f>
        <v>0</v>
      </c>
      <c r="R2813" s="164" t="str">
        <f t="shared" si="91"/>
        <v/>
      </c>
      <c r="S2813" s="163">
        <f>Request!E2817</f>
        <v>0</v>
      </c>
    </row>
    <row r="2814" spans="13:19">
      <c r="M2814" s="163" t="str">
        <f>IFERROR(UPPER(LEFT(Request!A2818,FIND(",",Request!A2818)-1)),"")</f>
        <v/>
      </c>
      <c r="N2814" s="163" t="str">
        <f>IFERROR(MID(Request!A2818,FIND(",",Request!A2818,1)+2,20),"")</f>
        <v/>
      </c>
      <c r="O2814" s="163" t="str">
        <f t="shared" si="90"/>
        <v xml:space="preserve"> </v>
      </c>
      <c r="P2814" s="164">
        <f>Request!G2818</f>
        <v>0</v>
      </c>
      <c r="Q2814" s="164">
        <f>Request!H2818</f>
        <v>0</v>
      </c>
      <c r="R2814" s="164" t="str">
        <f t="shared" si="91"/>
        <v/>
      </c>
      <c r="S2814" s="163">
        <f>Request!E2818</f>
        <v>0</v>
      </c>
    </row>
    <row r="2815" spans="13:19">
      <c r="M2815" s="163" t="str">
        <f>IFERROR(UPPER(LEFT(Request!A2819,FIND(",",Request!A2819)-1)),"")</f>
        <v/>
      </c>
      <c r="N2815" s="163" t="str">
        <f>IFERROR(MID(Request!A2819,FIND(",",Request!A2819,1)+2,20),"")</f>
        <v/>
      </c>
      <c r="O2815" s="163" t="str">
        <f t="shared" si="90"/>
        <v xml:space="preserve"> </v>
      </c>
      <c r="P2815" s="164">
        <f>Request!G2819</f>
        <v>0</v>
      </c>
      <c r="Q2815" s="164">
        <f>Request!H2819</f>
        <v>0</v>
      </c>
      <c r="R2815" s="164" t="str">
        <f t="shared" si="91"/>
        <v/>
      </c>
      <c r="S2815" s="163">
        <f>Request!E2819</f>
        <v>0</v>
      </c>
    </row>
    <row r="2816" spans="13:19">
      <c r="M2816" s="163" t="str">
        <f>IFERROR(UPPER(LEFT(Request!A2820,FIND(",",Request!A2820)-1)),"")</f>
        <v/>
      </c>
      <c r="N2816" s="163" t="str">
        <f>IFERROR(MID(Request!A2820,FIND(",",Request!A2820,1)+2,20),"")</f>
        <v/>
      </c>
      <c r="O2816" s="163" t="str">
        <f t="shared" si="90"/>
        <v xml:space="preserve"> </v>
      </c>
      <c r="P2816" s="164">
        <f>Request!G2820</f>
        <v>0</v>
      </c>
      <c r="Q2816" s="164">
        <f>Request!H2820</f>
        <v>0</v>
      </c>
      <c r="R2816" s="164" t="str">
        <f t="shared" si="91"/>
        <v/>
      </c>
      <c r="S2816" s="163">
        <f>Request!E2820</f>
        <v>0</v>
      </c>
    </row>
    <row r="2817" spans="13:19">
      <c r="M2817" s="163" t="str">
        <f>IFERROR(UPPER(LEFT(Request!A2821,FIND(",",Request!A2821)-1)),"")</f>
        <v/>
      </c>
      <c r="N2817" s="163" t="str">
        <f>IFERROR(MID(Request!A2821,FIND(",",Request!A2821,1)+2,20),"")</f>
        <v/>
      </c>
      <c r="O2817" s="163" t="str">
        <f t="shared" si="90"/>
        <v xml:space="preserve"> </v>
      </c>
      <c r="P2817" s="164">
        <f>Request!G2821</f>
        <v>0</v>
      </c>
      <c r="Q2817" s="164">
        <f>Request!H2821</f>
        <v>0</v>
      </c>
      <c r="R2817" s="164" t="str">
        <f t="shared" si="91"/>
        <v/>
      </c>
      <c r="S2817" s="163">
        <f>Request!E2821</f>
        <v>0</v>
      </c>
    </row>
    <row r="2818" spans="13:19">
      <c r="M2818" s="163" t="str">
        <f>IFERROR(UPPER(LEFT(Request!A2822,FIND(",",Request!A2822)-1)),"")</f>
        <v/>
      </c>
      <c r="N2818" s="163" t="str">
        <f>IFERROR(MID(Request!A2822,FIND(",",Request!A2822,1)+2,20),"")</f>
        <v/>
      </c>
      <c r="O2818" s="163" t="str">
        <f t="shared" si="90"/>
        <v xml:space="preserve"> </v>
      </c>
      <c r="P2818" s="164">
        <f>Request!G2822</f>
        <v>0</v>
      </c>
      <c r="Q2818" s="164">
        <f>Request!H2822</f>
        <v>0</v>
      </c>
      <c r="R2818" s="164" t="str">
        <f t="shared" si="91"/>
        <v/>
      </c>
      <c r="S2818" s="163">
        <f>Request!E2822</f>
        <v>0</v>
      </c>
    </row>
    <row r="2819" spans="13:19">
      <c r="M2819" s="163" t="str">
        <f>IFERROR(UPPER(LEFT(Request!A2823,FIND(",",Request!A2823)-1)),"")</f>
        <v/>
      </c>
      <c r="N2819" s="163" t="str">
        <f>IFERROR(MID(Request!A2823,FIND(",",Request!A2823,1)+2,20),"")</f>
        <v/>
      </c>
      <c r="O2819" s="163" t="str">
        <f t="shared" si="90"/>
        <v xml:space="preserve"> </v>
      </c>
      <c r="P2819" s="164">
        <f>Request!G2823</f>
        <v>0</v>
      </c>
      <c r="Q2819" s="164">
        <f>Request!H2823</f>
        <v>0</v>
      </c>
      <c r="R2819" s="164" t="str">
        <f t="shared" si="91"/>
        <v/>
      </c>
      <c r="S2819" s="163">
        <f>Request!E2823</f>
        <v>0</v>
      </c>
    </row>
    <row r="2820" spans="13:19">
      <c r="M2820" s="163" t="str">
        <f>IFERROR(UPPER(LEFT(Request!A2824,FIND(",",Request!A2824)-1)),"")</f>
        <v/>
      </c>
      <c r="N2820" s="163" t="str">
        <f>IFERROR(MID(Request!A2824,FIND(",",Request!A2824,1)+2,20),"")</f>
        <v/>
      </c>
      <c r="O2820" s="163" t="str">
        <f t="shared" si="90"/>
        <v xml:space="preserve"> </v>
      </c>
      <c r="P2820" s="164">
        <f>Request!G2824</f>
        <v>0</v>
      </c>
      <c r="Q2820" s="164">
        <f>Request!H2824</f>
        <v>0</v>
      </c>
      <c r="R2820" s="164" t="str">
        <f t="shared" si="91"/>
        <v/>
      </c>
      <c r="S2820" s="163">
        <f>Request!E2824</f>
        <v>0</v>
      </c>
    </row>
    <row r="2821" spans="13:19">
      <c r="M2821" s="163" t="str">
        <f>IFERROR(UPPER(LEFT(Request!A2825,FIND(",",Request!A2825)-1)),"")</f>
        <v/>
      </c>
      <c r="N2821" s="163" t="str">
        <f>IFERROR(MID(Request!A2825,FIND(",",Request!A2825,1)+2,20),"")</f>
        <v/>
      </c>
      <c r="O2821" s="163" t="str">
        <f t="shared" si="90"/>
        <v xml:space="preserve"> </v>
      </c>
      <c r="P2821" s="164">
        <f>Request!G2825</f>
        <v>0</v>
      </c>
      <c r="Q2821" s="164">
        <f>Request!H2825</f>
        <v>0</v>
      </c>
      <c r="R2821" s="164" t="str">
        <f t="shared" si="91"/>
        <v/>
      </c>
      <c r="S2821" s="163">
        <f>Request!E2825</f>
        <v>0</v>
      </c>
    </row>
    <row r="2822" spans="13:19">
      <c r="M2822" s="163" t="str">
        <f>IFERROR(UPPER(LEFT(Request!A2826,FIND(",",Request!A2826)-1)),"")</f>
        <v/>
      </c>
      <c r="N2822" s="163" t="str">
        <f>IFERROR(MID(Request!A2826,FIND(",",Request!A2826,1)+2,20),"")</f>
        <v/>
      </c>
      <c r="O2822" s="163" t="str">
        <f t="shared" si="90"/>
        <v xml:space="preserve"> </v>
      </c>
      <c r="P2822" s="164">
        <f>Request!G2826</f>
        <v>0</v>
      </c>
      <c r="Q2822" s="164">
        <f>Request!H2826</f>
        <v>0</v>
      </c>
      <c r="R2822" s="164" t="str">
        <f t="shared" si="91"/>
        <v/>
      </c>
      <c r="S2822" s="163">
        <f>Request!E2826</f>
        <v>0</v>
      </c>
    </row>
    <row r="2823" spans="13:19">
      <c r="M2823" s="163" t="str">
        <f>IFERROR(UPPER(LEFT(Request!A2827,FIND(",",Request!A2827)-1)),"")</f>
        <v/>
      </c>
      <c r="N2823" s="163" t="str">
        <f>IFERROR(MID(Request!A2827,FIND(",",Request!A2827,1)+2,20),"")</f>
        <v/>
      </c>
      <c r="O2823" s="163" t="str">
        <f t="shared" si="90"/>
        <v xml:space="preserve"> </v>
      </c>
      <c r="P2823" s="164">
        <f>Request!G2827</f>
        <v>0</v>
      </c>
      <c r="Q2823" s="164">
        <f>Request!H2827</f>
        <v>0</v>
      </c>
      <c r="R2823" s="164" t="str">
        <f t="shared" si="91"/>
        <v/>
      </c>
      <c r="S2823" s="163">
        <f>Request!E2827</f>
        <v>0</v>
      </c>
    </row>
    <row r="2824" spans="13:19">
      <c r="M2824" s="163" t="str">
        <f>IFERROR(UPPER(LEFT(Request!A2828,FIND(",",Request!A2828)-1)),"")</f>
        <v/>
      </c>
      <c r="N2824" s="163" t="str">
        <f>IFERROR(MID(Request!A2828,FIND(",",Request!A2828,1)+2,20),"")</f>
        <v/>
      </c>
      <c r="O2824" s="163" t="str">
        <f t="shared" si="90"/>
        <v xml:space="preserve"> </v>
      </c>
      <c r="P2824" s="164">
        <f>Request!G2828</f>
        <v>0</v>
      </c>
      <c r="Q2824" s="164">
        <f>Request!H2828</f>
        <v>0</v>
      </c>
      <c r="R2824" s="164" t="str">
        <f t="shared" si="91"/>
        <v/>
      </c>
      <c r="S2824" s="163">
        <f>Request!E2828</f>
        <v>0</v>
      </c>
    </row>
    <row r="2825" spans="13:19">
      <c r="M2825" s="163" t="str">
        <f>IFERROR(UPPER(LEFT(Request!A2829,FIND(",",Request!A2829)-1)),"")</f>
        <v/>
      </c>
      <c r="N2825" s="163" t="str">
        <f>IFERROR(MID(Request!A2829,FIND(",",Request!A2829,1)+2,20),"")</f>
        <v/>
      </c>
      <c r="O2825" s="163" t="str">
        <f t="shared" si="90"/>
        <v xml:space="preserve"> </v>
      </c>
      <c r="P2825" s="164">
        <f>Request!G2829</f>
        <v>0</v>
      </c>
      <c r="Q2825" s="164">
        <f>Request!H2829</f>
        <v>0</v>
      </c>
      <c r="R2825" s="164" t="str">
        <f t="shared" si="91"/>
        <v/>
      </c>
      <c r="S2825" s="163">
        <f>Request!E2829</f>
        <v>0</v>
      </c>
    </row>
    <row r="2826" spans="13:19">
      <c r="M2826" s="163" t="str">
        <f>IFERROR(UPPER(LEFT(Request!A2830,FIND(",",Request!A2830)-1)),"")</f>
        <v/>
      </c>
      <c r="N2826" s="163" t="str">
        <f>IFERROR(MID(Request!A2830,FIND(",",Request!A2830,1)+2,20),"")</f>
        <v/>
      </c>
      <c r="O2826" s="163" t="str">
        <f t="shared" si="90"/>
        <v xml:space="preserve"> </v>
      </c>
      <c r="P2826" s="164">
        <f>Request!G2830</f>
        <v>0</v>
      </c>
      <c r="Q2826" s="164">
        <f>Request!H2830</f>
        <v>0</v>
      </c>
      <c r="R2826" s="164" t="str">
        <f t="shared" si="91"/>
        <v/>
      </c>
      <c r="S2826" s="163">
        <f>Request!E2830</f>
        <v>0</v>
      </c>
    </row>
    <row r="2827" spans="13:19">
      <c r="M2827" s="163" t="str">
        <f>IFERROR(UPPER(LEFT(Request!A2831,FIND(",",Request!A2831)-1)),"")</f>
        <v/>
      </c>
      <c r="N2827" s="163" t="str">
        <f>IFERROR(MID(Request!A2831,FIND(",",Request!A2831,1)+2,20),"")</f>
        <v/>
      </c>
      <c r="O2827" s="163" t="str">
        <f t="shared" si="90"/>
        <v xml:space="preserve"> </v>
      </c>
      <c r="P2827" s="164">
        <f>Request!G2831</f>
        <v>0</v>
      </c>
      <c r="Q2827" s="164">
        <f>Request!H2831</f>
        <v>0</v>
      </c>
      <c r="R2827" s="164" t="str">
        <f t="shared" si="91"/>
        <v/>
      </c>
      <c r="S2827" s="163">
        <f>Request!E2831</f>
        <v>0</v>
      </c>
    </row>
    <row r="2828" spans="13:19">
      <c r="M2828" s="163" t="str">
        <f>IFERROR(UPPER(LEFT(Request!A2832,FIND(",",Request!A2832)-1)),"")</f>
        <v/>
      </c>
      <c r="N2828" s="163" t="str">
        <f>IFERROR(MID(Request!A2832,FIND(",",Request!A2832,1)+2,20),"")</f>
        <v/>
      </c>
      <c r="O2828" s="163" t="str">
        <f t="shared" si="90"/>
        <v xml:space="preserve"> </v>
      </c>
      <c r="P2828" s="164">
        <f>Request!G2832</f>
        <v>0</v>
      </c>
      <c r="Q2828" s="164">
        <f>Request!H2832</f>
        <v>0</v>
      </c>
      <c r="R2828" s="164" t="str">
        <f t="shared" si="91"/>
        <v/>
      </c>
      <c r="S2828" s="163">
        <f>Request!E2832</f>
        <v>0</v>
      </c>
    </row>
    <row r="2829" spans="13:19">
      <c r="M2829" s="163" t="str">
        <f>IFERROR(UPPER(LEFT(Request!A2833,FIND(",",Request!A2833)-1)),"")</f>
        <v/>
      </c>
      <c r="N2829" s="163" t="str">
        <f>IFERROR(MID(Request!A2833,FIND(",",Request!A2833,1)+2,20),"")</f>
        <v/>
      </c>
      <c r="O2829" s="163" t="str">
        <f t="shared" si="90"/>
        <v xml:space="preserve"> </v>
      </c>
      <c r="P2829" s="164">
        <f>Request!G2833</f>
        <v>0</v>
      </c>
      <c r="Q2829" s="164">
        <f>Request!H2833</f>
        <v>0</v>
      </c>
      <c r="R2829" s="164" t="str">
        <f t="shared" si="91"/>
        <v/>
      </c>
      <c r="S2829" s="163">
        <f>Request!E2833</f>
        <v>0</v>
      </c>
    </row>
    <row r="2830" spans="13:19">
      <c r="M2830" s="163" t="str">
        <f>IFERROR(UPPER(LEFT(Request!A2834,FIND(",",Request!A2834)-1)),"")</f>
        <v/>
      </c>
      <c r="N2830" s="163" t="str">
        <f>IFERROR(MID(Request!A2834,FIND(",",Request!A2834,1)+2,20),"")</f>
        <v/>
      </c>
      <c r="O2830" s="163" t="str">
        <f t="shared" si="90"/>
        <v xml:space="preserve"> </v>
      </c>
      <c r="P2830" s="164">
        <f>Request!G2834</f>
        <v>0</v>
      </c>
      <c r="Q2830" s="164">
        <f>Request!H2834</f>
        <v>0</v>
      </c>
      <c r="R2830" s="164" t="str">
        <f t="shared" si="91"/>
        <v/>
      </c>
      <c r="S2830" s="163">
        <f>Request!E2834</f>
        <v>0</v>
      </c>
    </row>
    <row r="2831" spans="13:19">
      <c r="M2831" s="163" t="str">
        <f>IFERROR(UPPER(LEFT(Request!A2835,FIND(",",Request!A2835)-1)),"")</f>
        <v/>
      </c>
      <c r="N2831" s="163" t="str">
        <f>IFERROR(MID(Request!A2835,FIND(",",Request!A2835,1)+2,20),"")</f>
        <v/>
      </c>
      <c r="O2831" s="163" t="str">
        <f t="shared" si="90"/>
        <v xml:space="preserve"> </v>
      </c>
      <c r="P2831" s="164">
        <f>Request!G2835</f>
        <v>0</v>
      </c>
      <c r="Q2831" s="164">
        <f>Request!H2835</f>
        <v>0</v>
      </c>
      <c r="R2831" s="164" t="str">
        <f t="shared" si="91"/>
        <v/>
      </c>
      <c r="S2831" s="163">
        <f>Request!E2835</f>
        <v>0</v>
      </c>
    </row>
    <row r="2832" spans="13:19">
      <c r="M2832" s="163" t="str">
        <f>IFERROR(UPPER(LEFT(Request!A2836,FIND(",",Request!A2836)-1)),"")</f>
        <v/>
      </c>
      <c r="N2832" s="163" t="str">
        <f>IFERROR(MID(Request!A2836,FIND(",",Request!A2836,1)+2,20),"")</f>
        <v/>
      </c>
      <c r="O2832" s="163" t="str">
        <f t="shared" si="90"/>
        <v xml:space="preserve"> </v>
      </c>
      <c r="P2832" s="164">
        <f>Request!G2836</f>
        <v>0</v>
      </c>
      <c r="Q2832" s="164">
        <f>Request!H2836</f>
        <v>0</v>
      </c>
      <c r="R2832" s="164" t="str">
        <f t="shared" si="91"/>
        <v/>
      </c>
      <c r="S2832" s="163">
        <f>Request!E2836</f>
        <v>0</v>
      </c>
    </row>
    <row r="2833" spans="13:19">
      <c r="M2833" s="163" t="str">
        <f>IFERROR(UPPER(LEFT(Request!A2837,FIND(",",Request!A2837)-1)),"")</f>
        <v/>
      </c>
      <c r="N2833" s="163" t="str">
        <f>IFERROR(MID(Request!A2837,FIND(",",Request!A2837,1)+2,20),"")</f>
        <v/>
      </c>
      <c r="O2833" s="163" t="str">
        <f t="shared" si="90"/>
        <v xml:space="preserve"> </v>
      </c>
      <c r="P2833" s="164">
        <f>Request!G2837</f>
        <v>0</v>
      </c>
      <c r="Q2833" s="164">
        <f>Request!H2837</f>
        <v>0</v>
      </c>
      <c r="R2833" s="164" t="str">
        <f t="shared" si="91"/>
        <v/>
      </c>
      <c r="S2833" s="163">
        <f>Request!E2837</f>
        <v>0</v>
      </c>
    </row>
    <row r="2834" spans="13:19">
      <c r="M2834" s="163" t="str">
        <f>IFERROR(UPPER(LEFT(Request!A2838,FIND(",",Request!A2838)-1)),"")</f>
        <v/>
      </c>
      <c r="N2834" s="163" t="str">
        <f>IFERROR(MID(Request!A2838,FIND(",",Request!A2838,1)+2,20),"")</f>
        <v/>
      </c>
      <c r="O2834" s="163" t="str">
        <f t="shared" si="90"/>
        <v xml:space="preserve"> </v>
      </c>
      <c r="P2834" s="164">
        <f>Request!G2838</f>
        <v>0</v>
      </c>
      <c r="Q2834" s="164">
        <f>Request!H2838</f>
        <v>0</v>
      </c>
      <c r="R2834" s="164" t="str">
        <f t="shared" si="91"/>
        <v/>
      </c>
      <c r="S2834" s="163">
        <f>Request!E2838</f>
        <v>0</v>
      </c>
    </row>
    <row r="2835" spans="13:19">
      <c r="M2835" s="163" t="str">
        <f>IFERROR(UPPER(LEFT(Request!A2839,FIND(",",Request!A2839)-1)),"")</f>
        <v/>
      </c>
      <c r="N2835" s="163" t="str">
        <f>IFERROR(MID(Request!A2839,FIND(",",Request!A2839,1)+2,20),"")</f>
        <v/>
      </c>
      <c r="O2835" s="163" t="str">
        <f t="shared" si="90"/>
        <v xml:space="preserve"> </v>
      </c>
      <c r="P2835" s="164">
        <f>Request!G2839</f>
        <v>0</v>
      </c>
      <c r="Q2835" s="164">
        <f>Request!H2839</f>
        <v>0</v>
      </c>
      <c r="R2835" s="164" t="str">
        <f t="shared" si="91"/>
        <v/>
      </c>
      <c r="S2835" s="163">
        <f>Request!E2839</f>
        <v>0</v>
      </c>
    </row>
    <row r="2836" spans="13:19">
      <c r="M2836" s="163" t="str">
        <f>IFERROR(UPPER(LEFT(Request!A2840,FIND(",",Request!A2840)-1)),"")</f>
        <v/>
      </c>
      <c r="N2836" s="163" t="str">
        <f>IFERROR(MID(Request!A2840,FIND(",",Request!A2840,1)+2,20),"")</f>
        <v/>
      </c>
      <c r="O2836" s="163" t="str">
        <f t="shared" si="90"/>
        <v xml:space="preserve"> </v>
      </c>
      <c r="P2836" s="164">
        <f>Request!G2840</f>
        <v>0</v>
      </c>
      <c r="Q2836" s="164">
        <f>Request!H2840</f>
        <v>0</v>
      </c>
      <c r="R2836" s="164" t="str">
        <f t="shared" si="91"/>
        <v/>
      </c>
      <c r="S2836" s="163">
        <f>Request!E2840</f>
        <v>0</v>
      </c>
    </row>
    <row r="2837" spans="13:19">
      <c r="M2837" s="163" t="str">
        <f>IFERROR(UPPER(LEFT(Request!A2841,FIND(",",Request!A2841)-1)),"")</f>
        <v/>
      </c>
      <c r="N2837" s="163" t="str">
        <f>IFERROR(MID(Request!A2841,FIND(",",Request!A2841,1)+2,20),"")</f>
        <v/>
      </c>
      <c r="O2837" s="163" t="str">
        <f t="shared" si="90"/>
        <v xml:space="preserve"> </v>
      </c>
      <c r="P2837" s="164">
        <f>Request!G2841</f>
        <v>0</v>
      </c>
      <c r="Q2837" s="164">
        <f>Request!H2841</f>
        <v>0</v>
      </c>
      <c r="R2837" s="164" t="str">
        <f t="shared" si="91"/>
        <v/>
      </c>
      <c r="S2837" s="163">
        <f>Request!E2841</f>
        <v>0</v>
      </c>
    </row>
    <row r="2838" spans="13:19">
      <c r="M2838" s="163" t="str">
        <f>IFERROR(UPPER(LEFT(Request!A2842,FIND(",",Request!A2842)-1)),"")</f>
        <v/>
      </c>
      <c r="N2838" s="163" t="str">
        <f>IFERROR(MID(Request!A2842,FIND(",",Request!A2842,1)+2,20),"")</f>
        <v/>
      </c>
      <c r="O2838" s="163" t="str">
        <f t="shared" si="90"/>
        <v xml:space="preserve"> </v>
      </c>
      <c r="P2838" s="164">
        <f>Request!G2842</f>
        <v>0</v>
      </c>
      <c r="Q2838" s="164">
        <f>Request!H2842</f>
        <v>0</v>
      </c>
      <c r="R2838" s="164" t="str">
        <f t="shared" si="91"/>
        <v/>
      </c>
      <c r="S2838" s="163">
        <f>Request!E2842</f>
        <v>0</v>
      </c>
    </row>
    <row r="2839" spans="13:19">
      <c r="M2839" s="163" t="str">
        <f>IFERROR(UPPER(LEFT(Request!A2843,FIND(",",Request!A2843)-1)),"")</f>
        <v/>
      </c>
      <c r="N2839" s="163" t="str">
        <f>IFERROR(MID(Request!A2843,FIND(",",Request!A2843,1)+2,20),"")</f>
        <v/>
      </c>
      <c r="O2839" s="163" t="str">
        <f t="shared" si="90"/>
        <v xml:space="preserve"> </v>
      </c>
      <c r="P2839" s="164">
        <f>Request!G2843</f>
        <v>0</v>
      </c>
      <c r="Q2839" s="164">
        <f>Request!H2843</f>
        <v>0</v>
      </c>
      <c r="R2839" s="164" t="str">
        <f t="shared" si="91"/>
        <v/>
      </c>
      <c r="S2839" s="163">
        <f>Request!E2843</f>
        <v>0</v>
      </c>
    </row>
    <row r="2840" spans="13:19">
      <c r="M2840" s="163" t="str">
        <f>IFERROR(UPPER(LEFT(Request!A2844,FIND(",",Request!A2844)-1)),"")</f>
        <v/>
      </c>
      <c r="N2840" s="163" t="str">
        <f>IFERROR(MID(Request!A2844,FIND(",",Request!A2844,1)+2,20),"")</f>
        <v/>
      </c>
      <c r="O2840" s="163" t="str">
        <f t="shared" si="90"/>
        <v xml:space="preserve"> </v>
      </c>
      <c r="P2840" s="164">
        <f>Request!G2844</f>
        <v>0</v>
      </c>
      <c r="Q2840" s="164">
        <f>Request!H2844</f>
        <v>0</v>
      </c>
      <c r="R2840" s="164" t="str">
        <f t="shared" si="91"/>
        <v/>
      </c>
      <c r="S2840" s="163">
        <f>Request!E2844</f>
        <v>0</v>
      </c>
    </row>
    <row r="2841" spans="13:19">
      <c r="M2841" s="163" t="str">
        <f>IFERROR(UPPER(LEFT(Request!A2845,FIND(",",Request!A2845)-1)),"")</f>
        <v/>
      </c>
      <c r="N2841" s="163" t="str">
        <f>IFERROR(MID(Request!A2845,FIND(",",Request!A2845,1)+2,20),"")</f>
        <v/>
      </c>
      <c r="O2841" s="163" t="str">
        <f t="shared" si="90"/>
        <v xml:space="preserve"> </v>
      </c>
      <c r="P2841" s="164">
        <f>Request!G2845</f>
        <v>0</v>
      </c>
      <c r="Q2841" s="164">
        <f>Request!H2845</f>
        <v>0</v>
      </c>
      <c r="R2841" s="164" t="str">
        <f t="shared" si="91"/>
        <v/>
      </c>
      <c r="S2841" s="163">
        <f>Request!E2845</f>
        <v>0</v>
      </c>
    </row>
    <row r="2842" spans="13:19">
      <c r="M2842" s="163" t="str">
        <f>IFERROR(UPPER(LEFT(Request!A2846,FIND(",",Request!A2846)-1)),"")</f>
        <v/>
      </c>
      <c r="N2842" s="163" t="str">
        <f>IFERROR(MID(Request!A2846,FIND(",",Request!A2846,1)+2,20),"")</f>
        <v/>
      </c>
      <c r="O2842" s="163" t="str">
        <f t="shared" si="90"/>
        <v xml:space="preserve"> </v>
      </c>
      <c r="P2842" s="164">
        <f>Request!G2846</f>
        <v>0</v>
      </c>
      <c r="Q2842" s="164">
        <f>Request!H2846</f>
        <v>0</v>
      </c>
      <c r="R2842" s="164" t="str">
        <f t="shared" si="91"/>
        <v/>
      </c>
      <c r="S2842" s="163">
        <f>Request!E2846</f>
        <v>0</v>
      </c>
    </row>
    <row r="2843" spans="13:19">
      <c r="M2843" s="163" t="str">
        <f>IFERROR(UPPER(LEFT(Request!A2847,FIND(",",Request!A2847)-1)),"")</f>
        <v/>
      </c>
      <c r="N2843" s="163" t="str">
        <f>IFERROR(MID(Request!A2847,FIND(",",Request!A2847,1)+2,20),"")</f>
        <v/>
      </c>
      <c r="O2843" s="163" t="str">
        <f t="shared" si="90"/>
        <v xml:space="preserve"> </v>
      </c>
      <c r="P2843" s="164">
        <f>Request!G2847</f>
        <v>0</v>
      </c>
      <c r="Q2843" s="164">
        <f>Request!H2847</f>
        <v>0</v>
      </c>
      <c r="R2843" s="164" t="str">
        <f t="shared" si="91"/>
        <v/>
      </c>
      <c r="S2843" s="163">
        <f>Request!E2847</f>
        <v>0</v>
      </c>
    </row>
    <row r="2844" spans="13:19">
      <c r="M2844" s="163" t="str">
        <f>IFERROR(UPPER(LEFT(Request!A2848,FIND(",",Request!A2848)-1)),"")</f>
        <v/>
      </c>
      <c r="N2844" s="163" t="str">
        <f>IFERROR(MID(Request!A2848,FIND(",",Request!A2848,1)+2,20),"")</f>
        <v/>
      </c>
      <c r="O2844" s="163" t="str">
        <f t="shared" si="90"/>
        <v xml:space="preserve"> </v>
      </c>
      <c r="P2844" s="164">
        <f>Request!G2848</f>
        <v>0</v>
      </c>
      <c r="Q2844" s="164">
        <f>Request!H2848</f>
        <v>0</v>
      </c>
      <c r="R2844" s="164" t="str">
        <f t="shared" si="91"/>
        <v/>
      </c>
      <c r="S2844" s="163">
        <f>Request!E2848</f>
        <v>0</v>
      </c>
    </row>
    <row r="2845" spans="13:19">
      <c r="M2845" s="163" t="str">
        <f>IFERROR(UPPER(LEFT(Request!A2849,FIND(",",Request!A2849)-1)),"")</f>
        <v/>
      </c>
      <c r="N2845" s="163" t="str">
        <f>IFERROR(MID(Request!A2849,FIND(",",Request!A2849,1)+2,20),"")</f>
        <v/>
      </c>
      <c r="O2845" s="163" t="str">
        <f t="shared" si="90"/>
        <v xml:space="preserve"> </v>
      </c>
      <c r="P2845" s="164">
        <f>Request!G2849</f>
        <v>0</v>
      </c>
      <c r="Q2845" s="164">
        <f>Request!H2849</f>
        <v>0</v>
      </c>
      <c r="R2845" s="164" t="str">
        <f t="shared" si="91"/>
        <v/>
      </c>
      <c r="S2845" s="163">
        <f>Request!E2849</f>
        <v>0</v>
      </c>
    </row>
    <row r="2846" spans="13:19">
      <c r="M2846" s="163" t="str">
        <f>IFERROR(UPPER(LEFT(Request!A2850,FIND(",",Request!A2850)-1)),"")</f>
        <v/>
      </c>
      <c r="N2846" s="163" t="str">
        <f>IFERROR(MID(Request!A2850,FIND(",",Request!A2850,1)+2,20),"")</f>
        <v/>
      </c>
      <c r="O2846" s="163" t="str">
        <f t="shared" si="90"/>
        <v xml:space="preserve"> </v>
      </c>
      <c r="P2846" s="164">
        <f>Request!G2850</f>
        <v>0</v>
      </c>
      <c r="Q2846" s="164">
        <f>Request!H2850</f>
        <v>0</v>
      </c>
      <c r="R2846" s="164" t="str">
        <f t="shared" si="91"/>
        <v/>
      </c>
      <c r="S2846" s="163">
        <f>Request!E2850</f>
        <v>0</v>
      </c>
    </row>
    <row r="2847" spans="13:19">
      <c r="M2847" s="163" t="str">
        <f>IFERROR(UPPER(LEFT(Request!A2851,FIND(",",Request!A2851)-1)),"")</f>
        <v/>
      </c>
      <c r="N2847" s="163" t="str">
        <f>IFERROR(MID(Request!A2851,FIND(",",Request!A2851,1)+2,20),"")</f>
        <v/>
      </c>
      <c r="O2847" s="163" t="str">
        <f t="shared" si="90"/>
        <v xml:space="preserve"> </v>
      </c>
      <c r="P2847" s="164">
        <f>Request!G2851</f>
        <v>0</v>
      </c>
      <c r="Q2847" s="164">
        <f>Request!H2851</f>
        <v>0</v>
      </c>
      <c r="R2847" s="164" t="str">
        <f t="shared" si="91"/>
        <v/>
      </c>
      <c r="S2847" s="163">
        <f>Request!E2851</f>
        <v>0</v>
      </c>
    </row>
    <row r="2848" spans="13:19">
      <c r="M2848" s="163" t="str">
        <f>IFERROR(UPPER(LEFT(Request!A2852,FIND(",",Request!A2852)-1)),"")</f>
        <v/>
      </c>
      <c r="N2848" s="163" t="str">
        <f>IFERROR(MID(Request!A2852,FIND(",",Request!A2852,1)+2,20),"")</f>
        <v/>
      </c>
      <c r="O2848" s="163" t="str">
        <f t="shared" si="90"/>
        <v xml:space="preserve"> </v>
      </c>
      <c r="P2848" s="164">
        <f>Request!G2852</f>
        <v>0</v>
      </c>
      <c r="Q2848" s="164">
        <f>Request!H2852</f>
        <v>0</v>
      </c>
      <c r="R2848" s="164" t="str">
        <f t="shared" si="91"/>
        <v/>
      </c>
      <c r="S2848" s="163">
        <f>Request!E2852</f>
        <v>0</v>
      </c>
    </row>
    <row r="2849" spans="13:19">
      <c r="M2849" s="163" t="str">
        <f>IFERROR(UPPER(LEFT(Request!A2853,FIND(",",Request!A2853)-1)),"")</f>
        <v/>
      </c>
      <c r="N2849" s="163" t="str">
        <f>IFERROR(MID(Request!A2853,FIND(",",Request!A2853,1)+2,20),"")</f>
        <v/>
      </c>
      <c r="O2849" s="163" t="str">
        <f t="shared" si="90"/>
        <v xml:space="preserve"> </v>
      </c>
      <c r="P2849" s="164">
        <f>Request!G2853</f>
        <v>0</v>
      </c>
      <c r="Q2849" s="164">
        <f>Request!H2853</f>
        <v>0</v>
      </c>
      <c r="R2849" s="164" t="str">
        <f t="shared" si="91"/>
        <v/>
      </c>
      <c r="S2849" s="163">
        <f>Request!E2853</f>
        <v>0</v>
      </c>
    </row>
    <row r="2850" spans="13:19">
      <c r="M2850" s="163" t="str">
        <f>IFERROR(UPPER(LEFT(Request!A2854,FIND(",",Request!A2854)-1)),"")</f>
        <v/>
      </c>
      <c r="N2850" s="163" t="str">
        <f>IFERROR(MID(Request!A2854,FIND(",",Request!A2854,1)+2,20),"")</f>
        <v/>
      </c>
      <c r="O2850" s="163" t="str">
        <f t="shared" si="90"/>
        <v xml:space="preserve"> </v>
      </c>
      <c r="P2850" s="164">
        <f>Request!G2854</f>
        <v>0</v>
      </c>
      <c r="Q2850" s="164">
        <f>Request!H2854</f>
        <v>0</v>
      </c>
      <c r="R2850" s="164" t="str">
        <f t="shared" si="91"/>
        <v/>
      </c>
      <c r="S2850" s="163">
        <f>Request!E2854</f>
        <v>0</v>
      </c>
    </row>
    <row r="2851" spans="13:19">
      <c r="M2851" s="163" t="str">
        <f>IFERROR(UPPER(LEFT(Request!A2855,FIND(",",Request!A2855)-1)),"")</f>
        <v/>
      </c>
      <c r="N2851" s="163" t="str">
        <f>IFERROR(MID(Request!A2855,FIND(",",Request!A2855,1)+2,20),"")</f>
        <v/>
      </c>
      <c r="O2851" s="163" t="str">
        <f t="shared" si="90"/>
        <v xml:space="preserve"> </v>
      </c>
      <c r="P2851" s="164">
        <f>Request!G2855</f>
        <v>0</v>
      </c>
      <c r="Q2851" s="164">
        <f>Request!H2855</f>
        <v>0</v>
      </c>
      <c r="R2851" s="164" t="str">
        <f t="shared" si="91"/>
        <v/>
      </c>
      <c r="S2851" s="163">
        <f>Request!E2855</f>
        <v>0</v>
      </c>
    </row>
    <row r="2852" spans="13:19">
      <c r="M2852" s="163" t="str">
        <f>IFERROR(UPPER(LEFT(Request!A2856,FIND(",",Request!A2856)-1)),"")</f>
        <v/>
      </c>
      <c r="N2852" s="163" t="str">
        <f>IFERROR(MID(Request!A2856,FIND(",",Request!A2856,1)+2,20),"")</f>
        <v/>
      </c>
      <c r="O2852" s="163" t="str">
        <f t="shared" si="90"/>
        <v xml:space="preserve"> </v>
      </c>
      <c r="P2852" s="164">
        <f>Request!G2856</f>
        <v>0</v>
      </c>
      <c r="Q2852" s="164">
        <f>Request!H2856</f>
        <v>0</v>
      </c>
      <c r="R2852" s="164" t="str">
        <f t="shared" si="91"/>
        <v/>
      </c>
      <c r="S2852" s="163">
        <f>Request!E2856</f>
        <v>0</v>
      </c>
    </row>
    <row r="2853" spans="13:19">
      <c r="M2853" s="163" t="str">
        <f>IFERROR(UPPER(LEFT(Request!A2857,FIND(",",Request!A2857)-1)),"")</f>
        <v/>
      </c>
      <c r="N2853" s="163" t="str">
        <f>IFERROR(MID(Request!A2857,FIND(",",Request!A2857,1)+2,20),"")</f>
        <v/>
      </c>
      <c r="O2853" s="163" t="str">
        <f t="shared" si="90"/>
        <v xml:space="preserve"> </v>
      </c>
      <c r="P2853" s="164">
        <f>Request!G2857</f>
        <v>0</v>
      </c>
      <c r="Q2853" s="164">
        <f>Request!H2857</f>
        <v>0</v>
      </c>
      <c r="R2853" s="164" t="str">
        <f t="shared" si="91"/>
        <v/>
      </c>
      <c r="S2853" s="163">
        <f>Request!E2857</f>
        <v>0</v>
      </c>
    </row>
    <row r="2854" spans="13:19">
      <c r="M2854" s="163" t="str">
        <f>IFERROR(UPPER(LEFT(Request!A2858,FIND(",",Request!A2858)-1)),"")</f>
        <v/>
      </c>
      <c r="N2854" s="163" t="str">
        <f>IFERROR(MID(Request!A2858,FIND(",",Request!A2858,1)+2,20),"")</f>
        <v/>
      </c>
      <c r="O2854" s="163" t="str">
        <f t="shared" si="90"/>
        <v xml:space="preserve"> </v>
      </c>
      <c r="P2854" s="164">
        <f>Request!G2858</f>
        <v>0</v>
      </c>
      <c r="Q2854" s="164">
        <f>Request!H2858</f>
        <v>0</v>
      </c>
      <c r="R2854" s="164" t="str">
        <f t="shared" si="91"/>
        <v/>
      </c>
      <c r="S2854" s="163">
        <f>Request!E2858</f>
        <v>0</v>
      </c>
    </row>
    <row r="2855" spans="13:19">
      <c r="M2855" s="163" t="str">
        <f>IFERROR(UPPER(LEFT(Request!A2859,FIND(",",Request!A2859)-1)),"")</f>
        <v/>
      </c>
      <c r="N2855" s="163" t="str">
        <f>IFERROR(MID(Request!A2859,FIND(",",Request!A2859,1)+2,20),"")</f>
        <v/>
      </c>
      <c r="O2855" s="163" t="str">
        <f t="shared" ref="O2855:O2918" si="92">M2855&amp;" "&amp;N2855</f>
        <v xml:space="preserve"> </v>
      </c>
      <c r="P2855" s="164">
        <f>Request!G2859</f>
        <v>0</v>
      </c>
      <c r="Q2855" s="164">
        <f>Request!H2859</f>
        <v>0</v>
      </c>
      <c r="R2855" s="164" t="str">
        <f t="shared" ref="R2855:R2918" si="93">IF(S2855="REFUSED","HR",IF(S2855="APPROVED","HA",IF(S2855="PENDING","En attente",IF(S2855="SUBMITTED","HS",""))))</f>
        <v/>
      </c>
      <c r="S2855" s="163">
        <f>Request!E2859</f>
        <v>0</v>
      </c>
    </row>
    <row r="2856" spans="13:19">
      <c r="M2856" s="163" t="str">
        <f>IFERROR(UPPER(LEFT(Request!A2860,FIND(",",Request!A2860)-1)),"")</f>
        <v/>
      </c>
      <c r="N2856" s="163" t="str">
        <f>IFERROR(MID(Request!A2860,FIND(",",Request!A2860,1)+2,20),"")</f>
        <v/>
      </c>
      <c r="O2856" s="163" t="str">
        <f t="shared" si="92"/>
        <v xml:space="preserve"> </v>
      </c>
      <c r="P2856" s="164">
        <f>Request!G2860</f>
        <v>0</v>
      </c>
      <c r="Q2856" s="164">
        <f>Request!H2860</f>
        <v>0</v>
      </c>
      <c r="R2856" s="164" t="str">
        <f t="shared" si="93"/>
        <v/>
      </c>
      <c r="S2856" s="163">
        <f>Request!E2860</f>
        <v>0</v>
      </c>
    </row>
    <row r="2857" spans="13:19">
      <c r="M2857" s="163" t="str">
        <f>IFERROR(UPPER(LEFT(Request!A2861,FIND(",",Request!A2861)-1)),"")</f>
        <v/>
      </c>
      <c r="N2857" s="163" t="str">
        <f>IFERROR(MID(Request!A2861,FIND(",",Request!A2861,1)+2,20),"")</f>
        <v/>
      </c>
      <c r="O2857" s="163" t="str">
        <f t="shared" si="92"/>
        <v xml:space="preserve"> </v>
      </c>
      <c r="P2857" s="164">
        <f>Request!G2861</f>
        <v>0</v>
      </c>
      <c r="Q2857" s="164">
        <f>Request!H2861</f>
        <v>0</v>
      </c>
      <c r="R2857" s="164" t="str">
        <f t="shared" si="93"/>
        <v/>
      </c>
      <c r="S2857" s="163">
        <f>Request!E2861</f>
        <v>0</v>
      </c>
    </row>
    <row r="2858" spans="13:19">
      <c r="M2858" s="163" t="str">
        <f>IFERROR(UPPER(LEFT(Request!A2862,FIND(",",Request!A2862)-1)),"")</f>
        <v/>
      </c>
      <c r="N2858" s="163" t="str">
        <f>IFERROR(MID(Request!A2862,FIND(",",Request!A2862,1)+2,20),"")</f>
        <v/>
      </c>
      <c r="O2858" s="163" t="str">
        <f t="shared" si="92"/>
        <v xml:space="preserve"> </v>
      </c>
      <c r="P2858" s="164">
        <f>Request!G2862</f>
        <v>0</v>
      </c>
      <c r="Q2858" s="164">
        <f>Request!H2862</f>
        <v>0</v>
      </c>
      <c r="R2858" s="164" t="str">
        <f t="shared" si="93"/>
        <v/>
      </c>
      <c r="S2858" s="163">
        <f>Request!E2862</f>
        <v>0</v>
      </c>
    </row>
    <row r="2859" spans="13:19">
      <c r="M2859" s="163" t="str">
        <f>IFERROR(UPPER(LEFT(Request!A2863,FIND(",",Request!A2863)-1)),"")</f>
        <v/>
      </c>
      <c r="N2859" s="163" t="str">
        <f>IFERROR(MID(Request!A2863,FIND(",",Request!A2863,1)+2,20),"")</f>
        <v/>
      </c>
      <c r="O2859" s="163" t="str">
        <f t="shared" si="92"/>
        <v xml:space="preserve"> </v>
      </c>
      <c r="P2859" s="164">
        <f>Request!G2863</f>
        <v>0</v>
      </c>
      <c r="Q2859" s="164">
        <f>Request!H2863</f>
        <v>0</v>
      </c>
      <c r="R2859" s="164" t="str">
        <f t="shared" si="93"/>
        <v/>
      </c>
      <c r="S2859" s="163">
        <f>Request!E2863</f>
        <v>0</v>
      </c>
    </row>
    <row r="2860" spans="13:19">
      <c r="M2860" s="163" t="str">
        <f>IFERROR(UPPER(LEFT(Request!A2864,FIND(",",Request!A2864)-1)),"")</f>
        <v/>
      </c>
      <c r="N2860" s="163" t="str">
        <f>IFERROR(MID(Request!A2864,FIND(",",Request!A2864,1)+2,20),"")</f>
        <v/>
      </c>
      <c r="O2860" s="163" t="str">
        <f t="shared" si="92"/>
        <v xml:space="preserve"> </v>
      </c>
      <c r="P2860" s="164">
        <f>Request!G2864</f>
        <v>0</v>
      </c>
      <c r="Q2860" s="164">
        <f>Request!H2864</f>
        <v>0</v>
      </c>
      <c r="R2860" s="164" t="str">
        <f t="shared" si="93"/>
        <v/>
      </c>
      <c r="S2860" s="163">
        <f>Request!E2864</f>
        <v>0</v>
      </c>
    </row>
    <row r="2861" spans="13:19">
      <c r="M2861" s="163" t="str">
        <f>IFERROR(UPPER(LEFT(Request!A2865,FIND(",",Request!A2865)-1)),"")</f>
        <v/>
      </c>
      <c r="N2861" s="163" t="str">
        <f>IFERROR(MID(Request!A2865,FIND(",",Request!A2865,1)+2,20),"")</f>
        <v/>
      </c>
      <c r="O2861" s="163" t="str">
        <f t="shared" si="92"/>
        <v xml:space="preserve"> </v>
      </c>
      <c r="P2861" s="164">
        <f>Request!G2865</f>
        <v>0</v>
      </c>
      <c r="Q2861" s="164">
        <f>Request!H2865</f>
        <v>0</v>
      </c>
      <c r="R2861" s="164" t="str">
        <f t="shared" si="93"/>
        <v/>
      </c>
      <c r="S2861" s="163">
        <f>Request!E2865</f>
        <v>0</v>
      </c>
    </row>
    <row r="2862" spans="13:19">
      <c r="M2862" s="163" t="str">
        <f>IFERROR(UPPER(LEFT(Request!A2866,FIND(",",Request!A2866)-1)),"")</f>
        <v/>
      </c>
      <c r="N2862" s="163" t="str">
        <f>IFERROR(MID(Request!A2866,FIND(",",Request!A2866,1)+2,20),"")</f>
        <v/>
      </c>
      <c r="O2862" s="163" t="str">
        <f t="shared" si="92"/>
        <v xml:space="preserve"> </v>
      </c>
      <c r="P2862" s="164">
        <f>Request!G2866</f>
        <v>0</v>
      </c>
      <c r="Q2862" s="164">
        <f>Request!H2866</f>
        <v>0</v>
      </c>
      <c r="R2862" s="164" t="str">
        <f t="shared" si="93"/>
        <v/>
      </c>
      <c r="S2862" s="163">
        <f>Request!E2866</f>
        <v>0</v>
      </c>
    </row>
    <row r="2863" spans="13:19">
      <c r="M2863" s="163" t="str">
        <f>IFERROR(UPPER(LEFT(Request!A2867,FIND(",",Request!A2867)-1)),"")</f>
        <v/>
      </c>
      <c r="N2863" s="163" t="str">
        <f>IFERROR(MID(Request!A2867,FIND(",",Request!A2867,1)+2,20),"")</f>
        <v/>
      </c>
      <c r="O2863" s="163" t="str">
        <f t="shared" si="92"/>
        <v xml:space="preserve"> </v>
      </c>
      <c r="P2863" s="164">
        <f>Request!G2867</f>
        <v>0</v>
      </c>
      <c r="Q2863" s="164">
        <f>Request!H2867</f>
        <v>0</v>
      </c>
      <c r="R2863" s="164" t="str">
        <f t="shared" si="93"/>
        <v/>
      </c>
      <c r="S2863" s="163">
        <f>Request!E2867</f>
        <v>0</v>
      </c>
    </row>
    <row r="2864" spans="13:19">
      <c r="M2864" s="163" t="str">
        <f>IFERROR(UPPER(LEFT(Request!A2868,FIND(",",Request!A2868)-1)),"")</f>
        <v/>
      </c>
      <c r="N2864" s="163" t="str">
        <f>IFERROR(MID(Request!A2868,FIND(",",Request!A2868,1)+2,20),"")</f>
        <v/>
      </c>
      <c r="O2864" s="163" t="str">
        <f t="shared" si="92"/>
        <v xml:space="preserve"> </v>
      </c>
      <c r="P2864" s="164">
        <f>Request!G2868</f>
        <v>0</v>
      </c>
      <c r="Q2864" s="164">
        <f>Request!H2868</f>
        <v>0</v>
      </c>
      <c r="R2864" s="164" t="str">
        <f t="shared" si="93"/>
        <v/>
      </c>
      <c r="S2864" s="163">
        <f>Request!E2868</f>
        <v>0</v>
      </c>
    </row>
    <row r="2865" spans="13:19">
      <c r="M2865" s="163" t="str">
        <f>IFERROR(UPPER(LEFT(Request!A2869,FIND(",",Request!A2869)-1)),"")</f>
        <v/>
      </c>
      <c r="N2865" s="163" t="str">
        <f>IFERROR(MID(Request!A2869,FIND(",",Request!A2869,1)+2,20),"")</f>
        <v/>
      </c>
      <c r="O2865" s="163" t="str">
        <f t="shared" si="92"/>
        <v xml:space="preserve"> </v>
      </c>
      <c r="P2865" s="164">
        <f>Request!G2869</f>
        <v>0</v>
      </c>
      <c r="Q2865" s="164">
        <f>Request!H2869</f>
        <v>0</v>
      </c>
      <c r="R2865" s="164" t="str">
        <f t="shared" si="93"/>
        <v/>
      </c>
      <c r="S2865" s="163">
        <f>Request!E2869</f>
        <v>0</v>
      </c>
    </row>
    <row r="2866" spans="13:19">
      <c r="M2866" s="163" t="str">
        <f>IFERROR(UPPER(LEFT(Request!A2870,FIND(",",Request!A2870)-1)),"")</f>
        <v/>
      </c>
      <c r="N2866" s="163" t="str">
        <f>IFERROR(MID(Request!A2870,FIND(",",Request!A2870,1)+2,20),"")</f>
        <v/>
      </c>
      <c r="O2866" s="163" t="str">
        <f t="shared" si="92"/>
        <v xml:space="preserve"> </v>
      </c>
      <c r="P2866" s="164">
        <f>Request!G2870</f>
        <v>0</v>
      </c>
      <c r="Q2866" s="164">
        <f>Request!H2870</f>
        <v>0</v>
      </c>
      <c r="R2866" s="164" t="str">
        <f t="shared" si="93"/>
        <v/>
      </c>
      <c r="S2866" s="163">
        <f>Request!E2870</f>
        <v>0</v>
      </c>
    </row>
    <row r="2867" spans="13:19">
      <c r="M2867" s="163" t="str">
        <f>IFERROR(UPPER(LEFT(Request!A2871,FIND(",",Request!A2871)-1)),"")</f>
        <v/>
      </c>
      <c r="N2867" s="163" t="str">
        <f>IFERROR(MID(Request!A2871,FIND(",",Request!A2871,1)+2,20),"")</f>
        <v/>
      </c>
      <c r="O2867" s="163" t="str">
        <f t="shared" si="92"/>
        <v xml:space="preserve"> </v>
      </c>
      <c r="P2867" s="164">
        <f>Request!G2871</f>
        <v>0</v>
      </c>
      <c r="Q2867" s="164">
        <f>Request!H2871</f>
        <v>0</v>
      </c>
      <c r="R2867" s="164" t="str">
        <f t="shared" si="93"/>
        <v/>
      </c>
      <c r="S2867" s="163">
        <f>Request!E2871</f>
        <v>0</v>
      </c>
    </row>
    <row r="2868" spans="13:19">
      <c r="M2868" s="163" t="str">
        <f>IFERROR(UPPER(LEFT(Request!A2872,FIND(",",Request!A2872)-1)),"")</f>
        <v/>
      </c>
      <c r="N2868" s="163" t="str">
        <f>IFERROR(MID(Request!A2872,FIND(",",Request!A2872,1)+2,20),"")</f>
        <v/>
      </c>
      <c r="O2868" s="163" t="str">
        <f t="shared" si="92"/>
        <v xml:space="preserve"> </v>
      </c>
      <c r="P2868" s="164">
        <f>Request!G2872</f>
        <v>0</v>
      </c>
      <c r="Q2868" s="164">
        <f>Request!H2872</f>
        <v>0</v>
      </c>
      <c r="R2868" s="164" t="str">
        <f t="shared" si="93"/>
        <v/>
      </c>
      <c r="S2868" s="163">
        <f>Request!E2872</f>
        <v>0</v>
      </c>
    </row>
    <row r="2869" spans="13:19">
      <c r="M2869" s="163" t="str">
        <f>IFERROR(UPPER(LEFT(Request!A2873,FIND(",",Request!A2873)-1)),"")</f>
        <v/>
      </c>
      <c r="N2869" s="163" t="str">
        <f>IFERROR(MID(Request!A2873,FIND(",",Request!A2873,1)+2,20),"")</f>
        <v/>
      </c>
      <c r="O2869" s="163" t="str">
        <f t="shared" si="92"/>
        <v xml:space="preserve"> </v>
      </c>
      <c r="P2869" s="164">
        <f>Request!G2873</f>
        <v>0</v>
      </c>
      <c r="Q2869" s="164">
        <f>Request!H2873</f>
        <v>0</v>
      </c>
      <c r="R2869" s="164" t="str">
        <f t="shared" si="93"/>
        <v/>
      </c>
      <c r="S2869" s="163">
        <f>Request!E2873</f>
        <v>0</v>
      </c>
    </row>
    <row r="2870" spans="13:19">
      <c r="M2870" s="163" t="str">
        <f>IFERROR(UPPER(LEFT(Request!A2874,FIND(",",Request!A2874)-1)),"")</f>
        <v/>
      </c>
      <c r="N2870" s="163" t="str">
        <f>IFERROR(MID(Request!A2874,FIND(",",Request!A2874,1)+2,20),"")</f>
        <v/>
      </c>
      <c r="O2870" s="163" t="str">
        <f t="shared" si="92"/>
        <v xml:space="preserve"> </v>
      </c>
      <c r="P2870" s="164">
        <f>Request!G2874</f>
        <v>0</v>
      </c>
      <c r="Q2870" s="164">
        <f>Request!H2874</f>
        <v>0</v>
      </c>
      <c r="R2870" s="164" t="str">
        <f t="shared" si="93"/>
        <v/>
      </c>
      <c r="S2870" s="163">
        <f>Request!E2874</f>
        <v>0</v>
      </c>
    </row>
    <row r="2871" spans="13:19">
      <c r="M2871" s="163" t="str">
        <f>IFERROR(UPPER(LEFT(Request!A2875,FIND(",",Request!A2875)-1)),"")</f>
        <v/>
      </c>
      <c r="N2871" s="163" t="str">
        <f>IFERROR(MID(Request!A2875,FIND(",",Request!A2875,1)+2,20),"")</f>
        <v/>
      </c>
      <c r="O2871" s="163" t="str">
        <f t="shared" si="92"/>
        <v xml:space="preserve"> </v>
      </c>
      <c r="P2871" s="164">
        <f>Request!G2875</f>
        <v>0</v>
      </c>
      <c r="Q2871" s="164">
        <f>Request!H2875</f>
        <v>0</v>
      </c>
      <c r="R2871" s="164" t="str">
        <f t="shared" si="93"/>
        <v/>
      </c>
      <c r="S2871" s="163">
        <f>Request!E2875</f>
        <v>0</v>
      </c>
    </row>
    <row r="2872" spans="13:19">
      <c r="M2872" s="163" t="str">
        <f>IFERROR(UPPER(LEFT(Request!A2876,FIND(",",Request!A2876)-1)),"")</f>
        <v/>
      </c>
      <c r="N2872" s="163" t="str">
        <f>IFERROR(MID(Request!A2876,FIND(",",Request!A2876,1)+2,20),"")</f>
        <v/>
      </c>
      <c r="O2872" s="163" t="str">
        <f t="shared" si="92"/>
        <v xml:space="preserve"> </v>
      </c>
      <c r="P2872" s="164">
        <f>Request!G2876</f>
        <v>0</v>
      </c>
      <c r="Q2872" s="164">
        <f>Request!H2876</f>
        <v>0</v>
      </c>
      <c r="R2872" s="164" t="str">
        <f t="shared" si="93"/>
        <v/>
      </c>
      <c r="S2872" s="163">
        <f>Request!E2876</f>
        <v>0</v>
      </c>
    </row>
    <row r="2873" spans="13:19">
      <c r="M2873" s="163" t="str">
        <f>IFERROR(UPPER(LEFT(Request!A2877,FIND(",",Request!A2877)-1)),"")</f>
        <v/>
      </c>
      <c r="N2873" s="163" t="str">
        <f>IFERROR(MID(Request!A2877,FIND(",",Request!A2877,1)+2,20),"")</f>
        <v/>
      </c>
      <c r="O2873" s="163" t="str">
        <f t="shared" si="92"/>
        <v xml:space="preserve"> </v>
      </c>
      <c r="P2873" s="164">
        <f>Request!G2877</f>
        <v>0</v>
      </c>
      <c r="Q2873" s="164">
        <f>Request!H2877</f>
        <v>0</v>
      </c>
      <c r="R2873" s="164" t="str">
        <f t="shared" si="93"/>
        <v/>
      </c>
      <c r="S2873" s="163">
        <f>Request!E2877</f>
        <v>0</v>
      </c>
    </row>
    <row r="2874" spans="13:19">
      <c r="M2874" s="163" t="str">
        <f>IFERROR(UPPER(LEFT(Request!A2878,FIND(",",Request!A2878)-1)),"")</f>
        <v/>
      </c>
      <c r="N2874" s="163" t="str">
        <f>IFERROR(MID(Request!A2878,FIND(",",Request!A2878,1)+2,20),"")</f>
        <v/>
      </c>
      <c r="O2874" s="163" t="str">
        <f t="shared" si="92"/>
        <v xml:space="preserve"> </v>
      </c>
      <c r="P2874" s="164">
        <f>Request!G2878</f>
        <v>0</v>
      </c>
      <c r="Q2874" s="164">
        <f>Request!H2878</f>
        <v>0</v>
      </c>
      <c r="R2874" s="164" t="str">
        <f t="shared" si="93"/>
        <v/>
      </c>
      <c r="S2874" s="163">
        <f>Request!E2878</f>
        <v>0</v>
      </c>
    </row>
    <row r="2875" spans="13:19">
      <c r="M2875" s="163" t="str">
        <f>IFERROR(UPPER(LEFT(Request!A2879,FIND(",",Request!A2879)-1)),"")</f>
        <v/>
      </c>
      <c r="N2875" s="163" t="str">
        <f>IFERROR(MID(Request!A2879,FIND(",",Request!A2879,1)+2,20),"")</f>
        <v/>
      </c>
      <c r="O2875" s="163" t="str">
        <f t="shared" si="92"/>
        <v xml:space="preserve"> </v>
      </c>
      <c r="P2875" s="164">
        <f>Request!G2879</f>
        <v>0</v>
      </c>
      <c r="Q2875" s="164">
        <f>Request!H2879</f>
        <v>0</v>
      </c>
      <c r="R2875" s="164" t="str">
        <f t="shared" si="93"/>
        <v/>
      </c>
      <c r="S2875" s="163">
        <f>Request!E2879</f>
        <v>0</v>
      </c>
    </row>
    <row r="2876" spans="13:19">
      <c r="M2876" s="163" t="str">
        <f>IFERROR(UPPER(LEFT(Request!A2880,FIND(",",Request!A2880)-1)),"")</f>
        <v/>
      </c>
      <c r="N2876" s="163" t="str">
        <f>IFERROR(MID(Request!A2880,FIND(",",Request!A2880,1)+2,20),"")</f>
        <v/>
      </c>
      <c r="O2876" s="163" t="str">
        <f t="shared" si="92"/>
        <v xml:space="preserve"> </v>
      </c>
      <c r="P2876" s="164">
        <f>Request!G2880</f>
        <v>0</v>
      </c>
      <c r="Q2876" s="164">
        <f>Request!H2880</f>
        <v>0</v>
      </c>
      <c r="R2876" s="164" t="str">
        <f t="shared" si="93"/>
        <v/>
      </c>
      <c r="S2876" s="163">
        <f>Request!E2880</f>
        <v>0</v>
      </c>
    </row>
    <row r="2877" spans="13:19">
      <c r="M2877" s="163" t="str">
        <f>IFERROR(UPPER(LEFT(Request!A2881,FIND(",",Request!A2881)-1)),"")</f>
        <v/>
      </c>
      <c r="N2877" s="163" t="str">
        <f>IFERROR(MID(Request!A2881,FIND(",",Request!A2881,1)+2,20),"")</f>
        <v/>
      </c>
      <c r="O2877" s="163" t="str">
        <f t="shared" si="92"/>
        <v xml:space="preserve"> </v>
      </c>
      <c r="P2877" s="164">
        <f>Request!G2881</f>
        <v>0</v>
      </c>
      <c r="Q2877" s="164">
        <f>Request!H2881</f>
        <v>0</v>
      </c>
      <c r="R2877" s="164" t="str">
        <f t="shared" si="93"/>
        <v/>
      </c>
      <c r="S2877" s="163">
        <f>Request!E2881</f>
        <v>0</v>
      </c>
    </row>
    <row r="2878" spans="13:19">
      <c r="M2878" s="163" t="str">
        <f>IFERROR(UPPER(LEFT(Request!A2882,FIND(",",Request!A2882)-1)),"")</f>
        <v/>
      </c>
      <c r="N2878" s="163" t="str">
        <f>IFERROR(MID(Request!A2882,FIND(",",Request!A2882,1)+2,20),"")</f>
        <v/>
      </c>
      <c r="O2878" s="163" t="str">
        <f t="shared" si="92"/>
        <v xml:space="preserve"> </v>
      </c>
      <c r="P2878" s="164">
        <f>Request!G2882</f>
        <v>0</v>
      </c>
      <c r="Q2878" s="164">
        <f>Request!H2882</f>
        <v>0</v>
      </c>
      <c r="R2878" s="164" t="str">
        <f t="shared" si="93"/>
        <v/>
      </c>
      <c r="S2878" s="163">
        <f>Request!E2882</f>
        <v>0</v>
      </c>
    </row>
    <row r="2879" spans="13:19">
      <c r="M2879" s="163" t="str">
        <f>IFERROR(UPPER(LEFT(Request!A2883,FIND(",",Request!A2883)-1)),"")</f>
        <v/>
      </c>
      <c r="N2879" s="163" t="str">
        <f>IFERROR(MID(Request!A2883,FIND(",",Request!A2883,1)+2,20),"")</f>
        <v/>
      </c>
      <c r="O2879" s="163" t="str">
        <f t="shared" si="92"/>
        <v xml:space="preserve"> </v>
      </c>
      <c r="P2879" s="164">
        <f>Request!G2883</f>
        <v>0</v>
      </c>
      <c r="Q2879" s="164">
        <f>Request!H2883</f>
        <v>0</v>
      </c>
      <c r="R2879" s="164" t="str">
        <f t="shared" si="93"/>
        <v/>
      </c>
      <c r="S2879" s="163">
        <f>Request!E2883</f>
        <v>0</v>
      </c>
    </row>
    <row r="2880" spans="13:19">
      <c r="M2880" s="163" t="str">
        <f>IFERROR(UPPER(LEFT(Request!A2884,FIND(",",Request!A2884)-1)),"")</f>
        <v/>
      </c>
      <c r="N2880" s="163" t="str">
        <f>IFERROR(MID(Request!A2884,FIND(",",Request!A2884,1)+2,20),"")</f>
        <v/>
      </c>
      <c r="O2880" s="163" t="str">
        <f t="shared" si="92"/>
        <v xml:space="preserve"> </v>
      </c>
      <c r="P2880" s="164">
        <f>Request!G2884</f>
        <v>0</v>
      </c>
      <c r="Q2880" s="164">
        <f>Request!H2884</f>
        <v>0</v>
      </c>
      <c r="R2880" s="164" t="str">
        <f t="shared" si="93"/>
        <v/>
      </c>
      <c r="S2880" s="163">
        <f>Request!E2884</f>
        <v>0</v>
      </c>
    </row>
    <row r="2881" spans="13:19">
      <c r="M2881" s="163" t="str">
        <f>IFERROR(UPPER(LEFT(Request!A2885,FIND(",",Request!A2885)-1)),"")</f>
        <v/>
      </c>
      <c r="N2881" s="163" t="str">
        <f>IFERROR(MID(Request!A2885,FIND(",",Request!A2885,1)+2,20),"")</f>
        <v/>
      </c>
      <c r="O2881" s="163" t="str">
        <f t="shared" si="92"/>
        <v xml:space="preserve"> </v>
      </c>
      <c r="P2881" s="164">
        <f>Request!G2885</f>
        <v>0</v>
      </c>
      <c r="Q2881" s="164">
        <f>Request!H2885</f>
        <v>0</v>
      </c>
      <c r="R2881" s="164" t="str">
        <f t="shared" si="93"/>
        <v/>
      </c>
      <c r="S2881" s="163">
        <f>Request!E2885</f>
        <v>0</v>
      </c>
    </row>
    <row r="2882" spans="13:19">
      <c r="M2882" s="163" t="str">
        <f>IFERROR(UPPER(LEFT(Request!A2886,FIND(",",Request!A2886)-1)),"")</f>
        <v/>
      </c>
      <c r="N2882" s="163" t="str">
        <f>IFERROR(MID(Request!A2886,FIND(",",Request!A2886,1)+2,20),"")</f>
        <v/>
      </c>
      <c r="O2882" s="163" t="str">
        <f t="shared" si="92"/>
        <v xml:space="preserve"> </v>
      </c>
      <c r="P2882" s="164">
        <f>Request!G2886</f>
        <v>0</v>
      </c>
      <c r="Q2882" s="164">
        <f>Request!H2886</f>
        <v>0</v>
      </c>
      <c r="R2882" s="164" t="str">
        <f t="shared" si="93"/>
        <v/>
      </c>
      <c r="S2882" s="163">
        <f>Request!E2886</f>
        <v>0</v>
      </c>
    </row>
    <row r="2883" spans="13:19">
      <c r="M2883" s="163" t="str">
        <f>IFERROR(UPPER(LEFT(Request!A2887,FIND(",",Request!A2887)-1)),"")</f>
        <v/>
      </c>
      <c r="N2883" s="163" t="str">
        <f>IFERROR(MID(Request!A2887,FIND(",",Request!A2887,1)+2,20),"")</f>
        <v/>
      </c>
      <c r="O2883" s="163" t="str">
        <f t="shared" si="92"/>
        <v xml:space="preserve"> </v>
      </c>
      <c r="P2883" s="164">
        <f>Request!G2887</f>
        <v>0</v>
      </c>
      <c r="Q2883" s="164">
        <f>Request!H2887</f>
        <v>0</v>
      </c>
      <c r="R2883" s="164" t="str">
        <f t="shared" si="93"/>
        <v/>
      </c>
      <c r="S2883" s="163">
        <f>Request!E2887</f>
        <v>0</v>
      </c>
    </row>
    <row r="2884" spans="13:19">
      <c r="M2884" s="163" t="str">
        <f>IFERROR(UPPER(LEFT(Request!A2888,FIND(",",Request!A2888)-1)),"")</f>
        <v/>
      </c>
      <c r="N2884" s="163" t="str">
        <f>IFERROR(MID(Request!A2888,FIND(",",Request!A2888,1)+2,20),"")</f>
        <v/>
      </c>
      <c r="O2884" s="163" t="str">
        <f t="shared" si="92"/>
        <v xml:space="preserve"> </v>
      </c>
      <c r="P2884" s="164">
        <f>Request!G2888</f>
        <v>0</v>
      </c>
      <c r="Q2884" s="164">
        <f>Request!H2888</f>
        <v>0</v>
      </c>
      <c r="R2884" s="164" t="str">
        <f t="shared" si="93"/>
        <v/>
      </c>
      <c r="S2884" s="163">
        <f>Request!E2888</f>
        <v>0</v>
      </c>
    </row>
    <row r="2885" spans="13:19">
      <c r="M2885" s="163" t="str">
        <f>IFERROR(UPPER(LEFT(Request!A2889,FIND(",",Request!A2889)-1)),"")</f>
        <v/>
      </c>
      <c r="N2885" s="163" t="str">
        <f>IFERROR(MID(Request!A2889,FIND(",",Request!A2889,1)+2,20),"")</f>
        <v/>
      </c>
      <c r="O2885" s="163" t="str">
        <f t="shared" si="92"/>
        <v xml:space="preserve"> </v>
      </c>
      <c r="P2885" s="164">
        <f>Request!G2889</f>
        <v>0</v>
      </c>
      <c r="Q2885" s="164">
        <f>Request!H2889</f>
        <v>0</v>
      </c>
      <c r="R2885" s="164" t="str">
        <f t="shared" si="93"/>
        <v/>
      </c>
      <c r="S2885" s="163">
        <f>Request!E2889</f>
        <v>0</v>
      </c>
    </row>
    <row r="2886" spans="13:19">
      <c r="M2886" s="163" t="str">
        <f>IFERROR(UPPER(LEFT(Request!A2890,FIND(",",Request!A2890)-1)),"")</f>
        <v/>
      </c>
      <c r="N2886" s="163" t="str">
        <f>IFERROR(MID(Request!A2890,FIND(",",Request!A2890,1)+2,20),"")</f>
        <v/>
      </c>
      <c r="O2886" s="163" t="str">
        <f t="shared" si="92"/>
        <v xml:space="preserve"> </v>
      </c>
      <c r="P2886" s="164">
        <f>Request!G2890</f>
        <v>0</v>
      </c>
      <c r="Q2886" s="164">
        <f>Request!H2890</f>
        <v>0</v>
      </c>
      <c r="R2886" s="164" t="str">
        <f t="shared" si="93"/>
        <v/>
      </c>
      <c r="S2886" s="163">
        <f>Request!E2890</f>
        <v>0</v>
      </c>
    </row>
    <row r="2887" spans="13:19">
      <c r="M2887" s="163" t="str">
        <f>IFERROR(UPPER(LEFT(Request!A2891,FIND(",",Request!A2891)-1)),"")</f>
        <v/>
      </c>
      <c r="N2887" s="163" t="str">
        <f>IFERROR(MID(Request!A2891,FIND(",",Request!A2891,1)+2,20),"")</f>
        <v/>
      </c>
      <c r="O2887" s="163" t="str">
        <f t="shared" si="92"/>
        <v xml:space="preserve"> </v>
      </c>
      <c r="P2887" s="164">
        <f>Request!G2891</f>
        <v>0</v>
      </c>
      <c r="Q2887" s="164">
        <f>Request!H2891</f>
        <v>0</v>
      </c>
      <c r="R2887" s="164" t="str">
        <f t="shared" si="93"/>
        <v/>
      </c>
      <c r="S2887" s="163">
        <f>Request!E2891</f>
        <v>0</v>
      </c>
    </row>
    <row r="2888" spans="13:19">
      <c r="M2888" s="163" t="str">
        <f>IFERROR(UPPER(LEFT(Request!A2892,FIND(",",Request!A2892)-1)),"")</f>
        <v/>
      </c>
      <c r="N2888" s="163" t="str">
        <f>IFERROR(MID(Request!A2892,FIND(",",Request!A2892,1)+2,20),"")</f>
        <v/>
      </c>
      <c r="O2888" s="163" t="str">
        <f t="shared" si="92"/>
        <v xml:space="preserve"> </v>
      </c>
      <c r="P2888" s="164">
        <f>Request!G2892</f>
        <v>0</v>
      </c>
      <c r="Q2888" s="164">
        <f>Request!H2892</f>
        <v>0</v>
      </c>
      <c r="R2888" s="164" t="str">
        <f t="shared" si="93"/>
        <v/>
      </c>
      <c r="S2888" s="163">
        <f>Request!E2892</f>
        <v>0</v>
      </c>
    </row>
    <row r="2889" spans="13:19">
      <c r="M2889" s="163" t="str">
        <f>IFERROR(UPPER(LEFT(Request!A2893,FIND(",",Request!A2893)-1)),"")</f>
        <v/>
      </c>
      <c r="N2889" s="163" t="str">
        <f>IFERROR(MID(Request!A2893,FIND(",",Request!A2893,1)+2,20),"")</f>
        <v/>
      </c>
      <c r="O2889" s="163" t="str">
        <f t="shared" si="92"/>
        <v xml:space="preserve"> </v>
      </c>
      <c r="P2889" s="164">
        <f>Request!G2893</f>
        <v>0</v>
      </c>
      <c r="Q2889" s="164">
        <f>Request!H2893</f>
        <v>0</v>
      </c>
      <c r="R2889" s="164" t="str">
        <f t="shared" si="93"/>
        <v/>
      </c>
      <c r="S2889" s="163">
        <f>Request!E2893</f>
        <v>0</v>
      </c>
    </row>
    <row r="2890" spans="13:19">
      <c r="M2890" s="163" t="str">
        <f>IFERROR(UPPER(LEFT(Request!A2894,FIND(",",Request!A2894)-1)),"")</f>
        <v/>
      </c>
      <c r="N2890" s="163" t="str">
        <f>IFERROR(MID(Request!A2894,FIND(",",Request!A2894,1)+2,20),"")</f>
        <v/>
      </c>
      <c r="O2890" s="163" t="str">
        <f t="shared" si="92"/>
        <v xml:space="preserve"> </v>
      </c>
      <c r="P2890" s="164">
        <f>Request!G2894</f>
        <v>0</v>
      </c>
      <c r="Q2890" s="164">
        <f>Request!H2894</f>
        <v>0</v>
      </c>
      <c r="R2890" s="164" t="str">
        <f t="shared" si="93"/>
        <v/>
      </c>
      <c r="S2890" s="163">
        <f>Request!E2894</f>
        <v>0</v>
      </c>
    </row>
    <row r="2891" spans="13:19">
      <c r="M2891" s="163" t="str">
        <f>IFERROR(UPPER(LEFT(Request!A2895,FIND(",",Request!A2895)-1)),"")</f>
        <v/>
      </c>
      <c r="N2891" s="163" t="str">
        <f>IFERROR(MID(Request!A2895,FIND(",",Request!A2895,1)+2,20),"")</f>
        <v/>
      </c>
      <c r="O2891" s="163" t="str">
        <f t="shared" si="92"/>
        <v xml:space="preserve"> </v>
      </c>
      <c r="P2891" s="164">
        <f>Request!G2895</f>
        <v>0</v>
      </c>
      <c r="Q2891" s="164">
        <f>Request!H2895</f>
        <v>0</v>
      </c>
      <c r="R2891" s="164" t="str">
        <f t="shared" si="93"/>
        <v/>
      </c>
      <c r="S2891" s="163">
        <f>Request!E2895</f>
        <v>0</v>
      </c>
    </row>
    <row r="2892" spans="13:19">
      <c r="M2892" s="163" t="str">
        <f>IFERROR(UPPER(LEFT(Request!A2896,FIND(",",Request!A2896)-1)),"")</f>
        <v/>
      </c>
      <c r="N2892" s="163" t="str">
        <f>IFERROR(MID(Request!A2896,FIND(",",Request!A2896,1)+2,20),"")</f>
        <v/>
      </c>
      <c r="O2892" s="163" t="str">
        <f t="shared" si="92"/>
        <v xml:space="preserve"> </v>
      </c>
      <c r="P2892" s="164">
        <f>Request!G2896</f>
        <v>0</v>
      </c>
      <c r="Q2892" s="164">
        <f>Request!H2896</f>
        <v>0</v>
      </c>
      <c r="R2892" s="164" t="str">
        <f t="shared" si="93"/>
        <v/>
      </c>
      <c r="S2892" s="163">
        <f>Request!E2896</f>
        <v>0</v>
      </c>
    </row>
    <row r="2893" spans="13:19">
      <c r="M2893" s="163" t="str">
        <f>IFERROR(UPPER(LEFT(Request!A2897,FIND(",",Request!A2897)-1)),"")</f>
        <v/>
      </c>
      <c r="N2893" s="163" t="str">
        <f>IFERROR(MID(Request!A2897,FIND(",",Request!A2897,1)+2,20),"")</f>
        <v/>
      </c>
      <c r="O2893" s="163" t="str">
        <f t="shared" si="92"/>
        <v xml:space="preserve"> </v>
      </c>
      <c r="P2893" s="164">
        <f>Request!G2897</f>
        <v>0</v>
      </c>
      <c r="Q2893" s="164">
        <f>Request!H2897</f>
        <v>0</v>
      </c>
      <c r="R2893" s="164" t="str">
        <f t="shared" si="93"/>
        <v/>
      </c>
      <c r="S2893" s="163">
        <f>Request!E2897</f>
        <v>0</v>
      </c>
    </row>
    <row r="2894" spans="13:19">
      <c r="M2894" s="163" t="str">
        <f>IFERROR(UPPER(LEFT(Request!A2898,FIND(",",Request!A2898)-1)),"")</f>
        <v/>
      </c>
      <c r="N2894" s="163" t="str">
        <f>IFERROR(MID(Request!A2898,FIND(",",Request!A2898,1)+2,20),"")</f>
        <v/>
      </c>
      <c r="O2894" s="163" t="str">
        <f t="shared" si="92"/>
        <v xml:space="preserve"> </v>
      </c>
      <c r="P2894" s="164">
        <f>Request!G2898</f>
        <v>0</v>
      </c>
      <c r="Q2894" s="164">
        <f>Request!H2898</f>
        <v>0</v>
      </c>
      <c r="R2894" s="164" t="str">
        <f t="shared" si="93"/>
        <v/>
      </c>
      <c r="S2894" s="163">
        <f>Request!E2898</f>
        <v>0</v>
      </c>
    </row>
    <row r="2895" spans="13:19">
      <c r="M2895" s="163" t="str">
        <f>IFERROR(UPPER(LEFT(Request!A2899,FIND(",",Request!A2899)-1)),"")</f>
        <v/>
      </c>
      <c r="N2895" s="163" t="str">
        <f>IFERROR(MID(Request!A2899,FIND(",",Request!A2899,1)+2,20),"")</f>
        <v/>
      </c>
      <c r="O2895" s="163" t="str">
        <f t="shared" si="92"/>
        <v xml:space="preserve"> </v>
      </c>
      <c r="P2895" s="164">
        <f>Request!G2899</f>
        <v>0</v>
      </c>
      <c r="Q2895" s="164">
        <f>Request!H2899</f>
        <v>0</v>
      </c>
      <c r="R2895" s="164" t="str">
        <f t="shared" si="93"/>
        <v/>
      </c>
      <c r="S2895" s="163">
        <f>Request!E2899</f>
        <v>0</v>
      </c>
    </row>
    <row r="2896" spans="13:19">
      <c r="M2896" s="163" t="str">
        <f>IFERROR(UPPER(LEFT(Request!A2900,FIND(",",Request!A2900)-1)),"")</f>
        <v/>
      </c>
      <c r="N2896" s="163" t="str">
        <f>IFERROR(MID(Request!A2900,FIND(",",Request!A2900,1)+2,20),"")</f>
        <v/>
      </c>
      <c r="O2896" s="163" t="str">
        <f t="shared" si="92"/>
        <v xml:space="preserve"> </v>
      </c>
      <c r="P2896" s="164">
        <f>Request!G2900</f>
        <v>0</v>
      </c>
      <c r="Q2896" s="164">
        <f>Request!H2900</f>
        <v>0</v>
      </c>
      <c r="R2896" s="164" t="str">
        <f t="shared" si="93"/>
        <v/>
      </c>
      <c r="S2896" s="163">
        <f>Request!E2900</f>
        <v>0</v>
      </c>
    </row>
    <row r="2897" spans="13:19">
      <c r="M2897" s="163" t="str">
        <f>IFERROR(UPPER(LEFT(Request!A2901,FIND(",",Request!A2901)-1)),"")</f>
        <v/>
      </c>
      <c r="N2897" s="163" t="str">
        <f>IFERROR(MID(Request!A2901,FIND(",",Request!A2901,1)+2,20),"")</f>
        <v/>
      </c>
      <c r="O2897" s="163" t="str">
        <f t="shared" si="92"/>
        <v xml:space="preserve"> </v>
      </c>
      <c r="P2897" s="164">
        <f>Request!G2901</f>
        <v>0</v>
      </c>
      <c r="Q2897" s="164">
        <f>Request!H2901</f>
        <v>0</v>
      </c>
      <c r="R2897" s="164" t="str">
        <f t="shared" si="93"/>
        <v/>
      </c>
      <c r="S2897" s="163">
        <f>Request!E2901</f>
        <v>0</v>
      </c>
    </row>
    <row r="2898" spans="13:19">
      <c r="M2898" s="163" t="str">
        <f>IFERROR(UPPER(LEFT(Request!A2902,FIND(",",Request!A2902)-1)),"")</f>
        <v/>
      </c>
      <c r="N2898" s="163" t="str">
        <f>IFERROR(MID(Request!A2902,FIND(",",Request!A2902,1)+2,20),"")</f>
        <v/>
      </c>
      <c r="O2898" s="163" t="str">
        <f t="shared" si="92"/>
        <v xml:space="preserve"> </v>
      </c>
      <c r="P2898" s="164">
        <f>Request!G2902</f>
        <v>0</v>
      </c>
      <c r="Q2898" s="164">
        <f>Request!H2902</f>
        <v>0</v>
      </c>
      <c r="R2898" s="164" t="str">
        <f t="shared" si="93"/>
        <v/>
      </c>
      <c r="S2898" s="163">
        <f>Request!E2902</f>
        <v>0</v>
      </c>
    </row>
    <row r="2899" spans="13:19">
      <c r="M2899" s="163" t="str">
        <f>IFERROR(UPPER(LEFT(Request!A2903,FIND(",",Request!A2903)-1)),"")</f>
        <v/>
      </c>
      <c r="N2899" s="163" t="str">
        <f>IFERROR(MID(Request!A2903,FIND(",",Request!A2903,1)+2,20),"")</f>
        <v/>
      </c>
      <c r="O2899" s="163" t="str">
        <f t="shared" si="92"/>
        <v xml:space="preserve"> </v>
      </c>
      <c r="P2899" s="164">
        <f>Request!G2903</f>
        <v>0</v>
      </c>
      <c r="Q2899" s="164">
        <f>Request!H2903</f>
        <v>0</v>
      </c>
      <c r="R2899" s="164" t="str">
        <f t="shared" si="93"/>
        <v/>
      </c>
      <c r="S2899" s="163">
        <f>Request!E2903</f>
        <v>0</v>
      </c>
    </row>
    <row r="2900" spans="13:19">
      <c r="M2900" s="163" t="str">
        <f>IFERROR(UPPER(LEFT(Request!A2904,FIND(",",Request!A2904)-1)),"")</f>
        <v/>
      </c>
      <c r="N2900" s="163" t="str">
        <f>IFERROR(MID(Request!A2904,FIND(",",Request!A2904,1)+2,20),"")</f>
        <v/>
      </c>
      <c r="O2900" s="163" t="str">
        <f t="shared" si="92"/>
        <v xml:space="preserve"> </v>
      </c>
      <c r="P2900" s="164">
        <f>Request!G2904</f>
        <v>0</v>
      </c>
      <c r="Q2900" s="164">
        <f>Request!H2904</f>
        <v>0</v>
      </c>
      <c r="R2900" s="164" t="str">
        <f t="shared" si="93"/>
        <v/>
      </c>
      <c r="S2900" s="163">
        <f>Request!E2904</f>
        <v>0</v>
      </c>
    </row>
    <row r="2901" spans="13:19">
      <c r="M2901" s="163" t="str">
        <f>IFERROR(UPPER(LEFT(Request!A2905,FIND(",",Request!A2905)-1)),"")</f>
        <v/>
      </c>
      <c r="N2901" s="163" t="str">
        <f>IFERROR(MID(Request!A2905,FIND(",",Request!A2905,1)+2,20),"")</f>
        <v/>
      </c>
      <c r="O2901" s="163" t="str">
        <f t="shared" si="92"/>
        <v xml:space="preserve"> </v>
      </c>
      <c r="P2901" s="164">
        <f>Request!G2905</f>
        <v>0</v>
      </c>
      <c r="Q2901" s="164">
        <f>Request!H2905</f>
        <v>0</v>
      </c>
      <c r="R2901" s="164" t="str">
        <f t="shared" si="93"/>
        <v/>
      </c>
      <c r="S2901" s="163">
        <f>Request!E2905</f>
        <v>0</v>
      </c>
    </row>
    <row r="2902" spans="13:19">
      <c r="M2902" s="163" t="str">
        <f>IFERROR(UPPER(LEFT(Request!A2906,FIND(",",Request!A2906)-1)),"")</f>
        <v/>
      </c>
      <c r="N2902" s="163" t="str">
        <f>IFERROR(MID(Request!A2906,FIND(",",Request!A2906,1)+2,20),"")</f>
        <v/>
      </c>
      <c r="O2902" s="163" t="str">
        <f t="shared" si="92"/>
        <v xml:space="preserve"> </v>
      </c>
      <c r="P2902" s="164">
        <f>Request!G2906</f>
        <v>0</v>
      </c>
      <c r="Q2902" s="164">
        <f>Request!H2906</f>
        <v>0</v>
      </c>
      <c r="R2902" s="164" t="str">
        <f t="shared" si="93"/>
        <v/>
      </c>
      <c r="S2902" s="163">
        <f>Request!E2906</f>
        <v>0</v>
      </c>
    </row>
    <row r="2903" spans="13:19">
      <c r="M2903" s="163" t="str">
        <f>IFERROR(UPPER(LEFT(Request!A2907,FIND(",",Request!A2907)-1)),"")</f>
        <v/>
      </c>
      <c r="N2903" s="163" t="str">
        <f>IFERROR(MID(Request!A2907,FIND(",",Request!A2907,1)+2,20),"")</f>
        <v/>
      </c>
      <c r="O2903" s="163" t="str">
        <f t="shared" si="92"/>
        <v xml:space="preserve"> </v>
      </c>
      <c r="P2903" s="164">
        <f>Request!G2907</f>
        <v>0</v>
      </c>
      <c r="Q2903" s="164">
        <f>Request!H2907</f>
        <v>0</v>
      </c>
      <c r="R2903" s="164" t="str">
        <f t="shared" si="93"/>
        <v/>
      </c>
      <c r="S2903" s="163">
        <f>Request!E2907</f>
        <v>0</v>
      </c>
    </row>
    <row r="2904" spans="13:19">
      <c r="M2904" s="163" t="str">
        <f>IFERROR(UPPER(LEFT(Request!A2908,FIND(",",Request!A2908)-1)),"")</f>
        <v/>
      </c>
      <c r="N2904" s="163" t="str">
        <f>IFERROR(MID(Request!A2908,FIND(",",Request!A2908,1)+2,20),"")</f>
        <v/>
      </c>
      <c r="O2904" s="163" t="str">
        <f t="shared" si="92"/>
        <v xml:space="preserve"> </v>
      </c>
      <c r="P2904" s="164">
        <f>Request!G2908</f>
        <v>0</v>
      </c>
      <c r="Q2904" s="164">
        <f>Request!H2908</f>
        <v>0</v>
      </c>
      <c r="R2904" s="164" t="str">
        <f t="shared" si="93"/>
        <v/>
      </c>
      <c r="S2904" s="163">
        <f>Request!E2908</f>
        <v>0</v>
      </c>
    </row>
    <row r="2905" spans="13:19">
      <c r="M2905" s="163" t="str">
        <f>IFERROR(UPPER(LEFT(Request!A2909,FIND(",",Request!A2909)-1)),"")</f>
        <v/>
      </c>
      <c r="N2905" s="163" t="str">
        <f>IFERROR(MID(Request!A2909,FIND(",",Request!A2909,1)+2,20),"")</f>
        <v/>
      </c>
      <c r="O2905" s="163" t="str">
        <f t="shared" si="92"/>
        <v xml:space="preserve"> </v>
      </c>
      <c r="P2905" s="164">
        <f>Request!G2909</f>
        <v>0</v>
      </c>
      <c r="Q2905" s="164">
        <f>Request!H2909</f>
        <v>0</v>
      </c>
      <c r="R2905" s="164" t="str">
        <f t="shared" si="93"/>
        <v/>
      </c>
      <c r="S2905" s="163">
        <f>Request!E2909</f>
        <v>0</v>
      </c>
    </row>
    <row r="2906" spans="13:19">
      <c r="M2906" s="163" t="str">
        <f>IFERROR(UPPER(LEFT(Request!A2910,FIND(",",Request!A2910)-1)),"")</f>
        <v/>
      </c>
      <c r="N2906" s="163" t="str">
        <f>IFERROR(MID(Request!A2910,FIND(",",Request!A2910,1)+2,20),"")</f>
        <v/>
      </c>
      <c r="O2906" s="163" t="str">
        <f t="shared" si="92"/>
        <v xml:space="preserve"> </v>
      </c>
      <c r="P2906" s="164">
        <f>Request!G2910</f>
        <v>0</v>
      </c>
      <c r="Q2906" s="164">
        <f>Request!H2910</f>
        <v>0</v>
      </c>
      <c r="R2906" s="164" t="str">
        <f t="shared" si="93"/>
        <v/>
      </c>
      <c r="S2906" s="163">
        <f>Request!E2910</f>
        <v>0</v>
      </c>
    </row>
    <row r="2907" spans="13:19">
      <c r="M2907" s="163" t="str">
        <f>IFERROR(UPPER(LEFT(Request!A2911,FIND(",",Request!A2911)-1)),"")</f>
        <v/>
      </c>
      <c r="N2907" s="163" t="str">
        <f>IFERROR(MID(Request!A2911,FIND(",",Request!A2911,1)+2,20),"")</f>
        <v/>
      </c>
      <c r="O2907" s="163" t="str">
        <f t="shared" si="92"/>
        <v xml:space="preserve"> </v>
      </c>
      <c r="P2907" s="164">
        <f>Request!G2911</f>
        <v>0</v>
      </c>
      <c r="Q2907" s="164">
        <f>Request!H2911</f>
        <v>0</v>
      </c>
      <c r="R2907" s="164" t="str">
        <f t="shared" si="93"/>
        <v/>
      </c>
      <c r="S2907" s="163">
        <f>Request!E2911</f>
        <v>0</v>
      </c>
    </row>
    <row r="2908" spans="13:19">
      <c r="M2908" s="163" t="str">
        <f>IFERROR(UPPER(LEFT(Request!A2912,FIND(",",Request!A2912)-1)),"")</f>
        <v/>
      </c>
      <c r="N2908" s="163" t="str">
        <f>IFERROR(MID(Request!A2912,FIND(",",Request!A2912,1)+2,20),"")</f>
        <v/>
      </c>
      <c r="O2908" s="163" t="str">
        <f t="shared" si="92"/>
        <v xml:space="preserve"> </v>
      </c>
      <c r="P2908" s="164">
        <f>Request!G2912</f>
        <v>0</v>
      </c>
      <c r="Q2908" s="164">
        <f>Request!H2912</f>
        <v>0</v>
      </c>
      <c r="R2908" s="164" t="str">
        <f t="shared" si="93"/>
        <v/>
      </c>
      <c r="S2908" s="163">
        <f>Request!E2912</f>
        <v>0</v>
      </c>
    </row>
    <row r="2909" spans="13:19">
      <c r="M2909" s="163" t="str">
        <f>IFERROR(UPPER(LEFT(Request!A2913,FIND(",",Request!A2913)-1)),"")</f>
        <v/>
      </c>
      <c r="N2909" s="163" t="str">
        <f>IFERROR(MID(Request!A2913,FIND(",",Request!A2913,1)+2,20),"")</f>
        <v/>
      </c>
      <c r="O2909" s="163" t="str">
        <f t="shared" si="92"/>
        <v xml:space="preserve"> </v>
      </c>
      <c r="P2909" s="164">
        <f>Request!G2913</f>
        <v>0</v>
      </c>
      <c r="Q2909" s="164">
        <f>Request!H2913</f>
        <v>0</v>
      </c>
      <c r="R2909" s="164" t="str">
        <f t="shared" si="93"/>
        <v/>
      </c>
      <c r="S2909" s="163">
        <f>Request!E2913</f>
        <v>0</v>
      </c>
    </row>
    <row r="2910" spans="13:19">
      <c r="M2910" s="163" t="str">
        <f>IFERROR(UPPER(LEFT(Request!A2914,FIND(",",Request!A2914)-1)),"")</f>
        <v/>
      </c>
      <c r="N2910" s="163" t="str">
        <f>IFERROR(MID(Request!A2914,FIND(",",Request!A2914,1)+2,20),"")</f>
        <v/>
      </c>
      <c r="O2910" s="163" t="str">
        <f t="shared" si="92"/>
        <v xml:space="preserve"> </v>
      </c>
      <c r="P2910" s="164">
        <f>Request!G2914</f>
        <v>0</v>
      </c>
      <c r="Q2910" s="164">
        <f>Request!H2914</f>
        <v>0</v>
      </c>
      <c r="R2910" s="164" t="str">
        <f t="shared" si="93"/>
        <v/>
      </c>
      <c r="S2910" s="163">
        <f>Request!E2914</f>
        <v>0</v>
      </c>
    </row>
    <row r="2911" spans="13:19">
      <c r="M2911" s="163" t="str">
        <f>IFERROR(UPPER(LEFT(Request!A2915,FIND(",",Request!A2915)-1)),"")</f>
        <v/>
      </c>
      <c r="N2911" s="163" t="str">
        <f>IFERROR(MID(Request!A2915,FIND(",",Request!A2915,1)+2,20),"")</f>
        <v/>
      </c>
      <c r="O2911" s="163" t="str">
        <f t="shared" si="92"/>
        <v xml:space="preserve"> </v>
      </c>
      <c r="P2911" s="164">
        <f>Request!G2915</f>
        <v>0</v>
      </c>
      <c r="Q2911" s="164">
        <f>Request!H2915</f>
        <v>0</v>
      </c>
      <c r="R2911" s="164" t="str">
        <f t="shared" si="93"/>
        <v/>
      </c>
      <c r="S2911" s="163">
        <f>Request!E2915</f>
        <v>0</v>
      </c>
    </row>
    <row r="2912" spans="13:19">
      <c r="M2912" s="163" t="str">
        <f>IFERROR(UPPER(LEFT(Request!A2916,FIND(",",Request!A2916)-1)),"")</f>
        <v/>
      </c>
      <c r="N2912" s="163" t="str">
        <f>IFERROR(MID(Request!A2916,FIND(",",Request!A2916,1)+2,20),"")</f>
        <v/>
      </c>
      <c r="O2912" s="163" t="str">
        <f t="shared" si="92"/>
        <v xml:space="preserve"> </v>
      </c>
      <c r="P2912" s="164">
        <f>Request!G2916</f>
        <v>0</v>
      </c>
      <c r="Q2912" s="164">
        <f>Request!H2916</f>
        <v>0</v>
      </c>
      <c r="R2912" s="164" t="str">
        <f t="shared" si="93"/>
        <v/>
      </c>
      <c r="S2912" s="163">
        <f>Request!E2916</f>
        <v>0</v>
      </c>
    </row>
    <row r="2913" spans="13:19">
      <c r="M2913" s="163" t="str">
        <f>IFERROR(UPPER(LEFT(Request!A2917,FIND(",",Request!A2917)-1)),"")</f>
        <v/>
      </c>
      <c r="N2913" s="163" t="str">
        <f>IFERROR(MID(Request!A2917,FIND(",",Request!A2917,1)+2,20),"")</f>
        <v/>
      </c>
      <c r="O2913" s="163" t="str">
        <f t="shared" si="92"/>
        <v xml:space="preserve"> </v>
      </c>
      <c r="P2913" s="164">
        <f>Request!G2917</f>
        <v>0</v>
      </c>
      <c r="Q2913" s="164">
        <f>Request!H2917</f>
        <v>0</v>
      </c>
      <c r="R2913" s="164" t="str">
        <f t="shared" si="93"/>
        <v/>
      </c>
      <c r="S2913" s="163">
        <f>Request!E2917</f>
        <v>0</v>
      </c>
    </row>
    <row r="2914" spans="13:19">
      <c r="M2914" s="163" t="str">
        <f>IFERROR(UPPER(LEFT(Request!A2918,FIND(",",Request!A2918)-1)),"")</f>
        <v/>
      </c>
      <c r="N2914" s="163" t="str">
        <f>IFERROR(MID(Request!A2918,FIND(",",Request!A2918,1)+2,20),"")</f>
        <v/>
      </c>
      <c r="O2914" s="163" t="str">
        <f t="shared" si="92"/>
        <v xml:space="preserve"> </v>
      </c>
      <c r="P2914" s="164">
        <f>Request!G2918</f>
        <v>0</v>
      </c>
      <c r="Q2914" s="164">
        <f>Request!H2918</f>
        <v>0</v>
      </c>
      <c r="R2914" s="164" t="str">
        <f t="shared" si="93"/>
        <v/>
      </c>
      <c r="S2914" s="163">
        <f>Request!E2918</f>
        <v>0</v>
      </c>
    </row>
    <row r="2915" spans="13:19">
      <c r="M2915" s="163" t="str">
        <f>IFERROR(UPPER(LEFT(Request!A2919,FIND(",",Request!A2919)-1)),"")</f>
        <v/>
      </c>
      <c r="N2915" s="163" t="str">
        <f>IFERROR(MID(Request!A2919,FIND(",",Request!A2919,1)+2,20),"")</f>
        <v/>
      </c>
      <c r="O2915" s="163" t="str">
        <f t="shared" si="92"/>
        <v xml:space="preserve"> </v>
      </c>
      <c r="P2915" s="164">
        <f>Request!G2919</f>
        <v>0</v>
      </c>
      <c r="Q2915" s="164">
        <f>Request!H2919</f>
        <v>0</v>
      </c>
      <c r="R2915" s="164" t="str">
        <f t="shared" si="93"/>
        <v/>
      </c>
      <c r="S2915" s="163">
        <f>Request!E2919</f>
        <v>0</v>
      </c>
    </row>
    <row r="2916" spans="13:19">
      <c r="M2916" s="163" t="str">
        <f>IFERROR(UPPER(LEFT(Request!A2920,FIND(",",Request!A2920)-1)),"")</f>
        <v/>
      </c>
      <c r="N2916" s="163" t="str">
        <f>IFERROR(MID(Request!A2920,FIND(",",Request!A2920,1)+2,20),"")</f>
        <v/>
      </c>
      <c r="O2916" s="163" t="str">
        <f t="shared" si="92"/>
        <v xml:space="preserve"> </v>
      </c>
      <c r="P2916" s="164">
        <f>Request!G2920</f>
        <v>0</v>
      </c>
      <c r="Q2916" s="164">
        <f>Request!H2920</f>
        <v>0</v>
      </c>
      <c r="R2916" s="164" t="str">
        <f t="shared" si="93"/>
        <v/>
      </c>
      <c r="S2916" s="163">
        <f>Request!E2920</f>
        <v>0</v>
      </c>
    </row>
    <row r="2917" spans="13:19">
      <c r="M2917" s="163" t="str">
        <f>IFERROR(UPPER(LEFT(Request!A2921,FIND(",",Request!A2921)-1)),"")</f>
        <v/>
      </c>
      <c r="N2917" s="163" t="str">
        <f>IFERROR(MID(Request!A2921,FIND(",",Request!A2921,1)+2,20),"")</f>
        <v/>
      </c>
      <c r="O2917" s="163" t="str">
        <f t="shared" si="92"/>
        <v xml:space="preserve"> </v>
      </c>
      <c r="P2917" s="164">
        <f>Request!G2921</f>
        <v>0</v>
      </c>
      <c r="Q2917" s="164">
        <f>Request!H2921</f>
        <v>0</v>
      </c>
      <c r="R2917" s="164" t="str">
        <f t="shared" si="93"/>
        <v/>
      </c>
      <c r="S2917" s="163">
        <f>Request!E2921</f>
        <v>0</v>
      </c>
    </row>
    <row r="2918" spans="13:19">
      <c r="M2918" s="163" t="str">
        <f>IFERROR(UPPER(LEFT(Request!A2922,FIND(",",Request!A2922)-1)),"")</f>
        <v/>
      </c>
      <c r="N2918" s="163" t="str">
        <f>IFERROR(MID(Request!A2922,FIND(",",Request!A2922,1)+2,20),"")</f>
        <v/>
      </c>
      <c r="O2918" s="163" t="str">
        <f t="shared" si="92"/>
        <v xml:space="preserve"> </v>
      </c>
      <c r="P2918" s="164">
        <f>Request!G2922</f>
        <v>0</v>
      </c>
      <c r="Q2918" s="164">
        <f>Request!H2922</f>
        <v>0</v>
      </c>
      <c r="R2918" s="164" t="str">
        <f t="shared" si="93"/>
        <v/>
      </c>
      <c r="S2918" s="163">
        <f>Request!E2922</f>
        <v>0</v>
      </c>
    </row>
    <row r="2919" spans="13:19">
      <c r="M2919" s="163" t="str">
        <f>IFERROR(UPPER(LEFT(Request!A2923,FIND(",",Request!A2923)-1)),"")</f>
        <v/>
      </c>
      <c r="N2919" s="163" t="str">
        <f>IFERROR(MID(Request!A2923,FIND(",",Request!A2923,1)+2,20),"")</f>
        <v/>
      </c>
      <c r="O2919" s="163" t="str">
        <f t="shared" ref="O2919:O2982" si="94">M2919&amp;" "&amp;N2919</f>
        <v xml:space="preserve"> </v>
      </c>
      <c r="P2919" s="164">
        <f>Request!G2923</f>
        <v>0</v>
      </c>
      <c r="Q2919" s="164">
        <f>Request!H2923</f>
        <v>0</v>
      </c>
      <c r="R2919" s="164" t="str">
        <f t="shared" ref="R2919:R2982" si="95">IF(S2919="REFUSED","HR",IF(S2919="APPROVED","HA",IF(S2919="PENDING","En attente",IF(S2919="SUBMITTED","HS",""))))</f>
        <v/>
      </c>
      <c r="S2919" s="163">
        <f>Request!E2923</f>
        <v>0</v>
      </c>
    </row>
    <row r="2920" spans="13:19">
      <c r="M2920" s="163" t="str">
        <f>IFERROR(UPPER(LEFT(Request!A2924,FIND(",",Request!A2924)-1)),"")</f>
        <v/>
      </c>
      <c r="N2920" s="163" t="str">
        <f>IFERROR(MID(Request!A2924,FIND(",",Request!A2924,1)+2,20),"")</f>
        <v/>
      </c>
      <c r="O2920" s="163" t="str">
        <f t="shared" si="94"/>
        <v xml:space="preserve"> </v>
      </c>
      <c r="P2920" s="164">
        <f>Request!G2924</f>
        <v>0</v>
      </c>
      <c r="Q2920" s="164">
        <f>Request!H2924</f>
        <v>0</v>
      </c>
      <c r="R2920" s="164" t="str">
        <f t="shared" si="95"/>
        <v/>
      </c>
      <c r="S2920" s="163">
        <f>Request!E2924</f>
        <v>0</v>
      </c>
    </row>
    <row r="2921" spans="13:19">
      <c r="M2921" s="163" t="str">
        <f>IFERROR(UPPER(LEFT(Request!A2925,FIND(",",Request!A2925)-1)),"")</f>
        <v/>
      </c>
      <c r="N2921" s="163" t="str">
        <f>IFERROR(MID(Request!A2925,FIND(",",Request!A2925,1)+2,20),"")</f>
        <v/>
      </c>
      <c r="O2921" s="163" t="str">
        <f t="shared" si="94"/>
        <v xml:space="preserve"> </v>
      </c>
      <c r="P2921" s="164">
        <f>Request!G2925</f>
        <v>0</v>
      </c>
      <c r="Q2921" s="164">
        <f>Request!H2925</f>
        <v>0</v>
      </c>
      <c r="R2921" s="164" t="str">
        <f t="shared" si="95"/>
        <v/>
      </c>
      <c r="S2921" s="163">
        <f>Request!E2925</f>
        <v>0</v>
      </c>
    </row>
    <row r="2922" spans="13:19">
      <c r="M2922" s="163" t="str">
        <f>IFERROR(UPPER(LEFT(Request!A2926,FIND(",",Request!A2926)-1)),"")</f>
        <v/>
      </c>
      <c r="N2922" s="163" t="str">
        <f>IFERROR(MID(Request!A2926,FIND(",",Request!A2926,1)+2,20),"")</f>
        <v/>
      </c>
      <c r="O2922" s="163" t="str">
        <f t="shared" si="94"/>
        <v xml:space="preserve"> </v>
      </c>
      <c r="P2922" s="164">
        <f>Request!G2926</f>
        <v>0</v>
      </c>
      <c r="Q2922" s="164">
        <f>Request!H2926</f>
        <v>0</v>
      </c>
      <c r="R2922" s="164" t="str">
        <f t="shared" si="95"/>
        <v/>
      </c>
      <c r="S2922" s="163">
        <f>Request!E2926</f>
        <v>0</v>
      </c>
    </row>
    <row r="2923" spans="13:19">
      <c r="M2923" s="163" t="str">
        <f>IFERROR(UPPER(LEFT(Request!A2927,FIND(",",Request!A2927)-1)),"")</f>
        <v/>
      </c>
      <c r="N2923" s="163" t="str">
        <f>IFERROR(MID(Request!A2927,FIND(",",Request!A2927,1)+2,20),"")</f>
        <v/>
      </c>
      <c r="O2923" s="163" t="str">
        <f t="shared" si="94"/>
        <v xml:space="preserve"> </v>
      </c>
      <c r="P2923" s="164">
        <f>Request!G2927</f>
        <v>0</v>
      </c>
      <c r="Q2923" s="164">
        <f>Request!H2927</f>
        <v>0</v>
      </c>
      <c r="R2923" s="164" t="str">
        <f t="shared" si="95"/>
        <v/>
      </c>
      <c r="S2923" s="163">
        <f>Request!E2927</f>
        <v>0</v>
      </c>
    </row>
    <row r="2924" spans="13:19">
      <c r="M2924" s="163" t="str">
        <f>IFERROR(UPPER(LEFT(Request!A2928,FIND(",",Request!A2928)-1)),"")</f>
        <v/>
      </c>
      <c r="N2924" s="163" t="str">
        <f>IFERROR(MID(Request!A2928,FIND(",",Request!A2928,1)+2,20),"")</f>
        <v/>
      </c>
      <c r="O2924" s="163" t="str">
        <f t="shared" si="94"/>
        <v xml:space="preserve"> </v>
      </c>
      <c r="P2924" s="164">
        <f>Request!G2928</f>
        <v>0</v>
      </c>
      <c r="Q2924" s="164">
        <f>Request!H2928</f>
        <v>0</v>
      </c>
      <c r="R2924" s="164" t="str">
        <f t="shared" si="95"/>
        <v/>
      </c>
      <c r="S2924" s="163">
        <f>Request!E2928</f>
        <v>0</v>
      </c>
    </row>
    <row r="2925" spans="13:19">
      <c r="M2925" s="163" t="str">
        <f>IFERROR(UPPER(LEFT(Request!A2929,FIND(",",Request!A2929)-1)),"")</f>
        <v/>
      </c>
      <c r="N2925" s="163" t="str">
        <f>IFERROR(MID(Request!A2929,FIND(",",Request!A2929,1)+2,20),"")</f>
        <v/>
      </c>
      <c r="O2925" s="163" t="str">
        <f t="shared" si="94"/>
        <v xml:space="preserve"> </v>
      </c>
      <c r="P2925" s="164">
        <f>Request!G2929</f>
        <v>0</v>
      </c>
      <c r="Q2925" s="164">
        <f>Request!H2929</f>
        <v>0</v>
      </c>
      <c r="R2925" s="164" t="str">
        <f t="shared" si="95"/>
        <v/>
      </c>
      <c r="S2925" s="163">
        <f>Request!E2929</f>
        <v>0</v>
      </c>
    </row>
    <row r="2926" spans="13:19">
      <c r="M2926" s="163" t="str">
        <f>IFERROR(UPPER(LEFT(Request!A2930,FIND(",",Request!A2930)-1)),"")</f>
        <v/>
      </c>
      <c r="N2926" s="163" t="str">
        <f>IFERROR(MID(Request!A2930,FIND(",",Request!A2930,1)+2,20),"")</f>
        <v/>
      </c>
      <c r="O2926" s="163" t="str">
        <f t="shared" si="94"/>
        <v xml:space="preserve"> </v>
      </c>
      <c r="P2926" s="164">
        <f>Request!G2930</f>
        <v>0</v>
      </c>
      <c r="Q2926" s="164">
        <f>Request!H2930</f>
        <v>0</v>
      </c>
      <c r="R2926" s="164" t="str">
        <f t="shared" si="95"/>
        <v/>
      </c>
      <c r="S2926" s="163">
        <f>Request!E2930</f>
        <v>0</v>
      </c>
    </row>
    <row r="2927" spans="13:19">
      <c r="M2927" s="163" t="str">
        <f>IFERROR(UPPER(LEFT(Request!A2931,FIND(",",Request!A2931)-1)),"")</f>
        <v/>
      </c>
      <c r="N2927" s="163" t="str">
        <f>IFERROR(MID(Request!A2931,FIND(",",Request!A2931,1)+2,20),"")</f>
        <v/>
      </c>
      <c r="O2927" s="163" t="str">
        <f t="shared" si="94"/>
        <v xml:space="preserve"> </v>
      </c>
      <c r="P2927" s="164">
        <f>Request!G2931</f>
        <v>0</v>
      </c>
      <c r="Q2927" s="164">
        <f>Request!H2931</f>
        <v>0</v>
      </c>
      <c r="R2927" s="164" t="str">
        <f t="shared" si="95"/>
        <v/>
      </c>
      <c r="S2927" s="163">
        <f>Request!E2931</f>
        <v>0</v>
      </c>
    </row>
    <row r="2928" spans="13:19">
      <c r="M2928" s="163" t="str">
        <f>IFERROR(UPPER(LEFT(Request!A2932,FIND(",",Request!A2932)-1)),"")</f>
        <v/>
      </c>
      <c r="N2928" s="163" t="str">
        <f>IFERROR(MID(Request!A2932,FIND(",",Request!A2932,1)+2,20),"")</f>
        <v/>
      </c>
      <c r="O2928" s="163" t="str">
        <f t="shared" si="94"/>
        <v xml:space="preserve"> </v>
      </c>
      <c r="P2928" s="164">
        <f>Request!G2932</f>
        <v>0</v>
      </c>
      <c r="Q2928" s="164">
        <f>Request!H2932</f>
        <v>0</v>
      </c>
      <c r="R2928" s="164" t="str">
        <f t="shared" si="95"/>
        <v/>
      </c>
      <c r="S2928" s="163">
        <f>Request!E2932</f>
        <v>0</v>
      </c>
    </row>
    <row r="2929" spans="13:19">
      <c r="M2929" s="163" t="str">
        <f>IFERROR(UPPER(LEFT(Request!A2933,FIND(",",Request!A2933)-1)),"")</f>
        <v/>
      </c>
      <c r="N2929" s="163" t="str">
        <f>IFERROR(MID(Request!A2933,FIND(",",Request!A2933,1)+2,20),"")</f>
        <v/>
      </c>
      <c r="O2929" s="163" t="str">
        <f t="shared" si="94"/>
        <v xml:space="preserve"> </v>
      </c>
      <c r="P2929" s="164">
        <f>Request!G2933</f>
        <v>0</v>
      </c>
      <c r="Q2929" s="164">
        <f>Request!H2933</f>
        <v>0</v>
      </c>
      <c r="R2929" s="164" t="str">
        <f t="shared" si="95"/>
        <v/>
      </c>
      <c r="S2929" s="163">
        <f>Request!E2933</f>
        <v>0</v>
      </c>
    </row>
    <row r="2930" spans="13:19">
      <c r="M2930" s="163" t="str">
        <f>IFERROR(UPPER(LEFT(Request!A2934,FIND(",",Request!A2934)-1)),"")</f>
        <v/>
      </c>
      <c r="N2930" s="163" t="str">
        <f>IFERROR(MID(Request!A2934,FIND(",",Request!A2934,1)+2,20),"")</f>
        <v/>
      </c>
      <c r="O2930" s="163" t="str">
        <f t="shared" si="94"/>
        <v xml:space="preserve"> </v>
      </c>
      <c r="P2930" s="164">
        <f>Request!G2934</f>
        <v>0</v>
      </c>
      <c r="Q2930" s="164">
        <f>Request!H2934</f>
        <v>0</v>
      </c>
      <c r="R2930" s="164" t="str">
        <f t="shared" si="95"/>
        <v/>
      </c>
      <c r="S2930" s="163">
        <f>Request!E2934</f>
        <v>0</v>
      </c>
    </row>
    <row r="2931" spans="13:19">
      <c r="M2931" s="163" t="str">
        <f>IFERROR(UPPER(LEFT(Request!A2935,FIND(",",Request!A2935)-1)),"")</f>
        <v/>
      </c>
      <c r="N2931" s="163" t="str">
        <f>IFERROR(MID(Request!A2935,FIND(",",Request!A2935,1)+2,20),"")</f>
        <v/>
      </c>
      <c r="O2931" s="163" t="str">
        <f t="shared" si="94"/>
        <v xml:space="preserve"> </v>
      </c>
      <c r="P2931" s="164">
        <f>Request!G2935</f>
        <v>0</v>
      </c>
      <c r="Q2931" s="164">
        <f>Request!H2935</f>
        <v>0</v>
      </c>
      <c r="R2931" s="164" t="str">
        <f t="shared" si="95"/>
        <v/>
      </c>
      <c r="S2931" s="163">
        <f>Request!E2935</f>
        <v>0</v>
      </c>
    </row>
    <row r="2932" spans="13:19">
      <c r="M2932" s="163" t="str">
        <f>IFERROR(UPPER(LEFT(Request!A2936,FIND(",",Request!A2936)-1)),"")</f>
        <v/>
      </c>
      <c r="N2932" s="163" t="str">
        <f>IFERROR(MID(Request!A2936,FIND(",",Request!A2936,1)+2,20),"")</f>
        <v/>
      </c>
      <c r="O2932" s="163" t="str">
        <f t="shared" si="94"/>
        <v xml:space="preserve"> </v>
      </c>
      <c r="P2932" s="164">
        <f>Request!G2936</f>
        <v>0</v>
      </c>
      <c r="Q2932" s="164">
        <f>Request!H2936</f>
        <v>0</v>
      </c>
      <c r="R2932" s="164" t="str">
        <f t="shared" si="95"/>
        <v/>
      </c>
      <c r="S2932" s="163">
        <f>Request!E2936</f>
        <v>0</v>
      </c>
    </row>
    <row r="2933" spans="13:19">
      <c r="M2933" s="163" t="str">
        <f>IFERROR(UPPER(LEFT(Request!A2937,FIND(",",Request!A2937)-1)),"")</f>
        <v/>
      </c>
      <c r="N2933" s="163" t="str">
        <f>IFERROR(MID(Request!A2937,FIND(",",Request!A2937,1)+2,20),"")</f>
        <v/>
      </c>
      <c r="O2933" s="163" t="str">
        <f t="shared" si="94"/>
        <v xml:space="preserve"> </v>
      </c>
      <c r="P2933" s="164">
        <f>Request!G2937</f>
        <v>0</v>
      </c>
      <c r="Q2933" s="164">
        <f>Request!H2937</f>
        <v>0</v>
      </c>
      <c r="R2933" s="164" t="str">
        <f t="shared" si="95"/>
        <v/>
      </c>
      <c r="S2933" s="163">
        <f>Request!E2937</f>
        <v>0</v>
      </c>
    </row>
    <row r="2934" spans="13:19">
      <c r="M2934" s="163" t="str">
        <f>IFERROR(UPPER(LEFT(Request!A2938,FIND(",",Request!A2938)-1)),"")</f>
        <v/>
      </c>
      <c r="N2934" s="163" t="str">
        <f>IFERROR(MID(Request!A2938,FIND(",",Request!A2938,1)+2,20),"")</f>
        <v/>
      </c>
      <c r="O2934" s="163" t="str">
        <f t="shared" si="94"/>
        <v xml:space="preserve"> </v>
      </c>
      <c r="P2934" s="164">
        <f>Request!G2938</f>
        <v>0</v>
      </c>
      <c r="Q2934" s="164">
        <f>Request!H2938</f>
        <v>0</v>
      </c>
      <c r="R2934" s="164" t="str">
        <f t="shared" si="95"/>
        <v/>
      </c>
      <c r="S2934" s="163">
        <f>Request!E2938</f>
        <v>0</v>
      </c>
    </row>
    <row r="2935" spans="13:19">
      <c r="M2935" s="163" t="str">
        <f>IFERROR(UPPER(LEFT(Request!A2939,FIND(",",Request!A2939)-1)),"")</f>
        <v/>
      </c>
      <c r="N2935" s="163" t="str">
        <f>IFERROR(MID(Request!A2939,FIND(",",Request!A2939,1)+2,20),"")</f>
        <v/>
      </c>
      <c r="O2935" s="163" t="str">
        <f t="shared" si="94"/>
        <v xml:space="preserve"> </v>
      </c>
      <c r="P2935" s="164">
        <f>Request!G2939</f>
        <v>0</v>
      </c>
      <c r="Q2935" s="164">
        <f>Request!H2939</f>
        <v>0</v>
      </c>
      <c r="R2935" s="164" t="str">
        <f t="shared" si="95"/>
        <v/>
      </c>
      <c r="S2935" s="163">
        <f>Request!E2939</f>
        <v>0</v>
      </c>
    </row>
    <row r="2936" spans="13:19">
      <c r="M2936" s="163" t="str">
        <f>IFERROR(UPPER(LEFT(Request!A2940,FIND(",",Request!A2940)-1)),"")</f>
        <v/>
      </c>
      <c r="N2936" s="163" t="str">
        <f>IFERROR(MID(Request!A2940,FIND(",",Request!A2940,1)+2,20),"")</f>
        <v/>
      </c>
      <c r="O2936" s="163" t="str">
        <f t="shared" si="94"/>
        <v xml:space="preserve"> </v>
      </c>
      <c r="P2936" s="164">
        <f>Request!G2940</f>
        <v>0</v>
      </c>
      <c r="Q2936" s="164">
        <f>Request!H2940</f>
        <v>0</v>
      </c>
      <c r="R2936" s="164" t="str">
        <f t="shared" si="95"/>
        <v/>
      </c>
      <c r="S2936" s="163">
        <f>Request!E2940</f>
        <v>0</v>
      </c>
    </row>
    <row r="2937" spans="13:19">
      <c r="M2937" s="163" t="str">
        <f>IFERROR(UPPER(LEFT(Request!A2941,FIND(",",Request!A2941)-1)),"")</f>
        <v/>
      </c>
      <c r="N2937" s="163" t="str">
        <f>IFERROR(MID(Request!A2941,FIND(",",Request!A2941,1)+2,20),"")</f>
        <v/>
      </c>
      <c r="O2937" s="163" t="str">
        <f t="shared" si="94"/>
        <v xml:space="preserve"> </v>
      </c>
      <c r="P2937" s="164">
        <f>Request!G2941</f>
        <v>0</v>
      </c>
      <c r="Q2937" s="164">
        <f>Request!H2941</f>
        <v>0</v>
      </c>
      <c r="R2937" s="164" t="str">
        <f t="shared" si="95"/>
        <v/>
      </c>
      <c r="S2937" s="163">
        <f>Request!E2941</f>
        <v>0</v>
      </c>
    </row>
    <row r="2938" spans="13:19">
      <c r="M2938" s="163" t="str">
        <f>IFERROR(UPPER(LEFT(Request!A2942,FIND(",",Request!A2942)-1)),"")</f>
        <v/>
      </c>
      <c r="N2938" s="163" t="str">
        <f>IFERROR(MID(Request!A2942,FIND(",",Request!A2942,1)+2,20),"")</f>
        <v/>
      </c>
      <c r="O2938" s="163" t="str">
        <f t="shared" si="94"/>
        <v xml:space="preserve"> </v>
      </c>
      <c r="P2938" s="164">
        <f>Request!G2942</f>
        <v>0</v>
      </c>
      <c r="Q2938" s="164">
        <f>Request!H2942</f>
        <v>0</v>
      </c>
      <c r="R2938" s="164" t="str">
        <f t="shared" si="95"/>
        <v/>
      </c>
      <c r="S2938" s="163">
        <f>Request!E2942</f>
        <v>0</v>
      </c>
    </row>
    <row r="2939" spans="13:19">
      <c r="M2939" s="163" t="str">
        <f>IFERROR(UPPER(LEFT(Request!A2943,FIND(",",Request!A2943)-1)),"")</f>
        <v/>
      </c>
      <c r="N2939" s="163" t="str">
        <f>IFERROR(MID(Request!A2943,FIND(",",Request!A2943,1)+2,20),"")</f>
        <v/>
      </c>
      <c r="O2939" s="163" t="str">
        <f t="shared" si="94"/>
        <v xml:space="preserve"> </v>
      </c>
      <c r="P2939" s="164">
        <f>Request!G2943</f>
        <v>0</v>
      </c>
      <c r="Q2939" s="164">
        <f>Request!H2943</f>
        <v>0</v>
      </c>
      <c r="R2939" s="164" t="str">
        <f t="shared" si="95"/>
        <v/>
      </c>
      <c r="S2939" s="163">
        <f>Request!E2943</f>
        <v>0</v>
      </c>
    </row>
    <row r="2940" spans="13:19">
      <c r="M2940" s="163" t="str">
        <f>IFERROR(UPPER(LEFT(Request!A2944,FIND(",",Request!A2944)-1)),"")</f>
        <v/>
      </c>
      <c r="N2940" s="163" t="str">
        <f>IFERROR(MID(Request!A2944,FIND(",",Request!A2944,1)+2,20),"")</f>
        <v/>
      </c>
      <c r="O2940" s="163" t="str">
        <f t="shared" si="94"/>
        <v xml:space="preserve"> </v>
      </c>
      <c r="P2940" s="164">
        <f>Request!G2944</f>
        <v>0</v>
      </c>
      <c r="Q2940" s="164">
        <f>Request!H2944</f>
        <v>0</v>
      </c>
      <c r="R2940" s="164" t="str">
        <f t="shared" si="95"/>
        <v/>
      </c>
      <c r="S2940" s="163">
        <f>Request!E2944</f>
        <v>0</v>
      </c>
    </row>
    <row r="2941" spans="13:19">
      <c r="M2941" s="163" t="str">
        <f>IFERROR(UPPER(LEFT(Request!A2945,FIND(",",Request!A2945)-1)),"")</f>
        <v/>
      </c>
      <c r="N2941" s="163" t="str">
        <f>IFERROR(MID(Request!A2945,FIND(",",Request!A2945,1)+2,20),"")</f>
        <v/>
      </c>
      <c r="O2941" s="163" t="str">
        <f t="shared" si="94"/>
        <v xml:space="preserve"> </v>
      </c>
      <c r="P2941" s="164">
        <f>Request!G2945</f>
        <v>0</v>
      </c>
      <c r="Q2941" s="164">
        <f>Request!H2945</f>
        <v>0</v>
      </c>
      <c r="R2941" s="164" t="str">
        <f t="shared" si="95"/>
        <v/>
      </c>
      <c r="S2941" s="163">
        <f>Request!E2945</f>
        <v>0</v>
      </c>
    </row>
    <row r="2942" spans="13:19">
      <c r="M2942" s="163" t="str">
        <f>IFERROR(UPPER(LEFT(Request!A2946,FIND(",",Request!A2946)-1)),"")</f>
        <v/>
      </c>
      <c r="N2942" s="163" t="str">
        <f>IFERROR(MID(Request!A2946,FIND(",",Request!A2946,1)+2,20),"")</f>
        <v/>
      </c>
      <c r="O2942" s="163" t="str">
        <f t="shared" si="94"/>
        <v xml:space="preserve"> </v>
      </c>
      <c r="P2942" s="164">
        <f>Request!G2946</f>
        <v>0</v>
      </c>
      <c r="Q2942" s="164">
        <f>Request!H2946</f>
        <v>0</v>
      </c>
      <c r="R2942" s="164" t="str">
        <f t="shared" si="95"/>
        <v/>
      </c>
      <c r="S2942" s="163">
        <f>Request!E2946</f>
        <v>0</v>
      </c>
    </row>
    <row r="2943" spans="13:19">
      <c r="M2943" s="163" t="str">
        <f>IFERROR(UPPER(LEFT(Request!A2947,FIND(",",Request!A2947)-1)),"")</f>
        <v/>
      </c>
      <c r="N2943" s="163" t="str">
        <f>IFERROR(MID(Request!A2947,FIND(",",Request!A2947,1)+2,20),"")</f>
        <v/>
      </c>
      <c r="O2943" s="163" t="str">
        <f t="shared" si="94"/>
        <v xml:space="preserve"> </v>
      </c>
      <c r="P2943" s="164">
        <f>Request!G2947</f>
        <v>0</v>
      </c>
      <c r="Q2943" s="164">
        <f>Request!H2947</f>
        <v>0</v>
      </c>
      <c r="R2943" s="164" t="str">
        <f t="shared" si="95"/>
        <v/>
      </c>
      <c r="S2943" s="163">
        <f>Request!E2947</f>
        <v>0</v>
      </c>
    </row>
    <row r="2944" spans="13:19">
      <c r="M2944" s="163" t="str">
        <f>IFERROR(UPPER(LEFT(Request!A2948,FIND(",",Request!A2948)-1)),"")</f>
        <v/>
      </c>
      <c r="N2944" s="163" t="str">
        <f>IFERROR(MID(Request!A2948,FIND(",",Request!A2948,1)+2,20),"")</f>
        <v/>
      </c>
      <c r="O2944" s="163" t="str">
        <f t="shared" si="94"/>
        <v xml:space="preserve"> </v>
      </c>
      <c r="P2944" s="164">
        <f>Request!G2948</f>
        <v>0</v>
      </c>
      <c r="Q2944" s="164">
        <f>Request!H2948</f>
        <v>0</v>
      </c>
      <c r="R2944" s="164" t="str">
        <f t="shared" si="95"/>
        <v/>
      </c>
      <c r="S2944" s="163">
        <f>Request!E2948</f>
        <v>0</v>
      </c>
    </row>
    <row r="2945" spans="13:19">
      <c r="M2945" s="163" t="str">
        <f>IFERROR(UPPER(LEFT(Request!A2949,FIND(",",Request!A2949)-1)),"")</f>
        <v/>
      </c>
      <c r="N2945" s="163" t="str">
        <f>IFERROR(MID(Request!A2949,FIND(",",Request!A2949,1)+2,20),"")</f>
        <v/>
      </c>
      <c r="O2945" s="163" t="str">
        <f t="shared" si="94"/>
        <v xml:space="preserve"> </v>
      </c>
      <c r="P2945" s="164">
        <f>Request!G2949</f>
        <v>0</v>
      </c>
      <c r="Q2945" s="164">
        <f>Request!H2949</f>
        <v>0</v>
      </c>
      <c r="R2945" s="164" t="str">
        <f t="shared" si="95"/>
        <v/>
      </c>
      <c r="S2945" s="163">
        <f>Request!E2949</f>
        <v>0</v>
      </c>
    </row>
    <row r="2946" spans="13:19">
      <c r="M2946" s="163" t="str">
        <f>IFERROR(UPPER(LEFT(Request!A2950,FIND(",",Request!A2950)-1)),"")</f>
        <v/>
      </c>
      <c r="N2946" s="163" t="str">
        <f>IFERROR(MID(Request!A2950,FIND(",",Request!A2950,1)+2,20),"")</f>
        <v/>
      </c>
      <c r="O2946" s="163" t="str">
        <f t="shared" si="94"/>
        <v xml:space="preserve"> </v>
      </c>
      <c r="P2946" s="164">
        <f>Request!G2950</f>
        <v>0</v>
      </c>
      <c r="Q2946" s="164">
        <f>Request!H2950</f>
        <v>0</v>
      </c>
      <c r="R2946" s="164" t="str">
        <f t="shared" si="95"/>
        <v/>
      </c>
      <c r="S2946" s="163">
        <f>Request!E2950</f>
        <v>0</v>
      </c>
    </row>
    <row r="2947" spans="13:19">
      <c r="M2947" s="163" t="str">
        <f>IFERROR(UPPER(LEFT(Request!A2951,FIND(",",Request!A2951)-1)),"")</f>
        <v/>
      </c>
      <c r="N2947" s="163" t="str">
        <f>IFERROR(MID(Request!A2951,FIND(",",Request!A2951,1)+2,20),"")</f>
        <v/>
      </c>
      <c r="O2947" s="163" t="str">
        <f t="shared" si="94"/>
        <v xml:space="preserve"> </v>
      </c>
      <c r="P2947" s="164">
        <f>Request!G2951</f>
        <v>0</v>
      </c>
      <c r="Q2947" s="164">
        <f>Request!H2951</f>
        <v>0</v>
      </c>
      <c r="R2947" s="164" t="str">
        <f t="shared" si="95"/>
        <v/>
      </c>
      <c r="S2947" s="163">
        <f>Request!E2951</f>
        <v>0</v>
      </c>
    </row>
    <row r="2948" spans="13:19">
      <c r="M2948" s="163" t="str">
        <f>IFERROR(UPPER(LEFT(Request!A2952,FIND(",",Request!A2952)-1)),"")</f>
        <v/>
      </c>
      <c r="N2948" s="163" t="str">
        <f>IFERROR(MID(Request!A2952,FIND(",",Request!A2952,1)+2,20),"")</f>
        <v/>
      </c>
      <c r="O2948" s="163" t="str">
        <f t="shared" si="94"/>
        <v xml:space="preserve"> </v>
      </c>
      <c r="P2948" s="164">
        <f>Request!G2952</f>
        <v>0</v>
      </c>
      <c r="Q2948" s="164">
        <f>Request!H2952</f>
        <v>0</v>
      </c>
      <c r="R2948" s="164" t="str">
        <f t="shared" si="95"/>
        <v/>
      </c>
      <c r="S2948" s="163">
        <f>Request!E2952</f>
        <v>0</v>
      </c>
    </row>
    <row r="2949" spans="13:19">
      <c r="M2949" s="163" t="str">
        <f>IFERROR(UPPER(LEFT(Request!A2953,FIND(",",Request!A2953)-1)),"")</f>
        <v/>
      </c>
      <c r="N2949" s="163" t="str">
        <f>IFERROR(MID(Request!A2953,FIND(",",Request!A2953,1)+2,20),"")</f>
        <v/>
      </c>
      <c r="O2949" s="163" t="str">
        <f t="shared" si="94"/>
        <v xml:space="preserve"> </v>
      </c>
      <c r="P2949" s="164">
        <f>Request!G2953</f>
        <v>0</v>
      </c>
      <c r="Q2949" s="164">
        <f>Request!H2953</f>
        <v>0</v>
      </c>
      <c r="R2949" s="164" t="str">
        <f t="shared" si="95"/>
        <v/>
      </c>
      <c r="S2949" s="163">
        <f>Request!E2953</f>
        <v>0</v>
      </c>
    </row>
    <row r="2950" spans="13:19">
      <c r="M2950" s="163" t="str">
        <f>IFERROR(UPPER(LEFT(Request!A2954,FIND(",",Request!A2954)-1)),"")</f>
        <v/>
      </c>
      <c r="N2950" s="163" t="str">
        <f>IFERROR(MID(Request!A2954,FIND(",",Request!A2954,1)+2,20),"")</f>
        <v/>
      </c>
      <c r="O2950" s="163" t="str">
        <f t="shared" si="94"/>
        <v xml:space="preserve"> </v>
      </c>
      <c r="P2950" s="164">
        <f>Request!G2954</f>
        <v>0</v>
      </c>
      <c r="Q2950" s="164">
        <f>Request!H2954</f>
        <v>0</v>
      </c>
      <c r="R2950" s="164" t="str">
        <f t="shared" si="95"/>
        <v/>
      </c>
      <c r="S2950" s="163">
        <f>Request!E2954</f>
        <v>0</v>
      </c>
    </row>
    <row r="2951" spans="13:19">
      <c r="M2951" s="163" t="str">
        <f>IFERROR(UPPER(LEFT(Request!A2955,FIND(",",Request!A2955)-1)),"")</f>
        <v/>
      </c>
      <c r="N2951" s="163" t="str">
        <f>IFERROR(MID(Request!A2955,FIND(",",Request!A2955,1)+2,20),"")</f>
        <v/>
      </c>
      <c r="O2951" s="163" t="str">
        <f t="shared" si="94"/>
        <v xml:space="preserve"> </v>
      </c>
      <c r="P2951" s="164">
        <f>Request!G2955</f>
        <v>0</v>
      </c>
      <c r="Q2951" s="164">
        <f>Request!H2955</f>
        <v>0</v>
      </c>
      <c r="R2951" s="164" t="str">
        <f t="shared" si="95"/>
        <v/>
      </c>
      <c r="S2951" s="163">
        <f>Request!E2955</f>
        <v>0</v>
      </c>
    </row>
    <row r="2952" spans="13:19">
      <c r="M2952" s="163" t="str">
        <f>IFERROR(UPPER(LEFT(Request!A2956,FIND(",",Request!A2956)-1)),"")</f>
        <v/>
      </c>
      <c r="N2952" s="163" t="str">
        <f>IFERROR(MID(Request!A2956,FIND(",",Request!A2956,1)+2,20),"")</f>
        <v/>
      </c>
      <c r="O2952" s="163" t="str">
        <f t="shared" si="94"/>
        <v xml:space="preserve"> </v>
      </c>
      <c r="P2952" s="164">
        <f>Request!G2956</f>
        <v>0</v>
      </c>
      <c r="Q2952" s="164">
        <f>Request!H2956</f>
        <v>0</v>
      </c>
      <c r="R2952" s="164" t="str">
        <f t="shared" si="95"/>
        <v/>
      </c>
      <c r="S2952" s="163">
        <f>Request!E2956</f>
        <v>0</v>
      </c>
    </row>
    <row r="2953" spans="13:19">
      <c r="M2953" s="163" t="str">
        <f>IFERROR(UPPER(LEFT(Request!A2957,FIND(",",Request!A2957)-1)),"")</f>
        <v/>
      </c>
      <c r="N2953" s="163" t="str">
        <f>IFERROR(MID(Request!A2957,FIND(",",Request!A2957,1)+2,20),"")</f>
        <v/>
      </c>
      <c r="O2953" s="163" t="str">
        <f t="shared" si="94"/>
        <v xml:space="preserve"> </v>
      </c>
      <c r="P2953" s="164">
        <f>Request!G2957</f>
        <v>0</v>
      </c>
      <c r="Q2953" s="164">
        <f>Request!H2957</f>
        <v>0</v>
      </c>
      <c r="R2953" s="164" t="str">
        <f t="shared" si="95"/>
        <v/>
      </c>
      <c r="S2953" s="163">
        <f>Request!E2957</f>
        <v>0</v>
      </c>
    </row>
    <row r="2954" spans="13:19">
      <c r="M2954" s="163" t="str">
        <f>IFERROR(UPPER(LEFT(Request!A2958,FIND(",",Request!A2958)-1)),"")</f>
        <v/>
      </c>
      <c r="N2954" s="163" t="str">
        <f>IFERROR(MID(Request!A2958,FIND(",",Request!A2958,1)+2,20),"")</f>
        <v/>
      </c>
      <c r="O2954" s="163" t="str">
        <f t="shared" si="94"/>
        <v xml:space="preserve"> </v>
      </c>
      <c r="P2954" s="164">
        <f>Request!G2958</f>
        <v>0</v>
      </c>
      <c r="Q2954" s="164">
        <f>Request!H2958</f>
        <v>0</v>
      </c>
      <c r="R2954" s="164" t="str">
        <f t="shared" si="95"/>
        <v/>
      </c>
      <c r="S2954" s="163">
        <f>Request!E2958</f>
        <v>0</v>
      </c>
    </row>
    <row r="2955" spans="13:19">
      <c r="M2955" s="163" t="str">
        <f>IFERROR(UPPER(LEFT(Request!A2959,FIND(",",Request!A2959)-1)),"")</f>
        <v/>
      </c>
      <c r="N2955" s="163" t="str">
        <f>IFERROR(MID(Request!A2959,FIND(",",Request!A2959,1)+2,20),"")</f>
        <v/>
      </c>
      <c r="O2955" s="163" t="str">
        <f t="shared" si="94"/>
        <v xml:space="preserve"> </v>
      </c>
      <c r="P2955" s="164">
        <f>Request!G2959</f>
        <v>0</v>
      </c>
      <c r="Q2955" s="164">
        <f>Request!H2959</f>
        <v>0</v>
      </c>
      <c r="R2955" s="164" t="str">
        <f t="shared" si="95"/>
        <v/>
      </c>
      <c r="S2955" s="163">
        <f>Request!E2959</f>
        <v>0</v>
      </c>
    </row>
    <row r="2956" spans="13:19">
      <c r="M2956" s="163" t="str">
        <f>IFERROR(UPPER(LEFT(Request!A2960,FIND(",",Request!A2960)-1)),"")</f>
        <v/>
      </c>
      <c r="N2956" s="163" t="str">
        <f>IFERROR(MID(Request!A2960,FIND(",",Request!A2960,1)+2,20),"")</f>
        <v/>
      </c>
      <c r="O2956" s="163" t="str">
        <f t="shared" si="94"/>
        <v xml:space="preserve"> </v>
      </c>
      <c r="P2956" s="164">
        <f>Request!G2960</f>
        <v>0</v>
      </c>
      <c r="Q2956" s="164">
        <f>Request!H2960</f>
        <v>0</v>
      </c>
      <c r="R2956" s="164" t="str">
        <f t="shared" si="95"/>
        <v/>
      </c>
      <c r="S2956" s="163">
        <f>Request!E2960</f>
        <v>0</v>
      </c>
    </row>
    <row r="2957" spans="13:19">
      <c r="M2957" s="163" t="str">
        <f>IFERROR(UPPER(LEFT(Request!A2961,FIND(",",Request!A2961)-1)),"")</f>
        <v/>
      </c>
      <c r="N2957" s="163" t="str">
        <f>IFERROR(MID(Request!A2961,FIND(",",Request!A2961,1)+2,20),"")</f>
        <v/>
      </c>
      <c r="O2957" s="163" t="str">
        <f t="shared" si="94"/>
        <v xml:space="preserve"> </v>
      </c>
      <c r="P2957" s="164">
        <f>Request!G2961</f>
        <v>0</v>
      </c>
      <c r="Q2957" s="164">
        <f>Request!H2961</f>
        <v>0</v>
      </c>
      <c r="R2957" s="164" t="str">
        <f t="shared" si="95"/>
        <v/>
      </c>
      <c r="S2957" s="163">
        <f>Request!E2961</f>
        <v>0</v>
      </c>
    </row>
    <row r="2958" spans="13:19">
      <c r="M2958" s="163" t="str">
        <f>IFERROR(UPPER(LEFT(Request!A2962,FIND(",",Request!A2962)-1)),"")</f>
        <v/>
      </c>
      <c r="N2958" s="163" t="str">
        <f>IFERROR(MID(Request!A2962,FIND(",",Request!A2962,1)+2,20),"")</f>
        <v/>
      </c>
      <c r="O2958" s="163" t="str">
        <f t="shared" si="94"/>
        <v xml:space="preserve"> </v>
      </c>
      <c r="P2958" s="164">
        <f>Request!G2962</f>
        <v>0</v>
      </c>
      <c r="Q2958" s="164">
        <f>Request!H2962</f>
        <v>0</v>
      </c>
      <c r="R2958" s="164" t="str">
        <f t="shared" si="95"/>
        <v/>
      </c>
      <c r="S2958" s="163">
        <f>Request!E2962</f>
        <v>0</v>
      </c>
    </row>
    <row r="2959" spans="13:19">
      <c r="M2959" s="163" t="str">
        <f>IFERROR(UPPER(LEFT(Request!A2963,FIND(",",Request!A2963)-1)),"")</f>
        <v/>
      </c>
      <c r="N2959" s="163" t="str">
        <f>IFERROR(MID(Request!A2963,FIND(",",Request!A2963,1)+2,20),"")</f>
        <v/>
      </c>
      <c r="O2959" s="163" t="str">
        <f t="shared" si="94"/>
        <v xml:space="preserve"> </v>
      </c>
      <c r="P2959" s="164">
        <f>Request!G2963</f>
        <v>0</v>
      </c>
      <c r="Q2959" s="164">
        <f>Request!H2963</f>
        <v>0</v>
      </c>
      <c r="R2959" s="164" t="str">
        <f t="shared" si="95"/>
        <v/>
      </c>
      <c r="S2959" s="163">
        <f>Request!E2963</f>
        <v>0</v>
      </c>
    </row>
    <row r="2960" spans="13:19">
      <c r="M2960" s="163" t="str">
        <f>IFERROR(UPPER(LEFT(Request!A2964,FIND(",",Request!A2964)-1)),"")</f>
        <v/>
      </c>
      <c r="N2960" s="163" t="str">
        <f>IFERROR(MID(Request!A2964,FIND(",",Request!A2964,1)+2,20),"")</f>
        <v/>
      </c>
      <c r="O2960" s="163" t="str">
        <f t="shared" si="94"/>
        <v xml:space="preserve"> </v>
      </c>
      <c r="P2960" s="164">
        <f>Request!G2964</f>
        <v>0</v>
      </c>
      <c r="Q2960" s="164">
        <f>Request!H2964</f>
        <v>0</v>
      </c>
      <c r="R2960" s="164" t="str">
        <f t="shared" si="95"/>
        <v/>
      </c>
      <c r="S2960" s="163">
        <f>Request!E2964</f>
        <v>0</v>
      </c>
    </row>
    <row r="2961" spans="13:19">
      <c r="M2961" s="163" t="str">
        <f>IFERROR(UPPER(LEFT(Request!A2965,FIND(",",Request!A2965)-1)),"")</f>
        <v/>
      </c>
      <c r="N2961" s="163" t="str">
        <f>IFERROR(MID(Request!A2965,FIND(",",Request!A2965,1)+2,20),"")</f>
        <v/>
      </c>
      <c r="O2961" s="163" t="str">
        <f t="shared" si="94"/>
        <v xml:space="preserve"> </v>
      </c>
      <c r="P2961" s="164">
        <f>Request!G2965</f>
        <v>0</v>
      </c>
      <c r="Q2961" s="164">
        <f>Request!H2965</f>
        <v>0</v>
      </c>
      <c r="R2961" s="164" t="str">
        <f t="shared" si="95"/>
        <v/>
      </c>
      <c r="S2961" s="163">
        <f>Request!E2965</f>
        <v>0</v>
      </c>
    </row>
    <row r="2962" spans="13:19">
      <c r="M2962" s="163" t="str">
        <f>IFERROR(UPPER(LEFT(Request!A2966,FIND(",",Request!A2966)-1)),"")</f>
        <v/>
      </c>
      <c r="N2962" s="163" t="str">
        <f>IFERROR(MID(Request!A2966,FIND(",",Request!A2966,1)+2,20),"")</f>
        <v/>
      </c>
      <c r="O2962" s="163" t="str">
        <f t="shared" si="94"/>
        <v xml:space="preserve"> </v>
      </c>
      <c r="P2962" s="164">
        <f>Request!G2966</f>
        <v>0</v>
      </c>
      <c r="Q2962" s="164">
        <f>Request!H2966</f>
        <v>0</v>
      </c>
      <c r="R2962" s="164" t="str">
        <f t="shared" si="95"/>
        <v/>
      </c>
      <c r="S2962" s="163">
        <f>Request!E2966</f>
        <v>0</v>
      </c>
    </row>
    <row r="2963" spans="13:19">
      <c r="M2963" s="163" t="str">
        <f>IFERROR(UPPER(LEFT(Request!A2967,FIND(",",Request!A2967)-1)),"")</f>
        <v/>
      </c>
      <c r="N2963" s="163" t="str">
        <f>IFERROR(MID(Request!A2967,FIND(",",Request!A2967,1)+2,20),"")</f>
        <v/>
      </c>
      <c r="O2963" s="163" t="str">
        <f t="shared" si="94"/>
        <v xml:space="preserve"> </v>
      </c>
      <c r="P2963" s="164">
        <f>Request!G2967</f>
        <v>0</v>
      </c>
      <c r="Q2963" s="164">
        <f>Request!H2967</f>
        <v>0</v>
      </c>
      <c r="R2963" s="164" t="str">
        <f t="shared" si="95"/>
        <v/>
      </c>
      <c r="S2963" s="163">
        <f>Request!E2967</f>
        <v>0</v>
      </c>
    </row>
    <row r="2964" spans="13:19">
      <c r="M2964" s="163" t="str">
        <f>IFERROR(UPPER(LEFT(Request!A2968,FIND(",",Request!A2968)-1)),"")</f>
        <v/>
      </c>
      <c r="N2964" s="163" t="str">
        <f>IFERROR(MID(Request!A2968,FIND(",",Request!A2968,1)+2,20),"")</f>
        <v/>
      </c>
      <c r="O2964" s="163" t="str">
        <f t="shared" si="94"/>
        <v xml:space="preserve"> </v>
      </c>
      <c r="P2964" s="164">
        <f>Request!G2968</f>
        <v>0</v>
      </c>
      <c r="Q2964" s="164">
        <f>Request!H2968</f>
        <v>0</v>
      </c>
      <c r="R2964" s="164" t="str">
        <f t="shared" si="95"/>
        <v/>
      </c>
      <c r="S2964" s="163">
        <f>Request!E2968</f>
        <v>0</v>
      </c>
    </row>
    <row r="2965" spans="13:19">
      <c r="M2965" s="163" t="str">
        <f>IFERROR(UPPER(LEFT(Request!A2969,FIND(",",Request!A2969)-1)),"")</f>
        <v/>
      </c>
      <c r="N2965" s="163" t="str">
        <f>IFERROR(MID(Request!A2969,FIND(",",Request!A2969,1)+2,20),"")</f>
        <v/>
      </c>
      <c r="O2965" s="163" t="str">
        <f t="shared" si="94"/>
        <v xml:space="preserve"> </v>
      </c>
      <c r="P2965" s="164">
        <f>Request!G2969</f>
        <v>0</v>
      </c>
      <c r="Q2965" s="164">
        <f>Request!H2969</f>
        <v>0</v>
      </c>
      <c r="R2965" s="164" t="str">
        <f t="shared" si="95"/>
        <v/>
      </c>
      <c r="S2965" s="163">
        <f>Request!E2969</f>
        <v>0</v>
      </c>
    </row>
    <row r="2966" spans="13:19">
      <c r="M2966" s="163" t="str">
        <f>IFERROR(UPPER(LEFT(Request!A2970,FIND(",",Request!A2970)-1)),"")</f>
        <v/>
      </c>
      <c r="N2966" s="163" t="str">
        <f>IFERROR(MID(Request!A2970,FIND(",",Request!A2970,1)+2,20),"")</f>
        <v/>
      </c>
      <c r="O2966" s="163" t="str">
        <f t="shared" si="94"/>
        <v xml:space="preserve"> </v>
      </c>
      <c r="P2966" s="164">
        <f>Request!G2970</f>
        <v>0</v>
      </c>
      <c r="Q2966" s="164">
        <f>Request!H2970</f>
        <v>0</v>
      </c>
      <c r="R2966" s="164" t="str">
        <f t="shared" si="95"/>
        <v/>
      </c>
      <c r="S2966" s="163">
        <f>Request!E2970</f>
        <v>0</v>
      </c>
    </row>
    <row r="2967" spans="13:19">
      <c r="M2967" s="163" t="str">
        <f>IFERROR(UPPER(LEFT(Request!A2971,FIND(",",Request!A2971)-1)),"")</f>
        <v/>
      </c>
      <c r="N2967" s="163" t="str">
        <f>IFERROR(MID(Request!A2971,FIND(",",Request!A2971,1)+2,20),"")</f>
        <v/>
      </c>
      <c r="O2967" s="163" t="str">
        <f t="shared" si="94"/>
        <v xml:space="preserve"> </v>
      </c>
      <c r="P2967" s="164">
        <f>Request!G2971</f>
        <v>0</v>
      </c>
      <c r="Q2967" s="164">
        <f>Request!H2971</f>
        <v>0</v>
      </c>
      <c r="R2967" s="164" t="str">
        <f t="shared" si="95"/>
        <v/>
      </c>
      <c r="S2967" s="163">
        <f>Request!E2971</f>
        <v>0</v>
      </c>
    </row>
    <row r="2968" spans="13:19">
      <c r="M2968" s="163" t="str">
        <f>IFERROR(UPPER(LEFT(Request!A2972,FIND(",",Request!A2972)-1)),"")</f>
        <v/>
      </c>
      <c r="N2968" s="163" t="str">
        <f>IFERROR(MID(Request!A2972,FIND(",",Request!A2972,1)+2,20),"")</f>
        <v/>
      </c>
      <c r="O2968" s="163" t="str">
        <f t="shared" si="94"/>
        <v xml:space="preserve"> </v>
      </c>
      <c r="P2968" s="164">
        <f>Request!G2972</f>
        <v>0</v>
      </c>
      <c r="Q2968" s="164">
        <f>Request!H2972</f>
        <v>0</v>
      </c>
      <c r="R2968" s="164" t="str">
        <f t="shared" si="95"/>
        <v/>
      </c>
      <c r="S2968" s="163">
        <f>Request!E2972</f>
        <v>0</v>
      </c>
    </row>
    <row r="2969" spans="13:19">
      <c r="M2969" s="163" t="str">
        <f>IFERROR(UPPER(LEFT(Request!A2973,FIND(",",Request!A2973)-1)),"")</f>
        <v/>
      </c>
      <c r="N2969" s="163" t="str">
        <f>IFERROR(MID(Request!A2973,FIND(",",Request!A2973,1)+2,20),"")</f>
        <v/>
      </c>
      <c r="O2969" s="163" t="str">
        <f t="shared" si="94"/>
        <v xml:space="preserve"> </v>
      </c>
      <c r="P2969" s="164">
        <f>Request!G2973</f>
        <v>0</v>
      </c>
      <c r="Q2969" s="164">
        <f>Request!H2973</f>
        <v>0</v>
      </c>
      <c r="R2969" s="164" t="str">
        <f t="shared" si="95"/>
        <v/>
      </c>
      <c r="S2969" s="163">
        <f>Request!E2973</f>
        <v>0</v>
      </c>
    </row>
    <row r="2970" spans="13:19">
      <c r="M2970" s="163" t="str">
        <f>IFERROR(UPPER(LEFT(Request!A2974,FIND(",",Request!A2974)-1)),"")</f>
        <v/>
      </c>
      <c r="N2970" s="163" t="str">
        <f>IFERROR(MID(Request!A2974,FIND(",",Request!A2974,1)+2,20),"")</f>
        <v/>
      </c>
      <c r="O2970" s="163" t="str">
        <f t="shared" si="94"/>
        <v xml:space="preserve"> </v>
      </c>
      <c r="P2970" s="164">
        <f>Request!G2974</f>
        <v>0</v>
      </c>
      <c r="Q2970" s="164">
        <f>Request!H2974</f>
        <v>0</v>
      </c>
      <c r="R2970" s="164" t="str">
        <f t="shared" si="95"/>
        <v/>
      </c>
      <c r="S2970" s="163">
        <f>Request!E2974</f>
        <v>0</v>
      </c>
    </row>
    <row r="2971" spans="13:19">
      <c r="M2971" s="163" t="str">
        <f>IFERROR(UPPER(LEFT(Request!A2975,FIND(",",Request!A2975)-1)),"")</f>
        <v/>
      </c>
      <c r="N2971" s="163" t="str">
        <f>IFERROR(MID(Request!A2975,FIND(",",Request!A2975,1)+2,20),"")</f>
        <v/>
      </c>
      <c r="O2971" s="163" t="str">
        <f t="shared" si="94"/>
        <v xml:space="preserve"> </v>
      </c>
      <c r="P2971" s="164">
        <f>Request!G2975</f>
        <v>0</v>
      </c>
      <c r="Q2971" s="164">
        <f>Request!H2975</f>
        <v>0</v>
      </c>
      <c r="R2971" s="164" t="str">
        <f t="shared" si="95"/>
        <v/>
      </c>
      <c r="S2971" s="163">
        <f>Request!E2975</f>
        <v>0</v>
      </c>
    </row>
    <row r="2972" spans="13:19">
      <c r="M2972" s="163" t="str">
        <f>IFERROR(UPPER(LEFT(Request!A2976,FIND(",",Request!A2976)-1)),"")</f>
        <v/>
      </c>
      <c r="N2972" s="163" t="str">
        <f>IFERROR(MID(Request!A2976,FIND(",",Request!A2976,1)+2,20),"")</f>
        <v/>
      </c>
      <c r="O2972" s="163" t="str">
        <f t="shared" si="94"/>
        <v xml:space="preserve"> </v>
      </c>
      <c r="P2972" s="164">
        <f>Request!G2976</f>
        <v>0</v>
      </c>
      <c r="Q2972" s="164">
        <f>Request!H2976</f>
        <v>0</v>
      </c>
      <c r="R2972" s="164" t="str">
        <f t="shared" si="95"/>
        <v/>
      </c>
      <c r="S2972" s="163">
        <f>Request!E2976</f>
        <v>0</v>
      </c>
    </row>
    <row r="2973" spans="13:19">
      <c r="M2973" s="163" t="str">
        <f>IFERROR(UPPER(LEFT(Request!A2977,FIND(",",Request!A2977)-1)),"")</f>
        <v/>
      </c>
      <c r="N2973" s="163" t="str">
        <f>IFERROR(MID(Request!A2977,FIND(",",Request!A2977,1)+2,20),"")</f>
        <v/>
      </c>
      <c r="O2973" s="163" t="str">
        <f t="shared" si="94"/>
        <v xml:space="preserve"> </v>
      </c>
      <c r="P2973" s="164">
        <f>Request!G2977</f>
        <v>0</v>
      </c>
      <c r="Q2973" s="164">
        <f>Request!H2977</f>
        <v>0</v>
      </c>
      <c r="R2973" s="164" t="str">
        <f t="shared" si="95"/>
        <v/>
      </c>
      <c r="S2973" s="163">
        <f>Request!E2977</f>
        <v>0</v>
      </c>
    </row>
    <row r="2974" spans="13:19">
      <c r="M2974" s="163" t="str">
        <f>IFERROR(UPPER(LEFT(Request!A2978,FIND(",",Request!A2978)-1)),"")</f>
        <v/>
      </c>
      <c r="N2974" s="163" t="str">
        <f>IFERROR(MID(Request!A2978,FIND(",",Request!A2978,1)+2,20),"")</f>
        <v/>
      </c>
      <c r="O2974" s="163" t="str">
        <f t="shared" si="94"/>
        <v xml:space="preserve"> </v>
      </c>
      <c r="P2974" s="164">
        <f>Request!G2978</f>
        <v>0</v>
      </c>
      <c r="Q2974" s="164">
        <f>Request!H2978</f>
        <v>0</v>
      </c>
      <c r="R2974" s="164" t="str">
        <f t="shared" si="95"/>
        <v/>
      </c>
      <c r="S2974" s="163">
        <f>Request!E2978</f>
        <v>0</v>
      </c>
    </row>
    <row r="2975" spans="13:19">
      <c r="M2975" s="163" t="str">
        <f>IFERROR(UPPER(LEFT(Request!A2979,FIND(",",Request!A2979)-1)),"")</f>
        <v/>
      </c>
      <c r="N2975" s="163" t="str">
        <f>IFERROR(MID(Request!A2979,FIND(",",Request!A2979,1)+2,20),"")</f>
        <v/>
      </c>
      <c r="O2975" s="163" t="str">
        <f t="shared" si="94"/>
        <v xml:space="preserve"> </v>
      </c>
      <c r="P2975" s="164">
        <f>Request!G2979</f>
        <v>0</v>
      </c>
      <c r="Q2975" s="164">
        <f>Request!H2979</f>
        <v>0</v>
      </c>
      <c r="R2975" s="164" t="str">
        <f t="shared" si="95"/>
        <v/>
      </c>
      <c r="S2975" s="163">
        <f>Request!E2979</f>
        <v>0</v>
      </c>
    </row>
    <row r="2976" spans="13:19">
      <c r="M2976" s="163" t="str">
        <f>IFERROR(UPPER(LEFT(Request!A2980,FIND(",",Request!A2980)-1)),"")</f>
        <v/>
      </c>
      <c r="N2976" s="163" t="str">
        <f>IFERROR(MID(Request!A2980,FIND(",",Request!A2980,1)+2,20),"")</f>
        <v/>
      </c>
      <c r="O2976" s="163" t="str">
        <f t="shared" si="94"/>
        <v xml:space="preserve"> </v>
      </c>
      <c r="P2976" s="164">
        <f>Request!G2980</f>
        <v>0</v>
      </c>
      <c r="Q2976" s="164">
        <f>Request!H2980</f>
        <v>0</v>
      </c>
      <c r="R2976" s="164" t="str">
        <f t="shared" si="95"/>
        <v/>
      </c>
      <c r="S2976" s="163">
        <f>Request!E2980</f>
        <v>0</v>
      </c>
    </row>
    <row r="2977" spans="13:19">
      <c r="M2977" s="163" t="str">
        <f>IFERROR(UPPER(LEFT(Request!A2981,FIND(",",Request!A2981)-1)),"")</f>
        <v/>
      </c>
      <c r="N2977" s="163" t="str">
        <f>IFERROR(MID(Request!A2981,FIND(",",Request!A2981,1)+2,20),"")</f>
        <v/>
      </c>
      <c r="O2977" s="163" t="str">
        <f t="shared" si="94"/>
        <v xml:space="preserve"> </v>
      </c>
      <c r="P2977" s="164">
        <f>Request!G2981</f>
        <v>0</v>
      </c>
      <c r="Q2977" s="164">
        <f>Request!H2981</f>
        <v>0</v>
      </c>
      <c r="R2977" s="164" t="str">
        <f t="shared" si="95"/>
        <v/>
      </c>
      <c r="S2977" s="163">
        <f>Request!E2981</f>
        <v>0</v>
      </c>
    </row>
    <row r="2978" spans="13:19">
      <c r="M2978" s="163" t="str">
        <f>IFERROR(UPPER(LEFT(Request!A2982,FIND(",",Request!A2982)-1)),"")</f>
        <v/>
      </c>
      <c r="N2978" s="163" t="str">
        <f>IFERROR(MID(Request!A2982,FIND(",",Request!A2982,1)+2,20),"")</f>
        <v/>
      </c>
      <c r="O2978" s="163" t="str">
        <f t="shared" si="94"/>
        <v xml:space="preserve"> </v>
      </c>
      <c r="P2978" s="164">
        <f>Request!G2982</f>
        <v>0</v>
      </c>
      <c r="Q2978" s="164">
        <f>Request!H2982</f>
        <v>0</v>
      </c>
      <c r="R2978" s="164" t="str">
        <f t="shared" si="95"/>
        <v/>
      </c>
      <c r="S2978" s="163">
        <f>Request!E2982</f>
        <v>0</v>
      </c>
    </row>
    <row r="2979" spans="13:19">
      <c r="M2979" s="163" t="str">
        <f>IFERROR(UPPER(LEFT(Request!A2983,FIND(",",Request!A2983)-1)),"")</f>
        <v/>
      </c>
      <c r="N2979" s="163" t="str">
        <f>IFERROR(MID(Request!A2983,FIND(",",Request!A2983,1)+2,20),"")</f>
        <v/>
      </c>
      <c r="O2979" s="163" t="str">
        <f t="shared" si="94"/>
        <v xml:space="preserve"> </v>
      </c>
      <c r="P2979" s="164">
        <f>Request!G2983</f>
        <v>0</v>
      </c>
      <c r="Q2979" s="164">
        <f>Request!H2983</f>
        <v>0</v>
      </c>
      <c r="R2979" s="164" t="str">
        <f t="shared" si="95"/>
        <v/>
      </c>
      <c r="S2979" s="163">
        <f>Request!E2983</f>
        <v>0</v>
      </c>
    </row>
    <row r="2980" spans="13:19">
      <c r="M2980" s="163" t="str">
        <f>IFERROR(UPPER(LEFT(Request!A2984,FIND(",",Request!A2984)-1)),"")</f>
        <v/>
      </c>
      <c r="N2980" s="163" t="str">
        <f>IFERROR(MID(Request!A2984,FIND(",",Request!A2984,1)+2,20),"")</f>
        <v/>
      </c>
      <c r="O2980" s="163" t="str">
        <f t="shared" si="94"/>
        <v xml:space="preserve"> </v>
      </c>
      <c r="P2980" s="164">
        <f>Request!G2984</f>
        <v>0</v>
      </c>
      <c r="Q2980" s="164">
        <f>Request!H2984</f>
        <v>0</v>
      </c>
      <c r="R2980" s="164" t="str">
        <f t="shared" si="95"/>
        <v/>
      </c>
      <c r="S2980" s="163">
        <f>Request!E2984</f>
        <v>0</v>
      </c>
    </row>
    <row r="2981" spans="13:19">
      <c r="M2981" s="163" t="str">
        <f>IFERROR(UPPER(LEFT(Request!A2985,FIND(",",Request!A2985)-1)),"")</f>
        <v/>
      </c>
      <c r="N2981" s="163" t="str">
        <f>IFERROR(MID(Request!A2985,FIND(",",Request!A2985,1)+2,20),"")</f>
        <v/>
      </c>
      <c r="O2981" s="163" t="str">
        <f t="shared" si="94"/>
        <v xml:space="preserve"> </v>
      </c>
      <c r="P2981" s="164">
        <f>Request!G2985</f>
        <v>0</v>
      </c>
      <c r="Q2981" s="164">
        <f>Request!H2985</f>
        <v>0</v>
      </c>
      <c r="R2981" s="164" t="str">
        <f t="shared" si="95"/>
        <v/>
      </c>
      <c r="S2981" s="163">
        <f>Request!E2985</f>
        <v>0</v>
      </c>
    </row>
    <row r="2982" spans="13:19">
      <c r="M2982" s="163" t="str">
        <f>IFERROR(UPPER(LEFT(Request!A2986,FIND(",",Request!A2986)-1)),"")</f>
        <v/>
      </c>
      <c r="N2982" s="163" t="str">
        <f>IFERROR(MID(Request!A2986,FIND(",",Request!A2986,1)+2,20),"")</f>
        <v/>
      </c>
      <c r="O2982" s="163" t="str">
        <f t="shared" si="94"/>
        <v xml:space="preserve"> </v>
      </c>
      <c r="P2982" s="164">
        <f>Request!G2986</f>
        <v>0</v>
      </c>
      <c r="Q2982" s="164">
        <f>Request!H2986</f>
        <v>0</v>
      </c>
      <c r="R2982" s="164" t="str">
        <f t="shared" si="95"/>
        <v/>
      </c>
      <c r="S2982" s="163">
        <f>Request!E2986</f>
        <v>0</v>
      </c>
    </row>
    <row r="2983" spans="13:19">
      <c r="M2983" s="163" t="str">
        <f>IFERROR(UPPER(LEFT(Request!A2987,FIND(",",Request!A2987)-1)),"")</f>
        <v/>
      </c>
      <c r="N2983" s="163" t="str">
        <f>IFERROR(MID(Request!A2987,FIND(",",Request!A2987,1)+2,20),"")</f>
        <v/>
      </c>
      <c r="O2983" s="163" t="str">
        <f t="shared" ref="O2983:O3046" si="96">M2983&amp;" "&amp;N2983</f>
        <v xml:space="preserve"> </v>
      </c>
      <c r="P2983" s="164">
        <f>Request!G2987</f>
        <v>0</v>
      </c>
      <c r="Q2983" s="164">
        <f>Request!H2987</f>
        <v>0</v>
      </c>
      <c r="R2983" s="164" t="str">
        <f t="shared" ref="R2983:R3046" si="97">IF(S2983="REFUSED","HR",IF(S2983="APPROVED","HA",IF(S2983="PENDING","En attente",IF(S2983="SUBMITTED","HS",""))))</f>
        <v/>
      </c>
      <c r="S2983" s="163">
        <f>Request!E2987</f>
        <v>0</v>
      </c>
    </row>
    <row r="2984" spans="13:19">
      <c r="M2984" s="163" t="str">
        <f>IFERROR(UPPER(LEFT(Request!A2988,FIND(",",Request!A2988)-1)),"")</f>
        <v/>
      </c>
      <c r="N2984" s="163" t="str">
        <f>IFERROR(MID(Request!A2988,FIND(",",Request!A2988,1)+2,20),"")</f>
        <v/>
      </c>
      <c r="O2984" s="163" t="str">
        <f t="shared" si="96"/>
        <v xml:space="preserve"> </v>
      </c>
      <c r="P2984" s="164">
        <f>Request!G2988</f>
        <v>0</v>
      </c>
      <c r="Q2984" s="164">
        <f>Request!H2988</f>
        <v>0</v>
      </c>
      <c r="R2984" s="164" t="str">
        <f t="shared" si="97"/>
        <v/>
      </c>
      <c r="S2984" s="163">
        <f>Request!E2988</f>
        <v>0</v>
      </c>
    </row>
    <row r="2985" spans="13:19">
      <c r="M2985" s="163" t="str">
        <f>IFERROR(UPPER(LEFT(Request!A2989,FIND(",",Request!A2989)-1)),"")</f>
        <v/>
      </c>
      <c r="N2985" s="163" t="str">
        <f>IFERROR(MID(Request!A2989,FIND(",",Request!A2989,1)+2,20),"")</f>
        <v/>
      </c>
      <c r="O2985" s="163" t="str">
        <f t="shared" si="96"/>
        <v xml:space="preserve"> </v>
      </c>
      <c r="P2985" s="164">
        <f>Request!G2989</f>
        <v>0</v>
      </c>
      <c r="Q2985" s="164">
        <f>Request!H2989</f>
        <v>0</v>
      </c>
      <c r="R2985" s="164" t="str">
        <f t="shared" si="97"/>
        <v/>
      </c>
      <c r="S2985" s="163">
        <f>Request!E2989</f>
        <v>0</v>
      </c>
    </row>
    <row r="2986" spans="13:19">
      <c r="M2986" s="163" t="str">
        <f>IFERROR(UPPER(LEFT(Request!A2990,FIND(",",Request!A2990)-1)),"")</f>
        <v/>
      </c>
      <c r="N2986" s="163" t="str">
        <f>IFERROR(MID(Request!A2990,FIND(",",Request!A2990,1)+2,20),"")</f>
        <v/>
      </c>
      <c r="O2986" s="163" t="str">
        <f t="shared" si="96"/>
        <v xml:space="preserve"> </v>
      </c>
      <c r="P2986" s="164">
        <f>Request!G2990</f>
        <v>0</v>
      </c>
      <c r="Q2986" s="164">
        <f>Request!H2990</f>
        <v>0</v>
      </c>
      <c r="R2986" s="164" t="str">
        <f t="shared" si="97"/>
        <v/>
      </c>
      <c r="S2986" s="163">
        <f>Request!E2990</f>
        <v>0</v>
      </c>
    </row>
    <row r="2987" spans="13:19">
      <c r="M2987" s="163" t="str">
        <f>IFERROR(UPPER(LEFT(Request!A2991,FIND(",",Request!A2991)-1)),"")</f>
        <v/>
      </c>
      <c r="N2987" s="163" t="str">
        <f>IFERROR(MID(Request!A2991,FIND(",",Request!A2991,1)+2,20),"")</f>
        <v/>
      </c>
      <c r="O2987" s="163" t="str">
        <f t="shared" si="96"/>
        <v xml:space="preserve"> </v>
      </c>
      <c r="P2987" s="164">
        <f>Request!G2991</f>
        <v>0</v>
      </c>
      <c r="Q2987" s="164">
        <f>Request!H2991</f>
        <v>0</v>
      </c>
      <c r="R2987" s="164" t="str">
        <f t="shared" si="97"/>
        <v/>
      </c>
      <c r="S2987" s="163">
        <f>Request!E2991</f>
        <v>0</v>
      </c>
    </row>
    <row r="2988" spans="13:19">
      <c r="M2988" s="163" t="str">
        <f>IFERROR(UPPER(LEFT(Request!A2992,FIND(",",Request!A2992)-1)),"")</f>
        <v/>
      </c>
      <c r="N2988" s="163" t="str">
        <f>IFERROR(MID(Request!A2992,FIND(",",Request!A2992,1)+2,20),"")</f>
        <v/>
      </c>
      <c r="O2988" s="163" t="str">
        <f t="shared" si="96"/>
        <v xml:space="preserve"> </v>
      </c>
      <c r="P2988" s="164">
        <f>Request!G2992</f>
        <v>0</v>
      </c>
      <c r="Q2988" s="164">
        <f>Request!H2992</f>
        <v>0</v>
      </c>
      <c r="R2988" s="164" t="str">
        <f t="shared" si="97"/>
        <v/>
      </c>
      <c r="S2988" s="163">
        <f>Request!E2992</f>
        <v>0</v>
      </c>
    </row>
    <row r="2989" spans="13:19">
      <c r="M2989" s="163" t="str">
        <f>IFERROR(UPPER(LEFT(Request!A2993,FIND(",",Request!A2993)-1)),"")</f>
        <v/>
      </c>
      <c r="N2989" s="163" t="str">
        <f>IFERROR(MID(Request!A2993,FIND(",",Request!A2993,1)+2,20),"")</f>
        <v/>
      </c>
      <c r="O2989" s="163" t="str">
        <f t="shared" si="96"/>
        <v xml:space="preserve"> </v>
      </c>
      <c r="P2989" s="164">
        <f>Request!G2993</f>
        <v>0</v>
      </c>
      <c r="Q2989" s="164">
        <f>Request!H2993</f>
        <v>0</v>
      </c>
      <c r="R2989" s="164" t="str">
        <f t="shared" si="97"/>
        <v/>
      </c>
      <c r="S2989" s="163">
        <f>Request!E2993</f>
        <v>0</v>
      </c>
    </row>
    <row r="2990" spans="13:19">
      <c r="M2990" s="163" t="str">
        <f>IFERROR(UPPER(LEFT(Request!A2994,FIND(",",Request!A2994)-1)),"")</f>
        <v/>
      </c>
      <c r="N2990" s="163" t="str">
        <f>IFERROR(MID(Request!A2994,FIND(",",Request!A2994,1)+2,20),"")</f>
        <v/>
      </c>
      <c r="O2990" s="163" t="str">
        <f t="shared" si="96"/>
        <v xml:space="preserve"> </v>
      </c>
      <c r="P2990" s="164">
        <f>Request!G2994</f>
        <v>0</v>
      </c>
      <c r="Q2990" s="164">
        <f>Request!H2994</f>
        <v>0</v>
      </c>
      <c r="R2990" s="164" t="str">
        <f t="shared" si="97"/>
        <v/>
      </c>
      <c r="S2990" s="163">
        <f>Request!E2994</f>
        <v>0</v>
      </c>
    </row>
    <row r="2991" spans="13:19">
      <c r="M2991" s="163" t="str">
        <f>IFERROR(UPPER(LEFT(Request!A2995,FIND(",",Request!A2995)-1)),"")</f>
        <v/>
      </c>
      <c r="N2991" s="163" t="str">
        <f>IFERROR(MID(Request!A2995,FIND(",",Request!A2995,1)+2,20),"")</f>
        <v/>
      </c>
      <c r="O2991" s="163" t="str">
        <f t="shared" si="96"/>
        <v xml:space="preserve"> </v>
      </c>
      <c r="P2991" s="164">
        <f>Request!G2995</f>
        <v>0</v>
      </c>
      <c r="Q2991" s="164">
        <f>Request!H2995</f>
        <v>0</v>
      </c>
      <c r="R2991" s="164" t="str">
        <f t="shared" si="97"/>
        <v/>
      </c>
      <c r="S2991" s="163">
        <f>Request!E2995</f>
        <v>0</v>
      </c>
    </row>
    <row r="2992" spans="13:19">
      <c r="M2992" s="163" t="str">
        <f>IFERROR(UPPER(LEFT(Request!A2996,FIND(",",Request!A2996)-1)),"")</f>
        <v/>
      </c>
      <c r="N2992" s="163" t="str">
        <f>IFERROR(MID(Request!A2996,FIND(",",Request!A2996,1)+2,20),"")</f>
        <v/>
      </c>
      <c r="O2992" s="163" t="str">
        <f t="shared" si="96"/>
        <v xml:space="preserve"> </v>
      </c>
      <c r="P2992" s="164">
        <f>Request!G2996</f>
        <v>0</v>
      </c>
      <c r="Q2992" s="164">
        <f>Request!H2996</f>
        <v>0</v>
      </c>
      <c r="R2992" s="164" t="str">
        <f t="shared" si="97"/>
        <v/>
      </c>
      <c r="S2992" s="163">
        <f>Request!E2996</f>
        <v>0</v>
      </c>
    </row>
    <row r="2993" spans="13:19">
      <c r="M2993" s="163" t="str">
        <f>IFERROR(UPPER(LEFT(Request!A2997,FIND(",",Request!A2997)-1)),"")</f>
        <v/>
      </c>
      <c r="N2993" s="163" t="str">
        <f>IFERROR(MID(Request!A2997,FIND(",",Request!A2997,1)+2,20),"")</f>
        <v/>
      </c>
      <c r="O2993" s="163" t="str">
        <f t="shared" si="96"/>
        <v xml:space="preserve"> </v>
      </c>
      <c r="P2993" s="164">
        <f>Request!G2997</f>
        <v>0</v>
      </c>
      <c r="Q2993" s="164">
        <f>Request!H2997</f>
        <v>0</v>
      </c>
      <c r="R2993" s="164" t="str">
        <f t="shared" si="97"/>
        <v/>
      </c>
      <c r="S2993" s="163">
        <f>Request!E2997</f>
        <v>0</v>
      </c>
    </row>
    <row r="2994" spans="13:19">
      <c r="M2994" s="163" t="str">
        <f>IFERROR(UPPER(LEFT(Request!A2998,FIND(",",Request!A2998)-1)),"")</f>
        <v/>
      </c>
      <c r="N2994" s="163" t="str">
        <f>IFERROR(MID(Request!A2998,FIND(",",Request!A2998,1)+2,20),"")</f>
        <v/>
      </c>
      <c r="O2994" s="163" t="str">
        <f t="shared" si="96"/>
        <v xml:space="preserve"> </v>
      </c>
      <c r="P2994" s="164">
        <f>Request!G2998</f>
        <v>0</v>
      </c>
      <c r="Q2994" s="164">
        <f>Request!H2998</f>
        <v>0</v>
      </c>
      <c r="R2994" s="164" t="str">
        <f t="shared" si="97"/>
        <v/>
      </c>
      <c r="S2994" s="163">
        <f>Request!E2998</f>
        <v>0</v>
      </c>
    </row>
    <row r="2995" spans="13:19">
      <c r="M2995" s="163" t="str">
        <f>IFERROR(UPPER(LEFT(Request!A2999,FIND(",",Request!A2999)-1)),"")</f>
        <v/>
      </c>
      <c r="N2995" s="163" t="str">
        <f>IFERROR(MID(Request!A2999,FIND(",",Request!A2999,1)+2,20),"")</f>
        <v/>
      </c>
      <c r="O2995" s="163" t="str">
        <f t="shared" si="96"/>
        <v xml:space="preserve"> </v>
      </c>
      <c r="P2995" s="164">
        <f>Request!G2999</f>
        <v>0</v>
      </c>
      <c r="Q2995" s="164">
        <f>Request!H2999</f>
        <v>0</v>
      </c>
      <c r="R2995" s="164" t="str">
        <f t="shared" si="97"/>
        <v/>
      </c>
      <c r="S2995" s="163">
        <f>Request!E2999</f>
        <v>0</v>
      </c>
    </row>
    <row r="2996" spans="13:19">
      <c r="M2996" s="163" t="str">
        <f>IFERROR(UPPER(LEFT(Request!A3000,FIND(",",Request!A3000)-1)),"")</f>
        <v/>
      </c>
      <c r="N2996" s="163" t="str">
        <f>IFERROR(MID(Request!A3000,FIND(",",Request!A3000,1)+2,20),"")</f>
        <v/>
      </c>
      <c r="O2996" s="163" t="str">
        <f t="shared" si="96"/>
        <v xml:space="preserve"> </v>
      </c>
      <c r="P2996" s="164">
        <f>Request!G3000</f>
        <v>0</v>
      </c>
      <c r="Q2996" s="164">
        <f>Request!H3000</f>
        <v>0</v>
      </c>
      <c r="R2996" s="164" t="str">
        <f t="shared" si="97"/>
        <v/>
      </c>
      <c r="S2996" s="163">
        <f>Request!E3000</f>
        <v>0</v>
      </c>
    </row>
    <row r="2997" spans="13:19">
      <c r="M2997" s="163" t="str">
        <f>IFERROR(UPPER(LEFT(Request!A3001,FIND(",",Request!A3001)-1)),"")</f>
        <v/>
      </c>
      <c r="N2997" s="163" t="str">
        <f>IFERROR(MID(Request!A3001,FIND(",",Request!A3001,1)+2,20),"")</f>
        <v/>
      </c>
      <c r="O2997" s="163" t="str">
        <f t="shared" si="96"/>
        <v xml:space="preserve"> </v>
      </c>
      <c r="P2997" s="164">
        <f>Request!G3001</f>
        <v>0</v>
      </c>
      <c r="Q2997" s="164">
        <f>Request!H3001</f>
        <v>0</v>
      </c>
      <c r="R2997" s="164" t="str">
        <f t="shared" si="97"/>
        <v/>
      </c>
      <c r="S2997" s="163">
        <f>Request!E3001</f>
        <v>0</v>
      </c>
    </row>
    <row r="2998" spans="13:19">
      <c r="M2998" s="163" t="str">
        <f>IFERROR(UPPER(LEFT(Request!A3002,FIND(",",Request!A3002)-1)),"")</f>
        <v/>
      </c>
      <c r="N2998" s="163" t="str">
        <f>IFERROR(MID(Request!A3002,FIND(",",Request!A3002,1)+2,20),"")</f>
        <v/>
      </c>
      <c r="O2998" s="163" t="str">
        <f t="shared" si="96"/>
        <v xml:space="preserve"> </v>
      </c>
      <c r="P2998" s="164">
        <f>Request!G3002</f>
        <v>0</v>
      </c>
      <c r="Q2998" s="164">
        <f>Request!H3002</f>
        <v>0</v>
      </c>
      <c r="R2998" s="164" t="str">
        <f t="shared" si="97"/>
        <v/>
      </c>
      <c r="S2998" s="163">
        <f>Request!E3002</f>
        <v>0</v>
      </c>
    </row>
    <row r="2999" spans="13:19">
      <c r="M2999" s="163" t="str">
        <f>IFERROR(UPPER(LEFT(Request!A3003,FIND(",",Request!A3003)-1)),"")</f>
        <v/>
      </c>
      <c r="N2999" s="163" t="str">
        <f>IFERROR(MID(Request!A3003,FIND(",",Request!A3003,1)+2,20),"")</f>
        <v/>
      </c>
      <c r="O2999" s="163" t="str">
        <f t="shared" si="96"/>
        <v xml:space="preserve"> </v>
      </c>
      <c r="P2999" s="164">
        <f>Request!G3003</f>
        <v>0</v>
      </c>
      <c r="Q2999" s="164">
        <f>Request!H3003</f>
        <v>0</v>
      </c>
      <c r="R2999" s="164" t="str">
        <f t="shared" si="97"/>
        <v/>
      </c>
      <c r="S2999" s="163">
        <f>Request!E3003</f>
        <v>0</v>
      </c>
    </row>
    <row r="3000" spans="13:19">
      <c r="M3000" s="163" t="str">
        <f>IFERROR(UPPER(LEFT(Request!A3004,FIND(",",Request!A3004)-1)),"")</f>
        <v/>
      </c>
      <c r="N3000" s="163" t="str">
        <f>IFERROR(MID(Request!A3004,FIND(",",Request!A3004,1)+2,20),"")</f>
        <v/>
      </c>
      <c r="O3000" s="163" t="str">
        <f t="shared" si="96"/>
        <v xml:space="preserve"> </v>
      </c>
      <c r="P3000" s="164">
        <f>Request!G3004</f>
        <v>0</v>
      </c>
      <c r="Q3000" s="164">
        <f>Request!H3004</f>
        <v>0</v>
      </c>
      <c r="R3000" s="164" t="str">
        <f t="shared" si="97"/>
        <v/>
      </c>
      <c r="S3000" s="163">
        <f>Request!E3004</f>
        <v>0</v>
      </c>
    </row>
    <row r="3001" spans="13:19">
      <c r="M3001" s="163" t="str">
        <f>IFERROR(UPPER(LEFT(Request!A3005,FIND(",",Request!A3005)-1)),"")</f>
        <v/>
      </c>
      <c r="N3001" s="163" t="str">
        <f>IFERROR(MID(Request!A3005,FIND(",",Request!A3005,1)+2,20),"")</f>
        <v/>
      </c>
      <c r="O3001" s="163" t="str">
        <f t="shared" si="96"/>
        <v xml:space="preserve"> </v>
      </c>
      <c r="P3001" s="164">
        <f>Request!G3005</f>
        <v>0</v>
      </c>
      <c r="Q3001" s="164">
        <f>Request!H3005</f>
        <v>0</v>
      </c>
      <c r="R3001" s="164" t="str">
        <f t="shared" si="97"/>
        <v/>
      </c>
      <c r="S3001" s="163">
        <f>Request!E3005</f>
        <v>0</v>
      </c>
    </row>
    <row r="3002" spans="13:19">
      <c r="M3002" s="163" t="str">
        <f>IFERROR(UPPER(LEFT(Request!A3006,FIND(",",Request!A3006)-1)),"")</f>
        <v/>
      </c>
      <c r="N3002" s="163" t="str">
        <f>IFERROR(MID(Request!A3006,FIND(",",Request!A3006,1)+2,20),"")</f>
        <v/>
      </c>
      <c r="O3002" s="163" t="str">
        <f t="shared" si="96"/>
        <v xml:space="preserve"> </v>
      </c>
      <c r="P3002" s="164">
        <f>Request!G3006</f>
        <v>0</v>
      </c>
      <c r="Q3002" s="164">
        <f>Request!H3006</f>
        <v>0</v>
      </c>
      <c r="R3002" s="164" t="str">
        <f t="shared" si="97"/>
        <v/>
      </c>
      <c r="S3002" s="163">
        <f>Request!E3006</f>
        <v>0</v>
      </c>
    </row>
    <row r="3003" spans="13:19">
      <c r="M3003" s="163" t="str">
        <f>IFERROR(UPPER(LEFT(Request!A3007,FIND(",",Request!A3007)-1)),"")</f>
        <v/>
      </c>
      <c r="N3003" s="163" t="str">
        <f>IFERROR(MID(Request!A3007,FIND(",",Request!A3007,1)+2,20),"")</f>
        <v/>
      </c>
      <c r="O3003" s="163" t="str">
        <f t="shared" si="96"/>
        <v xml:space="preserve"> </v>
      </c>
      <c r="P3003" s="164">
        <f>Request!G3007</f>
        <v>0</v>
      </c>
      <c r="Q3003" s="164">
        <f>Request!H3007</f>
        <v>0</v>
      </c>
      <c r="R3003" s="164" t="str">
        <f t="shared" si="97"/>
        <v/>
      </c>
      <c r="S3003" s="163">
        <f>Request!E3007</f>
        <v>0</v>
      </c>
    </row>
    <row r="3004" spans="13:19">
      <c r="M3004" s="163" t="str">
        <f>IFERROR(UPPER(LEFT(Request!A3008,FIND(",",Request!A3008)-1)),"")</f>
        <v/>
      </c>
      <c r="N3004" s="163" t="str">
        <f>IFERROR(MID(Request!A3008,FIND(",",Request!A3008,1)+2,20),"")</f>
        <v/>
      </c>
      <c r="O3004" s="163" t="str">
        <f t="shared" si="96"/>
        <v xml:space="preserve"> </v>
      </c>
      <c r="P3004" s="164">
        <f>Request!G3008</f>
        <v>0</v>
      </c>
      <c r="Q3004" s="164">
        <f>Request!H3008</f>
        <v>0</v>
      </c>
      <c r="R3004" s="164" t="str">
        <f t="shared" si="97"/>
        <v/>
      </c>
      <c r="S3004" s="163">
        <f>Request!E3008</f>
        <v>0</v>
      </c>
    </row>
    <row r="3005" spans="13:19">
      <c r="M3005" s="163" t="str">
        <f>IFERROR(UPPER(LEFT(Request!A3009,FIND(",",Request!A3009)-1)),"")</f>
        <v/>
      </c>
      <c r="N3005" s="163" t="str">
        <f>IFERROR(MID(Request!A3009,FIND(",",Request!A3009,1)+2,20),"")</f>
        <v/>
      </c>
      <c r="O3005" s="163" t="str">
        <f t="shared" si="96"/>
        <v xml:space="preserve"> </v>
      </c>
      <c r="P3005" s="164">
        <f>Request!G3009</f>
        <v>0</v>
      </c>
      <c r="Q3005" s="164">
        <f>Request!H3009</f>
        <v>0</v>
      </c>
      <c r="R3005" s="164" t="str">
        <f t="shared" si="97"/>
        <v/>
      </c>
      <c r="S3005" s="163">
        <f>Request!E3009</f>
        <v>0</v>
      </c>
    </row>
    <row r="3006" spans="13:19">
      <c r="M3006" s="163" t="str">
        <f>IFERROR(UPPER(LEFT(Request!A3010,FIND(",",Request!A3010)-1)),"")</f>
        <v/>
      </c>
      <c r="N3006" s="163" t="str">
        <f>IFERROR(MID(Request!A3010,FIND(",",Request!A3010,1)+2,20),"")</f>
        <v/>
      </c>
      <c r="O3006" s="163" t="str">
        <f t="shared" si="96"/>
        <v xml:space="preserve"> </v>
      </c>
      <c r="P3006" s="164">
        <f>Request!G3010</f>
        <v>0</v>
      </c>
      <c r="Q3006" s="164">
        <f>Request!H3010</f>
        <v>0</v>
      </c>
      <c r="R3006" s="164" t="str">
        <f t="shared" si="97"/>
        <v/>
      </c>
      <c r="S3006" s="163">
        <f>Request!E3010</f>
        <v>0</v>
      </c>
    </row>
    <row r="3007" spans="13:19">
      <c r="M3007" s="163" t="str">
        <f>IFERROR(UPPER(LEFT(Request!A3011,FIND(",",Request!A3011)-1)),"")</f>
        <v/>
      </c>
      <c r="N3007" s="163" t="str">
        <f>IFERROR(MID(Request!A3011,FIND(",",Request!A3011,1)+2,20),"")</f>
        <v/>
      </c>
      <c r="O3007" s="163" t="str">
        <f t="shared" si="96"/>
        <v xml:space="preserve"> </v>
      </c>
      <c r="P3007" s="164">
        <f>Request!G3011</f>
        <v>0</v>
      </c>
      <c r="Q3007" s="164">
        <f>Request!H3011</f>
        <v>0</v>
      </c>
      <c r="R3007" s="164" t="str">
        <f t="shared" si="97"/>
        <v/>
      </c>
      <c r="S3007" s="163">
        <f>Request!E3011</f>
        <v>0</v>
      </c>
    </row>
    <row r="3008" spans="13:19">
      <c r="M3008" s="163" t="str">
        <f>IFERROR(UPPER(LEFT(Request!A3012,FIND(",",Request!A3012)-1)),"")</f>
        <v/>
      </c>
      <c r="N3008" s="163" t="str">
        <f>IFERROR(MID(Request!A3012,FIND(",",Request!A3012,1)+2,20),"")</f>
        <v/>
      </c>
      <c r="O3008" s="163" t="str">
        <f t="shared" si="96"/>
        <v xml:space="preserve"> </v>
      </c>
      <c r="P3008" s="164">
        <f>Request!G3012</f>
        <v>0</v>
      </c>
      <c r="Q3008" s="164">
        <f>Request!H3012</f>
        <v>0</v>
      </c>
      <c r="R3008" s="164" t="str">
        <f t="shared" si="97"/>
        <v/>
      </c>
      <c r="S3008" s="163">
        <f>Request!E3012</f>
        <v>0</v>
      </c>
    </row>
    <row r="3009" spans="13:19">
      <c r="M3009" s="163" t="str">
        <f>IFERROR(UPPER(LEFT(Request!A3013,FIND(",",Request!A3013)-1)),"")</f>
        <v/>
      </c>
      <c r="N3009" s="163" t="str">
        <f>IFERROR(MID(Request!A3013,FIND(",",Request!A3013,1)+2,20),"")</f>
        <v/>
      </c>
      <c r="O3009" s="163" t="str">
        <f t="shared" si="96"/>
        <v xml:space="preserve"> </v>
      </c>
      <c r="P3009" s="164">
        <f>Request!G3013</f>
        <v>0</v>
      </c>
      <c r="Q3009" s="164">
        <f>Request!H3013</f>
        <v>0</v>
      </c>
      <c r="R3009" s="164" t="str">
        <f t="shared" si="97"/>
        <v/>
      </c>
      <c r="S3009" s="163">
        <f>Request!E3013</f>
        <v>0</v>
      </c>
    </row>
    <row r="3010" spans="13:19">
      <c r="M3010" s="163" t="str">
        <f>IFERROR(UPPER(LEFT(Request!A3014,FIND(",",Request!A3014)-1)),"")</f>
        <v/>
      </c>
      <c r="N3010" s="163" t="str">
        <f>IFERROR(MID(Request!A3014,FIND(",",Request!A3014,1)+2,20),"")</f>
        <v/>
      </c>
      <c r="O3010" s="163" t="str">
        <f t="shared" si="96"/>
        <v xml:space="preserve"> </v>
      </c>
      <c r="P3010" s="164">
        <f>Request!G3014</f>
        <v>0</v>
      </c>
      <c r="Q3010" s="164">
        <f>Request!H3014</f>
        <v>0</v>
      </c>
      <c r="R3010" s="164" t="str">
        <f t="shared" si="97"/>
        <v/>
      </c>
      <c r="S3010" s="163">
        <f>Request!E3014</f>
        <v>0</v>
      </c>
    </row>
    <row r="3011" spans="13:19">
      <c r="M3011" s="163" t="str">
        <f>IFERROR(UPPER(LEFT(Request!A3015,FIND(",",Request!A3015)-1)),"")</f>
        <v/>
      </c>
      <c r="N3011" s="163" t="str">
        <f>IFERROR(MID(Request!A3015,FIND(",",Request!A3015,1)+2,20),"")</f>
        <v/>
      </c>
      <c r="O3011" s="163" t="str">
        <f t="shared" si="96"/>
        <v xml:space="preserve"> </v>
      </c>
      <c r="P3011" s="164">
        <f>Request!G3015</f>
        <v>0</v>
      </c>
      <c r="Q3011" s="164">
        <f>Request!H3015</f>
        <v>0</v>
      </c>
      <c r="R3011" s="164" t="str">
        <f t="shared" si="97"/>
        <v/>
      </c>
      <c r="S3011" s="163">
        <f>Request!E3015</f>
        <v>0</v>
      </c>
    </row>
    <row r="3012" spans="13:19">
      <c r="M3012" s="163" t="str">
        <f>IFERROR(UPPER(LEFT(Request!A3016,FIND(",",Request!A3016)-1)),"")</f>
        <v/>
      </c>
      <c r="N3012" s="163" t="str">
        <f>IFERROR(MID(Request!A3016,FIND(",",Request!A3016,1)+2,20),"")</f>
        <v/>
      </c>
      <c r="O3012" s="163" t="str">
        <f t="shared" si="96"/>
        <v xml:space="preserve"> </v>
      </c>
      <c r="P3012" s="164">
        <f>Request!G3016</f>
        <v>0</v>
      </c>
      <c r="Q3012" s="164">
        <f>Request!H3016</f>
        <v>0</v>
      </c>
      <c r="R3012" s="164" t="str">
        <f t="shared" si="97"/>
        <v/>
      </c>
      <c r="S3012" s="163">
        <f>Request!E3016</f>
        <v>0</v>
      </c>
    </row>
    <row r="3013" spans="13:19">
      <c r="M3013" s="163" t="str">
        <f>IFERROR(UPPER(LEFT(Request!A3017,FIND(",",Request!A3017)-1)),"")</f>
        <v/>
      </c>
      <c r="N3013" s="163" t="str">
        <f>IFERROR(MID(Request!A3017,FIND(",",Request!A3017,1)+2,20),"")</f>
        <v/>
      </c>
      <c r="O3013" s="163" t="str">
        <f t="shared" si="96"/>
        <v xml:space="preserve"> </v>
      </c>
      <c r="P3013" s="164">
        <f>Request!G3017</f>
        <v>0</v>
      </c>
      <c r="Q3013" s="164">
        <f>Request!H3017</f>
        <v>0</v>
      </c>
      <c r="R3013" s="164" t="str">
        <f t="shared" si="97"/>
        <v/>
      </c>
      <c r="S3013" s="163">
        <f>Request!E3017</f>
        <v>0</v>
      </c>
    </row>
    <row r="3014" spans="13:19">
      <c r="M3014" s="163" t="str">
        <f>IFERROR(UPPER(LEFT(Request!A3018,FIND(",",Request!A3018)-1)),"")</f>
        <v/>
      </c>
      <c r="N3014" s="163" t="str">
        <f>IFERROR(MID(Request!A3018,FIND(",",Request!A3018,1)+2,20),"")</f>
        <v/>
      </c>
      <c r="O3014" s="163" t="str">
        <f t="shared" si="96"/>
        <v xml:space="preserve"> </v>
      </c>
      <c r="P3014" s="164">
        <f>Request!G3018</f>
        <v>0</v>
      </c>
      <c r="Q3014" s="164">
        <f>Request!H3018</f>
        <v>0</v>
      </c>
      <c r="R3014" s="164" t="str">
        <f t="shared" si="97"/>
        <v/>
      </c>
      <c r="S3014" s="163">
        <f>Request!E3018</f>
        <v>0</v>
      </c>
    </row>
    <row r="3015" spans="13:19">
      <c r="M3015" s="163" t="str">
        <f>IFERROR(UPPER(LEFT(Request!A3019,FIND(",",Request!A3019)-1)),"")</f>
        <v/>
      </c>
      <c r="N3015" s="163" t="str">
        <f>IFERROR(MID(Request!A3019,FIND(",",Request!A3019,1)+2,20),"")</f>
        <v/>
      </c>
      <c r="O3015" s="163" t="str">
        <f t="shared" si="96"/>
        <v xml:space="preserve"> </v>
      </c>
      <c r="P3015" s="164">
        <f>Request!G3019</f>
        <v>0</v>
      </c>
      <c r="Q3015" s="164">
        <f>Request!H3019</f>
        <v>0</v>
      </c>
      <c r="R3015" s="164" t="str">
        <f t="shared" si="97"/>
        <v/>
      </c>
      <c r="S3015" s="163">
        <f>Request!E3019</f>
        <v>0</v>
      </c>
    </row>
    <row r="3016" spans="13:19">
      <c r="M3016" s="163" t="str">
        <f>IFERROR(UPPER(LEFT(Request!A3020,FIND(",",Request!A3020)-1)),"")</f>
        <v/>
      </c>
      <c r="N3016" s="163" t="str">
        <f>IFERROR(MID(Request!A3020,FIND(",",Request!A3020,1)+2,20),"")</f>
        <v/>
      </c>
      <c r="O3016" s="163" t="str">
        <f t="shared" si="96"/>
        <v xml:space="preserve"> </v>
      </c>
      <c r="P3016" s="164">
        <f>Request!G3020</f>
        <v>0</v>
      </c>
      <c r="Q3016" s="164">
        <f>Request!H3020</f>
        <v>0</v>
      </c>
      <c r="R3016" s="164" t="str">
        <f t="shared" si="97"/>
        <v/>
      </c>
      <c r="S3016" s="163">
        <f>Request!E3020</f>
        <v>0</v>
      </c>
    </row>
    <row r="3017" spans="13:19">
      <c r="M3017" s="163" t="str">
        <f>IFERROR(UPPER(LEFT(Request!A3021,FIND(",",Request!A3021)-1)),"")</f>
        <v/>
      </c>
      <c r="N3017" s="163" t="str">
        <f>IFERROR(MID(Request!A3021,FIND(",",Request!A3021,1)+2,20),"")</f>
        <v/>
      </c>
      <c r="O3017" s="163" t="str">
        <f t="shared" si="96"/>
        <v xml:space="preserve"> </v>
      </c>
      <c r="P3017" s="164">
        <f>Request!G3021</f>
        <v>0</v>
      </c>
      <c r="Q3017" s="164">
        <f>Request!H3021</f>
        <v>0</v>
      </c>
      <c r="R3017" s="164" t="str">
        <f t="shared" si="97"/>
        <v/>
      </c>
      <c r="S3017" s="163">
        <f>Request!E3021</f>
        <v>0</v>
      </c>
    </row>
    <row r="3018" spans="13:19">
      <c r="M3018" s="163" t="str">
        <f>IFERROR(UPPER(LEFT(Request!A3022,FIND(",",Request!A3022)-1)),"")</f>
        <v/>
      </c>
      <c r="N3018" s="163" t="str">
        <f>IFERROR(MID(Request!A3022,FIND(",",Request!A3022,1)+2,20),"")</f>
        <v/>
      </c>
      <c r="O3018" s="163" t="str">
        <f t="shared" si="96"/>
        <v xml:space="preserve"> </v>
      </c>
      <c r="P3018" s="164">
        <f>Request!G3022</f>
        <v>0</v>
      </c>
      <c r="Q3018" s="164">
        <f>Request!H3022</f>
        <v>0</v>
      </c>
      <c r="R3018" s="164" t="str">
        <f t="shared" si="97"/>
        <v/>
      </c>
      <c r="S3018" s="163">
        <f>Request!E3022</f>
        <v>0</v>
      </c>
    </row>
    <row r="3019" spans="13:19">
      <c r="M3019" s="163" t="str">
        <f>IFERROR(UPPER(LEFT(Request!A3023,FIND(",",Request!A3023)-1)),"")</f>
        <v/>
      </c>
      <c r="N3019" s="163" t="str">
        <f>IFERROR(MID(Request!A3023,FIND(",",Request!A3023,1)+2,20),"")</f>
        <v/>
      </c>
      <c r="O3019" s="163" t="str">
        <f t="shared" si="96"/>
        <v xml:space="preserve"> </v>
      </c>
      <c r="P3019" s="164">
        <f>Request!G3023</f>
        <v>0</v>
      </c>
      <c r="Q3019" s="164">
        <f>Request!H3023</f>
        <v>0</v>
      </c>
      <c r="R3019" s="164" t="str">
        <f t="shared" si="97"/>
        <v/>
      </c>
      <c r="S3019" s="163">
        <f>Request!E3023</f>
        <v>0</v>
      </c>
    </row>
    <row r="3020" spans="13:19">
      <c r="M3020" s="163" t="str">
        <f>IFERROR(UPPER(LEFT(Request!A3024,FIND(",",Request!A3024)-1)),"")</f>
        <v/>
      </c>
      <c r="N3020" s="163" t="str">
        <f>IFERROR(MID(Request!A3024,FIND(",",Request!A3024,1)+2,20),"")</f>
        <v/>
      </c>
      <c r="O3020" s="163" t="str">
        <f t="shared" si="96"/>
        <v xml:space="preserve"> </v>
      </c>
      <c r="P3020" s="164">
        <f>Request!G3024</f>
        <v>0</v>
      </c>
      <c r="Q3020" s="164">
        <f>Request!H3024</f>
        <v>0</v>
      </c>
      <c r="R3020" s="164" t="str">
        <f t="shared" si="97"/>
        <v/>
      </c>
      <c r="S3020" s="163">
        <f>Request!E3024</f>
        <v>0</v>
      </c>
    </row>
    <row r="3021" spans="13:19">
      <c r="M3021" s="163" t="str">
        <f>IFERROR(UPPER(LEFT(Request!A3025,FIND(",",Request!A3025)-1)),"")</f>
        <v/>
      </c>
      <c r="N3021" s="163" t="str">
        <f>IFERROR(MID(Request!A3025,FIND(",",Request!A3025,1)+2,20),"")</f>
        <v/>
      </c>
      <c r="O3021" s="163" t="str">
        <f t="shared" si="96"/>
        <v xml:space="preserve"> </v>
      </c>
      <c r="P3021" s="164">
        <f>Request!G3025</f>
        <v>0</v>
      </c>
      <c r="Q3021" s="164">
        <f>Request!H3025</f>
        <v>0</v>
      </c>
      <c r="R3021" s="164" t="str">
        <f t="shared" si="97"/>
        <v/>
      </c>
      <c r="S3021" s="163">
        <f>Request!E3025</f>
        <v>0</v>
      </c>
    </row>
    <row r="3022" spans="13:19">
      <c r="M3022" s="163" t="str">
        <f>IFERROR(UPPER(LEFT(Request!A3026,FIND(",",Request!A3026)-1)),"")</f>
        <v/>
      </c>
      <c r="N3022" s="163" t="str">
        <f>IFERROR(MID(Request!A3026,FIND(",",Request!A3026,1)+2,20),"")</f>
        <v/>
      </c>
      <c r="O3022" s="163" t="str">
        <f t="shared" si="96"/>
        <v xml:space="preserve"> </v>
      </c>
      <c r="P3022" s="164">
        <f>Request!G3026</f>
        <v>0</v>
      </c>
      <c r="Q3022" s="164">
        <f>Request!H3026</f>
        <v>0</v>
      </c>
      <c r="R3022" s="164" t="str">
        <f t="shared" si="97"/>
        <v/>
      </c>
      <c r="S3022" s="163">
        <f>Request!E3026</f>
        <v>0</v>
      </c>
    </row>
    <row r="3023" spans="13:19">
      <c r="M3023" s="163" t="str">
        <f>IFERROR(UPPER(LEFT(Request!A3027,FIND(",",Request!A3027)-1)),"")</f>
        <v/>
      </c>
      <c r="N3023" s="163" t="str">
        <f>IFERROR(MID(Request!A3027,FIND(",",Request!A3027,1)+2,20),"")</f>
        <v/>
      </c>
      <c r="O3023" s="163" t="str">
        <f t="shared" si="96"/>
        <v xml:space="preserve"> </v>
      </c>
      <c r="P3023" s="164">
        <f>Request!G3027</f>
        <v>0</v>
      </c>
      <c r="Q3023" s="164">
        <f>Request!H3027</f>
        <v>0</v>
      </c>
      <c r="R3023" s="164" t="str">
        <f t="shared" si="97"/>
        <v/>
      </c>
      <c r="S3023" s="163">
        <f>Request!E3027</f>
        <v>0</v>
      </c>
    </row>
    <row r="3024" spans="13:19">
      <c r="M3024" s="163" t="str">
        <f>IFERROR(UPPER(LEFT(Request!A3028,FIND(",",Request!A3028)-1)),"")</f>
        <v/>
      </c>
      <c r="N3024" s="163" t="str">
        <f>IFERROR(MID(Request!A3028,FIND(",",Request!A3028,1)+2,20),"")</f>
        <v/>
      </c>
      <c r="O3024" s="163" t="str">
        <f t="shared" si="96"/>
        <v xml:space="preserve"> </v>
      </c>
      <c r="P3024" s="164">
        <f>Request!G3028</f>
        <v>0</v>
      </c>
      <c r="Q3024" s="164">
        <f>Request!H3028</f>
        <v>0</v>
      </c>
      <c r="R3024" s="164" t="str">
        <f t="shared" si="97"/>
        <v/>
      </c>
      <c r="S3024" s="163">
        <f>Request!E3028</f>
        <v>0</v>
      </c>
    </row>
    <row r="3025" spans="13:19">
      <c r="M3025" s="163" t="str">
        <f>IFERROR(UPPER(LEFT(Request!A3029,FIND(",",Request!A3029)-1)),"")</f>
        <v/>
      </c>
      <c r="N3025" s="163" t="str">
        <f>IFERROR(MID(Request!A3029,FIND(",",Request!A3029,1)+2,20),"")</f>
        <v/>
      </c>
      <c r="O3025" s="163" t="str">
        <f t="shared" si="96"/>
        <v xml:space="preserve"> </v>
      </c>
      <c r="P3025" s="164">
        <f>Request!G3029</f>
        <v>0</v>
      </c>
      <c r="Q3025" s="164">
        <f>Request!H3029</f>
        <v>0</v>
      </c>
      <c r="R3025" s="164" t="str">
        <f t="shared" si="97"/>
        <v/>
      </c>
      <c r="S3025" s="163">
        <f>Request!E3029</f>
        <v>0</v>
      </c>
    </row>
    <row r="3026" spans="13:19">
      <c r="M3026" s="163" t="str">
        <f>IFERROR(UPPER(LEFT(Request!A3030,FIND(",",Request!A3030)-1)),"")</f>
        <v/>
      </c>
      <c r="N3026" s="163" t="str">
        <f>IFERROR(MID(Request!A3030,FIND(",",Request!A3030,1)+2,20),"")</f>
        <v/>
      </c>
      <c r="O3026" s="163" t="str">
        <f t="shared" si="96"/>
        <v xml:space="preserve"> </v>
      </c>
      <c r="P3026" s="164">
        <f>Request!G3030</f>
        <v>0</v>
      </c>
      <c r="Q3026" s="164">
        <f>Request!H3030</f>
        <v>0</v>
      </c>
      <c r="R3026" s="164" t="str">
        <f t="shared" si="97"/>
        <v/>
      </c>
      <c r="S3026" s="163">
        <f>Request!E3030</f>
        <v>0</v>
      </c>
    </row>
    <row r="3027" spans="13:19">
      <c r="M3027" s="163" t="str">
        <f>IFERROR(UPPER(LEFT(Request!A3031,FIND(",",Request!A3031)-1)),"")</f>
        <v/>
      </c>
      <c r="N3027" s="163" t="str">
        <f>IFERROR(MID(Request!A3031,FIND(",",Request!A3031,1)+2,20),"")</f>
        <v/>
      </c>
      <c r="O3027" s="163" t="str">
        <f t="shared" si="96"/>
        <v xml:space="preserve"> </v>
      </c>
      <c r="P3027" s="164">
        <f>Request!G3031</f>
        <v>0</v>
      </c>
      <c r="Q3027" s="164">
        <f>Request!H3031</f>
        <v>0</v>
      </c>
      <c r="R3027" s="164" t="str">
        <f t="shared" si="97"/>
        <v/>
      </c>
      <c r="S3027" s="163">
        <f>Request!E3031</f>
        <v>0</v>
      </c>
    </row>
    <row r="3028" spans="13:19">
      <c r="M3028" s="163" t="str">
        <f>IFERROR(UPPER(LEFT(Request!A3032,FIND(",",Request!A3032)-1)),"")</f>
        <v/>
      </c>
      <c r="N3028" s="163" t="str">
        <f>IFERROR(MID(Request!A3032,FIND(",",Request!A3032,1)+2,20),"")</f>
        <v/>
      </c>
      <c r="O3028" s="163" t="str">
        <f t="shared" si="96"/>
        <v xml:space="preserve"> </v>
      </c>
      <c r="P3028" s="164">
        <f>Request!G3032</f>
        <v>0</v>
      </c>
      <c r="Q3028" s="164">
        <f>Request!H3032</f>
        <v>0</v>
      </c>
      <c r="R3028" s="164" t="str">
        <f t="shared" si="97"/>
        <v/>
      </c>
      <c r="S3028" s="163">
        <f>Request!E3032</f>
        <v>0</v>
      </c>
    </row>
    <row r="3029" spans="13:19">
      <c r="M3029" s="163" t="str">
        <f>IFERROR(UPPER(LEFT(Request!A3033,FIND(",",Request!A3033)-1)),"")</f>
        <v/>
      </c>
      <c r="N3029" s="163" t="str">
        <f>IFERROR(MID(Request!A3033,FIND(",",Request!A3033,1)+2,20),"")</f>
        <v/>
      </c>
      <c r="O3029" s="163" t="str">
        <f t="shared" si="96"/>
        <v xml:space="preserve"> </v>
      </c>
      <c r="P3029" s="164">
        <f>Request!G3033</f>
        <v>0</v>
      </c>
      <c r="Q3029" s="164">
        <f>Request!H3033</f>
        <v>0</v>
      </c>
      <c r="R3029" s="164" t="str">
        <f t="shared" si="97"/>
        <v/>
      </c>
      <c r="S3029" s="163">
        <f>Request!E3033</f>
        <v>0</v>
      </c>
    </row>
    <row r="3030" spans="13:19">
      <c r="M3030" s="163" t="str">
        <f>IFERROR(UPPER(LEFT(Request!A3034,FIND(",",Request!A3034)-1)),"")</f>
        <v/>
      </c>
      <c r="N3030" s="163" t="str">
        <f>IFERROR(MID(Request!A3034,FIND(",",Request!A3034,1)+2,20),"")</f>
        <v/>
      </c>
      <c r="O3030" s="163" t="str">
        <f t="shared" si="96"/>
        <v xml:space="preserve"> </v>
      </c>
      <c r="P3030" s="164">
        <f>Request!G3034</f>
        <v>0</v>
      </c>
      <c r="Q3030" s="164">
        <f>Request!H3034</f>
        <v>0</v>
      </c>
      <c r="R3030" s="164" t="str">
        <f t="shared" si="97"/>
        <v/>
      </c>
      <c r="S3030" s="163">
        <f>Request!E3034</f>
        <v>0</v>
      </c>
    </row>
    <row r="3031" spans="13:19">
      <c r="M3031" s="163" t="str">
        <f>IFERROR(UPPER(LEFT(Request!A3035,FIND(",",Request!A3035)-1)),"")</f>
        <v/>
      </c>
      <c r="N3031" s="163" t="str">
        <f>IFERROR(MID(Request!A3035,FIND(",",Request!A3035,1)+2,20),"")</f>
        <v/>
      </c>
      <c r="O3031" s="163" t="str">
        <f t="shared" si="96"/>
        <v xml:space="preserve"> </v>
      </c>
      <c r="P3031" s="164">
        <f>Request!G3035</f>
        <v>0</v>
      </c>
      <c r="Q3031" s="164">
        <f>Request!H3035</f>
        <v>0</v>
      </c>
      <c r="R3031" s="164" t="str">
        <f t="shared" si="97"/>
        <v/>
      </c>
      <c r="S3031" s="163">
        <f>Request!E3035</f>
        <v>0</v>
      </c>
    </row>
    <row r="3032" spans="13:19">
      <c r="M3032" s="163" t="str">
        <f>IFERROR(UPPER(LEFT(Request!A3036,FIND(",",Request!A3036)-1)),"")</f>
        <v/>
      </c>
      <c r="N3032" s="163" t="str">
        <f>IFERROR(MID(Request!A3036,FIND(",",Request!A3036,1)+2,20),"")</f>
        <v/>
      </c>
      <c r="O3032" s="163" t="str">
        <f t="shared" si="96"/>
        <v xml:space="preserve"> </v>
      </c>
      <c r="P3032" s="164">
        <f>Request!G3036</f>
        <v>0</v>
      </c>
      <c r="Q3032" s="164">
        <f>Request!H3036</f>
        <v>0</v>
      </c>
      <c r="R3032" s="164" t="str">
        <f t="shared" si="97"/>
        <v/>
      </c>
      <c r="S3032" s="163">
        <f>Request!E3036</f>
        <v>0</v>
      </c>
    </row>
    <row r="3033" spans="13:19">
      <c r="M3033" s="163" t="str">
        <f>IFERROR(UPPER(LEFT(Request!A3037,FIND(",",Request!A3037)-1)),"")</f>
        <v/>
      </c>
      <c r="N3033" s="163" t="str">
        <f>IFERROR(MID(Request!A3037,FIND(",",Request!A3037,1)+2,20),"")</f>
        <v/>
      </c>
      <c r="O3033" s="163" t="str">
        <f t="shared" si="96"/>
        <v xml:space="preserve"> </v>
      </c>
      <c r="P3033" s="164">
        <f>Request!G3037</f>
        <v>0</v>
      </c>
      <c r="Q3033" s="164">
        <f>Request!H3037</f>
        <v>0</v>
      </c>
      <c r="R3033" s="164" t="str">
        <f t="shared" si="97"/>
        <v/>
      </c>
      <c r="S3033" s="163">
        <f>Request!E3037</f>
        <v>0</v>
      </c>
    </row>
    <row r="3034" spans="13:19">
      <c r="M3034" s="163" t="str">
        <f>IFERROR(UPPER(LEFT(Request!A3038,FIND(",",Request!A3038)-1)),"")</f>
        <v/>
      </c>
      <c r="N3034" s="163" t="str">
        <f>IFERROR(MID(Request!A3038,FIND(",",Request!A3038,1)+2,20),"")</f>
        <v/>
      </c>
      <c r="O3034" s="163" t="str">
        <f t="shared" si="96"/>
        <v xml:space="preserve"> </v>
      </c>
      <c r="P3034" s="164">
        <f>Request!G3038</f>
        <v>0</v>
      </c>
      <c r="Q3034" s="164">
        <f>Request!H3038</f>
        <v>0</v>
      </c>
      <c r="R3034" s="164" t="str">
        <f t="shared" si="97"/>
        <v/>
      </c>
      <c r="S3034" s="163">
        <f>Request!E3038</f>
        <v>0</v>
      </c>
    </row>
    <row r="3035" spans="13:19">
      <c r="M3035" s="163" t="str">
        <f>IFERROR(UPPER(LEFT(Request!A3039,FIND(",",Request!A3039)-1)),"")</f>
        <v/>
      </c>
      <c r="N3035" s="163" t="str">
        <f>IFERROR(MID(Request!A3039,FIND(",",Request!A3039,1)+2,20),"")</f>
        <v/>
      </c>
      <c r="O3035" s="163" t="str">
        <f t="shared" si="96"/>
        <v xml:space="preserve"> </v>
      </c>
      <c r="P3035" s="164">
        <f>Request!G3039</f>
        <v>0</v>
      </c>
      <c r="Q3035" s="164">
        <f>Request!H3039</f>
        <v>0</v>
      </c>
      <c r="R3035" s="164" t="str">
        <f t="shared" si="97"/>
        <v/>
      </c>
      <c r="S3035" s="163">
        <f>Request!E3039</f>
        <v>0</v>
      </c>
    </row>
    <row r="3036" spans="13:19">
      <c r="M3036" s="163" t="str">
        <f>IFERROR(UPPER(LEFT(Request!A3040,FIND(",",Request!A3040)-1)),"")</f>
        <v/>
      </c>
      <c r="N3036" s="163" t="str">
        <f>IFERROR(MID(Request!A3040,FIND(",",Request!A3040,1)+2,20),"")</f>
        <v/>
      </c>
      <c r="O3036" s="163" t="str">
        <f t="shared" si="96"/>
        <v xml:space="preserve"> </v>
      </c>
      <c r="P3036" s="164">
        <f>Request!G3040</f>
        <v>0</v>
      </c>
      <c r="Q3036" s="164">
        <f>Request!H3040</f>
        <v>0</v>
      </c>
      <c r="R3036" s="164" t="str">
        <f t="shared" si="97"/>
        <v/>
      </c>
      <c r="S3036" s="163">
        <f>Request!E3040</f>
        <v>0</v>
      </c>
    </row>
    <row r="3037" spans="13:19">
      <c r="M3037" s="163" t="str">
        <f>IFERROR(UPPER(LEFT(Request!A3041,FIND(",",Request!A3041)-1)),"")</f>
        <v/>
      </c>
      <c r="N3037" s="163" t="str">
        <f>IFERROR(MID(Request!A3041,FIND(",",Request!A3041,1)+2,20),"")</f>
        <v/>
      </c>
      <c r="O3037" s="163" t="str">
        <f t="shared" si="96"/>
        <v xml:space="preserve"> </v>
      </c>
      <c r="P3037" s="164">
        <f>Request!G3041</f>
        <v>0</v>
      </c>
      <c r="Q3037" s="164">
        <f>Request!H3041</f>
        <v>0</v>
      </c>
      <c r="R3037" s="164" t="str">
        <f t="shared" si="97"/>
        <v/>
      </c>
      <c r="S3037" s="163">
        <f>Request!E3041</f>
        <v>0</v>
      </c>
    </row>
    <row r="3038" spans="13:19">
      <c r="M3038" s="163" t="str">
        <f>IFERROR(UPPER(LEFT(Request!A3042,FIND(",",Request!A3042)-1)),"")</f>
        <v/>
      </c>
      <c r="N3038" s="163" t="str">
        <f>IFERROR(MID(Request!A3042,FIND(",",Request!A3042,1)+2,20),"")</f>
        <v/>
      </c>
      <c r="O3038" s="163" t="str">
        <f t="shared" si="96"/>
        <v xml:space="preserve"> </v>
      </c>
      <c r="P3038" s="164">
        <f>Request!G3042</f>
        <v>0</v>
      </c>
      <c r="Q3038" s="164">
        <f>Request!H3042</f>
        <v>0</v>
      </c>
      <c r="R3038" s="164" t="str">
        <f t="shared" si="97"/>
        <v/>
      </c>
      <c r="S3038" s="163">
        <f>Request!E3042</f>
        <v>0</v>
      </c>
    </row>
    <row r="3039" spans="13:19">
      <c r="M3039" s="163" t="str">
        <f>IFERROR(UPPER(LEFT(Request!A3043,FIND(",",Request!A3043)-1)),"")</f>
        <v/>
      </c>
      <c r="N3039" s="163" t="str">
        <f>IFERROR(MID(Request!A3043,FIND(",",Request!A3043,1)+2,20),"")</f>
        <v/>
      </c>
      <c r="O3039" s="163" t="str">
        <f t="shared" si="96"/>
        <v xml:space="preserve"> </v>
      </c>
      <c r="P3039" s="164">
        <f>Request!G3043</f>
        <v>0</v>
      </c>
      <c r="Q3039" s="164">
        <f>Request!H3043</f>
        <v>0</v>
      </c>
      <c r="R3039" s="164" t="str">
        <f t="shared" si="97"/>
        <v/>
      </c>
      <c r="S3039" s="163">
        <f>Request!E3043</f>
        <v>0</v>
      </c>
    </row>
    <row r="3040" spans="13:19">
      <c r="M3040" s="163" t="str">
        <f>IFERROR(UPPER(LEFT(Request!A3044,FIND(",",Request!A3044)-1)),"")</f>
        <v/>
      </c>
      <c r="N3040" s="163" t="str">
        <f>IFERROR(MID(Request!A3044,FIND(",",Request!A3044,1)+2,20),"")</f>
        <v/>
      </c>
      <c r="O3040" s="163" t="str">
        <f t="shared" si="96"/>
        <v xml:space="preserve"> </v>
      </c>
      <c r="P3040" s="164">
        <f>Request!G3044</f>
        <v>0</v>
      </c>
      <c r="Q3040" s="164">
        <f>Request!H3044</f>
        <v>0</v>
      </c>
      <c r="R3040" s="164" t="str">
        <f t="shared" si="97"/>
        <v/>
      </c>
      <c r="S3040" s="163">
        <f>Request!E3044</f>
        <v>0</v>
      </c>
    </row>
    <row r="3041" spans="13:19">
      <c r="M3041" s="163" t="str">
        <f>IFERROR(UPPER(LEFT(Request!A3045,FIND(",",Request!A3045)-1)),"")</f>
        <v/>
      </c>
      <c r="N3041" s="163" t="str">
        <f>IFERROR(MID(Request!A3045,FIND(",",Request!A3045,1)+2,20),"")</f>
        <v/>
      </c>
      <c r="O3041" s="163" t="str">
        <f t="shared" si="96"/>
        <v xml:space="preserve"> </v>
      </c>
      <c r="P3041" s="164">
        <f>Request!G3045</f>
        <v>0</v>
      </c>
      <c r="Q3041" s="164">
        <f>Request!H3045</f>
        <v>0</v>
      </c>
      <c r="R3041" s="164" t="str">
        <f t="shared" si="97"/>
        <v/>
      </c>
      <c r="S3041" s="163">
        <f>Request!E3045</f>
        <v>0</v>
      </c>
    </row>
    <row r="3042" spans="13:19">
      <c r="M3042" s="163" t="str">
        <f>IFERROR(UPPER(LEFT(Request!A3046,FIND(",",Request!A3046)-1)),"")</f>
        <v/>
      </c>
      <c r="N3042" s="163" t="str">
        <f>IFERROR(MID(Request!A3046,FIND(",",Request!A3046,1)+2,20),"")</f>
        <v/>
      </c>
      <c r="O3042" s="163" t="str">
        <f t="shared" si="96"/>
        <v xml:space="preserve"> </v>
      </c>
      <c r="P3042" s="164">
        <f>Request!G3046</f>
        <v>0</v>
      </c>
      <c r="Q3042" s="164">
        <f>Request!H3046</f>
        <v>0</v>
      </c>
      <c r="R3042" s="164" t="str">
        <f t="shared" si="97"/>
        <v/>
      </c>
      <c r="S3042" s="163">
        <f>Request!E3046</f>
        <v>0</v>
      </c>
    </row>
    <row r="3043" spans="13:19">
      <c r="M3043" s="163" t="str">
        <f>IFERROR(UPPER(LEFT(Request!A3047,FIND(",",Request!A3047)-1)),"")</f>
        <v/>
      </c>
      <c r="N3043" s="163" t="str">
        <f>IFERROR(MID(Request!A3047,FIND(",",Request!A3047,1)+2,20),"")</f>
        <v/>
      </c>
      <c r="O3043" s="163" t="str">
        <f t="shared" si="96"/>
        <v xml:space="preserve"> </v>
      </c>
      <c r="P3043" s="164">
        <f>Request!G3047</f>
        <v>0</v>
      </c>
      <c r="Q3043" s="164">
        <f>Request!H3047</f>
        <v>0</v>
      </c>
      <c r="R3043" s="164" t="str">
        <f t="shared" si="97"/>
        <v/>
      </c>
      <c r="S3043" s="163">
        <f>Request!E3047</f>
        <v>0</v>
      </c>
    </row>
    <row r="3044" spans="13:19">
      <c r="M3044" s="163" t="str">
        <f>IFERROR(UPPER(LEFT(Request!A3048,FIND(",",Request!A3048)-1)),"")</f>
        <v/>
      </c>
      <c r="N3044" s="163" t="str">
        <f>IFERROR(MID(Request!A3048,FIND(",",Request!A3048,1)+2,20),"")</f>
        <v/>
      </c>
      <c r="O3044" s="163" t="str">
        <f t="shared" si="96"/>
        <v xml:space="preserve"> </v>
      </c>
      <c r="P3044" s="164">
        <f>Request!G3048</f>
        <v>0</v>
      </c>
      <c r="Q3044" s="164">
        <f>Request!H3048</f>
        <v>0</v>
      </c>
      <c r="R3044" s="164" t="str">
        <f t="shared" si="97"/>
        <v/>
      </c>
      <c r="S3044" s="163">
        <f>Request!E3048</f>
        <v>0</v>
      </c>
    </row>
    <row r="3045" spans="13:19">
      <c r="M3045" s="163" t="str">
        <f>IFERROR(UPPER(LEFT(Request!A3049,FIND(",",Request!A3049)-1)),"")</f>
        <v/>
      </c>
      <c r="N3045" s="163" t="str">
        <f>IFERROR(MID(Request!A3049,FIND(",",Request!A3049,1)+2,20),"")</f>
        <v/>
      </c>
      <c r="O3045" s="163" t="str">
        <f t="shared" si="96"/>
        <v xml:space="preserve"> </v>
      </c>
      <c r="P3045" s="164">
        <f>Request!G3049</f>
        <v>0</v>
      </c>
      <c r="Q3045" s="164">
        <f>Request!H3049</f>
        <v>0</v>
      </c>
      <c r="R3045" s="164" t="str">
        <f t="shared" si="97"/>
        <v/>
      </c>
      <c r="S3045" s="163">
        <f>Request!E3049</f>
        <v>0</v>
      </c>
    </row>
    <row r="3046" spans="13:19">
      <c r="M3046" s="163" t="str">
        <f>IFERROR(UPPER(LEFT(Request!A3050,FIND(",",Request!A3050)-1)),"")</f>
        <v/>
      </c>
      <c r="N3046" s="163" t="str">
        <f>IFERROR(MID(Request!A3050,FIND(",",Request!A3050,1)+2,20),"")</f>
        <v/>
      </c>
      <c r="O3046" s="163" t="str">
        <f t="shared" si="96"/>
        <v xml:space="preserve"> </v>
      </c>
      <c r="P3046" s="164">
        <f>Request!G3050</f>
        <v>0</v>
      </c>
      <c r="Q3046" s="164">
        <f>Request!H3050</f>
        <v>0</v>
      </c>
      <c r="R3046" s="164" t="str">
        <f t="shared" si="97"/>
        <v/>
      </c>
      <c r="S3046" s="163">
        <f>Request!E3050</f>
        <v>0</v>
      </c>
    </row>
    <row r="3047" spans="13:19">
      <c r="M3047" s="163" t="str">
        <f>IFERROR(UPPER(LEFT(Request!A3051,FIND(",",Request!A3051)-1)),"")</f>
        <v/>
      </c>
      <c r="N3047" s="163" t="str">
        <f>IFERROR(MID(Request!A3051,FIND(",",Request!A3051,1)+2,20),"")</f>
        <v/>
      </c>
      <c r="O3047" s="163" t="str">
        <f t="shared" ref="O3047:O3110" si="98">M3047&amp;" "&amp;N3047</f>
        <v xml:space="preserve"> </v>
      </c>
      <c r="P3047" s="164">
        <f>Request!G3051</f>
        <v>0</v>
      </c>
      <c r="Q3047" s="164">
        <f>Request!H3051</f>
        <v>0</v>
      </c>
      <c r="R3047" s="164" t="str">
        <f t="shared" ref="R3047:R3110" si="99">IF(S3047="REFUSED","HR",IF(S3047="APPROVED","HA",IF(S3047="PENDING","En attente",IF(S3047="SUBMITTED","HS",""))))</f>
        <v/>
      </c>
      <c r="S3047" s="163">
        <f>Request!E3051</f>
        <v>0</v>
      </c>
    </row>
    <row r="3048" spans="13:19">
      <c r="M3048" s="163" t="str">
        <f>IFERROR(UPPER(LEFT(Request!A3052,FIND(",",Request!A3052)-1)),"")</f>
        <v/>
      </c>
      <c r="N3048" s="163" t="str">
        <f>IFERROR(MID(Request!A3052,FIND(",",Request!A3052,1)+2,20),"")</f>
        <v/>
      </c>
      <c r="O3048" s="163" t="str">
        <f t="shared" si="98"/>
        <v xml:space="preserve"> </v>
      </c>
      <c r="P3048" s="164">
        <f>Request!G3052</f>
        <v>0</v>
      </c>
      <c r="Q3048" s="164">
        <f>Request!H3052</f>
        <v>0</v>
      </c>
      <c r="R3048" s="164" t="str">
        <f t="shared" si="99"/>
        <v/>
      </c>
      <c r="S3048" s="163">
        <f>Request!E3052</f>
        <v>0</v>
      </c>
    </row>
    <row r="3049" spans="13:19">
      <c r="M3049" s="163" t="str">
        <f>IFERROR(UPPER(LEFT(Request!A3053,FIND(",",Request!A3053)-1)),"")</f>
        <v/>
      </c>
      <c r="N3049" s="163" t="str">
        <f>IFERROR(MID(Request!A3053,FIND(",",Request!A3053,1)+2,20),"")</f>
        <v/>
      </c>
      <c r="O3049" s="163" t="str">
        <f t="shared" si="98"/>
        <v xml:space="preserve"> </v>
      </c>
      <c r="P3049" s="164">
        <f>Request!G3053</f>
        <v>0</v>
      </c>
      <c r="Q3049" s="164">
        <f>Request!H3053</f>
        <v>0</v>
      </c>
      <c r="R3049" s="164" t="str">
        <f t="shared" si="99"/>
        <v/>
      </c>
      <c r="S3049" s="163">
        <f>Request!E3053</f>
        <v>0</v>
      </c>
    </row>
    <row r="3050" spans="13:19">
      <c r="M3050" s="163" t="str">
        <f>IFERROR(UPPER(LEFT(Request!A3054,FIND(",",Request!A3054)-1)),"")</f>
        <v/>
      </c>
      <c r="N3050" s="163" t="str">
        <f>IFERROR(MID(Request!A3054,FIND(",",Request!A3054,1)+2,20),"")</f>
        <v/>
      </c>
      <c r="O3050" s="163" t="str">
        <f t="shared" si="98"/>
        <v xml:space="preserve"> </v>
      </c>
      <c r="P3050" s="164">
        <f>Request!G3054</f>
        <v>0</v>
      </c>
      <c r="Q3050" s="164">
        <f>Request!H3054</f>
        <v>0</v>
      </c>
      <c r="R3050" s="164" t="str">
        <f t="shared" si="99"/>
        <v/>
      </c>
      <c r="S3050" s="163">
        <f>Request!E3054</f>
        <v>0</v>
      </c>
    </row>
    <row r="3051" spans="13:19">
      <c r="M3051" s="163" t="str">
        <f>IFERROR(UPPER(LEFT(Request!A3055,FIND(",",Request!A3055)-1)),"")</f>
        <v/>
      </c>
      <c r="N3051" s="163" t="str">
        <f>IFERROR(MID(Request!A3055,FIND(",",Request!A3055,1)+2,20),"")</f>
        <v/>
      </c>
      <c r="O3051" s="163" t="str">
        <f t="shared" si="98"/>
        <v xml:space="preserve"> </v>
      </c>
      <c r="P3051" s="164">
        <f>Request!G3055</f>
        <v>0</v>
      </c>
      <c r="Q3051" s="164">
        <f>Request!H3055</f>
        <v>0</v>
      </c>
      <c r="R3051" s="164" t="str">
        <f t="shared" si="99"/>
        <v/>
      </c>
      <c r="S3051" s="163">
        <f>Request!E3055</f>
        <v>0</v>
      </c>
    </row>
    <row r="3052" spans="13:19">
      <c r="M3052" s="163" t="str">
        <f>IFERROR(UPPER(LEFT(Request!A3056,FIND(",",Request!A3056)-1)),"")</f>
        <v/>
      </c>
      <c r="N3052" s="163" t="str">
        <f>IFERROR(MID(Request!A3056,FIND(",",Request!A3056,1)+2,20),"")</f>
        <v/>
      </c>
      <c r="O3052" s="163" t="str">
        <f t="shared" si="98"/>
        <v xml:space="preserve"> </v>
      </c>
      <c r="P3052" s="164">
        <f>Request!G3056</f>
        <v>0</v>
      </c>
      <c r="Q3052" s="164">
        <f>Request!H3056</f>
        <v>0</v>
      </c>
      <c r="R3052" s="164" t="str">
        <f t="shared" si="99"/>
        <v/>
      </c>
      <c r="S3052" s="163">
        <f>Request!E3056</f>
        <v>0</v>
      </c>
    </row>
    <row r="3053" spans="13:19">
      <c r="M3053" s="163" t="str">
        <f>IFERROR(UPPER(LEFT(Request!A3057,FIND(",",Request!A3057)-1)),"")</f>
        <v/>
      </c>
      <c r="N3053" s="163" t="str">
        <f>IFERROR(MID(Request!A3057,FIND(",",Request!A3057,1)+2,20),"")</f>
        <v/>
      </c>
      <c r="O3053" s="163" t="str">
        <f t="shared" si="98"/>
        <v xml:space="preserve"> </v>
      </c>
      <c r="P3053" s="164">
        <f>Request!G3057</f>
        <v>0</v>
      </c>
      <c r="Q3053" s="164">
        <f>Request!H3057</f>
        <v>0</v>
      </c>
      <c r="R3053" s="164" t="str">
        <f t="shared" si="99"/>
        <v/>
      </c>
      <c r="S3053" s="163">
        <f>Request!E3057</f>
        <v>0</v>
      </c>
    </row>
    <row r="3054" spans="13:19">
      <c r="M3054" s="163" t="str">
        <f>IFERROR(UPPER(LEFT(Request!A3058,FIND(",",Request!A3058)-1)),"")</f>
        <v/>
      </c>
      <c r="N3054" s="163" t="str">
        <f>IFERROR(MID(Request!A3058,FIND(",",Request!A3058,1)+2,20),"")</f>
        <v/>
      </c>
      <c r="O3054" s="163" t="str">
        <f t="shared" si="98"/>
        <v xml:space="preserve"> </v>
      </c>
      <c r="P3054" s="164">
        <f>Request!G3058</f>
        <v>0</v>
      </c>
      <c r="Q3054" s="164">
        <f>Request!H3058</f>
        <v>0</v>
      </c>
      <c r="R3054" s="164" t="str">
        <f t="shared" si="99"/>
        <v/>
      </c>
      <c r="S3054" s="163">
        <f>Request!E3058</f>
        <v>0</v>
      </c>
    </row>
    <row r="3055" spans="13:19">
      <c r="M3055" s="163" t="str">
        <f>IFERROR(UPPER(LEFT(Request!A3059,FIND(",",Request!A3059)-1)),"")</f>
        <v/>
      </c>
      <c r="N3055" s="163" t="str">
        <f>IFERROR(MID(Request!A3059,FIND(",",Request!A3059,1)+2,20),"")</f>
        <v/>
      </c>
      <c r="O3055" s="163" t="str">
        <f t="shared" si="98"/>
        <v xml:space="preserve"> </v>
      </c>
      <c r="P3055" s="164">
        <f>Request!G3059</f>
        <v>0</v>
      </c>
      <c r="Q3055" s="164">
        <f>Request!H3059</f>
        <v>0</v>
      </c>
      <c r="R3055" s="164" t="str">
        <f t="shared" si="99"/>
        <v/>
      </c>
      <c r="S3055" s="163">
        <f>Request!E3059</f>
        <v>0</v>
      </c>
    </row>
    <row r="3056" spans="13:19">
      <c r="M3056" s="163" t="str">
        <f>IFERROR(UPPER(LEFT(Request!A3060,FIND(",",Request!A3060)-1)),"")</f>
        <v/>
      </c>
      <c r="N3056" s="163" t="str">
        <f>IFERROR(MID(Request!A3060,FIND(",",Request!A3060,1)+2,20),"")</f>
        <v/>
      </c>
      <c r="O3056" s="163" t="str">
        <f t="shared" si="98"/>
        <v xml:space="preserve"> </v>
      </c>
      <c r="P3056" s="164">
        <f>Request!G3060</f>
        <v>0</v>
      </c>
      <c r="Q3056" s="164">
        <f>Request!H3060</f>
        <v>0</v>
      </c>
      <c r="R3056" s="164" t="str">
        <f t="shared" si="99"/>
        <v/>
      </c>
      <c r="S3056" s="163">
        <f>Request!E3060</f>
        <v>0</v>
      </c>
    </row>
    <row r="3057" spans="13:19">
      <c r="M3057" s="163" t="str">
        <f>IFERROR(UPPER(LEFT(Request!A3061,FIND(",",Request!A3061)-1)),"")</f>
        <v/>
      </c>
      <c r="N3057" s="163" t="str">
        <f>IFERROR(MID(Request!A3061,FIND(",",Request!A3061,1)+2,20),"")</f>
        <v/>
      </c>
      <c r="O3057" s="163" t="str">
        <f t="shared" si="98"/>
        <v xml:space="preserve"> </v>
      </c>
      <c r="P3057" s="164">
        <f>Request!G3061</f>
        <v>0</v>
      </c>
      <c r="Q3057" s="164">
        <f>Request!H3061</f>
        <v>0</v>
      </c>
      <c r="R3057" s="164" t="str">
        <f t="shared" si="99"/>
        <v/>
      </c>
      <c r="S3057" s="163">
        <f>Request!E3061</f>
        <v>0</v>
      </c>
    </row>
    <row r="3058" spans="13:19">
      <c r="M3058" s="163" t="str">
        <f>IFERROR(UPPER(LEFT(Request!A3062,FIND(",",Request!A3062)-1)),"")</f>
        <v/>
      </c>
      <c r="N3058" s="163" t="str">
        <f>IFERROR(MID(Request!A3062,FIND(",",Request!A3062,1)+2,20),"")</f>
        <v/>
      </c>
      <c r="O3058" s="163" t="str">
        <f t="shared" si="98"/>
        <v xml:space="preserve"> </v>
      </c>
      <c r="P3058" s="164">
        <f>Request!G3062</f>
        <v>0</v>
      </c>
      <c r="Q3058" s="164">
        <f>Request!H3062</f>
        <v>0</v>
      </c>
      <c r="R3058" s="164" t="str">
        <f t="shared" si="99"/>
        <v/>
      </c>
      <c r="S3058" s="163">
        <f>Request!E3062</f>
        <v>0</v>
      </c>
    </row>
    <row r="3059" spans="13:19">
      <c r="M3059" s="163" t="str">
        <f>IFERROR(UPPER(LEFT(Request!A3063,FIND(",",Request!A3063)-1)),"")</f>
        <v/>
      </c>
      <c r="N3059" s="163" t="str">
        <f>IFERROR(MID(Request!A3063,FIND(",",Request!A3063,1)+2,20),"")</f>
        <v/>
      </c>
      <c r="O3059" s="163" t="str">
        <f t="shared" si="98"/>
        <v xml:space="preserve"> </v>
      </c>
      <c r="P3059" s="164">
        <f>Request!G3063</f>
        <v>0</v>
      </c>
      <c r="Q3059" s="164">
        <f>Request!H3063</f>
        <v>0</v>
      </c>
      <c r="R3059" s="164" t="str">
        <f t="shared" si="99"/>
        <v/>
      </c>
      <c r="S3059" s="163">
        <f>Request!E3063</f>
        <v>0</v>
      </c>
    </row>
    <row r="3060" spans="13:19">
      <c r="M3060" s="163" t="str">
        <f>IFERROR(UPPER(LEFT(Request!A3064,FIND(",",Request!A3064)-1)),"")</f>
        <v/>
      </c>
      <c r="N3060" s="163" t="str">
        <f>IFERROR(MID(Request!A3064,FIND(",",Request!A3064,1)+2,20),"")</f>
        <v/>
      </c>
      <c r="O3060" s="163" t="str">
        <f t="shared" si="98"/>
        <v xml:space="preserve"> </v>
      </c>
      <c r="P3060" s="164">
        <f>Request!G3064</f>
        <v>0</v>
      </c>
      <c r="Q3060" s="164">
        <f>Request!H3064</f>
        <v>0</v>
      </c>
      <c r="R3060" s="164" t="str">
        <f t="shared" si="99"/>
        <v/>
      </c>
      <c r="S3060" s="163">
        <f>Request!E3064</f>
        <v>0</v>
      </c>
    </row>
    <row r="3061" spans="13:19">
      <c r="M3061" s="163" t="str">
        <f>IFERROR(UPPER(LEFT(Request!A3065,FIND(",",Request!A3065)-1)),"")</f>
        <v/>
      </c>
      <c r="N3061" s="163" t="str">
        <f>IFERROR(MID(Request!A3065,FIND(",",Request!A3065,1)+2,20),"")</f>
        <v/>
      </c>
      <c r="O3061" s="163" t="str">
        <f t="shared" si="98"/>
        <v xml:space="preserve"> </v>
      </c>
      <c r="P3061" s="164">
        <f>Request!G3065</f>
        <v>0</v>
      </c>
      <c r="Q3061" s="164">
        <f>Request!H3065</f>
        <v>0</v>
      </c>
      <c r="R3061" s="164" t="str">
        <f t="shared" si="99"/>
        <v/>
      </c>
      <c r="S3061" s="163">
        <f>Request!E3065</f>
        <v>0</v>
      </c>
    </row>
    <row r="3062" spans="13:19">
      <c r="M3062" s="163" t="str">
        <f>IFERROR(UPPER(LEFT(Request!A3066,FIND(",",Request!A3066)-1)),"")</f>
        <v/>
      </c>
      <c r="N3062" s="163" t="str">
        <f>IFERROR(MID(Request!A3066,FIND(",",Request!A3066,1)+2,20),"")</f>
        <v/>
      </c>
      <c r="O3062" s="163" t="str">
        <f t="shared" si="98"/>
        <v xml:space="preserve"> </v>
      </c>
      <c r="P3062" s="164">
        <f>Request!G3066</f>
        <v>0</v>
      </c>
      <c r="Q3062" s="164">
        <f>Request!H3066</f>
        <v>0</v>
      </c>
      <c r="R3062" s="164" t="str">
        <f t="shared" si="99"/>
        <v/>
      </c>
      <c r="S3062" s="163">
        <f>Request!E3066</f>
        <v>0</v>
      </c>
    </row>
    <row r="3063" spans="13:19">
      <c r="M3063" s="163" t="str">
        <f>IFERROR(UPPER(LEFT(Request!A3067,FIND(",",Request!A3067)-1)),"")</f>
        <v/>
      </c>
      <c r="N3063" s="163" t="str">
        <f>IFERROR(MID(Request!A3067,FIND(",",Request!A3067,1)+2,20),"")</f>
        <v/>
      </c>
      <c r="O3063" s="163" t="str">
        <f t="shared" si="98"/>
        <v xml:space="preserve"> </v>
      </c>
      <c r="P3063" s="164">
        <f>Request!G3067</f>
        <v>0</v>
      </c>
      <c r="Q3063" s="164">
        <f>Request!H3067</f>
        <v>0</v>
      </c>
      <c r="R3063" s="164" t="str">
        <f t="shared" si="99"/>
        <v/>
      </c>
      <c r="S3063" s="163">
        <f>Request!E3067</f>
        <v>0</v>
      </c>
    </row>
    <row r="3064" spans="13:19">
      <c r="M3064" s="163" t="str">
        <f>IFERROR(UPPER(LEFT(Request!A3068,FIND(",",Request!A3068)-1)),"")</f>
        <v/>
      </c>
      <c r="N3064" s="163" t="str">
        <f>IFERROR(MID(Request!A3068,FIND(",",Request!A3068,1)+2,20),"")</f>
        <v/>
      </c>
      <c r="O3064" s="163" t="str">
        <f t="shared" si="98"/>
        <v xml:space="preserve"> </v>
      </c>
      <c r="P3064" s="164">
        <f>Request!G3068</f>
        <v>0</v>
      </c>
      <c r="Q3064" s="164">
        <f>Request!H3068</f>
        <v>0</v>
      </c>
      <c r="R3064" s="164" t="str">
        <f t="shared" si="99"/>
        <v/>
      </c>
      <c r="S3064" s="163">
        <f>Request!E3068</f>
        <v>0</v>
      </c>
    </row>
    <row r="3065" spans="13:19">
      <c r="M3065" s="163" t="str">
        <f>IFERROR(UPPER(LEFT(Request!A3069,FIND(",",Request!A3069)-1)),"")</f>
        <v/>
      </c>
      <c r="N3065" s="163" t="str">
        <f>IFERROR(MID(Request!A3069,FIND(",",Request!A3069,1)+2,20),"")</f>
        <v/>
      </c>
      <c r="O3065" s="163" t="str">
        <f t="shared" si="98"/>
        <v xml:space="preserve"> </v>
      </c>
      <c r="P3065" s="164">
        <f>Request!G3069</f>
        <v>0</v>
      </c>
      <c r="Q3065" s="164">
        <f>Request!H3069</f>
        <v>0</v>
      </c>
      <c r="R3065" s="164" t="str">
        <f t="shared" si="99"/>
        <v/>
      </c>
      <c r="S3065" s="163">
        <f>Request!E3069</f>
        <v>0</v>
      </c>
    </row>
    <row r="3066" spans="13:19">
      <c r="M3066" s="163" t="str">
        <f>IFERROR(UPPER(LEFT(Request!A3070,FIND(",",Request!A3070)-1)),"")</f>
        <v/>
      </c>
      <c r="N3066" s="163" t="str">
        <f>IFERROR(MID(Request!A3070,FIND(",",Request!A3070,1)+2,20),"")</f>
        <v/>
      </c>
      <c r="O3066" s="163" t="str">
        <f t="shared" si="98"/>
        <v xml:space="preserve"> </v>
      </c>
      <c r="P3066" s="164">
        <f>Request!G3070</f>
        <v>0</v>
      </c>
      <c r="Q3066" s="164">
        <f>Request!H3070</f>
        <v>0</v>
      </c>
      <c r="R3066" s="164" t="str">
        <f t="shared" si="99"/>
        <v/>
      </c>
      <c r="S3066" s="163">
        <f>Request!E3070</f>
        <v>0</v>
      </c>
    </row>
    <row r="3067" spans="13:19">
      <c r="M3067" s="163" t="str">
        <f>IFERROR(UPPER(LEFT(Request!A3071,FIND(",",Request!A3071)-1)),"")</f>
        <v/>
      </c>
      <c r="N3067" s="163" t="str">
        <f>IFERROR(MID(Request!A3071,FIND(",",Request!A3071,1)+2,20),"")</f>
        <v/>
      </c>
      <c r="O3067" s="163" t="str">
        <f t="shared" si="98"/>
        <v xml:space="preserve"> </v>
      </c>
      <c r="P3067" s="164">
        <f>Request!G3071</f>
        <v>0</v>
      </c>
      <c r="Q3067" s="164">
        <f>Request!H3071</f>
        <v>0</v>
      </c>
      <c r="R3067" s="164" t="str">
        <f t="shared" si="99"/>
        <v/>
      </c>
      <c r="S3067" s="163">
        <f>Request!E3071</f>
        <v>0</v>
      </c>
    </row>
    <row r="3068" spans="13:19">
      <c r="M3068" s="163" t="str">
        <f>IFERROR(UPPER(LEFT(Request!A3072,FIND(",",Request!A3072)-1)),"")</f>
        <v/>
      </c>
      <c r="N3068" s="163" t="str">
        <f>IFERROR(MID(Request!A3072,FIND(",",Request!A3072,1)+2,20),"")</f>
        <v/>
      </c>
      <c r="O3068" s="163" t="str">
        <f t="shared" si="98"/>
        <v xml:space="preserve"> </v>
      </c>
      <c r="P3068" s="164">
        <f>Request!G3072</f>
        <v>0</v>
      </c>
      <c r="Q3068" s="164">
        <f>Request!H3072</f>
        <v>0</v>
      </c>
      <c r="R3068" s="164" t="str">
        <f t="shared" si="99"/>
        <v/>
      </c>
      <c r="S3068" s="163">
        <f>Request!E3072</f>
        <v>0</v>
      </c>
    </row>
    <row r="3069" spans="13:19">
      <c r="M3069" s="163" t="str">
        <f>IFERROR(UPPER(LEFT(Request!A3073,FIND(",",Request!A3073)-1)),"")</f>
        <v/>
      </c>
      <c r="N3069" s="163" t="str">
        <f>IFERROR(MID(Request!A3073,FIND(",",Request!A3073,1)+2,20),"")</f>
        <v/>
      </c>
      <c r="O3069" s="163" t="str">
        <f t="shared" si="98"/>
        <v xml:space="preserve"> </v>
      </c>
      <c r="P3069" s="164">
        <f>Request!G3073</f>
        <v>0</v>
      </c>
      <c r="Q3069" s="164">
        <f>Request!H3073</f>
        <v>0</v>
      </c>
      <c r="R3069" s="164" t="str">
        <f t="shared" si="99"/>
        <v/>
      </c>
      <c r="S3069" s="163">
        <f>Request!E3073</f>
        <v>0</v>
      </c>
    </row>
    <row r="3070" spans="13:19">
      <c r="M3070" s="163" t="str">
        <f>IFERROR(UPPER(LEFT(Request!A3074,FIND(",",Request!A3074)-1)),"")</f>
        <v/>
      </c>
      <c r="N3070" s="163" t="str">
        <f>IFERROR(MID(Request!A3074,FIND(",",Request!A3074,1)+2,20),"")</f>
        <v/>
      </c>
      <c r="O3070" s="163" t="str">
        <f t="shared" si="98"/>
        <v xml:space="preserve"> </v>
      </c>
      <c r="P3070" s="164">
        <f>Request!G3074</f>
        <v>0</v>
      </c>
      <c r="Q3070" s="164">
        <f>Request!H3074</f>
        <v>0</v>
      </c>
      <c r="R3070" s="164" t="str">
        <f t="shared" si="99"/>
        <v/>
      </c>
      <c r="S3070" s="163">
        <f>Request!E3074</f>
        <v>0</v>
      </c>
    </row>
    <row r="3071" spans="13:19">
      <c r="M3071" s="163" t="str">
        <f>IFERROR(UPPER(LEFT(Request!A3075,FIND(",",Request!A3075)-1)),"")</f>
        <v/>
      </c>
      <c r="N3071" s="163" t="str">
        <f>IFERROR(MID(Request!A3075,FIND(",",Request!A3075,1)+2,20),"")</f>
        <v/>
      </c>
      <c r="O3071" s="163" t="str">
        <f t="shared" si="98"/>
        <v xml:space="preserve"> </v>
      </c>
      <c r="P3071" s="164">
        <f>Request!G3075</f>
        <v>0</v>
      </c>
      <c r="Q3071" s="164">
        <f>Request!H3075</f>
        <v>0</v>
      </c>
      <c r="R3071" s="164" t="str">
        <f t="shared" si="99"/>
        <v/>
      </c>
      <c r="S3071" s="163">
        <f>Request!E3075</f>
        <v>0</v>
      </c>
    </row>
    <row r="3072" spans="13:19">
      <c r="M3072" s="163" t="str">
        <f>IFERROR(UPPER(LEFT(Request!A3076,FIND(",",Request!A3076)-1)),"")</f>
        <v/>
      </c>
      <c r="N3072" s="163" t="str">
        <f>IFERROR(MID(Request!A3076,FIND(",",Request!A3076,1)+2,20),"")</f>
        <v/>
      </c>
      <c r="O3072" s="163" t="str">
        <f t="shared" si="98"/>
        <v xml:space="preserve"> </v>
      </c>
      <c r="P3072" s="164">
        <f>Request!G3076</f>
        <v>0</v>
      </c>
      <c r="Q3072" s="164">
        <f>Request!H3076</f>
        <v>0</v>
      </c>
      <c r="R3072" s="164" t="str">
        <f t="shared" si="99"/>
        <v/>
      </c>
      <c r="S3072" s="163">
        <f>Request!E3076</f>
        <v>0</v>
      </c>
    </row>
    <row r="3073" spans="13:19">
      <c r="M3073" s="163" t="str">
        <f>IFERROR(UPPER(LEFT(Request!A3077,FIND(",",Request!A3077)-1)),"")</f>
        <v/>
      </c>
      <c r="N3073" s="163" t="str">
        <f>IFERROR(MID(Request!A3077,FIND(",",Request!A3077,1)+2,20),"")</f>
        <v/>
      </c>
      <c r="O3073" s="163" t="str">
        <f t="shared" si="98"/>
        <v xml:space="preserve"> </v>
      </c>
      <c r="P3073" s="164">
        <f>Request!G3077</f>
        <v>0</v>
      </c>
      <c r="Q3073" s="164">
        <f>Request!H3077</f>
        <v>0</v>
      </c>
      <c r="R3073" s="164" t="str">
        <f t="shared" si="99"/>
        <v/>
      </c>
      <c r="S3073" s="163">
        <f>Request!E3077</f>
        <v>0</v>
      </c>
    </row>
    <row r="3074" spans="13:19">
      <c r="M3074" s="163" t="str">
        <f>IFERROR(UPPER(LEFT(Request!A3078,FIND(",",Request!A3078)-1)),"")</f>
        <v/>
      </c>
      <c r="N3074" s="163" t="str">
        <f>IFERROR(MID(Request!A3078,FIND(",",Request!A3078,1)+2,20),"")</f>
        <v/>
      </c>
      <c r="O3074" s="163" t="str">
        <f t="shared" si="98"/>
        <v xml:space="preserve"> </v>
      </c>
      <c r="P3074" s="164">
        <f>Request!G3078</f>
        <v>0</v>
      </c>
      <c r="Q3074" s="164">
        <f>Request!H3078</f>
        <v>0</v>
      </c>
      <c r="R3074" s="164" t="str">
        <f t="shared" si="99"/>
        <v/>
      </c>
      <c r="S3074" s="163">
        <f>Request!E3078</f>
        <v>0</v>
      </c>
    </row>
    <row r="3075" spans="13:19">
      <c r="M3075" s="163" t="str">
        <f>IFERROR(UPPER(LEFT(Request!A3079,FIND(",",Request!A3079)-1)),"")</f>
        <v/>
      </c>
      <c r="N3075" s="163" t="str">
        <f>IFERROR(MID(Request!A3079,FIND(",",Request!A3079,1)+2,20),"")</f>
        <v/>
      </c>
      <c r="O3075" s="163" t="str">
        <f t="shared" si="98"/>
        <v xml:space="preserve"> </v>
      </c>
      <c r="P3075" s="164">
        <f>Request!G3079</f>
        <v>0</v>
      </c>
      <c r="Q3075" s="164">
        <f>Request!H3079</f>
        <v>0</v>
      </c>
      <c r="R3075" s="164" t="str">
        <f t="shared" si="99"/>
        <v/>
      </c>
      <c r="S3075" s="163">
        <f>Request!E3079</f>
        <v>0</v>
      </c>
    </row>
    <row r="3076" spans="13:19">
      <c r="M3076" s="163" t="str">
        <f>IFERROR(UPPER(LEFT(Request!A3080,FIND(",",Request!A3080)-1)),"")</f>
        <v/>
      </c>
      <c r="N3076" s="163" t="str">
        <f>IFERROR(MID(Request!A3080,FIND(",",Request!A3080,1)+2,20),"")</f>
        <v/>
      </c>
      <c r="O3076" s="163" t="str">
        <f t="shared" si="98"/>
        <v xml:space="preserve"> </v>
      </c>
      <c r="P3076" s="164">
        <f>Request!G3080</f>
        <v>0</v>
      </c>
      <c r="Q3076" s="164">
        <f>Request!H3080</f>
        <v>0</v>
      </c>
      <c r="R3076" s="164" t="str">
        <f t="shared" si="99"/>
        <v/>
      </c>
      <c r="S3076" s="163">
        <f>Request!E3080</f>
        <v>0</v>
      </c>
    </row>
    <row r="3077" spans="13:19">
      <c r="M3077" s="163" t="str">
        <f>IFERROR(UPPER(LEFT(Request!A3081,FIND(",",Request!A3081)-1)),"")</f>
        <v/>
      </c>
      <c r="N3077" s="163" t="str">
        <f>IFERROR(MID(Request!A3081,FIND(",",Request!A3081,1)+2,20),"")</f>
        <v/>
      </c>
      <c r="O3077" s="163" t="str">
        <f t="shared" si="98"/>
        <v xml:space="preserve"> </v>
      </c>
      <c r="P3077" s="164">
        <f>Request!G3081</f>
        <v>0</v>
      </c>
      <c r="Q3077" s="164">
        <f>Request!H3081</f>
        <v>0</v>
      </c>
      <c r="R3077" s="164" t="str">
        <f t="shared" si="99"/>
        <v/>
      </c>
      <c r="S3077" s="163">
        <f>Request!E3081</f>
        <v>0</v>
      </c>
    </row>
    <row r="3078" spans="13:19">
      <c r="M3078" s="163" t="str">
        <f>IFERROR(UPPER(LEFT(Request!A3082,FIND(",",Request!A3082)-1)),"")</f>
        <v/>
      </c>
      <c r="N3078" s="163" t="str">
        <f>IFERROR(MID(Request!A3082,FIND(",",Request!A3082,1)+2,20),"")</f>
        <v/>
      </c>
      <c r="O3078" s="163" t="str">
        <f t="shared" si="98"/>
        <v xml:space="preserve"> </v>
      </c>
      <c r="P3078" s="164">
        <f>Request!G3082</f>
        <v>0</v>
      </c>
      <c r="Q3078" s="164">
        <f>Request!H3082</f>
        <v>0</v>
      </c>
      <c r="R3078" s="164" t="str">
        <f t="shared" si="99"/>
        <v/>
      </c>
      <c r="S3078" s="163">
        <f>Request!E3082</f>
        <v>0</v>
      </c>
    </row>
    <row r="3079" spans="13:19">
      <c r="M3079" s="163" t="str">
        <f>IFERROR(UPPER(LEFT(Request!A3083,FIND(",",Request!A3083)-1)),"")</f>
        <v/>
      </c>
      <c r="N3079" s="163" t="str">
        <f>IFERROR(MID(Request!A3083,FIND(",",Request!A3083,1)+2,20),"")</f>
        <v/>
      </c>
      <c r="O3079" s="163" t="str">
        <f t="shared" si="98"/>
        <v xml:space="preserve"> </v>
      </c>
      <c r="P3079" s="164">
        <f>Request!G3083</f>
        <v>0</v>
      </c>
      <c r="Q3079" s="164">
        <f>Request!H3083</f>
        <v>0</v>
      </c>
      <c r="R3079" s="164" t="str">
        <f t="shared" si="99"/>
        <v/>
      </c>
      <c r="S3079" s="163">
        <f>Request!E3083</f>
        <v>0</v>
      </c>
    </row>
    <row r="3080" spans="13:19">
      <c r="M3080" s="163" t="str">
        <f>IFERROR(UPPER(LEFT(Request!A3084,FIND(",",Request!A3084)-1)),"")</f>
        <v/>
      </c>
      <c r="N3080" s="163" t="str">
        <f>IFERROR(MID(Request!A3084,FIND(",",Request!A3084,1)+2,20),"")</f>
        <v/>
      </c>
      <c r="O3080" s="163" t="str">
        <f t="shared" si="98"/>
        <v xml:space="preserve"> </v>
      </c>
      <c r="P3080" s="164">
        <f>Request!G3084</f>
        <v>0</v>
      </c>
      <c r="Q3080" s="164">
        <f>Request!H3084</f>
        <v>0</v>
      </c>
      <c r="R3080" s="164" t="str">
        <f t="shared" si="99"/>
        <v/>
      </c>
      <c r="S3080" s="163">
        <f>Request!E3084</f>
        <v>0</v>
      </c>
    </row>
    <row r="3081" spans="13:19">
      <c r="M3081" s="163" t="str">
        <f>IFERROR(UPPER(LEFT(Request!A3085,FIND(",",Request!A3085)-1)),"")</f>
        <v/>
      </c>
      <c r="N3081" s="163" t="str">
        <f>IFERROR(MID(Request!A3085,FIND(",",Request!A3085,1)+2,20),"")</f>
        <v/>
      </c>
      <c r="O3081" s="163" t="str">
        <f t="shared" si="98"/>
        <v xml:space="preserve"> </v>
      </c>
      <c r="P3081" s="164">
        <f>Request!G3085</f>
        <v>0</v>
      </c>
      <c r="Q3081" s="164">
        <f>Request!H3085</f>
        <v>0</v>
      </c>
      <c r="R3081" s="164" t="str">
        <f t="shared" si="99"/>
        <v/>
      </c>
      <c r="S3081" s="163">
        <f>Request!E3085</f>
        <v>0</v>
      </c>
    </row>
    <row r="3082" spans="13:19">
      <c r="M3082" s="163" t="str">
        <f>IFERROR(UPPER(LEFT(Request!A3086,FIND(",",Request!A3086)-1)),"")</f>
        <v/>
      </c>
      <c r="N3082" s="163" t="str">
        <f>IFERROR(MID(Request!A3086,FIND(",",Request!A3086,1)+2,20),"")</f>
        <v/>
      </c>
      <c r="O3082" s="163" t="str">
        <f t="shared" si="98"/>
        <v xml:space="preserve"> </v>
      </c>
      <c r="P3082" s="164">
        <f>Request!G3086</f>
        <v>0</v>
      </c>
      <c r="Q3082" s="164">
        <f>Request!H3086</f>
        <v>0</v>
      </c>
      <c r="R3082" s="164" t="str">
        <f t="shared" si="99"/>
        <v/>
      </c>
      <c r="S3082" s="163">
        <f>Request!E3086</f>
        <v>0</v>
      </c>
    </row>
    <row r="3083" spans="13:19">
      <c r="M3083" s="163" t="str">
        <f>IFERROR(UPPER(LEFT(Request!A3087,FIND(",",Request!A3087)-1)),"")</f>
        <v/>
      </c>
      <c r="N3083" s="163" t="str">
        <f>IFERROR(MID(Request!A3087,FIND(",",Request!A3087,1)+2,20),"")</f>
        <v/>
      </c>
      <c r="O3083" s="163" t="str">
        <f t="shared" si="98"/>
        <v xml:space="preserve"> </v>
      </c>
      <c r="P3083" s="164">
        <f>Request!G3087</f>
        <v>0</v>
      </c>
      <c r="Q3083" s="164">
        <f>Request!H3087</f>
        <v>0</v>
      </c>
      <c r="R3083" s="164" t="str">
        <f t="shared" si="99"/>
        <v/>
      </c>
      <c r="S3083" s="163">
        <f>Request!E3087</f>
        <v>0</v>
      </c>
    </row>
    <row r="3084" spans="13:19">
      <c r="M3084" s="163" t="str">
        <f>IFERROR(UPPER(LEFT(Request!A3088,FIND(",",Request!A3088)-1)),"")</f>
        <v/>
      </c>
      <c r="N3084" s="163" t="str">
        <f>IFERROR(MID(Request!A3088,FIND(",",Request!A3088,1)+2,20),"")</f>
        <v/>
      </c>
      <c r="O3084" s="163" t="str">
        <f t="shared" si="98"/>
        <v xml:space="preserve"> </v>
      </c>
      <c r="P3084" s="164">
        <f>Request!G3088</f>
        <v>0</v>
      </c>
      <c r="Q3084" s="164">
        <f>Request!H3088</f>
        <v>0</v>
      </c>
      <c r="R3084" s="164" t="str">
        <f t="shared" si="99"/>
        <v/>
      </c>
      <c r="S3084" s="163">
        <f>Request!E3088</f>
        <v>0</v>
      </c>
    </row>
    <row r="3085" spans="13:19">
      <c r="M3085" s="163" t="str">
        <f>IFERROR(UPPER(LEFT(Request!A3089,FIND(",",Request!A3089)-1)),"")</f>
        <v/>
      </c>
      <c r="N3085" s="163" t="str">
        <f>IFERROR(MID(Request!A3089,FIND(",",Request!A3089,1)+2,20),"")</f>
        <v/>
      </c>
      <c r="O3085" s="163" t="str">
        <f t="shared" si="98"/>
        <v xml:space="preserve"> </v>
      </c>
      <c r="P3085" s="164">
        <f>Request!G3089</f>
        <v>0</v>
      </c>
      <c r="Q3085" s="164">
        <f>Request!H3089</f>
        <v>0</v>
      </c>
      <c r="R3085" s="164" t="str">
        <f t="shared" si="99"/>
        <v/>
      </c>
      <c r="S3085" s="163">
        <f>Request!E3089</f>
        <v>0</v>
      </c>
    </row>
    <row r="3086" spans="13:19">
      <c r="M3086" s="163" t="str">
        <f>IFERROR(UPPER(LEFT(Request!A3090,FIND(",",Request!A3090)-1)),"")</f>
        <v/>
      </c>
      <c r="N3086" s="163" t="str">
        <f>IFERROR(MID(Request!A3090,FIND(",",Request!A3090,1)+2,20),"")</f>
        <v/>
      </c>
      <c r="O3086" s="163" t="str">
        <f t="shared" si="98"/>
        <v xml:space="preserve"> </v>
      </c>
      <c r="P3086" s="164">
        <f>Request!G3090</f>
        <v>0</v>
      </c>
      <c r="Q3086" s="164">
        <f>Request!H3090</f>
        <v>0</v>
      </c>
      <c r="R3086" s="164" t="str">
        <f t="shared" si="99"/>
        <v/>
      </c>
      <c r="S3086" s="163">
        <f>Request!E3090</f>
        <v>0</v>
      </c>
    </row>
    <row r="3087" spans="13:19">
      <c r="M3087" s="163" t="str">
        <f>IFERROR(UPPER(LEFT(Request!A3091,FIND(",",Request!A3091)-1)),"")</f>
        <v/>
      </c>
      <c r="N3087" s="163" t="str">
        <f>IFERROR(MID(Request!A3091,FIND(",",Request!A3091,1)+2,20),"")</f>
        <v/>
      </c>
      <c r="O3087" s="163" t="str">
        <f t="shared" si="98"/>
        <v xml:space="preserve"> </v>
      </c>
      <c r="P3087" s="164">
        <f>Request!G3091</f>
        <v>0</v>
      </c>
      <c r="Q3087" s="164">
        <f>Request!H3091</f>
        <v>0</v>
      </c>
      <c r="R3087" s="164" t="str">
        <f t="shared" si="99"/>
        <v/>
      </c>
      <c r="S3087" s="163">
        <f>Request!E3091</f>
        <v>0</v>
      </c>
    </row>
    <row r="3088" spans="13:19">
      <c r="M3088" s="163" t="str">
        <f>IFERROR(UPPER(LEFT(Request!A3092,FIND(",",Request!A3092)-1)),"")</f>
        <v/>
      </c>
      <c r="N3088" s="163" t="str">
        <f>IFERROR(MID(Request!A3092,FIND(",",Request!A3092,1)+2,20),"")</f>
        <v/>
      </c>
      <c r="O3088" s="163" t="str">
        <f t="shared" si="98"/>
        <v xml:space="preserve"> </v>
      </c>
      <c r="P3088" s="164">
        <f>Request!G3092</f>
        <v>0</v>
      </c>
      <c r="Q3088" s="164">
        <f>Request!H3092</f>
        <v>0</v>
      </c>
      <c r="R3088" s="164" t="str">
        <f t="shared" si="99"/>
        <v/>
      </c>
      <c r="S3088" s="163">
        <f>Request!E3092</f>
        <v>0</v>
      </c>
    </row>
    <row r="3089" spans="13:19">
      <c r="M3089" s="163" t="str">
        <f>IFERROR(UPPER(LEFT(Request!A3093,FIND(",",Request!A3093)-1)),"")</f>
        <v/>
      </c>
      <c r="N3089" s="163" t="str">
        <f>IFERROR(MID(Request!A3093,FIND(",",Request!A3093,1)+2,20),"")</f>
        <v/>
      </c>
      <c r="O3089" s="163" t="str">
        <f t="shared" si="98"/>
        <v xml:space="preserve"> </v>
      </c>
      <c r="P3089" s="164">
        <f>Request!G3093</f>
        <v>0</v>
      </c>
      <c r="Q3089" s="164">
        <f>Request!H3093</f>
        <v>0</v>
      </c>
      <c r="R3089" s="164" t="str">
        <f t="shared" si="99"/>
        <v/>
      </c>
      <c r="S3089" s="163">
        <f>Request!E3093</f>
        <v>0</v>
      </c>
    </row>
    <row r="3090" spans="13:19">
      <c r="M3090" s="163" t="str">
        <f>IFERROR(UPPER(LEFT(Request!A3094,FIND(",",Request!A3094)-1)),"")</f>
        <v/>
      </c>
      <c r="N3090" s="163" t="str">
        <f>IFERROR(MID(Request!A3094,FIND(",",Request!A3094,1)+2,20),"")</f>
        <v/>
      </c>
      <c r="O3090" s="163" t="str">
        <f t="shared" si="98"/>
        <v xml:space="preserve"> </v>
      </c>
      <c r="P3090" s="164">
        <f>Request!G3094</f>
        <v>0</v>
      </c>
      <c r="Q3090" s="164">
        <f>Request!H3094</f>
        <v>0</v>
      </c>
      <c r="R3090" s="164" t="str">
        <f t="shared" si="99"/>
        <v/>
      </c>
      <c r="S3090" s="163">
        <f>Request!E3094</f>
        <v>0</v>
      </c>
    </row>
    <row r="3091" spans="13:19">
      <c r="M3091" s="163" t="str">
        <f>IFERROR(UPPER(LEFT(Request!A3095,FIND(",",Request!A3095)-1)),"")</f>
        <v/>
      </c>
      <c r="N3091" s="163" t="str">
        <f>IFERROR(MID(Request!A3095,FIND(",",Request!A3095,1)+2,20),"")</f>
        <v/>
      </c>
      <c r="O3091" s="163" t="str">
        <f t="shared" si="98"/>
        <v xml:space="preserve"> </v>
      </c>
      <c r="P3091" s="164">
        <f>Request!G3095</f>
        <v>0</v>
      </c>
      <c r="Q3091" s="164">
        <f>Request!H3095</f>
        <v>0</v>
      </c>
      <c r="R3091" s="164" t="str">
        <f t="shared" si="99"/>
        <v/>
      </c>
      <c r="S3091" s="163">
        <f>Request!E3095</f>
        <v>0</v>
      </c>
    </row>
    <row r="3092" spans="13:19">
      <c r="M3092" s="163" t="str">
        <f>IFERROR(UPPER(LEFT(Request!A3096,FIND(",",Request!A3096)-1)),"")</f>
        <v/>
      </c>
      <c r="N3092" s="163" t="str">
        <f>IFERROR(MID(Request!A3096,FIND(",",Request!A3096,1)+2,20),"")</f>
        <v/>
      </c>
      <c r="O3092" s="163" t="str">
        <f t="shared" si="98"/>
        <v xml:space="preserve"> </v>
      </c>
      <c r="P3092" s="164">
        <f>Request!G3096</f>
        <v>0</v>
      </c>
      <c r="Q3092" s="164">
        <f>Request!H3096</f>
        <v>0</v>
      </c>
      <c r="R3092" s="164" t="str">
        <f t="shared" si="99"/>
        <v/>
      </c>
      <c r="S3092" s="163">
        <f>Request!E3096</f>
        <v>0</v>
      </c>
    </row>
    <row r="3093" spans="13:19">
      <c r="M3093" s="163" t="str">
        <f>IFERROR(UPPER(LEFT(Request!A3097,FIND(",",Request!A3097)-1)),"")</f>
        <v/>
      </c>
      <c r="N3093" s="163" t="str">
        <f>IFERROR(MID(Request!A3097,FIND(",",Request!A3097,1)+2,20),"")</f>
        <v/>
      </c>
      <c r="O3093" s="163" t="str">
        <f t="shared" si="98"/>
        <v xml:space="preserve"> </v>
      </c>
      <c r="P3093" s="164">
        <f>Request!G3097</f>
        <v>0</v>
      </c>
      <c r="Q3093" s="164">
        <f>Request!H3097</f>
        <v>0</v>
      </c>
      <c r="R3093" s="164" t="str">
        <f t="shared" si="99"/>
        <v/>
      </c>
      <c r="S3093" s="163">
        <f>Request!E3097</f>
        <v>0</v>
      </c>
    </row>
    <row r="3094" spans="13:19">
      <c r="M3094" s="163" t="str">
        <f>IFERROR(UPPER(LEFT(Request!A3098,FIND(",",Request!A3098)-1)),"")</f>
        <v/>
      </c>
      <c r="N3094" s="163" t="str">
        <f>IFERROR(MID(Request!A3098,FIND(",",Request!A3098,1)+2,20),"")</f>
        <v/>
      </c>
      <c r="O3094" s="163" t="str">
        <f t="shared" si="98"/>
        <v xml:space="preserve"> </v>
      </c>
      <c r="P3094" s="164">
        <f>Request!G3098</f>
        <v>0</v>
      </c>
      <c r="Q3094" s="164">
        <f>Request!H3098</f>
        <v>0</v>
      </c>
      <c r="R3094" s="164" t="str">
        <f t="shared" si="99"/>
        <v/>
      </c>
      <c r="S3094" s="163">
        <f>Request!E3098</f>
        <v>0</v>
      </c>
    </row>
    <row r="3095" spans="13:19">
      <c r="M3095" s="163" t="str">
        <f>IFERROR(UPPER(LEFT(Request!A3099,FIND(",",Request!A3099)-1)),"")</f>
        <v/>
      </c>
      <c r="N3095" s="163" t="str">
        <f>IFERROR(MID(Request!A3099,FIND(",",Request!A3099,1)+2,20),"")</f>
        <v/>
      </c>
      <c r="O3095" s="163" t="str">
        <f t="shared" si="98"/>
        <v xml:space="preserve"> </v>
      </c>
      <c r="P3095" s="164">
        <f>Request!G3099</f>
        <v>0</v>
      </c>
      <c r="Q3095" s="164">
        <f>Request!H3099</f>
        <v>0</v>
      </c>
      <c r="R3095" s="164" t="str">
        <f t="shared" si="99"/>
        <v/>
      </c>
      <c r="S3095" s="163">
        <f>Request!E3099</f>
        <v>0</v>
      </c>
    </row>
    <row r="3096" spans="13:19">
      <c r="M3096" s="163" t="str">
        <f>IFERROR(UPPER(LEFT(Request!A3100,FIND(",",Request!A3100)-1)),"")</f>
        <v/>
      </c>
      <c r="N3096" s="163" t="str">
        <f>IFERROR(MID(Request!A3100,FIND(",",Request!A3100,1)+2,20),"")</f>
        <v/>
      </c>
      <c r="O3096" s="163" t="str">
        <f t="shared" si="98"/>
        <v xml:space="preserve"> </v>
      </c>
      <c r="P3096" s="164">
        <f>Request!G3100</f>
        <v>0</v>
      </c>
      <c r="Q3096" s="164">
        <f>Request!H3100</f>
        <v>0</v>
      </c>
      <c r="R3096" s="164" t="str">
        <f t="shared" si="99"/>
        <v/>
      </c>
      <c r="S3096" s="163">
        <f>Request!E3100</f>
        <v>0</v>
      </c>
    </row>
    <row r="3097" spans="13:19">
      <c r="M3097" s="163" t="str">
        <f>IFERROR(UPPER(LEFT(Request!A3101,FIND(",",Request!A3101)-1)),"")</f>
        <v/>
      </c>
      <c r="N3097" s="163" t="str">
        <f>IFERROR(MID(Request!A3101,FIND(",",Request!A3101,1)+2,20),"")</f>
        <v/>
      </c>
      <c r="O3097" s="163" t="str">
        <f t="shared" si="98"/>
        <v xml:space="preserve"> </v>
      </c>
      <c r="P3097" s="164">
        <f>Request!G3101</f>
        <v>0</v>
      </c>
      <c r="Q3097" s="164">
        <f>Request!H3101</f>
        <v>0</v>
      </c>
      <c r="R3097" s="164" t="str">
        <f t="shared" si="99"/>
        <v/>
      </c>
      <c r="S3097" s="163">
        <f>Request!E3101</f>
        <v>0</v>
      </c>
    </row>
    <row r="3098" spans="13:19">
      <c r="M3098" s="163" t="str">
        <f>IFERROR(UPPER(LEFT(Request!A3102,FIND(",",Request!A3102)-1)),"")</f>
        <v/>
      </c>
      <c r="N3098" s="163" t="str">
        <f>IFERROR(MID(Request!A3102,FIND(",",Request!A3102,1)+2,20),"")</f>
        <v/>
      </c>
      <c r="O3098" s="163" t="str">
        <f t="shared" si="98"/>
        <v xml:space="preserve"> </v>
      </c>
      <c r="P3098" s="164">
        <f>Request!G3102</f>
        <v>0</v>
      </c>
      <c r="Q3098" s="164">
        <f>Request!H3102</f>
        <v>0</v>
      </c>
      <c r="R3098" s="164" t="str">
        <f t="shared" si="99"/>
        <v/>
      </c>
      <c r="S3098" s="163">
        <f>Request!E3102</f>
        <v>0</v>
      </c>
    </row>
    <row r="3099" spans="13:19">
      <c r="M3099" s="163" t="str">
        <f>IFERROR(UPPER(LEFT(Request!A3103,FIND(",",Request!A3103)-1)),"")</f>
        <v/>
      </c>
      <c r="N3099" s="163" t="str">
        <f>IFERROR(MID(Request!A3103,FIND(",",Request!A3103,1)+2,20),"")</f>
        <v/>
      </c>
      <c r="O3099" s="163" t="str">
        <f t="shared" si="98"/>
        <v xml:space="preserve"> </v>
      </c>
      <c r="P3099" s="164">
        <f>Request!G3103</f>
        <v>0</v>
      </c>
      <c r="Q3099" s="164">
        <f>Request!H3103</f>
        <v>0</v>
      </c>
      <c r="R3099" s="164" t="str">
        <f t="shared" si="99"/>
        <v/>
      </c>
      <c r="S3099" s="163">
        <f>Request!E3103</f>
        <v>0</v>
      </c>
    </row>
    <row r="3100" spans="13:19">
      <c r="M3100" s="163" t="str">
        <f>IFERROR(UPPER(LEFT(Request!A3104,FIND(",",Request!A3104)-1)),"")</f>
        <v/>
      </c>
      <c r="N3100" s="163" t="str">
        <f>IFERROR(MID(Request!A3104,FIND(",",Request!A3104,1)+2,20),"")</f>
        <v/>
      </c>
      <c r="O3100" s="163" t="str">
        <f t="shared" si="98"/>
        <v xml:space="preserve"> </v>
      </c>
      <c r="P3100" s="164">
        <f>Request!G3104</f>
        <v>0</v>
      </c>
      <c r="Q3100" s="164">
        <f>Request!H3104</f>
        <v>0</v>
      </c>
      <c r="R3100" s="164" t="str">
        <f t="shared" si="99"/>
        <v/>
      </c>
      <c r="S3100" s="163">
        <f>Request!E3104</f>
        <v>0</v>
      </c>
    </row>
    <row r="3101" spans="13:19">
      <c r="M3101" s="163" t="str">
        <f>IFERROR(UPPER(LEFT(Request!A3105,FIND(",",Request!A3105)-1)),"")</f>
        <v/>
      </c>
      <c r="N3101" s="163" t="str">
        <f>IFERROR(MID(Request!A3105,FIND(",",Request!A3105,1)+2,20),"")</f>
        <v/>
      </c>
      <c r="O3101" s="163" t="str">
        <f t="shared" si="98"/>
        <v xml:space="preserve"> </v>
      </c>
      <c r="P3101" s="164">
        <f>Request!G3105</f>
        <v>0</v>
      </c>
      <c r="Q3101" s="164">
        <f>Request!H3105</f>
        <v>0</v>
      </c>
      <c r="R3101" s="164" t="str">
        <f t="shared" si="99"/>
        <v/>
      </c>
      <c r="S3101" s="163">
        <f>Request!E3105</f>
        <v>0</v>
      </c>
    </row>
    <row r="3102" spans="13:19">
      <c r="M3102" s="163" t="str">
        <f>IFERROR(UPPER(LEFT(Request!A3106,FIND(",",Request!A3106)-1)),"")</f>
        <v/>
      </c>
      <c r="N3102" s="163" t="str">
        <f>IFERROR(MID(Request!A3106,FIND(",",Request!A3106,1)+2,20),"")</f>
        <v/>
      </c>
      <c r="O3102" s="163" t="str">
        <f t="shared" si="98"/>
        <v xml:space="preserve"> </v>
      </c>
      <c r="P3102" s="164">
        <f>Request!G3106</f>
        <v>0</v>
      </c>
      <c r="Q3102" s="164">
        <f>Request!H3106</f>
        <v>0</v>
      </c>
      <c r="R3102" s="164" t="str">
        <f t="shared" si="99"/>
        <v/>
      </c>
      <c r="S3102" s="163">
        <f>Request!E3106</f>
        <v>0</v>
      </c>
    </row>
    <row r="3103" spans="13:19">
      <c r="M3103" s="163" t="str">
        <f>IFERROR(UPPER(LEFT(Request!A3107,FIND(",",Request!A3107)-1)),"")</f>
        <v/>
      </c>
      <c r="N3103" s="163" t="str">
        <f>IFERROR(MID(Request!A3107,FIND(",",Request!A3107,1)+2,20),"")</f>
        <v/>
      </c>
      <c r="O3103" s="163" t="str">
        <f t="shared" si="98"/>
        <v xml:space="preserve"> </v>
      </c>
      <c r="P3103" s="164">
        <f>Request!G3107</f>
        <v>0</v>
      </c>
      <c r="Q3103" s="164">
        <f>Request!H3107</f>
        <v>0</v>
      </c>
      <c r="R3103" s="164" t="str">
        <f t="shared" si="99"/>
        <v/>
      </c>
      <c r="S3103" s="163">
        <f>Request!E3107</f>
        <v>0</v>
      </c>
    </row>
    <row r="3104" spans="13:19">
      <c r="M3104" s="163" t="str">
        <f>IFERROR(UPPER(LEFT(Request!A3108,FIND(",",Request!A3108)-1)),"")</f>
        <v/>
      </c>
      <c r="N3104" s="163" t="str">
        <f>IFERROR(MID(Request!A3108,FIND(",",Request!A3108,1)+2,20),"")</f>
        <v/>
      </c>
      <c r="O3104" s="163" t="str">
        <f t="shared" si="98"/>
        <v xml:space="preserve"> </v>
      </c>
      <c r="P3104" s="164">
        <f>Request!G3108</f>
        <v>0</v>
      </c>
      <c r="Q3104" s="164">
        <f>Request!H3108</f>
        <v>0</v>
      </c>
      <c r="R3104" s="164" t="str">
        <f t="shared" si="99"/>
        <v/>
      </c>
      <c r="S3104" s="163">
        <f>Request!E3108</f>
        <v>0</v>
      </c>
    </row>
    <row r="3105" spans="13:19">
      <c r="M3105" s="163" t="str">
        <f>IFERROR(UPPER(LEFT(Request!A3109,FIND(",",Request!A3109)-1)),"")</f>
        <v/>
      </c>
      <c r="N3105" s="163" t="str">
        <f>IFERROR(MID(Request!A3109,FIND(",",Request!A3109,1)+2,20),"")</f>
        <v/>
      </c>
      <c r="O3105" s="163" t="str">
        <f t="shared" si="98"/>
        <v xml:space="preserve"> </v>
      </c>
      <c r="P3105" s="164">
        <f>Request!G3109</f>
        <v>0</v>
      </c>
      <c r="Q3105" s="164">
        <f>Request!H3109</f>
        <v>0</v>
      </c>
      <c r="R3105" s="164" t="str">
        <f t="shared" si="99"/>
        <v/>
      </c>
      <c r="S3105" s="163">
        <f>Request!E3109</f>
        <v>0</v>
      </c>
    </row>
    <row r="3106" spans="13:19">
      <c r="M3106" s="163" t="str">
        <f>IFERROR(UPPER(LEFT(Request!A3110,FIND(",",Request!A3110)-1)),"")</f>
        <v/>
      </c>
      <c r="N3106" s="163" t="str">
        <f>IFERROR(MID(Request!A3110,FIND(",",Request!A3110,1)+2,20),"")</f>
        <v/>
      </c>
      <c r="O3106" s="163" t="str">
        <f t="shared" si="98"/>
        <v xml:space="preserve"> </v>
      </c>
      <c r="P3106" s="164">
        <f>Request!G3110</f>
        <v>0</v>
      </c>
      <c r="Q3106" s="164">
        <f>Request!H3110</f>
        <v>0</v>
      </c>
      <c r="R3106" s="164" t="str">
        <f t="shared" si="99"/>
        <v/>
      </c>
      <c r="S3106" s="163">
        <f>Request!E3110</f>
        <v>0</v>
      </c>
    </row>
    <row r="3107" spans="13:19">
      <c r="M3107" s="163" t="str">
        <f>IFERROR(UPPER(LEFT(Request!A3111,FIND(",",Request!A3111)-1)),"")</f>
        <v/>
      </c>
      <c r="N3107" s="163" t="str">
        <f>IFERROR(MID(Request!A3111,FIND(",",Request!A3111,1)+2,20),"")</f>
        <v/>
      </c>
      <c r="O3107" s="163" t="str">
        <f t="shared" si="98"/>
        <v xml:space="preserve"> </v>
      </c>
      <c r="P3107" s="164">
        <f>Request!G3111</f>
        <v>0</v>
      </c>
      <c r="Q3107" s="164">
        <f>Request!H3111</f>
        <v>0</v>
      </c>
      <c r="R3107" s="164" t="str">
        <f t="shared" si="99"/>
        <v/>
      </c>
      <c r="S3107" s="163">
        <f>Request!E3111</f>
        <v>0</v>
      </c>
    </row>
    <row r="3108" spans="13:19">
      <c r="M3108" s="163" t="str">
        <f>IFERROR(UPPER(LEFT(Request!A3112,FIND(",",Request!A3112)-1)),"")</f>
        <v/>
      </c>
      <c r="N3108" s="163" t="str">
        <f>IFERROR(MID(Request!A3112,FIND(",",Request!A3112,1)+2,20),"")</f>
        <v/>
      </c>
      <c r="O3108" s="163" t="str">
        <f t="shared" si="98"/>
        <v xml:space="preserve"> </v>
      </c>
      <c r="P3108" s="164">
        <f>Request!G3112</f>
        <v>0</v>
      </c>
      <c r="Q3108" s="164">
        <f>Request!H3112</f>
        <v>0</v>
      </c>
      <c r="R3108" s="164" t="str">
        <f t="shared" si="99"/>
        <v/>
      </c>
      <c r="S3108" s="163">
        <f>Request!E3112</f>
        <v>0</v>
      </c>
    </row>
    <row r="3109" spans="13:19">
      <c r="M3109" s="163" t="str">
        <f>IFERROR(UPPER(LEFT(Request!A3113,FIND(",",Request!A3113)-1)),"")</f>
        <v/>
      </c>
      <c r="N3109" s="163" t="str">
        <f>IFERROR(MID(Request!A3113,FIND(",",Request!A3113,1)+2,20),"")</f>
        <v/>
      </c>
      <c r="O3109" s="163" t="str">
        <f t="shared" si="98"/>
        <v xml:space="preserve"> </v>
      </c>
      <c r="P3109" s="164">
        <f>Request!G3113</f>
        <v>0</v>
      </c>
      <c r="Q3109" s="164">
        <f>Request!H3113</f>
        <v>0</v>
      </c>
      <c r="R3109" s="164" t="str">
        <f t="shared" si="99"/>
        <v/>
      </c>
      <c r="S3109" s="163">
        <f>Request!E3113</f>
        <v>0</v>
      </c>
    </row>
    <row r="3110" spans="13:19">
      <c r="M3110" s="163" t="str">
        <f>IFERROR(UPPER(LEFT(Request!A3114,FIND(",",Request!A3114)-1)),"")</f>
        <v/>
      </c>
      <c r="N3110" s="163" t="str">
        <f>IFERROR(MID(Request!A3114,FIND(",",Request!A3114,1)+2,20),"")</f>
        <v/>
      </c>
      <c r="O3110" s="163" t="str">
        <f t="shared" si="98"/>
        <v xml:space="preserve"> </v>
      </c>
      <c r="P3110" s="164">
        <f>Request!G3114</f>
        <v>0</v>
      </c>
      <c r="Q3110" s="164">
        <f>Request!H3114</f>
        <v>0</v>
      </c>
      <c r="R3110" s="164" t="str">
        <f t="shared" si="99"/>
        <v/>
      </c>
      <c r="S3110" s="163">
        <f>Request!E3114</f>
        <v>0</v>
      </c>
    </row>
    <row r="3111" spans="13:19">
      <c r="M3111" s="163" t="str">
        <f>IFERROR(UPPER(LEFT(Request!A3115,FIND(",",Request!A3115)-1)),"")</f>
        <v/>
      </c>
      <c r="N3111" s="163" t="str">
        <f>IFERROR(MID(Request!A3115,FIND(",",Request!A3115,1)+2,20),"")</f>
        <v/>
      </c>
      <c r="O3111" s="163" t="str">
        <f t="shared" ref="O3111:O3174" si="100">M3111&amp;" "&amp;N3111</f>
        <v xml:space="preserve"> </v>
      </c>
      <c r="P3111" s="164">
        <f>Request!G3115</f>
        <v>0</v>
      </c>
      <c r="Q3111" s="164">
        <f>Request!H3115</f>
        <v>0</v>
      </c>
      <c r="R3111" s="164" t="str">
        <f t="shared" ref="R3111:R3174" si="101">IF(S3111="REFUSED","HR",IF(S3111="APPROVED","HA",IF(S3111="PENDING","En attente",IF(S3111="SUBMITTED","HS",""))))</f>
        <v/>
      </c>
      <c r="S3111" s="163">
        <f>Request!E3115</f>
        <v>0</v>
      </c>
    </row>
    <row r="3112" spans="13:19">
      <c r="M3112" s="163" t="str">
        <f>IFERROR(UPPER(LEFT(Request!A3116,FIND(",",Request!A3116)-1)),"")</f>
        <v/>
      </c>
      <c r="N3112" s="163" t="str">
        <f>IFERROR(MID(Request!A3116,FIND(",",Request!A3116,1)+2,20),"")</f>
        <v/>
      </c>
      <c r="O3112" s="163" t="str">
        <f t="shared" si="100"/>
        <v xml:space="preserve"> </v>
      </c>
      <c r="P3112" s="164">
        <f>Request!G3116</f>
        <v>0</v>
      </c>
      <c r="Q3112" s="164">
        <f>Request!H3116</f>
        <v>0</v>
      </c>
      <c r="R3112" s="164" t="str">
        <f t="shared" si="101"/>
        <v/>
      </c>
      <c r="S3112" s="163">
        <f>Request!E3116</f>
        <v>0</v>
      </c>
    </row>
    <row r="3113" spans="13:19">
      <c r="M3113" s="163" t="str">
        <f>IFERROR(UPPER(LEFT(Request!A3117,FIND(",",Request!A3117)-1)),"")</f>
        <v/>
      </c>
      <c r="N3113" s="163" t="str">
        <f>IFERROR(MID(Request!A3117,FIND(",",Request!A3117,1)+2,20),"")</f>
        <v/>
      </c>
      <c r="O3113" s="163" t="str">
        <f t="shared" si="100"/>
        <v xml:space="preserve"> </v>
      </c>
      <c r="P3113" s="164">
        <f>Request!G3117</f>
        <v>0</v>
      </c>
      <c r="Q3113" s="164">
        <f>Request!H3117</f>
        <v>0</v>
      </c>
      <c r="R3113" s="164" t="str">
        <f t="shared" si="101"/>
        <v/>
      </c>
      <c r="S3113" s="163">
        <f>Request!E3117</f>
        <v>0</v>
      </c>
    </row>
    <row r="3114" spans="13:19">
      <c r="M3114" s="163" t="str">
        <f>IFERROR(UPPER(LEFT(Request!A3118,FIND(",",Request!A3118)-1)),"")</f>
        <v/>
      </c>
      <c r="N3114" s="163" t="str">
        <f>IFERROR(MID(Request!A3118,FIND(",",Request!A3118,1)+2,20),"")</f>
        <v/>
      </c>
      <c r="O3114" s="163" t="str">
        <f t="shared" si="100"/>
        <v xml:space="preserve"> </v>
      </c>
      <c r="P3114" s="164">
        <f>Request!G3118</f>
        <v>0</v>
      </c>
      <c r="Q3114" s="164">
        <f>Request!H3118</f>
        <v>0</v>
      </c>
      <c r="R3114" s="164" t="str">
        <f t="shared" si="101"/>
        <v/>
      </c>
      <c r="S3114" s="163">
        <f>Request!E3118</f>
        <v>0</v>
      </c>
    </row>
    <row r="3115" spans="13:19">
      <c r="M3115" s="163" t="str">
        <f>IFERROR(UPPER(LEFT(Request!A3119,FIND(",",Request!A3119)-1)),"")</f>
        <v/>
      </c>
      <c r="N3115" s="163" t="str">
        <f>IFERROR(MID(Request!A3119,FIND(",",Request!A3119,1)+2,20),"")</f>
        <v/>
      </c>
      <c r="O3115" s="163" t="str">
        <f t="shared" si="100"/>
        <v xml:space="preserve"> </v>
      </c>
      <c r="P3115" s="164">
        <f>Request!G3119</f>
        <v>0</v>
      </c>
      <c r="Q3115" s="164">
        <f>Request!H3119</f>
        <v>0</v>
      </c>
      <c r="R3115" s="164" t="str">
        <f t="shared" si="101"/>
        <v/>
      </c>
      <c r="S3115" s="163">
        <f>Request!E3119</f>
        <v>0</v>
      </c>
    </row>
    <row r="3116" spans="13:19">
      <c r="M3116" s="163" t="str">
        <f>IFERROR(UPPER(LEFT(Request!A3120,FIND(",",Request!A3120)-1)),"")</f>
        <v/>
      </c>
      <c r="N3116" s="163" t="str">
        <f>IFERROR(MID(Request!A3120,FIND(",",Request!A3120,1)+2,20),"")</f>
        <v/>
      </c>
      <c r="O3116" s="163" t="str">
        <f t="shared" si="100"/>
        <v xml:space="preserve"> </v>
      </c>
      <c r="P3116" s="164">
        <f>Request!G3120</f>
        <v>0</v>
      </c>
      <c r="Q3116" s="164">
        <f>Request!H3120</f>
        <v>0</v>
      </c>
      <c r="R3116" s="164" t="str">
        <f t="shared" si="101"/>
        <v/>
      </c>
      <c r="S3116" s="163">
        <f>Request!E3120</f>
        <v>0</v>
      </c>
    </row>
    <row r="3117" spans="13:19">
      <c r="M3117" s="163" t="str">
        <f>IFERROR(UPPER(LEFT(Request!A3121,FIND(",",Request!A3121)-1)),"")</f>
        <v/>
      </c>
      <c r="N3117" s="163" t="str">
        <f>IFERROR(MID(Request!A3121,FIND(",",Request!A3121,1)+2,20),"")</f>
        <v/>
      </c>
      <c r="O3117" s="163" t="str">
        <f t="shared" si="100"/>
        <v xml:space="preserve"> </v>
      </c>
      <c r="P3117" s="164">
        <f>Request!G3121</f>
        <v>0</v>
      </c>
      <c r="Q3117" s="164">
        <f>Request!H3121</f>
        <v>0</v>
      </c>
      <c r="R3117" s="164" t="str">
        <f t="shared" si="101"/>
        <v/>
      </c>
      <c r="S3117" s="163">
        <f>Request!E3121</f>
        <v>0</v>
      </c>
    </row>
    <row r="3118" spans="13:19">
      <c r="M3118" s="163" t="str">
        <f>IFERROR(UPPER(LEFT(Request!A3122,FIND(",",Request!A3122)-1)),"")</f>
        <v/>
      </c>
      <c r="N3118" s="163" t="str">
        <f>IFERROR(MID(Request!A3122,FIND(",",Request!A3122,1)+2,20),"")</f>
        <v/>
      </c>
      <c r="O3118" s="163" t="str">
        <f t="shared" si="100"/>
        <v xml:space="preserve"> </v>
      </c>
      <c r="P3118" s="164">
        <f>Request!G3122</f>
        <v>0</v>
      </c>
      <c r="Q3118" s="164">
        <f>Request!H3122</f>
        <v>0</v>
      </c>
      <c r="R3118" s="164" t="str">
        <f t="shared" si="101"/>
        <v/>
      </c>
      <c r="S3118" s="163">
        <f>Request!E3122</f>
        <v>0</v>
      </c>
    </row>
    <row r="3119" spans="13:19">
      <c r="M3119" s="163" t="str">
        <f>IFERROR(UPPER(LEFT(Request!A3123,FIND(",",Request!A3123)-1)),"")</f>
        <v/>
      </c>
      <c r="N3119" s="163" t="str">
        <f>IFERROR(MID(Request!A3123,FIND(",",Request!A3123,1)+2,20),"")</f>
        <v/>
      </c>
      <c r="O3119" s="163" t="str">
        <f t="shared" si="100"/>
        <v xml:space="preserve"> </v>
      </c>
      <c r="P3119" s="164">
        <f>Request!G3123</f>
        <v>0</v>
      </c>
      <c r="Q3119" s="164">
        <f>Request!H3123</f>
        <v>0</v>
      </c>
      <c r="R3119" s="164" t="str">
        <f t="shared" si="101"/>
        <v/>
      </c>
      <c r="S3119" s="163">
        <f>Request!E3123</f>
        <v>0</v>
      </c>
    </row>
    <row r="3120" spans="13:19">
      <c r="M3120" s="163" t="str">
        <f>IFERROR(UPPER(LEFT(Request!A3124,FIND(",",Request!A3124)-1)),"")</f>
        <v/>
      </c>
      <c r="N3120" s="163" t="str">
        <f>IFERROR(MID(Request!A3124,FIND(",",Request!A3124,1)+2,20),"")</f>
        <v/>
      </c>
      <c r="O3120" s="163" t="str">
        <f t="shared" si="100"/>
        <v xml:space="preserve"> </v>
      </c>
      <c r="P3120" s="164">
        <f>Request!G3124</f>
        <v>0</v>
      </c>
      <c r="Q3120" s="164">
        <f>Request!H3124</f>
        <v>0</v>
      </c>
      <c r="R3120" s="164" t="str">
        <f t="shared" si="101"/>
        <v/>
      </c>
      <c r="S3120" s="163">
        <f>Request!E3124</f>
        <v>0</v>
      </c>
    </row>
    <row r="3121" spans="13:19">
      <c r="M3121" s="163" t="str">
        <f>IFERROR(UPPER(LEFT(Request!A3125,FIND(",",Request!A3125)-1)),"")</f>
        <v/>
      </c>
      <c r="N3121" s="163" t="str">
        <f>IFERROR(MID(Request!A3125,FIND(",",Request!A3125,1)+2,20),"")</f>
        <v/>
      </c>
      <c r="O3121" s="163" t="str">
        <f t="shared" si="100"/>
        <v xml:space="preserve"> </v>
      </c>
      <c r="P3121" s="164">
        <f>Request!G3125</f>
        <v>0</v>
      </c>
      <c r="Q3121" s="164">
        <f>Request!H3125</f>
        <v>0</v>
      </c>
      <c r="R3121" s="164" t="str">
        <f t="shared" si="101"/>
        <v/>
      </c>
      <c r="S3121" s="163">
        <f>Request!E3125</f>
        <v>0</v>
      </c>
    </row>
    <row r="3122" spans="13:19">
      <c r="M3122" s="163" t="str">
        <f>IFERROR(UPPER(LEFT(Request!A3126,FIND(",",Request!A3126)-1)),"")</f>
        <v/>
      </c>
      <c r="N3122" s="163" t="str">
        <f>IFERROR(MID(Request!A3126,FIND(",",Request!A3126,1)+2,20),"")</f>
        <v/>
      </c>
      <c r="O3122" s="163" t="str">
        <f t="shared" si="100"/>
        <v xml:space="preserve"> </v>
      </c>
      <c r="P3122" s="164">
        <f>Request!G3126</f>
        <v>0</v>
      </c>
      <c r="Q3122" s="164">
        <f>Request!H3126</f>
        <v>0</v>
      </c>
      <c r="R3122" s="164" t="str">
        <f t="shared" si="101"/>
        <v/>
      </c>
      <c r="S3122" s="163">
        <f>Request!E3126</f>
        <v>0</v>
      </c>
    </row>
    <row r="3123" spans="13:19">
      <c r="M3123" s="163" t="str">
        <f>IFERROR(UPPER(LEFT(Request!A3127,FIND(",",Request!A3127)-1)),"")</f>
        <v/>
      </c>
      <c r="N3123" s="163" t="str">
        <f>IFERROR(MID(Request!A3127,FIND(",",Request!A3127,1)+2,20),"")</f>
        <v/>
      </c>
      <c r="O3123" s="163" t="str">
        <f t="shared" si="100"/>
        <v xml:space="preserve"> </v>
      </c>
      <c r="P3123" s="164">
        <f>Request!G3127</f>
        <v>0</v>
      </c>
      <c r="Q3123" s="164">
        <f>Request!H3127</f>
        <v>0</v>
      </c>
      <c r="R3123" s="164" t="str">
        <f t="shared" si="101"/>
        <v/>
      </c>
      <c r="S3123" s="163">
        <f>Request!E3127</f>
        <v>0</v>
      </c>
    </row>
    <row r="3124" spans="13:19">
      <c r="M3124" s="163" t="str">
        <f>IFERROR(UPPER(LEFT(Request!A3128,FIND(",",Request!A3128)-1)),"")</f>
        <v/>
      </c>
      <c r="N3124" s="163" t="str">
        <f>IFERROR(MID(Request!A3128,FIND(",",Request!A3128,1)+2,20),"")</f>
        <v/>
      </c>
      <c r="O3124" s="163" t="str">
        <f t="shared" si="100"/>
        <v xml:space="preserve"> </v>
      </c>
      <c r="P3124" s="164">
        <f>Request!G3128</f>
        <v>0</v>
      </c>
      <c r="Q3124" s="164">
        <f>Request!H3128</f>
        <v>0</v>
      </c>
      <c r="R3124" s="164" t="str">
        <f t="shared" si="101"/>
        <v/>
      </c>
      <c r="S3124" s="163">
        <f>Request!E3128</f>
        <v>0</v>
      </c>
    </row>
    <row r="3125" spans="13:19">
      <c r="M3125" s="163" t="str">
        <f>IFERROR(UPPER(LEFT(Request!A3129,FIND(",",Request!A3129)-1)),"")</f>
        <v/>
      </c>
      <c r="N3125" s="163" t="str">
        <f>IFERROR(MID(Request!A3129,FIND(",",Request!A3129,1)+2,20),"")</f>
        <v/>
      </c>
      <c r="O3125" s="163" t="str">
        <f t="shared" si="100"/>
        <v xml:space="preserve"> </v>
      </c>
      <c r="P3125" s="164">
        <f>Request!G3129</f>
        <v>0</v>
      </c>
      <c r="Q3125" s="164">
        <f>Request!H3129</f>
        <v>0</v>
      </c>
      <c r="R3125" s="164" t="str">
        <f t="shared" si="101"/>
        <v/>
      </c>
      <c r="S3125" s="163">
        <f>Request!E3129</f>
        <v>0</v>
      </c>
    </row>
    <row r="3126" spans="13:19">
      <c r="M3126" s="163" t="str">
        <f>IFERROR(UPPER(LEFT(Request!A3130,FIND(",",Request!A3130)-1)),"")</f>
        <v/>
      </c>
      <c r="N3126" s="163" t="str">
        <f>IFERROR(MID(Request!A3130,FIND(",",Request!A3130,1)+2,20),"")</f>
        <v/>
      </c>
      <c r="O3126" s="163" t="str">
        <f t="shared" si="100"/>
        <v xml:space="preserve"> </v>
      </c>
      <c r="P3126" s="164">
        <f>Request!G3130</f>
        <v>0</v>
      </c>
      <c r="Q3126" s="164">
        <f>Request!H3130</f>
        <v>0</v>
      </c>
      <c r="R3126" s="164" t="str">
        <f t="shared" si="101"/>
        <v/>
      </c>
      <c r="S3126" s="163">
        <f>Request!E3130</f>
        <v>0</v>
      </c>
    </row>
    <row r="3127" spans="13:19">
      <c r="M3127" s="163" t="str">
        <f>IFERROR(UPPER(LEFT(Request!A3131,FIND(",",Request!A3131)-1)),"")</f>
        <v/>
      </c>
      <c r="N3127" s="163" t="str">
        <f>IFERROR(MID(Request!A3131,FIND(",",Request!A3131,1)+2,20),"")</f>
        <v/>
      </c>
      <c r="O3127" s="163" t="str">
        <f t="shared" si="100"/>
        <v xml:space="preserve"> </v>
      </c>
      <c r="P3127" s="164">
        <f>Request!G3131</f>
        <v>0</v>
      </c>
      <c r="Q3127" s="164">
        <f>Request!H3131</f>
        <v>0</v>
      </c>
      <c r="R3127" s="164" t="str">
        <f t="shared" si="101"/>
        <v/>
      </c>
      <c r="S3127" s="163">
        <f>Request!E3131</f>
        <v>0</v>
      </c>
    </row>
    <row r="3128" spans="13:19">
      <c r="M3128" s="163" t="str">
        <f>IFERROR(UPPER(LEFT(Request!A3132,FIND(",",Request!A3132)-1)),"")</f>
        <v/>
      </c>
      <c r="N3128" s="163" t="str">
        <f>IFERROR(MID(Request!A3132,FIND(",",Request!A3132,1)+2,20),"")</f>
        <v/>
      </c>
      <c r="O3128" s="163" t="str">
        <f t="shared" si="100"/>
        <v xml:space="preserve"> </v>
      </c>
      <c r="P3128" s="164">
        <f>Request!G3132</f>
        <v>0</v>
      </c>
      <c r="Q3128" s="164">
        <f>Request!H3132</f>
        <v>0</v>
      </c>
      <c r="R3128" s="164" t="str">
        <f t="shared" si="101"/>
        <v/>
      </c>
      <c r="S3128" s="163">
        <f>Request!E3132</f>
        <v>0</v>
      </c>
    </row>
    <row r="3129" spans="13:19">
      <c r="M3129" s="163" t="str">
        <f>IFERROR(UPPER(LEFT(Request!A3133,FIND(",",Request!A3133)-1)),"")</f>
        <v/>
      </c>
      <c r="N3129" s="163" t="str">
        <f>IFERROR(MID(Request!A3133,FIND(",",Request!A3133,1)+2,20),"")</f>
        <v/>
      </c>
      <c r="O3129" s="163" t="str">
        <f t="shared" si="100"/>
        <v xml:space="preserve"> </v>
      </c>
      <c r="P3129" s="164">
        <f>Request!G3133</f>
        <v>0</v>
      </c>
      <c r="Q3129" s="164">
        <f>Request!H3133</f>
        <v>0</v>
      </c>
      <c r="R3129" s="164" t="str">
        <f t="shared" si="101"/>
        <v/>
      </c>
      <c r="S3129" s="163">
        <f>Request!E3133</f>
        <v>0</v>
      </c>
    </row>
    <row r="3130" spans="13:19">
      <c r="M3130" s="163" t="str">
        <f>IFERROR(UPPER(LEFT(Request!A3134,FIND(",",Request!A3134)-1)),"")</f>
        <v/>
      </c>
      <c r="N3130" s="163" t="str">
        <f>IFERROR(MID(Request!A3134,FIND(",",Request!A3134,1)+2,20),"")</f>
        <v/>
      </c>
      <c r="O3130" s="163" t="str">
        <f t="shared" si="100"/>
        <v xml:space="preserve"> </v>
      </c>
      <c r="P3130" s="164">
        <f>Request!G3134</f>
        <v>0</v>
      </c>
      <c r="Q3130" s="164">
        <f>Request!H3134</f>
        <v>0</v>
      </c>
      <c r="R3130" s="164" t="str">
        <f t="shared" si="101"/>
        <v/>
      </c>
      <c r="S3130" s="163">
        <f>Request!E3134</f>
        <v>0</v>
      </c>
    </row>
    <row r="3131" spans="13:19">
      <c r="M3131" s="163" t="str">
        <f>IFERROR(UPPER(LEFT(Request!A3135,FIND(",",Request!A3135)-1)),"")</f>
        <v/>
      </c>
      <c r="N3131" s="163" t="str">
        <f>IFERROR(MID(Request!A3135,FIND(",",Request!A3135,1)+2,20),"")</f>
        <v/>
      </c>
      <c r="O3131" s="163" t="str">
        <f t="shared" si="100"/>
        <v xml:space="preserve"> </v>
      </c>
      <c r="P3131" s="164">
        <f>Request!G3135</f>
        <v>0</v>
      </c>
      <c r="Q3131" s="164">
        <f>Request!H3135</f>
        <v>0</v>
      </c>
      <c r="R3131" s="164" t="str">
        <f t="shared" si="101"/>
        <v/>
      </c>
      <c r="S3131" s="163">
        <f>Request!E3135</f>
        <v>0</v>
      </c>
    </row>
    <row r="3132" spans="13:19">
      <c r="M3132" s="163" t="str">
        <f>IFERROR(UPPER(LEFT(Request!A3136,FIND(",",Request!A3136)-1)),"")</f>
        <v/>
      </c>
      <c r="N3132" s="163" t="str">
        <f>IFERROR(MID(Request!A3136,FIND(",",Request!A3136,1)+2,20),"")</f>
        <v/>
      </c>
      <c r="O3132" s="163" t="str">
        <f t="shared" si="100"/>
        <v xml:space="preserve"> </v>
      </c>
      <c r="P3132" s="164">
        <f>Request!G3136</f>
        <v>0</v>
      </c>
      <c r="Q3132" s="164">
        <f>Request!H3136</f>
        <v>0</v>
      </c>
      <c r="R3132" s="164" t="str">
        <f t="shared" si="101"/>
        <v/>
      </c>
      <c r="S3132" s="163">
        <f>Request!E3136</f>
        <v>0</v>
      </c>
    </row>
    <row r="3133" spans="13:19">
      <c r="M3133" s="163" t="str">
        <f>IFERROR(UPPER(LEFT(Request!A3137,FIND(",",Request!A3137)-1)),"")</f>
        <v/>
      </c>
      <c r="N3133" s="163" t="str">
        <f>IFERROR(MID(Request!A3137,FIND(",",Request!A3137,1)+2,20),"")</f>
        <v/>
      </c>
      <c r="O3133" s="163" t="str">
        <f t="shared" si="100"/>
        <v xml:space="preserve"> </v>
      </c>
      <c r="P3133" s="164">
        <f>Request!G3137</f>
        <v>0</v>
      </c>
      <c r="Q3133" s="164">
        <f>Request!H3137</f>
        <v>0</v>
      </c>
      <c r="R3133" s="164" t="str">
        <f t="shared" si="101"/>
        <v/>
      </c>
      <c r="S3133" s="163">
        <f>Request!E3137</f>
        <v>0</v>
      </c>
    </row>
    <row r="3134" spans="13:19">
      <c r="M3134" s="163" t="str">
        <f>IFERROR(UPPER(LEFT(Request!A3138,FIND(",",Request!A3138)-1)),"")</f>
        <v/>
      </c>
      <c r="N3134" s="163" t="str">
        <f>IFERROR(MID(Request!A3138,FIND(",",Request!A3138,1)+2,20),"")</f>
        <v/>
      </c>
      <c r="O3134" s="163" t="str">
        <f t="shared" si="100"/>
        <v xml:space="preserve"> </v>
      </c>
      <c r="P3134" s="164">
        <f>Request!G3138</f>
        <v>0</v>
      </c>
      <c r="Q3134" s="164">
        <f>Request!H3138</f>
        <v>0</v>
      </c>
      <c r="R3134" s="164" t="str">
        <f t="shared" si="101"/>
        <v/>
      </c>
      <c r="S3134" s="163">
        <f>Request!E3138</f>
        <v>0</v>
      </c>
    </row>
    <row r="3135" spans="13:19">
      <c r="M3135" s="163" t="str">
        <f>IFERROR(UPPER(LEFT(Request!A3139,FIND(",",Request!A3139)-1)),"")</f>
        <v/>
      </c>
      <c r="N3135" s="163" t="str">
        <f>IFERROR(MID(Request!A3139,FIND(",",Request!A3139,1)+2,20),"")</f>
        <v/>
      </c>
      <c r="O3135" s="163" t="str">
        <f t="shared" si="100"/>
        <v xml:space="preserve"> </v>
      </c>
      <c r="P3135" s="164">
        <f>Request!G3139</f>
        <v>0</v>
      </c>
      <c r="Q3135" s="164">
        <f>Request!H3139</f>
        <v>0</v>
      </c>
      <c r="R3135" s="164" t="str">
        <f t="shared" si="101"/>
        <v/>
      </c>
      <c r="S3135" s="163">
        <f>Request!E3139</f>
        <v>0</v>
      </c>
    </row>
    <row r="3136" spans="13:19">
      <c r="M3136" s="163" t="str">
        <f>IFERROR(UPPER(LEFT(Request!A3140,FIND(",",Request!A3140)-1)),"")</f>
        <v/>
      </c>
      <c r="N3136" s="163" t="str">
        <f>IFERROR(MID(Request!A3140,FIND(",",Request!A3140,1)+2,20),"")</f>
        <v/>
      </c>
      <c r="O3136" s="163" t="str">
        <f t="shared" si="100"/>
        <v xml:space="preserve"> </v>
      </c>
      <c r="P3136" s="164">
        <f>Request!G3140</f>
        <v>0</v>
      </c>
      <c r="Q3136" s="164">
        <f>Request!H3140</f>
        <v>0</v>
      </c>
      <c r="R3136" s="164" t="str">
        <f t="shared" si="101"/>
        <v/>
      </c>
      <c r="S3136" s="163">
        <f>Request!E3140</f>
        <v>0</v>
      </c>
    </row>
    <row r="3137" spans="13:19">
      <c r="M3137" s="163" t="str">
        <f>IFERROR(UPPER(LEFT(Request!A3141,FIND(",",Request!A3141)-1)),"")</f>
        <v/>
      </c>
      <c r="N3137" s="163" t="str">
        <f>IFERROR(MID(Request!A3141,FIND(",",Request!A3141,1)+2,20),"")</f>
        <v/>
      </c>
      <c r="O3137" s="163" t="str">
        <f t="shared" si="100"/>
        <v xml:space="preserve"> </v>
      </c>
      <c r="P3137" s="164">
        <f>Request!G3141</f>
        <v>0</v>
      </c>
      <c r="Q3137" s="164">
        <f>Request!H3141</f>
        <v>0</v>
      </c>
      <c r="R3137" s="164" t="str">
        <f t="shared" si="101"/>
        <v/>
      </c>
      <c r="S3137" s="163">
        <f>Request!E3141</f>
        <v>0</v>
      </c>
    </row>
    <row r="3138" spans="13:19">
      <c r="M3138" s="163" t="str">
        <f>IFERROR(UPPER(LEFT(Request!A3142,FIND(",",Request!A3142)-1)),"")</f>
        <v/>
      </c>
      <c r="N3138" s="163" t="str">
        <f>IFERROR(MID(Request!A3142,FIND(",",Request!A3142,1)+2,20),"")</f>
        <v/>
      </c>
      <c r="O3138" s="163" t="str">
        <f t="shared" si="100"/>
        <v xml:space="preserve"> </v>
      </c>
      <c r="P3138" s="164">
        <f>Request!G3142</f>
        <v>0</v>
      </c>
      <c r="Q3138" s="164">
        <f>Request!H3142</f>
        <v>0</v>
      </c>
      <c r="R3138" s="164" t="str">
        <f t="shared" si="101"/>
        <v/>
      </c>
      <c r="S3138" s="163">
        <f>Request!E3142</f>
        <v>0</v>
      </c>
    </row>
    <row r="3139" spans="13:19">
      <c r="M3139" s="163" t="str">
        <f>IFERROR(UPPER(LEFT(Request!A3143,FIND(",",Request!A3143)-1)),"")</f>
        <v/>
      </c>
      <c r="N3139" s="163" t="str">
        <f>IFERROR(MID(Request!A3143,FIND(",",Request!A3143,1)+2,20),"")</f>
        <v/>
      </c>
      <c r="O3139" s="163" t="str">
        <f t="shared" si="100"/>
        <v xml:space="preserve"> </v>
      </c>
      <c r="P3139" s="164">
        <f>Request!G3143</f>
        <v>0</v>
      </c>
      <c r="Q3139" s="164">
        <f>Request!H3143</f>
        <v>0</v>
      </c>
      <c r="R3139" s="164" t="str">
        <f t="shared" si="101"/>
        <v/>
      </c>
      <c r="S3139" s="163">
        <f>Request!E3143</f>
        <v>0</v>
      </c>
    </row>
    <row r="3140" spans="13:19">
      <c r="M3140" s="163" t="str">
        <f>IFERROR(UPPER(LEFT(Request!A3144,FIND(",",Request!A3144)-1)),"")</f>
        <v/>
      </c>
      <c r="N3140" s="163" t="str">
        <f>IFERROR(MID(Request!A3144,FIND(",",Request!A3144,1)+2,20),"")</f>
        <v/>
      </c>
      <c r="O3140" s="163" t="str">
        <f t="shared" si="100"/>
        <v xml:space="preserve"> </v>
      </c>
      <c r="P3140" s="164">
        <f>Request!G3144</f>
        <v>0</v>
      </c>
      <c r="Q3140" s="164">
        <f>Request!H3144</f>
        <v>0</v>
      </c>
      <c r="R3140" s="164" t="str">
        <f t="shared" si="101"/>
        <v/>
      </c>
      <c r="S3140" s="163">
        <f>Request!E3144</f>
        <v>0</v>
      </c>
    </row>
    <row r="3141" spans="13:19">
      <c r="M3141" s="163" t="str">
        <f>IFERROR(UPPER(LEFT(Request!A3145,FIND(",",Request!A3145)-1)),"")</f>
        <v/>
      </c>
      <c r="N3141" s="163" t="str">
        <f>IFERROR(MID(Request!A3145,FIND(",",Request!A3145,1)+2,20),"")</f>
        <v/>
      </c>
      <c r="O3141" s="163" t="str">
        <f t="shared" si="100"/>
        <v xml:space="preserve"> </v>
      </c>
      <c r="P3141" s="164">
        <f>Request!G3145</f>
        <v>0</v>
      </c>
      <c r="Q3141" s="164">
        <f>Request!H3145</f>
        <v>0</v>
      </c>
      <c r="R3141" s="164" t="str">
        <f t="shared" si="101"/>
        <v/>
      </c>
      <c r="S3141" s="163">
        <f>Request!E3145</f>
        <v>0</v>
      </c>
    </row>
    <row r="3142" spans="13:19">
      <c r="M3142" s="163" t="str">
        <f>IFERROR(UPPER(LEFT(Request!A3146,FIND(",",Request!A3146)-1)),"")</f>
        <v/>
      </c>
      <c r="N3142" s="163" t="str">
        <f>IFERROR(MID(Request!A3146,FIND(",",Request!A3146,1)+2,20),"")</f>
        <v/>
      </c>
      <c r="O3142" s="163" t="str">
        <f t="shared" si="100"/>
        <v xml:space="preserve"> </v>
      </c>
      <c r="P3142" s="164">
        <f>Request!G3146</f>
        <v>0</v>
      </c>
      <c r="Q3142" s="164">
        <f>Request!H3146</f>
        <v>0</v>
      </c>
      <c r="R3142" s="164" t="str">
        <f t="shared" si="101"/>
        <v/>
      </c>
      <c r="S3142" s="163">
        <f>Request!E3146</f>
        <v>0</v>
      </c>
    </row>
    <row r="3143" spans="13:19">
      <c r="M3143" s="163" t="str">
        <f>IFERROR(UPPER(LEFT(Request!A3147,FIND(",",Request!A3147)-1)),"")</f>
        <v/>
      </c>
      <c r="N3143" s="163" t="str">
        <f>IFERROR(MID(Request!A3147,FIND(",",Request!A3147,1)+2,20),"")</f>
        <v/>
      </c>
      <c r="O3143" s="163" t="str">
        <f t="shared" si="100"/>
        <v xml:space="preserve"> </v>
      </c>
      <c r="P3143" s="164">
        <f>Request!G3147</f>
        <v>0</v>
      </c>
      <c r="Q3143" s="164">
        <f>Request!H3147</f>
        <v>0</v>
      </c>
      <c r="R3143" s="164" t="str">
        <f t="shared" si="101"/>
        <v/>
      </c>
      <c r="S3143" s="163">
        <f>Request!E3147</f>
        <v>0</v>
      </c>
    </row>
    <row r="3144" spans="13:19">
      <c r="M3144" s="163" t="str">
        <f>IFERROR(UPPER(LEFT(Request!A3148,FIND(",",Request!A3148)-1)),"")</f>
        <v/>
      </c>
      <c r="N3144" s="163" t="str">
        <f>IFERROR(MID(Request!A3148,FIND(",",Request!A3148,1)+2,20),"")</f>
        <v/>
      </c>
      <c r="O3144" s="163" t="str">
        <f t="shared" si="100"/>
        <v xml:space="preserve"> </v>
      </c>
      <c r="P3144" s="164">
        <f>Request!G3148</f>
        <v>0</v>
      </c>
      <c r="Q3144" s="164">
        <f>Request!H3148</f>
        <v>0</v>
      </c>
      <c r="R3144" s="164" t="str">
        <f t="shared" si="101"/>
        <v/>
      </c>
      <c r="S3144" s="163">
        <f>Request!E3148</f>
        <v>0</v>
      </c>
    </row>
    <row r="3145" spans="13:19">
      <c r="M3145" s="163" t="str">
        <f>IFERROR(UPPER(LEFT(Request!A3149,FIND(",",Request!A3149)-1)),"")</f>
        <v/>
      </c>
      <c r="N3145" s="163" t="str">
        <f>IFERROR(MID(Request!A3149,FIND(",",Request!A3149,1)+2,20),"")</f>
        <v/>
      </c>
      <c r="O3145" s="163" t="str">
        <f t="shared" si="100"/>
        <v xml:space="preserve"> </v>
      </c>
      <c r="P3145" s="164">
        <f>Request!G3149</f>
        <v>0</v>
      </c>
      <c r="Q3145" s="164">
        <f>Request!H3149</f>
        <v>0</v>
      </c>
      <c r="R3145" s="164" t="str">
        <f t="shared" si="101"/>
        <v/>
      </c>
      <c r="S3145" s="163">
        <f>Request!E3149</f>
        <v>0</v>
      </c>
    </row>
    <row r="3146" spans="13:19">
      <c r="M3146" s="163" t="str">
        <f>IFERROR(UPPER(LEFT(Request!A3150,FIND(",",Request!A3150)-1)),"")</f>
        <v/>
      </c>
      <c r="N3146" s="163" t="str">
        <f>IFERROR(MID(Request!A3150,FIND(",",Request!A3150,1)+2,20),"")</f>
        <v/>
      </c>
      <c r="O3146" s="163" t="str">
        <f t="shared" si="100"/>
        <v xml:space="preserve"> </v>
      </c>
      <c r="P3146" s="164">
        <f>Request!G3150</f>
        <v>0</v>
      </c>
      <c r="Q3146" s="164">
        <f>Request!H3150</f>
        <v>0</v>
      </c>
      <c r="R3146" s="164" t="str">
        <f t="shared" si="101"/>
        <v/>
      </c>
      <c r="S3146" s="163">
        <f>Request!E3150</f>
        <v>0</v>
      </c>
    </row>
    <row r="3147" spans="13:19">
      <c r="M3147" s="163" t="str">
        <f>IFERROR(UPPER(LEFT(Request!A3151,FIND(",",Request!A3151)-1)),"")</f>
        <v/>
      </c>
      <c r="N3147" s="163" t="str">
        <f>IFERROR(MID(Request!A3151,FIND(",",Request!A3151,1)+2,20),"")</f>
        <v/>
      </c>
      <c r="O3147" s="163" t="str">
        <f t="shared" si="100"/>
        <v xml:space="preserve"> </v>
      </c>
      <c r="P3147" s="164">
        <f>Request!G3151</f>
        <v>0</v>
      </c>
      <c r="Q3147" s="164">
        <f>Request!H3151</f>
        <v>0</v>
      </c>
      <c r="R3147" s="164" t="str">
        <f t="shared" si="101"/>
        <v/>
      </c>
      <c r="S3147" s="163">
        <f>Request!E3151</f>
        <v>0</v>
      </c>
    </row>
    <row r="3148" spans="13:19">
      <c r="M3148" s="163" t="str">
        <f>IFERROR(UPPER(LEFT(Request!A3152,FIND(",",Request!A3152)-1)),"")</f>
        <v/>
      </c>
      <c r="N3148" s="163" t="str">
        <f>IFERROR(MID(Request!A3152,FIND(",",Request!A3152,1)+2,20),"")</f>
        <v/>
      </c>
      <c r="O3148" s="163" t="str">
        <f t="shared" si="100"/>
        <v xml:space="preserve"> </v>
      </c>
      <c r="P3148" s="164">
        <f>Request!G3152</f>
        <v>0</v>
      </c>
      <c r="Q3148" s="164">
        <f>Request!H3152</f>
        <v>0</v>
      </c>
      <c r="R3148" s="164" t="str">
        <f t="shared" si="101"/>
        <v/>
      </c>
      <c r="S3148" s="163">
        <f>Request!E3152</f>
        <v>0</v>
      </c>
    </row>
    <row r="3149" spans="13:19">
      <c r="M3149" s="163" t="str">
        <f>IFERROR(UPPER(LEFT(Request!A3153,FIND(",",Request!A3153)-1)),"")</f>
        <v/>
      </c>
      <c r="N3149" s="163" t="str">
        <f>IFERROR(MID(Request!A3153,FIND(",",Request!A3153,1)+2,20),"")</f>
        <v/>
      </c>
      <c r="O3149" s="163" t="str">
        <f t="shared" si="100"/>
        <v xml:space="preserve"> </v>
      </c>
      <c r="P3149" s="164">
        <f>Request!G3153</f>
        <v>0</v>
      </c>
      <c r="Q3149" s="164">
        <f>Request!H3153</f>
        <v>0</v>
      </c>
      <c r="R3149" s="164" t="str">
        <f t="shared" si="101"/>
        <v/>
      </c>
      <c r="S3149" s="163">
        <f>Request!E3153</f>
        <v>0</v>
      </c>
    </row>
    <row r="3150" spans="13:19">
      <c r="M3150" s="163" t="str">
        <f>IFERROR(UPPER(LEFT(Request!A3154,FIND(",",Request!A3154)-1)),"")</f>
        <v/>
      </c>
      <c r="N3150" s="163" t="str">
        <f>IFERROR(MID(Request!A3154,FIND(",",Request!A3154,1)+2,20),"")</f>
        <v/>
      </c>
      <c r="O3150" s="163" t="str">
        <f t="shared" si="100"/>
        <v xml:space="preserve"> </v>
      </c>
      <c r="P3150" s="164">
        <f>Request!G3154</f>
        <v>0</v>
      </c>
      <c r="Q3150" s="164">
        <f>Request!H3154</f>
        <v>0</v>
      </c>
      <c r="R3150" s="164" t="str">
        <f t="shared" si="101"/>
        <v/>
      </c>
      <c r="S3150" s="163">
        <f>Request!E3154</f>
        <v>0</v>
      </c>
    </row>
    <row r="3151" spans="13:19">
      <c r="M3151" s="163" t="str">
        <f>IFERROR(UPPER(LEFT(Request!A3155,FIND(",",Request!A3155)-1)),"")</f>
        <v/>
      </c>
      <c r="N3151" s="163" t="str">
        <f>IFERROR(MID(Request!A3155,FIND(",",Request!A3155,1)+2,20),"")</f>
        <v/>
      </c>
      <c r="O3151" s="163" t="str">
        <f t="shared" si="100"/>
        <v xml:space="preserve"> </v>
      </c>
      <c r="P3151" s="164">
        <f>Request!G3155</f>
        <v>0</v>
      </c>
      <c r="Q3151" s="164">
        <f>Request!H3155</f>
        <v>0</v>
      </c>
      <c r="R3151" s="164" t="str">
        <f t="shared" si="101"/>
        <v/>
      </c>
      <c r="S3151" s="163">
        <f>Request!E3155</f>
        <v>0</v>
      </c>
    </row>
    <row r="3152" spans="13:19">
      <c r="M3152" s="163" t="str">
        <f>IFERROR(UPPER(LEFT(Request!A3156,FIND(",",Request!A3156)-1)),"")</f>
        <v/>
      </c>
      <c r="N3152" s="163" t="str">
        <f>IFERROR(MID(Request!A3156,FIND(",",Request!A3156,1)+2,20),"")</f>
        <v/>
      </c>
      <c r="O3152" s="163" t="str">
        <f t="shared" si="100"/>
        <v xml:space="preserve"> </v>
      </c>
      <c r="P3152" s="164">
        <f>Request!G3156</f>
        <v>0</v>
      </c>
      <c r="Q3152" s="164">
        <f>Request!H3156</f>
        <v>0</v>
      </c>
      <c r="R3152" s="164" t="str">
        <f t="shared" si="101"/>
        <v/>
      </c>
      <c r="S3152" s="163">
        <f>Request!E3156</f>
        <v>0</v>
      </c>
    </row>
    <row r="3153" spans="13:19">
      <c r="M3153" s="163" t="str">
        <f>IFERROR(UPPER(LEFT(Request!A3157,FIND(",",Request!A3157)-1)),"")</f>
        <v/>
      </c>
      <c r="N3153" s="163" t="str">
        <f>IFERROR(MID(Request!A3157,FIND(",",Request!A3157,1)+2,20),"")</f>
        <v/>
      </c>
      <c r="O3153" s="163" t="str">
        <f t="shared" si="100"/>
        <v xml:space="preserve"> </v>
      </c>
      <c r="P3153" s="164">
        <f>Request!G3157</f>
        <v>0</v>
      </c>
      <c r="Q3153" s="164">
        <f>Request!H3157</f>
        <v>0</v>
      </c>
      <c r="R3153" s="164" t="str">
        <f t="shared" si="101"/>
        <v/>
      </c>
      <c r="S3153" s="163">
        <f>Request!E3157</f>
        <v>0</v>
      </c>
    </row>
    <row r="3154" spans="13:19">
      <c r="M3154" s="163" t="str">
        <f>IFERROR(UPPER(LEFT(Request!A3158,FIND(",",Request!A3158)-1)),"")</f>
        <v/>
      </c>
      <c r="N3154" s="163" t="str">
        <f>IFERROR(MID(Request!A3158,FIND(",",Request!A3158,1)+2,20),"")</f>
        <v/>
      </c>
      <c r="O3154" s="163" t="str">
        <f t="shared" si="100"/>
        <v xml:space="preserve"> </v>
      </c>
      <c r="P3154" s="164">
        <f>Request!G3158</f>
        <v>0</v>
      </c>
      <c r="Q3154" s="164">
        <f>Request!H3158</f>
        <v>0</v>
      </c>
      <c r="R3154" s="164" t="str">
        <f t="shared" si="101"/>
        <v/>
      </c>
      <c r="S3154" s="163">
        <f>Request!E3158</f>
        <v>0</v>
      </c>
    </row>
    <row r="3155" spans="13:19">
      <c r="M3155" s="163" t="str">
        <f>IFERROR(UPPER(LEFT(Request!A3159,FIND(",",Request!A3159)-1)),"")</f>
        <v/>
      </c>
      <c r="N3155" s="163" t="str">
        <f>IFERROR(MID(Request!A3159,FIND(",",Request!A3159,1)+2,20),"")</f>
        <v/>
      </c>
      <c r="O3155" s="163" t="str">
        <f t="shared" si="100"/>
        <v xml:space="preserve"> </v>
      </c>
      <c r="P3155" s="164">
        <f>Request!G3159</f>
        <v>0</v>
      </c>
      <c r="Q3155" s="164">
        <f>Request!H3159</f>
        <v>0</v>
      </c>
      <c r="R3155" s="164" t="str">
        <f t="shared" si="101"/>
        <v/>
      </c>
      <c r="S3155" s="163">
        <f>Request!E3159</f>
        <v>0</v>
      </c>
    </row>
    <row r="3156" spans="13:19">
      <c r="M3156" s="163" t="str">
        <f>IFERROR(UPPER(LEFT(Request!A3160,FIND(",",Request!A3160)-1)),"")</f>
        <v/>
      </c>
      <c r="N3156" s="163" t="str">
        <f>IFERROR(MID(Request!A3160,FIND(",",Request!A3160,1)+2,20),"")</f>
        <v/>
      </c>
      <c r="O3156" s="163" t="str">
        <f t="shared" si="100"/>
        <v xml:space="preserve"> </v>
      </c>
      <c r="P3156" s="164">
        <f>Request!G3160</f>
        <v>0</v>
      </c>
      <c r="Q3156" s="164">
        <f>Request!H3160</f>
        <v>0</v>
      </c>
      <c r="R3156" s="164" t="str">
        <f t="shared" si="101"/>
        <v/>
      </c>
      <c r="S3156" s="163">
        <f>Request!E3160</f>
        <v>0</v>
      </c>
    </row>
    <row r="3157" spans="13:19">
      <c r="M3157" s="163" t="str">
        <f>IFERROR(UPPER(LEFT(Request!A3161,FIND(",",Request!A3161)-1)),"")</f>
        <v/>
      </c>
      <c r="N3157" s="163" t="str">
        <f>IFERROR(MID(Request!A3161,FIND(",",Request!A3161,1)+2,20),"")</f>
        <v/>
      </c>
      <c r="O3157" s="163" t="str">
        <f t="shared" si="100"/>
        <v xml:space="preserve"> </v>
      </c>
      <c r="P3157" s="164">
        <f>Request!G3161</f>
        <v>0</v>
      </c>
      <c r="Q3157" s="164">
        <f>Request!H3161</f>
        <v>0</v>
      </c>
      <c r="R3157" s="164" t="str">
        <f t="shared" si="101"/>
        <v/>
      </c>
      <c r="S3157" s="163">
        <f>Request!E3161</f>
        <v>0</v>
      </c>
    </row>
    <row r="3158" spans="13:19">
      <c r="M3158" s="163" t="str">
        <f>IFERROR(UPPER(LEFT(Request!A3162,FIND(",",Request!A3162)-1)),"")</f>
        <v/>
      </c>
      <c r="N3158" s="163" t="str">
        <f>IFERROR(MID(Request!A3162,FIND(",",Request!A3162,1)+2,20),"")</f>
        <v/>
      </c>
      <c r="O3158" s="163" t="str">
        <f t="shared" si="100"/>
        <v xml:space="preserve"> </v>
      </c>
      <c r="P3158" s="164">
        <f>Request!G3162</f>
        <v>0</v>
      </c>
      <c r="Q3158" s="164">
        <f>Request!H3162</f>
        <v>0</v>
      </c>
      <c r="R3158" s="164" t="str">
        <f t="shared" si="101"/>
        <v/>
      </c>
      <c r="S3158" s="163">
        <f>Request!E3162</f>
        <v>0</v>
      </c>
    </row>
    <row r="3159" spans="13:19">
      <c r="M3159" s="163" t="str">
        <f>IFERROR(UPPER(LEFT(Request!A3163,FIND(",",Request!A3163)-1)),"")</f>
        <v/>
      </c>
      <c r="N3159" s="163" t="str">
        <f>IFERROR(MID(Request!A3163,FIND(",",Request!A3163,1)+2,20),"")</f>
        <v/>
      </c>
      <c r="O3159" s="163" t="str">
        <f t="shared" si="100"/>
        <v xml:space="preserve"> </v>
      </c>
      <c r="P3159" s="164">
        <f>Request!G3163</f>
        <v>0</v>
      </c>
      <c r="Q3159" s="164">
        <f>Request!H3163</f>
        <v>0</v>
      </c>
      <c r="R3159" s="164" t="str">
        <f t="shared" si="101"/>
        <v/>
      </c>
      <c r="S3159" s="163">
        <f>Request!E3163</f>
        <v>0</v>
      </c>
    </row>
    <row r="3160" spans="13:19">
      <c r="M3160" s="163" t="str">
        <f>IFERROR(UPPER(LEFT(Request!A3164,FIND(",",Request!A3164)-1)),"")</f>
        <v/>
      </c>
      <c r="N3160" s="163" t="str">
        <f>IFERROR(MID(Request!A3164,FIND(",",Request!A3164,1)+2,20),"")</f>
        <v/>
      </c>
      <c r="O3160" s="163" t="str">
        <f t="shared" si="100"/>
        <v xml:space="preserve"> </v>
      </c>
      <c r="P3160" s="164">
        <f>Request!G3164</f>
        <v>0</v>
      </c>
      <c r="Q3160" s="164">
        <f>Request!H3164</f>
        <v>0</v>
      </c>
      <c r="R3160" s="164" t="str">
        <f t="shared" si="101"/>
        <v/>
      </c>
      <c r="S3160" s="163">
        <f>Request!E3164</f>
        <v>0</v>
      </c>
    </row>
    <row r="3161" spans="13:19">
      <c r="M3161" s="163" t="str">
        <f>IFERROR(UPPER(LEFT(Request!A3165,FIND(",",Request!A3165)-1)),"")</f>
        <v/>
      </c>
      <c r="N3161" s="163" t="str">
        <f>IFERROR(MID(Request!A3165,FIND(",",Request!A3165,1)+2,20),"")</f>
        <v/>
      </c>
      <c r="O3161" s="163" t="str">
        <f t="shared" si="100"/>
        <v xml:space="preserve"> </v>
      </c>
      <c r="P3161" s="164">
        <f>Request!G3165</f>
        <v>0</v>
      </c>
      <c r="Q3161" s="164">
        <f>Request!H3165</f>
        <v>0</v>
      </c>
      <c r="R3161" s="164" t="str">
        <f t="shared" si="101"/>
        <v/>
      </c>
      <c r="S3161" s="163">
        <f>Request!E3165</f>
        <v>0</v>
      </c>
    </row>
    <row r="3162" spans="13:19">
      <c r="M3162" s="163" t="str">
        <f>IFERROR(UPPER(LEFT(Request!A3166,FIND(",",Request!A3166)-1)),"")</f>
        <v/>
      </c>
      <c r="N3162" s="163" t="str">
        <f>IFERROR(MID(Request!A3166,FIND(",",Request!A3166,1)+2,20),"")</f>
        <v/>
      </c>
      <c r="O3162" s="163" t="str">
        <f t="shared" si="100"/>
        <v xml:space="preserve"> </v>
      </c>
      <c r="P3162" s="164">
        <f>Request!G3166</f>
        <v>0</v>
      </c>
      <c r="Q3162" s="164">
        <f>Request!H3166</f>
        <v>0</v>
      </c>
      <c r="R3162" s="164" t="str">
        <f t="shared" si="101"/>
        <v/>
      </c>
      <c r="S3162" s="163">
        <f>Request!E3166</f>
        <v>0</v>
      </c>
    </row>
    <row r="3163" spans="13:19">
      <c r="M3163" s="163" t="str">
        <f>IFERROR(UPPER(LEFT(Request!A3167,FIND(",",Request!A3167)-1)),"")</f>
        <v/>
      </c>
      <c r="N3163" s="163" t="str">
        <f>IFERROR(MID(Request!A3167,FIND(",",Request!A3167,1)+2,20),"")</f>
        <v/>
      </c>
      <c r="O3163" s="163" t="str">
        <f t="shared" si="100"/>
        <v xml:space="preserve"> </v>
      </c>
      <c r="P3163" s="164">
        <f>Request!G3167</f>
        <v>0</v>
      </c>
      <c r="Q3163" s="164">
        <f>Request!H3167</f>
        <v>0</v>
      </c>
      <c r="R3163" s="164" t="str">
        <f t="shared" si="101"/>
        <v/>
      </c>
      <c r="S3163" s="163">
        <f>Request!E3167</f>
        <v>0</v>
      </c>
    </row>
    <row r="3164" spans="13:19">
      <c r="M3164" s="163" t="str">
        <f>IFERROR(UPPER(LEFT(Request!A3168,FIND(",",Request!A3168)-1)),"")</f>
        <v/>
      </c>
      <c r="N3164" s="163" t="str">
        <f>IFERROR(MID(Request!A3168,FIND(",",Request!A3168,1)+2,20),"")</f>
        <v/>
      </c>
      <c r="O3164" s="163" t="str">
        <f t="shared" si="100"/>
        <v xml:space="preserve"> </v>
      </c>
      <c r="P3164" s="164">
        <f>Request!G3168</f>
        <v>0</v>
      </c>
      <c r="Q3164" s="164">
        <f>Request!H3168</f>
        <v>0</v>
      </c>
      <c r="R3164" s="164" t="str">
        <f t="shared" si="101"/>
        <v/>
      </c>
      <c r="S3164" s="163">
        <f>Request!E3168</f>
        <v>0</v>
      </c>
    </row>
    <row r="3165" spans="13:19">
      <c r="M3165" s="163" t="str">
        <f>IFERROR(UPPER(LEFT(Request!A3169,FIND(",",Request!A3169)-1)),"")</f>
        <v/>
      </c>
      <c r="N3165" s="163" t="str">
        <f>IFERROR(MID(Request!A3169,FIND(",",Request!A3169,1)+2,20),"")</f>
        <v/>
      </c>
      <c r="O3165" s="163" t="str">
        <f t="shared" si="100"/>
        <v xml:space="preserve"> </v>
      </c>
      <c r="P3165" s="164">
        <f>Request!G3169</f>
        <v>0</v>
      </c>
      <c r="Q3165" s="164">
        <f>Request!H3169</f>
        <v>0</v>
      </c>
      <c r="R3165" s="164" t="str">
        <f t="shared" si="101"/>
        <v/>
      </c>
      <c r="S3165" s="163">
        <f>Request!E3169</f>
        <v>0</v>
      </c>
    </row>
    <row r="3166" spans="13:19">
      <c r="M3166" s="163" t="str">
        <f>IFERROR(UPPER(LEFT(Request!A3170,FIND(",",Request!A3170)-1)),"")</f>
        <v/>
      </c>
      <c r="N3166" s="163" t="str">
        <f>IFERROR(MID(Request!A3170,FIND(",",Request!A3170,1)+2,20),"")</f>
        <v/>
      </c>
      <c r="O3166" s="163" t="str">
        <f t="shared" si="100"/>
        <v xml:space="preserve"> </v>
      </c>
      <c r="P3166" s="164">
        <f>Request!G3170</f>
        <v>0</v>
      </c>
      <c r="Q3166" s="164">
        <f>Request!H3170</f>
        <v>0</v>
      </c>
      <c r="R3166" s="164" t="str">
        <f t="shared" si="101"/>
        <v/>
      </c>
      <c r="S3166" s="163">
        <f>Request!E3170</f>
        <v>0</v>
      </c>
    </row>
    <row r="3167" spans="13:19">
      <c r="M3167" s="163" t="str">
        <f>IFERROR(UPPER(LEFT(Request!A3171,FIND(",",Request!A3171)-1)),"")</f>
        <v/>
      </c>
      <c r="N3167" s="163" t="str">
        <f>IFERROR(MID(Request!A3171,FIND(",",Request!A3171,1)+2,20),"")</f>
        <v/>
      </c>
      <c r="O3167" s="163" t="str">
        <f t="shared" si="100"/>
        <v xml:space="preserve"> </v>
      </c>
      <c r="P3167" s="164">
        <f>Request!G3171</f>
        <v>0</v>
      </c>
      <c r="Q3167" s="164">
        <f>Request!H3171</f>
        <v>0</v>
      </c>
      <c r="R3167" s="164" t="str">
        <f t="shared" si="101"/>
        <v/>
      </c>
      <c r="S3167" s="163">
        <f>Request!E3171</f>
        <v>0</v>
      </c>
    </row>
    <row r="3168" spans="13:19">
      <c r="M3168" s="163" t="str">
        <f>IFERROR(UPPER(LEFT(Request!A3172,FIND(",",Request!A3172)-1)),"")</f>
        <v/>
      </c>
      <c r="N3168" s="163" t="str">
        <f>IFERROR(MID(Request!A3172,FIND(",",Request!A3172,1)+2,20),"")</f>
        <v/>
      </c>
      <c r="O3168" s="163" t="str">
        <f t="shared" si="100"/>
        <v xml:space="preserve"> </v>
      </c>
      <c r="P3168" s="164">
        <f>Request!G3172</f>
        <v>0</v>
      </c>
      <c r="Q3168" s="164">
        <f>Request!H3172</f>
        <v>0</v>
      </c>
      <c r="R3168" s="164" t="str">
        <f t="shared" si="101"/>
        <v/>
      </c>
      <c r="S3168" s="163">
        <f>Request!E3172</f>
        <v>0</v>
      </c>
    </row>
    <row r="3169" spans="13:19">
      <c r="M3169" s="163" t="str">
        <f>IFERROR(UPPER(LEFT(Request!A3173,FIND(",",Request!A3173)-1)),"")</f>
        <v/>
      </c>
      <c r="N3169" s="163" t="str">
        <f>IFERROR(MID(Request!A3173,FIND(",",Request!A3173,1)+2,20),"")</f>
        <v/>
      </c>
      <c r="O3169" s="163" t="str">
        <f t="shared" si="100"/>
        <v xml:space="preserve"> </v>
      </c>
      <c r="P3169" s="164">
        <f>Request!G3173</f>
        <v>0</v>
      </c>
      <c r="Q3169" s="164">
        <f>Request!H3173</f>
        <v>0</v>
      </c>
      <c r="R3169" s="164" t="str">
        <f t="shared" si="101"/>
        <v/>
      </c>
      <c r="S3169" s="163">
        <f>Request!E3173</f>
        <v>0</v>
      </c>
    </row>
    <row r="3170" spans="13:19">
      <c r="M3170" s="163" t="str">
        <f>IFERROR(UPPER(LEFT(Request!A3174,FIND(",",Request!A3174)-1)),"")</f>
        <v/>
      </c>
      <c r="N3170" s="163" t="str">
        <f>IFERROR(MID(Request!A3174,FIND(",",Request!A3174,1)+2,20),"")</f>
        <v/>
      </c>
      <c r="O3170" s="163" t="str">
        <f t="shared" si="100"/>
        <v xml:space="preserve"> </v>
      </c>
      <c r="P3170" s="164">
        <f>Request!G3174</f>
        <v>0</v>
      </c>
      <c r="Q3170" s="164">
        <f>Request!H3174</f>
        <v>0</v>
      </c>
      <c r="R3170" s="164" t="str">
        <f t="shared" si="101"/>
        <v/>
      </c>
      <c r="S3170" s="163">
        <f>Request!E3174</f>
        <v>0</v>
      </c>
    </row>
    <row r="3171" spans="13:19">
      <c r="M3171" s="163" t="str">
        <f>IFERROR(UPPER(LEFT(Request!A3175,FIND(",",Request!A3175)-1)),"")</f>
        <v/>
      </c>
      <c r="N3171" s="163" t="str">
        <f>IFERROR(MID(Request!A3175,FIND(",",Request!A3175,1)+2,20),"")</f>
        <v/>
      </c>
      <c r="O3171" s="163" t="str">
        <f t="shared" si="100"/>
        <v xml:space="preserve"> </v>
      </c>
      <c r="P3171" s="164">
        <f>Request!G3175</f>
        <v>0</v>
      </c>
      <c r="Q3171" s="164">
        <f>Request!H3175</f>
        <v>0</v>
      </c>
      <c r="R3171" s="164" t="str">
        <f t="shared" si="101"/>
        <v/>
      </c>
      <c r="S3171" s="163">
        <f>Request!E3175</f>
        <v>0</v>
      </c>
    </row>
    <row r="3172" spans="13:19">
      <c r="M3172" s="163" t="str">
        <f>IFERROR(UPPER(LEFT(Request!A3176,FIND(",",Request!A3176)-1)),"")</f>
        <v/>
      </c>
      <c r="N3172" s="163" t="str">
        <f>IFERROR(MID(Request!A3176,FIND(",",Request!A3176,1)+2,20),"")</f>
        <v/>
      </c>
      <c r="O3172" s="163" t="str">
        <f t="shared" si="100"/>
        <v xml:space="preserve"> </v>
      </c>
      <c r="P3172" s="164">
        <f>Request!G3176</f>
        <v>0</v>
      </c>
      <c r="Q3172" s="164">
        <f>Request!H3176</f>
        <v>0</v>
      </c>
      <c r="R3172" s="164" t="str">
        <f t="shared" si="101"/>
        <v/>
      </c>
      <c r="S3172" s="163">
        <f>Request!E3176</f>
        <v>0</v>
      </c>
    </row>
    <row r="3173" spans="13:19">
      <c r="M3173" s="163" t="str">
        <f>IFERROR(UPPER(LEFT(Request!A3177,FIND(",",Request!A3177)-1)),"")</f>
        <v/>
      </c>
      <c r="N3173" s="163" t="str">
        <f>IFERROR(MID(Request!A3177,FIND(",",Request!A3177,1)+2,20),"")</f>
        <v/>
      </c>
      <c r="O3173" s="163" t="str">
        <f t="shared" si="100"/>
        <v xml:space="preserve"> </v>
      </c>
      <c r="P3173" s="164">
        <f>Request!G3177</f>
        <v>0</v>
      </c>
      <c r="Q3173" s="164">
        <f>Request!H3177</f>
        <v>0</v>
      </c>
      <c r="R3173" s="164" t="str">
        <f t="shared" si="101"/>
        <v/>
      </c>
      <c r="S3173" s="163">
        <f>Request!E3177</f>
        <v>0</v>
      </c>
    </row>
    <row r="3174" spans="13:19">
      <c r="M3174" s="163" t="str">
        <f>IFERROR(UPPER(LEFT(Request!A3178,FIND(",",Request!A3178)-1)),"")</f>
        <v/>
      </c>
      <c r="N3174" s="163" t="str">
        <f>IFERROR(MID(Request!A3178,FIND(",",Request!A3178,1)+2,20),"")</f>
        <v/>
      </c>
      <c r="O3174" s="163" t="str">
        <f t="shared" si="100"/>
        <v xml:space="preserve"> </v>
      </c>
      <c r="P3174" s="164">
        <f>Request!G3178</f>
        <v>0</v>
      </c>
      <c r="Q3174" s="164">
        <f>Request!H3178</f>
        <v>0</v>
      </c>
      <c r="R3174" s="164" t="str">
        <f t="shared" si="101"/>
        <v/>
      </c>
      <c r="S3174" s="163">
        <f>Request!E3178</f>
        <v>0</v>
      </c>
    </row>
    <row r="3175" spans="13:19">
      <c r="M3175" s="163" t="str">
        <f>IFERROR(UPPER(LEFT(Request!A3179,FIND(",",Request!A3179)-1)),"")</f>
        <v/>
      </c>
      <c r="N3175" s="163" t="str">
        <f>IFERROR(MID(Request!A3179,FIND(",",Request!A3179,1)+2,20),"")</f>
        <v/>
      </c>
      <c r="O3175" s="163" t="str">
        <f t="shared" ref="O3175:O3238" si="102">M3175&amp;" "&amp;N3175</f>
        <v xml:space="preserve"> </v>
      </c>
      <c r="P3175" s="164">
        <f>Request!G3179</f>
        <v>0</v>
      </c>
      <c r="Q3175" s="164">
        <f>Request!H3179</f>
        <v>0</v>
      </c>
      <c r="R3175" s="164" t="str">
        <f t="shared" ref="R3175:R3238" si="103">IF(S3175="REFUSED","HR",IF(S3175="APPROVED","HA",IF(S3175="PENDING","En attente",IF(S3175="SUBMITTED","HS",""))))</f>
        <v/>
      </c>
      <c r="S3175" s="163">
        <f>Request!E3179</f>
        <v>0</v>
      </c>
    </row>
    <row r="3176" spans="13:19">
      <c r="M3176" s="163" t="str">
        <f>IFERROR(UPPER(LEFT(Request!A3180,FIND(",",Request!A3180)-1)),"")</f>
        <v/>
      </c>
      <c r="N3176" s="163" t="str">
        <f>IFERROR(MID(Request!A3180,FIND(",",Request!A3180,1)+2,20),"")</f>
        <v/>
      </c>
      <c r="O3176" s="163" t="str">
        <f t="shared" si="102"/>
        <v xml:space="preserve"> </v>
      </c>
      <c r="P3176" s="164">
        <f>Request!G3180</f>
        <v>0</v>
      </c>
      <c r="Q3176" s="164">
        <f>Request!H3180</f>
        <v>0</v>
      </c>
      <c r="R3176" s="164" t="str">
        <f t="shared" si="103"/>
        <v/>
      </c>
      <c r="S3176" s="163">
        <f>Request!E3180</f>
        <v>0</v>
      </c>
    </row>
    <row r="3177" spans="13:19">
      <c r="M3177" s="163" t="str">
        <f>IFERROR(UPPER(LEFT(Request!A3181,FIND(",",Request!A3181)-1)),"")</f>
        <v/>
      </c>
      <c r="N3177" s="163" t="str">
        <f>IFERROR(MID(Request!A3181,FIND(",",Request!A3181,1)+2,20),"")</f>
        <v/>
      </c>
      <c r="O3177" s="163" t="str">
        <f t="shared" si="102"/>
        <v xml:space="preserve"> </v>
      </c>
      <c r="P3177" s="164">
        <f>Request!G3181</f>
        <v>0</v>
      </c>
      <c r="Q3177" s="164">
        <f>Request!H3181</f>
        <v>0</v>
      </c>
      <c r="R3177" s="164" t="str">
        <f t="shared" si="103"/>
        <v/>
      </c>
      <c r="S3177" s="163">
        <f>Request!E3181</f>
        <v>0</v>
      </c>
    </row>
    <row r="3178" spans="13:19">
      <c r="M3178" s="163" t="str">
        <f>IFERROR(UPPER(LEFT(Request!A3182,FIND(",",Request!A3182)-1)),"")</f>
        <v/>
      </c>
      <c r="N3178" s="163" t="str">
        <f>IFERROR(MID(Request!A3182,FIND(",",Request!A3182,1)+2,20),"")</f>
        <v/>
      </c>
      <c r="O3178" s="163" t="str">
        <f t="shared" si="102"/>
        <v xml:space="preserve"> </v>
      </c>
      <c r="P3178" s="164">
        <f>Request!G3182</f>
        <v>0</v>
      </c>
      <c r="Q3178" s="164">
        <f>Request!H3182</f>
        <v>0</v>
      </c>
      <c r="R3178" s="164" t="str">
        <f t="shared" si="103"/>
        <v/>
      </c>
      <c r="S3178" s="163">
        <f>Request!E3182</f>
        <v>0</v>
      </c>
    </row>
    <row r="3179" spans="13:19">
      <c r="M3179" s="163" t="str">
        <f>IFERROR(UPPER(LEFT(Request!A3183,FIND(",",Request!A3183)-1)),"")</f>
        <v/>
      </c>
      <c r="N3179" s="163" t="str">
        <f>IFERROR(MID(Request!A3183,FIND(",",Request!A3183,1)+2,20),"")</f>
        <v/>
      </c>
      <c r="O3179" s="163" t="str">
        <f t="shared" si="102"/>
        <v xml:space="preserve"> </v>
      </c>
      <c r="P3179" s="164">
        <f>Request!G3183</f>
        <v>0</v>
      </c>
      <c r="Q3179" s="164">
        <f>Request!H3183</f>
        <v>0</v>
      </c>
      <c r="R3179" s="164" t="str">
        <f t="shared" si="103"/>
        <v/>
      </c>
      <c r="S3179" s="163">
        <f>Request!E3183</f>
        <v>0</v>
      </c>
    </row>
    <row r="3180" spans="13:19">
      <c r="M3180" s="163" t="str">
        <f>IFERROR(UPPER(LEFT(Request!A3184,FIND(",",Request!A3184)-1)),"")</f>
        <v/>
      </c>
      <c r="N3180" s="163" t="str">
        <f>IFERROR(MID(Request!A3184,FIND(",",Request!A3184,1)+2,20),"")</f>
        <v/>
      </c>
      <c r="O3180" s="163" t="str">
        <f t="shared" si="102"/>
        <v xml:space="preserve"> </v>
      </c>
      <c r="P3180" s="164">
        <f>Request!G3184</f>
        <v>0</v>
      </c>
      <c r="Q3180" s="164">
        <f>Request!H3184</f>
        <v>0</v>
      </c>
      <c r="R3180" s="164" t="str">
        <f t="shared" si="103"/>
        <v/>
      </c>
      <c r="S3180" s="163">
        <f>Request!E3184</f>
        <v>0</v>
      </c>
    </row>
    <row r="3181" spans="13:19">
      <c r="M3181" s="163" t="str">
        <f>IFERROR(UPPER(LEFT(Request!A3185,FIND(",",Request!A3185)-1)),"")</f>
        <v/>
      </c>
      <c r="N3181" s="163" t="str">
        <f>IFERROR(MID(Request!A3185,FIND(",",Request!A3185,1)+2,20),"")</f>
        <v/>
      </c>
      <c r="O3181" s="163" t="str">
        <f t="shared" si="102"/>
        <v xml:space="preserve"> </v>
      </c>
      <c r="P3181" s="164">
        <f>Request!G3185</f>
        <v>0</v>
      </c>
      <c r="Q3181" s="164">
        <f>Request!H3185</f>
        <v>0</v>
      </c>
      <c r="R3181" s="164" t="str">
        <f t="shared" si="103"/>
        <v/>
      </c>
      <c r="S3181" s="163">
        <f>Request!E3185</f>
        <v>0</v>
      </c>
    </row>
    <row r="3182" spans="13:19">
      <c r="M3182" s="163" t="str">
        <f>IFERROR(UPPER(LEFT(Request!A3186,FIND(",",Request!A3186)-1)),"")</f>
        <v/>
      </c>
      <c r="N3182" s="163" t="str">
        <f>IFERROR(MID(Request!A3186,FIND(",",Request!A3186,1)+2,20),"")</f>
        <v/>
      </c>
      <c r="O3182" s="163" t="str">
        <f t="shared" si="102"/>
        <v xml:space="preserve"> </v>
      </c>
      <c r="P3182" s="164">
        <f>Request!G3186</f>
        <v>0</v>
      </c>
      <c r="Q3182" s="164">
        <f>Request!H3186</f>
        <v>0</v>
      </c>
      <c r="R3182" s="164" t="str">
        <f t="shared" si="103"/>
        <v/>
      </c>
      <c r="S3182" s="163">
        <f>Request!E3186</f>
        <v>0</v>
      </c>
    </row>
    <row r="3183" spans="13:19">
      <c r="M3183" s="163" t="str">
        <f>IFERROR(UPPER(LEFT(Request!A3187,FIND(",",Request!A3187)-1)),"")</f>
        <v/>
      </c>
      <c r="N3183" s="163" t="str">
        <f>IFERROR(MID(Request!A3187,FIND(",",Request!A3187,1)+2,20),"")</f>
        <v/>
      </c>
      <c r="O3183" s="163" t="str">
        <f t="shared" si="102"/>
        <v xml:space="preserve"> </v>
      </c>
      <c r="P3183" s="164">
        <f>Request!G3187</f>
        <v>0</v>
      </c>
      <c r="Q3183" s="164">
        <f>Request!H3187</f>
        <v>0</v>
      </c>
      <c r="R3183" s="164" t="str">
        <f t="shared" si="103"/>
        <v/>
      </c>
      <c r="S3183" s="163">
        <f>Request!E3187</f>
        <v>0</v>
      </c>
    </row>
    <row r="3184" spans="13:19">
      <c r="M3184" s="163" t="str">
        <f>IFERROR(UPPER(LEFT(Request!A3188,FIND(",",Request!A3188)-1)),"")</f>
        <v/>
      </c>
      <c r="N3184" s="163" t="str">
        <f>IFERROR(MID(Request!A3188,FIND(",",Request!A3188,1)+2,20),"")</f>
        <v/>
      </c>
      <c r="O3184" s="163" t="str">
        <f t="shared" si="102"/>
        <v xml:space="preserve"> </v>
      </c>
      <c r="P3184" s="164">
        <f>Request!G3188</f>
        <v>0</v>
      </c>
      <c r="Q3184" s="164">
        <f>Request!H3188</f>
        <v>0</v>
      </c>
      <c r="R3184" s="164" t="str">
        <f t="shared" si="103"/>
        <v/>
      </c>
      <c r="S3184" s="163">
        <f>Request!E3188</f>
        <v>0</v>
      </c>
    </row>
    <row r="3185" spans="13:19">
      <c r="M3185" s="163" t="str">
        <f>IFERROR(UPPER(LEFT(Request!A3189,FIND(",",Request!A3189)-1)),"")</f>
        <v/>
      </c>
      <c r="N3185" s="163" t="str">
        <f>IFERROR(MID(Request!A3189,FIND(",",Request!A3189,1)+2,20),"")</f>
        <v/>
      </c>
      <c r="O3185" s="163" t="str">
        <f t="shared" si="102"/>
        <v xml:space="preserve"> </v>
      </c>
      <c r="P3185" s="164">
        <f>Request!G3189</f>
        <v>0</v>
      </c>
      <c r="Q3185" s="164">
        <f>Request!H3189</f>
        <v>0</v>
      </c>
      <c r="R3185" s="164" t="str">
        <f t="shared" si="103"/>
        <v/>
      </c>
      <c r="S3185" s="163">
        <f>Request!E3189</f>
        <v>0</v>
      </c>
    </row>
    <row r="3186" spans="13:19">
      <c r="M3186" s="163" t="str">
        <f>IFERROR(UPPER(LEFT(Request!A3190,FIND(",",Request!A3190)-1)),"")</f>
        <v/>
      </c>
      <c r="N3186" s="163" t="str">
        <f>IFERROR(MID(Request!A3190,FIND(",",Request!A3190,1)+2,20),"")</f>
        <v/>
      </c>
      <c r="O3186" s="163" t="str">
        <f t="shared" si="102"/>
        <v xml:space="preserve"> </v>
      </c>
      <c r="P3186" s="164">
        <f>Request!G3190</f>
        <v>0</v>
      </c>
      <c r="Q3186" s="164">
        <f>Request!H3190</f>
        <v>0</v>
      </c>
      <c r="R3186" s="164" t="str">
        <f t="shared" si="103"/>
        <v/>
      </c>
      <c r="S3186" s="163">
        <f>Request!E3190</f>
        <v>0</v>
      </c>
    </row>
    <row r="3187" spans="13:19">
      <c r="M3187" s="163" t="str">
        <f>IFERROR(UPPER(LEFT(Request!A3191,FIND(",",Request!A3191)-1)),"")</f>
        <v/>
      </c>
      <c r="N3187" s="163" t="str">
        <f>IFERROR(MID(Request!A3191,FIND(",",Request!A3191,1)+2,20),"")</f>
        <v/>
      </c>
      <c r="O3187" s="163" t="str">
        <f t="shared" si="102"/>
        <v xml:space="preserve"> </v>
      </c>
      <c r="P3187" s="164">
        <f>Request!G3191</f>
        <v>0</v>
      </c>
      <c r="Q3187" s="164">
        <f>Request!H3191</f>
        <v>0</v>
      </c>
      <c r="R3187" s="164" t="str">
        <f t="shared" si="103"/>
        <v/>
      </c>
      <c r="S3187" s="163">
        <f>Request!E3191</f>
        <v>0</v>
      </c>
    </row>
    <row r="3188" spans="13:19">
      <c r="M3188" s="163" t="str">
        <f>IFERROR(UPPER(LEFT(Request!A3192,FIND(",",Request!A3192)-1)),"")</f>
        <v/>
      </c>
      <c r="N3188" s="163" t="str">
        <f>IFERROR(MID(Request!A3192,FIND(",",Request!A3192,1)+2,20),"")</f>
        <v/>
      </c>
      <c r="O3188" s="163" t="str">
        <f t="shared" si="102"/>
        <v xml:space="preserve"> </v>
      </c>
      <c r="P3188" s="164">
        <f>Request!G3192</f>
        <v>0</v>
      </c>
      <c r="Q3188" s="164">
        <f>Request!H3192</f>
        <v>0</v>
      </c>
      <c r="R3188" s="164" t="str">
        <f t="shared" si="103"/>
        <v/>
      </c>
      <c r="S3188" s="163">
        <f>Request!E3192</f>
        <v>0</v>
      </c>
    </row>
    <row r="3189" spans="13:19">
      <c r="M3189" s="163" t="str">
        <f>IFERROR(UPPER(LEFT(Request!A3193,FIND(",",Request!A3193)-1)),"")</f>
        <v/>
      </c>
      <c r="N3189" s="163" t="str">
        <f>IFERROR(MID(Request!A3193,FIND(",",Request!A3193,1)+2,20),"")</f>
        <v/>
      </c>
      <c r="O3189" s="163" t="str">
        <f t="shared" si="102"/>
        <v xml:space="preserve"> </v>
      </c>
      <c r="P3189" s="164">
        <f>Request!G3193</f>
        <v>0</v>
      </c>
      <c r="Q3189" s="164">
        <f>Request!H3193</f>
        <v>0</v>
      </c>
      <c r="R3189" s="164" t="str">
        <f t="shared" si="103"/>
        <v/>
      </c>
      <c r="S3189" s="163">
        <f>Request!E3193</f>
        <v>0</v>
      </c>
    </row>
    <row r="3190" spans="13:19">
      <c r="M3190" s="163" t="str">
        <f>IFERROR(UPPER(LEFT(Request!A3194,FIND(",",Request!A3194)-1)),"")</f>
        <v/>
      </c>
      <c r="N3190" s="163" t="str">
        <f>IFERROR(MID(Request!A3194,FIND(",",Request!A3194,1)+2,20),"")</f>
        <v/>
      </c>
      <c r="O3190" s="163" t="str">
        <f t="shared" si="102"/>
        <v xml:space="preserve"> </v>
      </c>
      <c r="P3190" s="164">
        <f>Request!G3194</f>
        <v>0</v>
      </c>
      <c r="Q3190" s="164">
        <f>Request!H3194</f>
        <v>0</v>
      </c>
      <c r="R3190" s="164" t="str">
        <f t="shared" si="103"/>
        <v/>
      </c>
      <c r="S3190" s="163">
        <f>Request!E3194</f>
        <v>0</v>
      </c>
    </row>
    <row r="3191" spans="13:19">
      <c r="M3191" s="163" t="str">
        <f>IFERROR(UPPER(LEFT(Request!A3195,FIND(",",Request!A3195)-1)),"")</f>
        <v/>
      </c>
      <c r="N3191" s="163" t="str">
        <f>IFERROR(MID(Request!A3195,FIND(",",Request!A3195,1)+2,20),"")</f>
        <v/>
      </c>
      <c r="O3191" s="163" t="str">
        <f t="shared" si="102"/>
        <v xml:space="preserve"> </v>
      </c>
      <c r="P3191" s="164">
        <f>Request!G3195</f>
        <v>0</v>
      </c>
      <c r="Q3191" s="164">
        <f>Request!H3195</f>
        <v>0</v>
      </c>
      <c r="R3191" s="164" t="str">
        <f t="shared" si="103"/>
        <v/>
      </c>
      <c r="S3191" s="163">
        <f>Request!E3195</f>
        <v>0</v>
      </c>
    </row>
    <row r="3192" spans="13:19">
      <c r="M3192" s="163" t="str">
        <f>IFERROR(UPPER(LEFT(Request!A3196,FIND(",",Request!A3196)-1)),"")</f>
        <v/>
      </c>
      <c r="N3192" s="163" t="str">
        <f>IFERROR(MID(Request!A3196,FIND(",",Request!A3196,1)+2,20),"")</f>
        <v/>
      </c>
      <c r="O3192" s="163" t="str">
        <f t="shared" si="102"/>
        <v xml:space="preserve"> </v>
      </c>
      <c r="P3192" s="164">
        <f>Request!G3196</f>
        <v>0</v>
      </c>
      <c r="Q3192" s="164">
        <f>Request!H3196</f>
        <v>0</v>
      </c>
      <c r="R3192" s="164" t="str">
        <f t="shared" si="103"/>
        <v/>
      </c>
      <c r="S3192" s="163">
        <f>Request!E3196</f>
        <v>0</v>
      </c>
    </row>
    <row r="3193" spans="13:19">
      <c r="M3193" s="163" t="str">
        <f>IFERROR(UPPER(LEFT(Request!A3197,FIND(",",Request!A3197)-1)),"")</f>
        <v/>
      </c>
      <c r="N3193" s="163" t="str">
        <f>IFERROR(MID(Request!A3197,FIND(",",Request!A3197,1)+2,20),"")</f>
        <v/>
      </c>
      <c r="O3193" s="163" t="str">
        <f t="shared" si="102"/>
        <v xml:space="preserve"> </v>
      </c>
      <c r="P3193" s="164">
        <f>Request!G3197</f>
        <v>0</v>
      </c>
      <c r="Q3193" s="164">
        <f>Request!H3197</f>
        <v>0</v>
      </c>
      <c r="R3193" s="164" t="str">
        <f t="shared" si="103"/>
        <v/>
      </c>
      <c r="S3193" s="163">
        <f>Request!E3197</f>
        <v>0</v>
      </c>
    </row>
    <row r="3194" spans="13:19">
      <c r="M3194" s="163" t="str">
        <f>IFERROR(UPPER(LEFT(Request!A3198,FIND(",",Request!A3198)-1)),"")</f>
        <v/>
      </c>
      <c r="N3194" s="163" t="str">
        <f>IFERROR(MID(Request!A3198,FIND(",",Request!A3198,1)+2,20),"")</f>
        <v/>
      </c>
      <c r="O3194" s="163" t="str">
        <f t="shared" si="102"/>
        <v xml:space="preserve"> </v>
      </c>
      <c r="P3194" s="164">
        <f>Request!G3198</f>
        <v>0</v>
      </c>
      <c r="Q3194" s="164">
        <f>Request!H3198</f>
        <v>0</v>
      </c>
      <c r="R3194" s="164" t="str">
        <f t="shared" si="103"/>
        <v/>
      </c>
      <c r="S3194" s="163">
        <f>Request!E3198</f>
        <v>0</v>
      </c>
    </row>
    <row r="3195" spans="13:19">
      <c r="M3195" s="163" t="str">
        <f>IFERROR(UPPER(LEFT(Request!A3199,FIND(",",Request!A3199)-1)),"")</f>
        <v/>
      </c>
      <c r="N3195" s="163" t="str">
        <f>IFERROR(MID(Request!A3199,FIND(",",Request!A3199,1)+2,20),"")</f>
        <v/>
      </c>
      <c r="O3195" s="163" t="str">
        <f t="shared" si="102"/>
        <v xml:space="preserve"> </v>
      </c>
      <c r="P3195" s="164">
        <f>Request!G3199</f>
        <v>0</v>
      </c>
      <c r="Q3195" s="164">
        <f>Request!H3199</f>
        <v>0</v>
      </c>
      <c r="R3195" s="164" t="str">
        <f t="shared" si="103"/>
        <v/>
      </c>
      <c r="S3195" s="163">
        <f>Request!E3199</f>
        <v>0</v>
      </c>
    </row>
    <row r="3196" spans="13:19">
      <c r="M3196" s="163" t="str">
        <f>IFERROR(UPPER(LEFT(Request!A3200,FIND(",",Request!A3200)-1)),"")</f>
        <v/>
      </c>
      <c r="N3196" s="163" t="str">
        <f>IFERROR(MID(Request!A3200,FIND(",",Request!A3200,1)+2,20),"")</f>
        <v/>
      </c>
      <c r="O3196" s="163" t="str">
        <f t="shared" si="102"/>
        <v xml:space="preserve"> </v>
      </c>
      <c r="P3196" s="164">
        <f>Request!G3200</f>
        <v>0</v>
      </c>
      <c r="Q3196" s="164">
        <f>Request!H3200</f>
        <v>0</v>
      </c>
      <c r="R3196" s="164" t="str">
        <f t="shared" si="103"/>
        <v/>
      </c>
      <c r="S3196" s="163">
        <f>Request!E3200</f>
        <v>0</v>
      </c>
    </row>
    <row r="3197" spans="13:19">
      <c r="M3197" s="163" t="str">
        <f>IFERROR(UPPER(LEFT(Request!A3201,FIND(",",Request!A3201)-1)),"")</f>
        <v/>
      </c>
      <c r="N3197" s="163" t="str">
        <f>IFERROR(MID(Request!A3201,FIND(",",Request!A3201,1)+2,20),"")</f>
        <v/>
      </c>
      <c r="O3197" s="163" t="str">
        <f t="shared" si="102"/>
        <v xml:space="preserve"> </v>
      </c>
      <c r="P3197" s="164">
        <f>Request!G3201</f>
        <v>0</v>
      </c>
      <c r="Q3197" s="164">
        <f>Request!H3201</f>
        <v>0</v>
      </c>
      <c r="R3197" s="164" t="str">
        <f t="shared" si="103"/>
        <v/>
      </c>
      <c r="S3197" s="163">
        <f>Request!E3201</f>
        <v>0</v>
      </c>
    </row>
    <row r="3198" spans="13:19">
      <c r="M3198" s="163" t="str">
        <f>IFERROR(UPPER(LEFT(Request!A3202,FIND(",",Request!A3202)-1)),"")</f>
        <v/>
      </c>
      <c r="N3198" s="163" t="str">
        <f>IFERROR(MID(Request!A3202,FIND(",",Request!A3202,1)+2,20),"")</f>
        <v/>
      </c>
      <c r="O3198" s="163" t="str">
        <f t="shared" si="102"/>
        <v xml:space="preserve"> </v>
      </c>
      <c r="P3198" s="164">
        <f>Request!G3202</f>
        <v>0</v>
      </c>
      <c r="Q3198" s="164">
        <f>Request!H3202</f>
        <v>0</v>
      </c>
      <c r="R3198" s="164" t="str">
        <f t="shared" si="103"/>
        <v/>
      </c>
      <c r="S3198" s="163">
        <f>Request!E3202</f>
        <v>0</v>
      </c>
    </row>
    <row r="3199" spans="13:19">
      <c r="M3199" s="163" t="str">
        <f>IFERROR(UPPER(LEFT(Request!A3203,FIND(",",Request!A3203)-1)),"")</f>
        <v/>
      </c>
      <c r="N3199" s="163" t="str">
        <f>IFERROR(MID(Request!A3203,FIND(",",Request!A3203,1)+2,20),"")</f>
        <v/>
      </c>
      <c r="O3199" s="163" t="str">
        <f t="shared" si="102"/>
        <v xml:space="preserve"> </v>
      </c>
      <c r="P3199" s="164">
        <f>Request!G3203</f>
        <v>0</v>
      </c>
      <c r="Q3199" s="164">
        <f>Request!H3203</f>
        <v>0</v>
      </c>
      <c r="R3199" s="164" t="str">
        <f t="shared" si="103"/>
        <v/>
      </c>
      <c r="S3199" s="163">
        <f>Request!E3203</f>
        <v>0</v>
      </c>
    </row>
    <row r="3200" spans="13:19">
      <c r="M3200" s="163" t="str">
        <f>IFERROR(UPPER(LEFT(Request!A3204,FIND(",",Request!A3204)-1)),"")</f>
        <v/>
      </c>
      <c r="N3200" s="163" t="str">
        <f>IFERROR(MID(Request!A3204,FIND(",",Request!A3204,1)+2,20),"")</f>
        <v/>
      </c>
      <c r="O3200" s="163" t="str">
        <f t="shared" si="102"/>
        <v xml:space="preserve"> </v>
      </c>
      <c r="P3200" s="164">
        <f>Request!G3204</f>
        <v>0</v>
      </c>
      <c r="Q3200" s="164">
        <f>Request!H3204</f>
        <v>0</v>
      </c>
      <c r="R3200" s="164" t="str">
        <f t="shared" si="103"/>
        <v/>
      </c>
      <c r="S3200" s="163">
        <f>Request!E3204</f>
        <v>0</v>
      </c>
    </row>
    <row r="3201" spans="13:19">
      <c r="M3201" s="163" t="str">
        <f>IFERROR(UPPER(LEFT(Request!A3205,FIND(",",Request!A3205)-1)),"")</f>
        <v/>
      </c>
      <c r="N3201" s="163" t="str">
        <f>IFERROR(MID(Request!A3205,FIND(",",Request!A3205,1)+2,20),"")</f>
        <v/>
      </c>
      <c r="O3201" s="163" t="str">
        <f t="shared" si="102"/>
        <v xml:space="preserve"> </v>
      </c>
      <c r="P3201" s="164">
        <f>Request!G3205</f>
        <v>0</v>
      </c>
      <c r="Q3201" s="164">
        <f>Request!H3205</f>
        <v>0</v>
      </c>
      <c r="R3201" s="164" t="str">
        <f t="shared" si="103"/>
        <v/>
      </c>
      <c r="S3201" s="163">
        <f>Request!E3205</f>
        <v>0</v>
      </c>
    </row>
    <row r="3202" spans="13:19">
      <c r="M3202" s="163" t="str">
        <f>IFERROR(UPPER(LEFT(Request!A3206,FIND(",",Request!A3206)-1)),"")</f>
        <v/>
      </c>
      <c r="N3202" s="163" t="str">
        <f>IFERROR(MID(Request!A3206,FIND(",",Request!A3206,1)+2,20),"")</f>
        <v/>
      </c>
      <c r="O3202" s="163" t="str">
        <f t="shared" si="102"/>
        <v xml:space="preserve"> </v>
      </c>
      <c r="P3202" s="164">
        <f>Request!G3206</f>
        <v>0</v>
      </c>
      <c r="Q3202" s="164">
        <f>Request!H3206</f>
        <v>0</v>
      </c>
      <c r="R3202" s="164" t="str">
        <f t="shared" si="103"/>
        <v/>
      </c>
      <c r="S3202" s="163">
        <f>Request!E3206</f>
        <v>0</v>
      </c>
    </row>
    <row r="3203" spans="13:19">
      <c r="M3203" s="163" t="str">
        <f>IFERROR(UPPER(LEFT(Request!A3207,FIND(",",Request!A3207)-1)),"")</f>
        <v/>
      </c>
      <c r="N3203" s="163" t="str">
        <f>IFERROR(MID(Request!A3207,FIND(",",Request!A3207,1)+2,20),"")</f>
        <v/>
      </c>
      <c r="O3203" s="163" t="str">
        <f t="shared" si="102"/>
        <v xml:space="preserve"> </v>
      </c>
      <c r="P3203" s="164">
        <f>Request!G3207</f>
        <v>0</v>
      </c>
      <c r="Q3203" s="164">
        <f>Request!H3207</f>
        <v>0</v>
      </c>
      <c r="R3203" s="164" t="str">
        <f t="shared" si="103"/>
        <v/>
      </c>
      <c r="S3203" s="163">
        <f>Request!E3207</f>
        <v>0</v>
      </c>
    </row>
    <row r="3204" spans="13:19">
      <c r="M3204" s="163" t="str">
        <f>IFERROR(UPPER(LEFT(Request!A3208,FIND(",",Request!A3208)-1)),"")</f>
        <v/>
      </c>
      <c r="N3204" s="163" t="str">
        <f>IFERROR(MID(Request!A3208,FIND(",",Request!A3208,1)+2,20),"")</f>
        <v/>
      </c>
      <c r="O3204" s="163" t="str">
        <f t="shared" si="102"/>
        <v xml:space="preserve"> </v>
      </c>
      <c r="P3204" s="164">
        <f>Request!G3208</f>
        <v>0</v>
      </c>
      <c r="Q3204" s="164">
        <f>Request!H3208</f>
        <v>0</v>
      </c>
      <c r="R3204" s="164" t="str">
        <f t="shared" si="103"/>
        <v/>
      </c>
      <c r="S3204" s="163">
        <f>Request!E3208</f>
        <v>0</v>
      </c>
    </row>
    <row r="3205" spans="13:19">
      <c r="M3205" s="163" t="str">
        <f>IFERROR(UPPER(LEFT(Request!A3209,FIND(",",Request!A3209)-1)),"")</f>
        <v/>
      </c>
      <c r="N3205" s="163" t="str">
        <f>IFERROR(MID(Request!A3209,FIND(",",Request!A3209,1)+2,20),"")</f>
        <v/>
      </c>
      <c r="O3205" s="163" t="str">
        <f t="shared" si="102"/>
        <v xml:space="preserve"> </v>
      </c>
      <c r="P3205" s="164">
        <f>Request!G3209</f>
        <v>0</v>
      </c>
      <c r="Q3205" s="164">
        <f>Request!H3209</f>
        <v>0</v>
      </c>
      <c r="R3205" s="164" t="str">
        <f t="shared" si="103"/>
        <v/>
      </c>
      <c r="S3205" s="163">
        <f>Request!E3209</f>
        <v>0</v>
      </c>
    </row>
    <row r="3206" spans="13:19">
      <c r="M3206" s="163" t="str">
        <f>IFERROR(UPPER(LEFT(Request!A3210,FIND(",",Request!A3210)-1)),"")</f>
        <v/>
      </c>
      <c r="N3206" s="163" t="str">
        <f>IFERROR(MID(Request!A3210,FIND(",",Request!A3210,1)+2,20),"")</f>
        <v/>
      </c>
      <c r="O3206" s="163" t="str">
        <f t="shared" si="102"/>
        <v xml:space="preserve"> </v>
      </c>
      <c r="P3206" s="164">
        <f>Request!G3210</f>
        <v>0</v>
      </c>
      <c r="Q3206" s="164">
        <f>Request!H3210</f>
        <v>0</v>
      </c>
      <c r="R3206" s="164" t="str">
        <f t="shared" si="103"/>
        <v/>
      </c>
      <c r="S3206" s="163">
        <f>Request!E3210</f>
        <v>0</v>
      </c>
    </row>
    <row r="3207" spans="13:19">
      <c r="M3207" s="163" t="str">
        <f>IFERROR(UPPER(LEFT(Request!A3211,FIND(",",Request!A3211)-1)),"")</f>
        <v/>
      </c>
      <c r="N3207" s="163" t="str">
        <f>IFERROR(MID(Request!A3211,FIND(",",Request!A3211,1)+2,20),"")</f>
        <v/>
      </c>
      <c r="O3207" s="163" t="str">
        <f t="shared" si="102"/>
        <v xml:space="preserve"> </v>
      </c>
      <c r="P3207" s="164">
        <f>Request!G3211</f>
        <v>0</v>
      </c>
      <c r="Q3207" s="164">
        <f>Request!H3211</f>
        <v>0</v>
      </c>
      <c r="R3207" s="164" t="str">
        <f t="shared" si="103"/>
        <v/>
      </c>
      <c r="S3207" s="163">
        <f>Request!E3211</f>
        <v>0</v>
      </c>
    </row>
    <row r="3208" spans="13:19">
      <c r="M3208" s="163" t="str">
        <f>IFERROR(UPPER(LEFT(Request!A3212,FIND(",",Request!A3212)-1)),"")</f>
        <v/>
      </c>
      <c r="N3208" s="163" t="str">
        <f>IFERROR(MID(Request!A3212,FIND(",",Request!A3212,1)+2,20),"")</f>
        <v/>
      </c>
      <c r="O3208" s="163" t="str">
        <f t="shared" si="102"/>
        <v xml:space="preserve"> </v>
      </c>
      <c r="P3208" s="164">
        <f>Request!G3212</f>
        <v>0</v>
      </c>
      <c r="Q3208" s="164">
        <f>Request!H3212</f>
        <v>0</v>
      </c>
      <c r="R3208" s="164" t="str">
        <f t="shared" si="103"/>
        <v/>
      </c>
      <c r="S3208" s="163">
        <f>Request!E3212</f>
        <v>0</v>
      </c>
    </row>
    <row r="3209" spans="13:19">
      <c r="M3209" s="163" t="str">
        <f>IFERROR(UPPER(LEFT(Request!A3213,FIND(",",Request!A3213)-1)),"")</f>
        <v/>
      </c>
      <c r="N3209" s="163" t="str">
        <f>IFERROR(MID(Request!A3213,FIND(",",Request!A3213,1)+2,20),"")</f>
        <v/>
      </c>
      <c r="O3209" s="163" t="str">
        <f t="shared" si="102"/>
        <v xml:space="preserve"> </v>
      </c>
      <c r="P3209" s="164">
        <f>Request!G3213</f>
        <v>0</v>
      </c>
      <c r="Q3209" s="164">
        <f>Request!H3213</f>
        <v>0</v>
      </c>
      <c r="R3209" s="164" t="str">
        <f t="shared" si="103"/>
        <v/>
      </c>
      <c r="S3209" s="163">
        <f>Request!E3213</f>
        <v>0</v>
      </c>
    </row>
    <row r="3210" spans="13:19">
      <c r="M3210" s="163" t="str">
        <f>IFERROR(UPPER(LEFT(Request!A3214,FIND(",",Request!A3214)-1)),"")</f>
        <v/>
      </c>
      <c r="N3210" s="163" t="str">
        <f>IFERROR(MID(Request!A3214,FIND(",",Request!A3214,1)+2,20),"")</f>
        <v/>
      </c>
      <c r="O3210" s="163" t="str">
        <f t="shared" si="102"/>
        <v xml:space="preserve"> </v>
      </c>
      <c r="P3210" s="164">
        <f>Request!G3214</f>
        <v>0</v>
      </c>
      <c r="Q3210" s="164">
        <f>Request!H3214</f>
        <v>0</v>
      </c>
      <c r="R3210" s="164" t="str">
        <f t="shared" si="103"/>
        <v/>
      </c>
      <c r="S3210" s="163">
        <f>Request!E3214</f>
        <v>0</v>
      </c>
    </row>
    <row r="3211" spans="13:19">
      <c r="M3211" s="163" t="str">
        <f>IFERROR(UPPER(LEFT(Request!A3215,FIND(",",Request!A3215)-1)),"")</f>
        <v/>
      </c>
      <c r="N3211" s="163" t="str">
        <f>IFERROR(MID(Request!A3215,FIND(",",Request!A3215,1)+2,20),"")</f>
        <v/>
      </c>
      <c r="O3211" s="163" t="str">
        <f t="shared" si="102"/>
        <v xml:space="preserve"> </v>
      </c>
      <c r="P3211" s="164">
        <f>Request!G3215</f>
        <v>0</v>
      </c>
      <c r="Q3211" s="164">
        <f>Request!H3215</f>
        <v>0</v>
      </c>
      <c r="R3211" s="164" t="str">
        <f t="shared" si="103"/>
        <v/>
      </c>
      <c r="S3211" s="163">
        <f>Request!E3215</f>
        <v>0</v>
      </c>
    </row>
    <row r="3212" spans="13:19">
      <c r="M3212" s="163" t="str">
        <f>IFERROR(UPPER(LEFT(Request!A3216,FIND(",",Request!A3216)-1)),"")</f>
        <v/>
      </c>
      <c r="N3212" s="163" t="str">
        <f>IFERROR(MID(Request!A3216,FIND(",",Request!A3216,1)+2,20),"")</f>
        <v/>
      </c>
      <c r="O3212" s="163" t="str">
        <f t="shared" si="102"/>
        <v xml:space="preserve"> </v>
      </c>
      <c r="P3212" s="164">
        <f>Request!G3216</f>
        <v>0</v>
      </c>
      <c r="Q3212" s="164">
        <f>Request!H3216</f>
        <v>0</v>
      </c>
      <c r="R3212" s="164" t="str">
        <f t="shared" si="103"/>
        <v/>
      </c>
      <c r="S3212" s="163">
        <f>Request!E3216</f>
        <v>0</v>
      </c>
    </row>
    <row r="3213" spans="13:19">
      <c r="M3213" s="163" t="str">
        <f>IFERROR(UPPER(LEFT(Request!A3217,FIND(",",Request!A3217)-1)),"")</f>
        <v/>
      </c>
      <c r="N3213" s="163" t="str">
        <f>IFERROR(MID(Request!A3217,FIND(",",Request!A3217,1)+2,20),"")</f>
        <v/>
      </c>
      <c r="O3213" s="163" t="str">
        <f t="shared" si="102"/>
        <v xml:space="preserve"> </v>
      </c>
      <c r="P3213" s="164">
        <f>Request!G3217</f>
        <v>0</v>
      </c>
      <c r="Q3213" s="164">
        <f>Request!H3217</f>
        <v>0</v>
      </c>
      <c r="R3213" s="164" t="str">
        <f t="shared" si="103"/>
        <v/>
      </c>
      <c r="S3213" s="163">
        <f>Request!E3217</f>
        <v>0</v>
      </c>
    </row>
    <row r="3214" spans="13:19">
      <c r="M3214" s="163" t="str">
        <f>IFERROR(UPPER(LEFT(Request!A3218,FIND(",",Request!A3218)-1)),"")</f>
        <v/>
      </c>
      <c r="N3214" s="163" t="str">
        <f>IFERROR(MID(Request!A3218,FIND(",",Request!A3218,1)+2,20),"")</f>
        <v/>
      </c>
      <c r="O3214" s="163" t="str">
        <f t="shared" si="102"/>
        <v xml:space="preserve"> </v>
      </c>
      <c r="P3214" s="164">
        <f>Request!G3218</f>
        <v>0</v>
      </c>
      <c r="Q3214" s="164">
        <f>Request!H3218</f>
        <v>0</v>
      </c>
      <c r="R3214" s="164" t="str">
        <f t="shared" si="103"/>
        <v/>
      </c>
      <c r="S3214" s="163">
        <f>Request!E3218</f>
        <v>0</v>
      </c>
    </row>
    <row r="3215" spans="13:19">
      <c r="M3215" s="163" t="str">
        <f>IFERROR(UPPER(LEFT(Request!A3219,FIND(",",Request!A3219)-1)),"")</f>
        <v/>
      </c>
      <c r="N3215" s="163" t="str">
        <f>IFERROR(MID(Request!A3219,FIND(",",Request!A3219,1)+2,20),"")</f>
        <v/>
      </c>
      <c r="O3215" s="163" t="str">
        <f t="shared" si="102"/>
        <v xml:space="preserve"> </v>
      </c>
      <c r="P3215" s="164">
        <f>Request!G3219</f>
        <v>0</v>
      </c>
      <c r="Q3215" s="164">
        <f>Request!H3219</f>
        <v>0</v>
      </c>
      <c r="R3215" s="164" t="str">
        <f t="shared" si="103"/>
        <v/>
      </c>
      <c r="S3215" s="163">
        <f>Request!E3219</f>
        <v>0</v>
      </c>
    </row>
    <row r="3216" spans="13:19">
      <c r="M3216" s="163" t="str">
        <f>IFERROR(UPPER(LEFT(Request!A3220,FIND(",",Request!A3220)-1)),"")</f>
        <v/>
      </c>
      <c r="N3216" s="163" t="str">
        <f>IFERROR(MID(Request!A3220,FIND(",",Request!A3220,1)+2,20),"")</f>
        <v/>
      </c>
      <c r="O3216" s="163" t="str">
        <f t="shared" si="102"/>
        <v xml:space="preserve"> </v>
      </c>
      <c r="P3216" s="164">
        <f>Request!G3220</f>
        <v>0</v>
      </c>
      <c r="Q3216" s="164">
        <f>Request!H3220</f>
        <v>0</v>
      </c>
      <c r="R3216" s="164" t="str">
        <f t="shared" si="103"/>
        <v/>
      </c>
      <c r="S3216" s="163">
        <f>Request!E3220</f>
        <v>0</v>
      </c>
    </row>
    <row r="3217" spans="13:19">
      <c r="M3217" s="163" t="str">
        <f>IFERROR(UPPER(LEFT(Request!A3221,FIND(",",Request!A3221)-1)),"")</f>
        <v/>
      </c>
      <c r="N3217" s="163" t="str">
        <f>IFERROR(MID(Request!A3221,FIND(",",Request!A3221,1)+2,20),"")</f>
        <v/>
      </c>
      <c r="O3217" s="163" t="str">
        <f t="shared" si="102"/>
        <v xml:space="preserve"> </v>
      </c>
      <c r="P3217" s="164">
        <f>Request!G3221</f>
        <v>0</v>
      </c>
      <c r="Q3217" s="164">
        <f>Request!H3221</f>
        <v>0</v>
      </c>
      <c r="R3217" s="164" t="str">
        <f t="shared" si="103"/>
        <v/>
      </c>
      <c r="S3217" s="163">
        <f>Request!E3221</f>
        <v>0</v>
      </c>
    </row>
    <row r="3218" spans="13:19">
      <c r="M3218" s="163" t="str">
        <f>IFERROR(UPPER(LEFT(Request!A3222,FIND(",",Request!A3222)-1)),"")</f>
        <v/>
      </c>
      <c r="N3218" s="163" t="str">
        <f>IFERROR(MID(Request!A3222,FIND(",",Request!A3222,1)+2,20),"")</f>
        <v/>
      </c>
      <c r="O3218" s="163" t="str">
        <f t="shared" si="102"/>
        <v xml:space="preserve"> </v>
      </c>
      <c r="P3218" s="164">
        <f>Request!G3222</f>
        <v>0</v>
      </c>
      <c r="Q3218" s="164">
        <f>Request!H3222</f>
        <v>0</v>
      </c>
      <c r="R3218" s="164" t="str">
        <f t="shared" si="103"/>
        <v/>
      </c>
      <c r="S3218" s="163">
        <f>Request!E3222</f>
        <v>0</v>
      </c>
    </row>
    <row r="3219" spans="13:19">
      <c r="M3219" s="163" t="str">
        <f>IFERROR(UPPER(LEFT(Request!A3223,FIND(",",Request!A3223)-1)),"")</f>
        <v/>
      </c>
      <c r="N3219" s="163" t="str">
        <f>IFERROR(MID(Request!A3223,FIND(",",Request!A3223,1)+2,20),"")</f>
        <v/>
      </c>
      <c r="O3219" s="163" t="str">
        <f t="shared" si="102"/>
        <v xml:space="preserve"> </v>
      </c>
      <c r="P3219" s="164">
        <f>Request!G3223</f>
        <v>0</v>
      </c>
      <c r="Q3219" s="164">
        <f>Request!H3223</f>
        <v>0</v>
      </c>
      <c r="R3219" s="164" t="str">
        <f t="shared" si="103"/>
        <v/>
      </c>
      <c r="S3219" s="163">
        <f>Request!E3223</f>
        <v>0</v>
      </c>
    </row>
    <row r="3220" spans="13:19">
      <c r="M3220" s="163" t="str">
        <f>IFERROR(UPPER(LEFT(Request!A3224,FIND(",",Request!A3224)-1)),"")</f>
        <v/>
      </c>
      <c r="N3220" s="163" t="str">
        <f>IFERROR(MID(Request!A3224,FIND(",",Request!A3224,1)+2,20),"")</f>
        <v/>
      </c>
      <c r="O3220" s="163" t="str">
        <f t="shared" si="102"/>
        <v xml:space="preserve"> </v>
      </c>
      <c r="P3220" s="164">
        <f>Request!G3224</f>
        <v>0</v>
      </c>
      <c r="Q3220" s="164">
        <f>Request!H3224</f>
        <v>0</v>
      </c>
      <c r="R3220" s="164" t="str">
        <f t="shared" si="103"/>
        <v/>
      </c>
      <c r="S3220" s="163">
        <f>Request!E3224</f>
        <v>0</v>
      </c>
    </row>
    <row r="3221" spans="13:19">
      <c r="M3221" s="163" t="str">
        <f>IFERROR(UPPER(LEFT(Request!A3225,FIND(",",Request!A3225)-1)),"")</f>
        <v/>
      </c>
      <c r="N3221" s="163" t="str">
        <f>IFERROR(MID(Request!A3225,FIND(",",Request!A3225,1)+2,20),"")</f>
        <v/>
      </c>
      <c r="O3221" s="163" t="str">
        <f t="shared" si="102"/>
        <v xml:space="preserve"> </v>
      </c>
      <c r="P3221" s="164">
        <f>Request!G3225</f>
        <v>0</v>
      </c>
      <c r="Q3221" s="164">
        <f>Request!H3225</f>
        <v>0</v>
      </c>
      <c r="R3221" s="164" t="str">
        <f t="shared" si="103"/>
        <v/>
      </c>
      <c r="S3221" s="163">
        <f>Request!E3225</f>
        <v>0</v>
      </c>
    </row>
    <row r="3222" spans="13:19">
      <c r="M3222" s="163" t="str">
        <f>IFERROR(UPPER(LEFT(Request!A3226,FIND(",",Request!A3226)-1)),"")</f>
        <v/>
      </c>
      <c r="N3222" s="163" t="str">
        <f>IFERROR(MID(Request!A3226,FIND(",",Request!A3226,1)+2,20),"")</f>
        <v/>
      </c>
      <c r="O3222" s="163" t="str">
        <f t="shared" si="102"/>
        <v xml:space="preserve"> </v>
      </c>
      <c r="P3222" s="164">
        <f>Request!G3226</f>
        <v>0</v>
      </c>
      <c r="Q3222" s="164">
        <f>Request!H3226</f>
        <v>0</v>
      </c>
      <c r="R3222" s="164" t="str">
        <f t="shared" si="103"/>
        <v/>
      </c>
      <c r="S3222" s="163">
        <f>Request!E3226</f>
        <v>0</v>
      </c>
    </row>
    <row r="3223" spans="13:19">
      <c r="M3223" s="163" t="str">
        <f>IFERROR(UPPER(LEFT(Request!A3227,FIND(",",Request!A3227)-1)),"")</f>
        <v/>
      </c>
      <c r="N3223" s="163" t="str">
        <f>IFERROR(MID(Request!A3227,FIND(",",Request!A3227,1)+2,20),"")</f>
        <v/>
      </c>
      <c r="O3223" s="163" t="str">
        <f t="shared" si="102"/>
        <v xml:space="preserve"> </v>
      </c>
      <c r="P3223" s="164">
        <f>Request!G3227</f>
        <v>0</v>
      </c>
      <c r="Q3223" s="164">
        <f>Request!H3227</f>
        <v>0</v>
      </c>
      <c r="R3223" s="164" t="str">
        <f t="shared" si="103"/>
        <v/>
      </c>
      <c r="S3223" s="163">
        <f>Request!E3227</f>
        <v>0</v>
      </c>
    </row>
    <row r="3224" spans="13:19">
      <c r="M3224" s="163" t="str">
        <f>IFERROR(UPPER(LEFT(Request!A3228,FIND(",",Request!A3228)-1)),"")</f>
        <v/>
      </c>
      <c r="N3224" s="163" t="str">
        <f>IFERROR(MID(Request!A3228,FIND(",",Request!A3228,1)+2,20),"")</f>
        <v/>
      </c>
      <c r="O3224" s="163" t="str">
        <f t="shared" si="102"/>
        <v xml:space="preserve"> </v>
      </c>
      <c r="P3224" s="164">
        <f>Request!G3228</f>
        <v>0</v>
      </c>
      <c r="Q3224" s="164">
        <f>Request!H3228</f>
        <v>0</v>
      </c>
      <c r="R3224" s="164" t="str">
        <f t="shared" si="103"/>
        <v/>
      </c>
      <c r="S3224" s="163">
        <f>Request!E3228</f>
        <v>0</v>
      </c>
    </row>
    <row r="3225" spans="13:19">
      <c r="M3225" s="163" t="str">
        <f>IFERROR(UPPER(LEFT(Request!A3229,FIND(",",Request!A3229)-1)),"")</f>
        <v/>
      </c>
      <c r="N3225" s="163" t="str">
        <f>IFERROR(MID(Request!A3229,FIND(",",Request!A3229,1)+2,20),"")</f>
        <v/>
      </c>
      <c r="O3225" s="163" t="str">
        <f t="shared" si="102"/>
        <v xml:space="preserve"> </v>
      </c>
      <c r="P3225" s="164">
        <f>Request!G3229</f>
        <v>0</v>
      </c>
      <c r="Q3225" s="164">
        <f>Request!H3229</f>
        <v>0</v>
      </c>
      <c r="R3225" s="164" t="str">
        <f t="shared" si="103"/>
        <v/>
      </c>
      <c r="S3225" s="163">
        <f>Request!E3229</f>
        <v>0</v>
      </c>
    </row>
    <row r="3226" spans="13:19">
      <c r="M3226" s="163" t="str">
        <f>IFERROR(UPPER(LEFT(Request!A3230,FIND(",",Request!A3230)-1)),"")</f>
        <v/>
      </c>
      <c r="N3226" s="163" t="str">
        <f>IFERROR(MID(Request!A3230,FIND(",",Request!A3230,1)+2,20),"")</f>
        <v/>
      </c>
      <c r="O3226" s="163" t="str">
        <f t="shared" si="102"/>
        <v xml:space="preserve"> </v>
      </c>
      <c r="P3226" s="164">
        <f>Request!G3230</f>
        <v>0</v>
      </c>
      <c r="Q3226" s="164">
        <f>Request!H3230</f>
        <v>0</v>
      </c>
      <c r="R3226" s="164" t="str">
        <f t="shared" si="103"/>
        <v/>
      </c>
      <c r="S3226" s="163">
        <f>Request!E3230</f>
        <v>0</v>
      </c>
    </row>
    <row r="3227" spans="13:19">
      <c r="M3227" s="163" t="str">
        <f>IFERROR(UPPER(LEFT(Request!A3231,FIND(",",Request!A3231)-1)),"")</f>
        <v/>
      </c>
      <c r="N3227" s="163" t="str">
        <f>IFERROR(MID(Request!A3231,FIND(",",Request!A3231,1)+2,20),"")</f>
        <v/>
      </c>
      <c r="O3227" s="163" t="str">
        <f t="shared" si="102"/>
        <v xml:space="preserve"> </v>
      </c>
      <c r="P3227" s="164">
        <f>Request!G3231</f>
        <v>0</v>
      </c>
      <c r="Q3227" s="164">
        <f>Request!H3231</f>
        <v>0</v>
      </c>
      <c r="R3227" s="164" t="str">
        <f t="shared" si="103"/>
        <v/>
      </c>
      <c r="S3227" s="163">
        <f>Request!E3231</f>
        <v>0</v>
      </c>
    </row>
    <row r="3228" spans="13:19">
      <c r="M3228" s="163" t="str">
        <f>IFERROR(UPPER(LEFT(Request!A3232,FIND(",",Request!A3232)-1)),"")</f>
        <v/>
      </c>
      <c r="N3228" s="163" t="str">
        <f>IFERROR(MID(Request!A3232,FIND(",",Request!A3232,1)+2,20),"")</f>
        <v/>
      </c>
      <c r="O3228" s="163" t="str">
        <f t="shared" si="102"/>
        <v xml:space="preserve"> </v>
      </c>
      <c r="P3228" s="164">
        <f>Request!G3232</f>
        <v>0</v>
      </c>
      <c r="Q3228" s="164">
        <f>Request!H3232</f>
        <v>0</v>
      </c>
      <c r="R3228" s="164" t="str">
        <f t="shared" si="103"/>
        <v/>
      </c>
      <c r="S3228" s="163">
        <f>Request!E3232</f>
        <v>0</v>
      </c>
    </row>
    <row r="3229" spans="13:19">
      <c r="M3229" s="163" t="str">
        <f>IFERROR(UPPER(LEFT(Request!A3233,FIND(",",Request!A3233)-1)),"")</f>
        <v/>
      </c>
      <c r="N3229" s="163" t="str">
        <f>IFERROR(MID(Request!A3233,FIND(",",Request!A3233,1)+2,20),"")</f>
        <v/>
      </c>
      <c r="O3229" s="163" t="str">
        <f t="shared" si="102"/>
        <v xml:space="preserve"> </v>
      </c>
      <c r="P3229" s="164">
        <f>Request!G3233</f>
        <v>0</v>
      </c>
      <c r="Q3229" s="164">
        <f>Request!H3233</f>
        <v>0</v>
      </c>
      <c r="R3229" s="164" t="str">
        <f t="shared" si="103"/>
        <v/>
      </c>
      <c r="S3229" s="163">
        <f>Request!E3233</f>
        <v>0</v>
      </c>
    </row>
    <row r="3230" spans="13:19">
      <c r="M3230" s="163" t="str">
        <f>IFERROR(UPPER(LEFT(Request!A3234,FIND(",",Request!A3234)-1)),"")</f>
        <v/>
      </c>
      <c r="N3230" s="163" t="str">
        <f>IFERROR(MID(Request!A3234,FIND(",",Request!A3234,1)+2,20),"")</f>
        <v/>
      </c>
      <c r="O3230" s="163" t="str">
        <f t="shared" si="102"/>
        <v xml:space="preserve"> </v>
      </c>
      <c r="P3230" s="164">
        <f>Request!G3234</f>
        <v>0</v>
      </c>
      <c r="Q3230" s="164">
        <f>Request!H3234</f>
        <v>0</v>
      </c>
      <c r="R3230" s="164" t="str">
        <f t="shared" si="103"/>
        <v/>
      </c>
      <c r="S3230" s="163">
        <f>Request!E3234</f>
        <v>0</v>
      </c>
    </row>
    <row r="3231" spans="13:19">
      <c r="M3231" s="163" t="str">
        <f>IFERROR(UPPER(LEFT(Request!A3235,FIND(",",Request!A3235)-1)),"")</f>
        <v/>
      </c>
      <c r="N3231" s="163" t="str">
        <f>IFERROR(MID(Request!A3235,FIND(",",Request!A3235,1)+2,20),"")</f>
        <v/>
      </c>
      <c r="O3231" s="163" t="str">
        <f t="shared" si="102"/>
        <v xml:space="preserve"> </v>
      </c>
      <c r="P3231" s="164">
        <f>Request!G3235</f>
        <v>0</v>
      </c>
      <c r="Q3231" s="164">
        <f>Request!H3235</f>
        <v>0</v>
      </c>
      <c r="R3231" s="164" t="str">
        <f t="shared" si="103"/>
        <v/>
      </c>
      <c r="S3231" s="163">
        <f>Request!E3235</f>
        <v>0</v>
      </c>
    </row>
    <row r="3232" spans="13:19">
      <c r="M3232" s="163" t="str">
        <f>IFERROR(UPPER(LEFT(Request!A3236,FIND(",",Request!A3236)-1)),"")</f>
        <v/>
      </c>
      <c r="N3232" s="163" t="str">
        <f>IFERROR(MID(Request!A3236,FIND(",",Request!A3236,1)+2,20),"")</f>
        <v/>
      </c>
      <c r="O3232" s="163" t="str">
        <f t="shared" si="102"/>
        <v xml:space="preserve"> </v>
      </c>
      <c r="P3232" s="164">
        <f>Request!G3236</f>
        <v>0</v>
      </c>
      <c r="Q3232" s="164">
        <f>Request!H3236</f>
        <v>0</v>
      </c>
      <c r="R3232" s="164" t="str">
        <f t="shared" si="103"/>
        <v/>
      </c>
      <c r="S3232" s="163">
        <f>Request!E3236</f>
        <v>0</v>
      </c>
    </row>
    <row r="3233" spans="13:19">
      <c r="M3233" s="163" t="str">
        <f>IFERROR(UPPER(LEFT(Request!A3237,FIND(",",Request!A3237)-1)),"")</f>
        <v/>
      </c>
      <c r="N3233" s="163" t="str">
        <f>IFERROR(MID(Request!A3237,FIND(",",Request!A3237,1)+2,20),"")</f>
        <v/>
      </c>
      <c r="O3233" s="163" t="str">
        <f t="shared" si="102"/>
        <v xml:space="preserve"> </v>
      </c>
      <c r="P3233" s="164">
        <f>Request!G3237</f>
        <v>0</v>
      </c>
      <c r="Q3233" s="164">
        <f>Request!H3237</f>
        <v>0</v>
      </c>
      <c r="R3233" s="164" t="str">
        <f t="shared" si="103"/>
        <v/>
      </c>
      <c r="S3233" s="163">
        <f>Request!E3237</f>
        <v>0</v>
      </c>
    </row>
    <row r="3234" spans="13:19">
      <c r="M3234" s="163" t="str">
        <f>IFERROR(UPPER(LEFT(Request!A3238,FIND(",",Request!A3238)-1)),"")</f>
        <v/>
      </c>
      <c r="N3234" s="163" t="str">
        <f>IFERROR(MID(Request!A3238,FIND(",",Request!A3238,1)+2,20),"")</f>
        <v/>
      </c>
      <c r="O3234" s="163" t="str">
        <f t="shared" si="102"/>
        <v xml:space="preserve"> </v>
      </c>
      <c r="P3234" s="164">
        <f>Request!G3238</f>
        <v>0</v>
      </c>
      <c r="Q3234" s="164">
        <f>Request!H3238</f>
        <v>0</v>
      </c>
      <c r="R3234" s="164" t="str">
        <f t="shared" si="103"/>
        <v/>
      </c>
      <c r="S3234" s="163">
        <f>Request!E3238</f>
        <v>0</v>
      </c>
    </row>
    <row r="3235" spans="13:19">
      <c r="M3235" s="163" t="str">
        <f>IFERROR(UPPER(LEFT(Request!A3239,FIND(",",Request!A3239)-1)),"")</f>
        <v/>
      </c>
      <c r="N3235" s="163" t="str">
        <f>IFERROR(MID(Request!A3239,FIND(",",Request!A3239,1)+2,20),"")</f>
        <v/>
      </c>
      <c r="O3235" s="163" t="str">
        <f t="shared" si="102"/>
        <v xml:space="preserve"> </v>
      </c>
      <c r="P3235" s="164">
        <f>Request!G3239</f>
        <v>0</v>
      </c>
      <c r="Q3235" s="164">
        <f>Request!H3239</f>
        <v>0</v>
      </c>
      <c r="R3235" s="164" t="str">
        <f t="shared" si="103"/>
        <v/>
      </c>
      <c r="S3235" s="163">
        <f>Request!E3239</f>
        <v>0</v>
      </c>
    </row>
    <row r="3236" spans="13:19">
      <c r="M3236" s="163" t="str">
        <f>IFERROR(UPPER(LEFT(Request!A3240,FIND(",",Request!A3240)-1)),"")</f>
        <v/>
      </c>
      <c r="N3236" s="163" t="str">
        <f>IFERROR(MID(Request!A3240,FIND(",",Request!A3240,1)+2,20),"")</f>
        <v/>
      </c>
      <c r="O3236" s="163" t="str">
        <f t="shared" si="102"/>
        <v xml:space="preserve"> </v>
      </c>
      <c r="P3236" s="164">
        <f>Request!G3240</f>
        <v>0</v>
      </c>
      <c r="Q3236" s="164">
        <f>Request!H3240</f>
        <v>0</v>
      </c>
      <c r="R3236" s="164" t="str">
        <f t="shared" si="103"/>
        <v/>
      </c>
      <c r="S3236" s="163">
        <f>Request!E3240</f>
        <v>0</v>
      </c>
    </row>
    <row r="3237" spans="13:19">
      <c r="M3237" s="163" t="str">
        <f>IFERROR(UPPER(LEFT(Request!A3241,FIND(",",Request!A3241)-1)),"")</f>
        <v/>
      </c>
      <c r="N3237" s="163" t="str">
        <f>IFERROR(MID(Request!A3241,FIND(",",Request!A3241,1)+2,20),"")</f>
        <v/>
      </c>
      <c r="O3237" s="163" t="str">
        <f t="shared" si="102"/>
        <v xml:space="preserve"> </v>
      </c>
      <c r="P3237" s="164">
        <f>Request!G3241</f>
        <v>0</v>
      </c>
      <c r="Q3237" s="164">
        <f>Request!H3241</f>
        <v>0</v>
      </c>
      <c r="R3237" s="164" t="str">
        <f t="shared" si="103"/>
        <v/>
      </c>
      <c r="S3237" s="163">
        <f>Request!E3241</f>
        <v>0</v>
      </c>
    </row>
    <row r="3238" spans="13:19">
      <c r="M3238" s="163" t="str">
        <f>IFERROR(UPPER(LEFT(Request!A3242,FIND(",",Request!A3242)-1)),"")</f>
        <v/>
      </c>
      <c r="N3238" s="163" t="str">
        <f>IFERROR(MID(Request!A3242,FIND(",",Request!A3242,1)+2,20),"")</f>
        <v/>
      </c>
      <c r="O3238" s="163" t="str">
        <f t="shared" si="102"/>
        <v xml:space="preserve"> </v>
      </c>
      <c r="P3238" s="164">
        <f>Request!G3242</f>
        <v>0</v>
      </c>
      <c r="Q3238" s="164">
        <f>Request!H3242</f>
        <v>0</v>
      </c>
      <c r="R3238" s="164" t="str">
        <f t="shared" si="103"/>
        <v/>
      </c>
      <c r="S3238" s="163">
        <f>Request!E3242</f>
        <v>0</v>
      </c>
    </row>
    <row r="3239" spans="13:19">
      <c r="M3239" s="163" t="str">
        <f>IFERROR(UPPER(LEFT(Request!A3243,FIND(",",Request!A3243)-1)),"")</f>
        <v/>
      </c>
      <c r="N3239" s="163" t="str">
        <f>IFERROR(MID(Request!A3243,FIND(",",Request!A3243,1)+2,20),"")</f>
        <v/>
      </c>
      <c r="O3239" s="163" t="str">
        <f t="shared" ref="O3239:O3302" si="104">M3239&amp;" "&amp;N3239</f>
        <v xml:space="preserve"> </v>
      </c>
      <c r="P3239" s="164">
        <f>Request!G3243</f>
        <v>0</v>
      </c>
      <c r="Q3239" s="164">
        <f>Request!H3243</f>
        <v>0</v>
      </c>
      <c r="R3239" s="164" t="str">
        <f t="shared" ref="R3239:R3302" si="105">IF(S3239="REFUSED","HR",IF(S3239="APPROVED","HA",IF(S3239="PENDING","En attente",IF(S3239="SUBMITTED","HS",""))))</f>
        <v/>
      </c>
      <c r="S3239" s="163">
        <f>Request!E3243</f>
        <v>0</v>
      </c>
    </row>
    <row r="3240" spans="13:19">
      <c r="M3240" s="163" t="str">
        <f>IFERROR(UPPER(LEFT(Request!A3244,FIND(",",Request!A3244)-1)),"")</f>
        <v/>
      </c>
      <c r="N3240" s="163" t="str">
        <f>IFERROR(MID(Request!A3244,FIND(",",Request!A3244,1)+2,20),"")</f>
        <v/>
      </c>
      <c r="O3240" s="163" t="str">
        <f t="shared" si="104"/>
        <v xml:space="preserve"> </v>
      </c>
      <c r="P3240" s="164">
        <f>Request!G3244</f>
        <v>0</v>
      </c>
      <c r="Q3240" s="164">
        <f>Request!H3244</f>
        <v>0</v>
      </c>
      <c r="R3240" s="164" t="str">
        <f t="shared" si="105"/>
        <v/>
      </c>
      <c r="S3240" s="163">
        <f>Request!E3244</f>
        <v>0</v>
      </c>
    </row>
    <row r="3241" spans="13:19">
      <c r="M3241" s="163" t="str">
        <f>IFERROR(UPPER(LEFT(Request!A3245,FIND(",",Request!A3245)-1)),"")</f>
        <v/>
      </c>
      <c r="N3241" s="163" t="str">
        <f>IFERROR(MID(Request!A3245,FIND(",",Request!A3245,1)+2,20),"")</f>
        <v/>
      </c>
      <c r="O3241" s="163" t="str">
        <f t="shared" si="104"/>
        <v xml:space="preserve"> </v>
      </c>
      <c r="P3241" s="164">
        <f>Request!G3245</f>
        <v>0</v>
      </c>
      <c r="Q3241" s="164">
        <f>Request!H3245</f>
        <v>0</v>
      </c>
      <c r="R3241" s="164" t="str">
        <f t="shared" si="105"/>
        <v/>
      </c>
      <c r="S3241" s="163">
        <f>Request!E3245</f>
        <v>0</v>
      </c>
    </row>
    <row r="3242" spans="13:19">
      <c r="M3242" s="163" t="str">
        <f>IFERROR(UPPER(LEFT(Request!A3246,FIND(",",Request!A3246)-1)),"")</f>
        <v/>
      </c>
      <c r="N3242" s="163" t="str">
        <f>IFERROR(MID(Request!A3246,FIND(",",Request!A3246,1)+2,20),"")</f>
        <v/>
      </c>
      <c r="O3242" s="163" t="str">
        <f t="shared" si="104"/>
        <v xml:space="preserve"> </v>
      </c>
      <c r="P3242" s="164">
        <f>Request!G3246</f>
        <v>0</v>
      </c>
      <c r="Q3242" s="164">
        <f>Request!H3246</f>
        <v>0</v>
      </c>
      <c r="R3242" s="164" t="str">
        <f t="shared" si="105"/>
        <v/>
      </c>
      <c r="S3242" s="163">
        <f>Request!E3246</f>
        <v>0</v>
      </c>
    </row>
    <row r="3243" spans="13:19">
      <c r="M3243" s="163" t="str">
        <f>IFERROR(UPPER(LEFT(Request!A3247,FIND(",",Request!A3247)-1)),"")</f>
        <v/>
      </c>
      <c r="N3243" s="163" t="str">
        <f>IFERROR(MID(Request!A3247,FIND(",",Request!A3247,1)+2,20),"")</f>
        <v/>
      </c>
      <c r="O3243" s="163" t="str">
        <f t="shared" si="104"/>
        <v xml:space="preserve"> </v>
      </c>
      <c r="P3243" s="164">
        <f>Request!G3247</f>
        <v>0</v>
      </c>
      <c r="Q3243" s="164">
        <f>Request!H3247</f>
        <v>0</v>
      </c>
      <c r="R3243" s="164" t="str">
        <f t="shared" si="105"/>
        <v/>
      </c>
      <c r="S3243" s="163">
        <f>Request!E3247</f>
        <v>0</v>
      </c>
    </row>
    <row r="3244" spans="13:19">
      <c r="M3244" s="163" t="str">
        <f>IFERROR(UPPER(LEFT(Request!A3248,FIND(",",Request!A3248)-1)),"")</f>
        <v/>
      </c>
      <c r="N3244" s="163" t="str">
        <f>IFERROR(MID(Request!A3248,FIND(",",Request!A3248,1)+2,20),"")</f>
        <v/>
      </c>
      <c r="O3244" s="163" t="str">
        <f t="shared" si="104"/>
        <v xml:space="preserve"> </v>
      </c>
      <c r="P3244" s="164">
        <f>Request!G3248</f>
        <v>0</v>
      </c>
      <c r="Q3244" s="164">
        <f>Request!H3248</f>
        <v>0</v>
      </c>
      <c r="R3244" s="164" t="str">
        <f t="shared" si="105"/>
        <v/>
      </c>
      <c r="S3244" s="163">
        <f>Request!E3248</f>
        <v>0</v>
      </c>
    </row>
    <row r="3245" spans="13:19">
      <c r="M3245" s="163" t="str">
        <f>IFERROR(UPPER(LEFT(Request!A3249,FIND(",",Request!A3249)-1)),"")</f>
        <v/>
      </c>
      <c r="N3245" s="163" t="str">
        <f>IFERROR(MID(Request!A3249,FIND(",",Request!A3249,1)+2,20),"")</f>
        <v/>
      </c>
      <c r="O3245" s="163" t="str">
        <f t="shared" si="104"/>
        <v xml:space="preserve"> </v>
      </c>
      <c r="P3245" s="164">
        <f>Request!G3249</f>
        <v>0</v>
      </c>
      <c r="Q3245" s="164">
        <f>Request!H3249</f>
        <v>0</v>
      </c>
      <c r="R3245" s="164" t="str">
        <f t="shared" si="105"/>
        <v/>
      </c>
      <c r="S3245" s="163">
        <f>Request!E3249</f>
        <v>0</v>
      </c>
    </row>
    <row r="3246" spans="13:19">
      <c r="M3246" s="163" t="str">
        <f>IFERROR(UPPER(LEFT(Request!A3250,FIND(",",Request!A3250)-1)),"")</f>
        <v/>
      </c>
      <c r="N3246" s="163" t="str">
        <f>IFERROR(MID(Request!A3250,FIND(",",Request!A3250,1)+2,20),"")</f>
        <v/>
      </c>
      <c r="O3246" s="163" t="str">
        <f t="shared" si="104"/>
        <v xml:space="preserve"> </v>
      </c>
      <c r="P3246" s="164">
        <f>Request!G3250</f>
        <v>0</v>
      </c>
      <c r="Q3246" s="164">
        <f>Request!H3250</f>
        <v>0</v>
      </c>
      <c r="R3246" s="164" t="str">
        <f t="shared" si="105"/>
        <v/>
      </c>
      <c r="S3246" s="163">
        <f>Request!E3250</f>
        <v>0</v>
      </c>
    </row>
    <row r="3247" spans="13:19">
      <c r="M3247" s="163" t="str">
        <f>IFERROR(UPPER(LEFT(Request!A3251,FIND(",",Request!A3251)-1)),"")</f>
        <v/>
      </c>
      <c r="N3247" s="163" t="str">
        <f>IFERROR(MID(Request!A3251,FIND(",",Request!A3251,1)+2,20),"")</f>
        <v/>
      </c>
      <c r="O3247" s="163" t="str">
        <f t="shared" si="104"/>
        <v xml:space="preserve"> </v>
      </c>
      <c r="P3247" s="164">
        <f>Request!G3251</f>
        <v>0</v>
      </c>
      <c r="Q3247" s="164">
        <f>Request!H3251</f>
        <v>0</v>
      </c>
      <c r="R3247" s="164" t="str">
        <f t="shared" si="105"/>
        <v/>
      </c>
      <c r="S3247" s="163">
        <f>Request!E3251</f>
        <v>0</v>
      </c>
    </row>
    <row r="3248" spans="13:19">
      <c r="M3248" s="163" t="str">
        <f>IFERROR(UPPER(LEFT(Request!A3252,FIND(",",Request!A3252)-1)),"")</f>
        <v/>
      </c>
      <c r="N3248" s="163" t="str">
        <f>IFERROR(MID(Request!A3252,FIND(",",Request!A3252,1)+2,20),"")</f>
        <v/>
      </c>
      <c r="O3248" s="163" t="str">
        <f t="shared" si="104"/>
        <v xml:space="preserve"> </v>
      </c>
      <c r="P3248" s="164">
        <f>Request!G3252</f>
        <v>0</v>
      </c>
      <c r="Q3248" s="164">
        <f>Request!H3252</f>
        <v>0</v>
      </c>
      <c r="R3248" s="164" t="str">
        <f t="shared" si="105"/>
        <v/>
      </c>
      <c r="S3248" s="163">
        <f>Request!E3252</f>
        <v>0</v>
      </c>
    </row>
    <row r="3249" spans="13:19">
      <c r="M3249" s="163" t="str">
        <f>IFERROR(UPPER(LEFT(Request!A3253,FIND(",",Request!A3253)-1)),"")</f>
        <v/>
      </c>
      <c r="N3249" s="163" t="str">
        <f>IFERROR(MID(Request!A3253,FIND(",",Request!A3253,1)+2,20),"")</f>
        <v/>
      </c>
      <c r="O3249" s="163" t="str">
        <f t="shared" si="104"/>
        <v xml:space="preserve"> </v>
      </c>
      <c r="P3249" s="164">
        <f>Request!G3253</f>
        <v>0</v>
      </c>
      <c r="Q3249" s="164">
        <f>Request!H3253</f>
        <v>0</v>
      </c>
      <c r="R3249" s="164" t="str">
        <f t="shared" si="105"/>
        <v/>
      </c>
      <c r="S3249" s="163">
        <f>Request!E3253</f>
        <v>0</v>
      </c>
    </row>
    <row r="3250" spans="13:19">
      <c r="M3250" s="163" t="str">
        <f>IFERROR(UPPER(LEFT(Request!A3254,FIND(",",Request!A3254)-1)),"")</f>
        <v/>
      </c>
      <c r="N3250" s="163" t="str">
        <f>IFERROR(MID(Request!A3254,FIND(",",Request!A3254,1)+2,20),"")</f>
        <v/>
      </c>
      <c r="O3250" s="163" t="str">
        <f t="shared" si="104"/>
        <v xml:space="preserve"> </v>
      </c>
      <c r="P3250" s="164">
        <f>Request!G3254</f>
        <v>0</v>
      </c>
      <c r="Q3250" s="164">
        <f>Request!H3254</f>
        <v>0</v>
      </c>
      <c r="R3250" s="164" t="str">
        <f t="shared" si="105"/>
        <v/>
      </c>
      <c r="S3250" s="163">
        <f>Request!E3254</f>
        <v>0</v>
      </c>
    </row>
    <row r="3251" spans="13:19">
      <c r="M3251" s="163" t="str">
        <f>IFERROR(UPPER(LEFT(Request!A3255,FIND(",",Request!A3255)-1)),"")</f>
        <v/>
      </c>
      <c r="N3251" s="163" t="str">
        <f>IFERROR(MID(Request!A3255,FIND(",",Request!A3255,1)+2,20),"")</f>
        <v/>
      </c>
      <c r="O3251" s="163" t="str">
        <f t="shared" si="104"/>
        <v xml:space="preserve"> </v>
      </c>
      <c r="P3251" s="164">
        <f>Request!G3255</f>
        <v>0</v>
      </c>
      <c r="Q3251" s="164">
        <f>Request!H3255</f>
        <v>0</v>
      </c>
      <c r="R3251" s="164" t="str">
        <f t="shared" si="105"/>
        <v/>
      </c>
      <c r="S3251" s="163">
        <f>Request!E3255</f>
        <v>0</v>
      </c>
    </row>
    <row r="3252" spans="13:19">
      <c r="M3252" s="163" t="str">
        <f>IFERROR(UPPER(LEFT(Request!A3256,FIND(",",Request!A3256)-1)),"")</f>
        <v/>
      </c>
      <c r="N3252" s="163" t="str">
        <f>IFERROR(MID(Request!A3256,FIND(",",Request!A3256,1)+2,20),"")</f>
        <v/>
      </c>
      <c r="O3252" s="163" t="str">
        <f t="shared" si="104"/>
        <v xml:space="preserve"> </v>
      </c>
      <c r="P3252" s="164">
        <f>Request!G3256</f>
        <v>0</v>
      </c>
      <c r="Q3252" s="164">
        <f>Request!H3256</f>
        <v>0</v>
      </c>
      <c r="R3252" s="164" t="str">
        <f t="shared" si="105"/>
        <v/>
      </c>
      <c r="S3252" s="163">
        <f>Request!E3256</f>
        <v>0</v>
      </c>
    </row>
    <row r="3253" spans="13:19">
      <c r="M3253" s="163" t="str">
        <f>IFERROR(UPPER(LEFT(Request!A3257,FIND(",",Request!A3257)-1)),"")</f>
        <v/>
      </c>
      <c r="N3253" s="163" t="str">
        <f>IFERROR(MID(Request!A3257,FIND(",",Request!A3257,1)+2,20),"")</f>
        <v/>
      </c>
      <c r="O3253" s="163" t="str">
        <f t="shared" si="104"/>
        <v xml:space="preserve"> </v>
      </c>
      <c r="P3253" s="164">
        <f>Request!G3257</f>
        <v>0</v>
      </c>
      <c r="Q3253" s="164">
        <f>Request!H3257</f>
        <v>0</v>
      </c>
      <c r="R3253" s="164" t="str">
        <f t="shared" si="105"/>
        <v/>
      </c>
      <c r="S3253" s="163">
        <f>Request!E3257</f>
        <v>0</v>
      </c>
    </row>
    <row r="3254" spans="13:19">
      <c r="M3254" s="163" t="str">
        <f>IFERROR(UPPER(LEFT(Request!A3258,FIND(",",Request!A3258)-1)),"")</f>
        <v/>
      </c>
      <c r="N3254" s="163" t="str">
        <f>IFERROR(MID(Request!A3258,FIND(",",Request!A3258,1)+2,20),"")</f>
        <v/>
      </c>
      <c r="O3254" s="163" t="str">
        <f t="shared" si="104"/>
        <v xml:space="preserve"> </v>
      </c>
      <c r="P3254" s="164">
        <f>Request!G3258</f>
        <v>0</v>
      </c>
      <c r="Q3254" s="164">
        <f>Request!H3258</f>
        <v>0</v>
      </c>
      <c r="R3254" s="164" t="str">
        <f t="shared" si="105"/>
        <v/>
      </c>
      <c r="S3254" s="163">
        <f>Request!E3258</f>
        <v>0</v>
      </c>
    </row>
    <row r="3255" spans="13:19">
      <c r="M3255" s="163" t="str">
        <f>IFERROR(UPPER(LEFT(Request!A3259,FIND(",",Request!A3259)-1)),"")</f>
        <v/>
      </c>
      <c r="N3255" s="163" t="str">
        <f>IFERROR(MID(Request!A3259,FIND(",",Request!A3259,1)+2,20),"")</f>
        <v/>
      </c>
      <c r="O3255" s="163" t="str">
        <f t="shared" si="104"/>
        <v xml:space="preserve"> </v>
      </c>
      <c r="P3255" s="164">
        <f>Request!G3259</f>
        <v>0</v>
      </c>
      <c r="Q3255" s="164">
        <f>Request!H3259</f>
        <v>0</v>
      </c>
      <c r="R3255" s="164" t="str">
        <f t="shared" si="105"/>
        <v/>
      </c>
      <c r="S3255" s="163">
        <f>Request!E3259</f>
        <v>0</v>
      </c>
    </row>
    <row r="3256" spans="13:19">
      <c r="M3256" s="163" t="str">
        <f>IFERROR(UPPER(LEFT(Request!A3260,FIND(",",Request!A3260)-1)),"")</f>
        <v/>
      </c>
      <c r="N3256" s="163" t="str">
        <f>IFERROR(MID(Request!A3260,FIND(",",Request!A3260,1)+2,20),"")</f>
        <v/>
      </c>
      <c r="O3256" s="163" t="str">
        <f t="shared" si="104"/>
        <v xml:space="preserve"> </v>
      </c>
      <c r="P3256" s="164">
        <f>Request!G3260</f>
        <v>0</v>
      </c>
      <c r="Q3256" s="164">
        <f>Request!H3260</f>
        <v>0</v>
      </c>
      <c r="R3256" s="164" t="str">
        <f t="shared" si="105"/>
        <v/>
      </c>
      <c r="S3256" s="163">
        <f>Request!E3260</f>
        <v>0</v>
      </c>
    </row>
    <row r="3257" spans="13:19">
      <c r="M3257" s="163" t="str">
        <f>IFERROR(UPPER(LEFT(Request!A3261,FIND(",",Request!A3261)-1)),"")</f>
        <v/>
      </c>
      <c r="N3257" s="163" t="str">
        <f>IFERROR(MID(Request!A3261,FIND(",",Request!A3261,1)+2,20),"")</f>
        <v/>
      </c>
      <c r="O3257" s="163" t="str">
        <f t="shared" si="104"/>
        <v xml:space="preserve"> </v>
      </c>
      <c r="P3257" s="164">
        <f>Request!G3261</f>
        <v>0</v>
      </c>
      <c r="Q3257" s="164">
        <f>Request!H3261</f>
        <v>0</v>
      </c>
      <c r="R3257" s="164" t="str">
        <f t="shared" si="105"/>
        <v/>
      </c>
      <c r="S3257" s="163">
        <f>Request!E3261</f>
        <v>0</v>
      </c>
    </row>
    <row r="3258" spans="13:19">
      <c r="M3258" s="163" t="str">
        <f>IFERROR(UPPER(LEFT(Request!A3262,FIND(",",Request!A3262)-1)),"")</f>
        <v/>
      </c>
      <c r="N3258" s="163" t="str">
        <f>IFERROR(MID(Request!A3262,FIND(",",Request!A3262,1)+2,20),"")</f>
        <v/>
      </c>
      <c r="O3258" s="163" t="str">
        <f t="shared" si="104"/>
        <v xml:space="preserve"> </v>
      </c>
      <c r="P3258" s="164">
        <f>Request!G3262</f>
        <v>0</v>
      </c>
      <c r="Q3258" s="164">
        <f>Request!H3262</f>
        <v>0</v>
      </c>
      <c r="R3258" s="164" t="str">
        <f t="shared" si="105"/>
        <v/>
      </c>
      <c r="S3258" s="163">
        <f>Request!E3262</f>
        <v>0</v>
      </c>
    </row>
    <row r="3259" spans="13:19">
      <c r="M3259" s="163" t="str">
        <f>IFERROR(UPPER(LEFT(Request!A3263,FIND(",",Request!A3263)-1)),"")</f>
        <v/>
      </c>
      <c r="N3259" s="163" t="str">
        <f>IFERROR(MID(Request!A3263,FIND(",",Request!A3263,1)+2,20),"")</f>
        <v/>
      </c>
      <c r="O3259" s="163" t="str">
        <f t="shared" si="104"/>
        <v xml:space="preserve"> </v>
      </c>
      <c r="P3259" s="164">
        <f>Request!G3263</f>
        <v>0</v>
      </c>
      <c r="Q3259" s="164">
        <f>Request!H3263</f>
        <v>0</v>
      </c>
      <c r="R3259" s="164" t="str">
        <f t="shared" si="105"/>
        <v/>
      </c>
      <c r="S3259" s="163">
        <f>Request!E3263</f>
        <v>0</v>
      </c>
    </row>
    <row r="3260" spans="13:19">
      <c r="M3260" s="163" t="str">
        <f>IFERROR(UPPER(LEFT(Request!A3264,FIND(",",Request!A3264)-1)),"")</f>
        <v/>
      </c>
      <c r="N3260" s="163" t="str">
        <f>IFERROR(MID(Request!A3264,FIND(",",Request!A3264,1)+2,20),"")</f>
        <v/>
      </c>
      <c r="O3260" s="163" t="str">
        <f t="shared" si="104"/>
        <v xml:space="preserve"> </v>
      </c>
      <c r="P3260" s="164">
        <f>Request!G3264</f>
        <v>0</v>
      </c>
      <c r="Q3260" s="164">
        <f>Request!H3264</f>
        <v>0</v>
      </c>
      <c r="R3260" s="164" t="str">
        <f t="shared" si="105"/>
        <v/>
      </c>
      <c r="S3260" s="163">
        <f>Request!E3264</f>
        <v>0</v>
      </c>
    </row>
    <row r="3261" spans="13:19">
      <c r="M3261" s="163" t="str">
        <f>IFERROR(UPPER(LEFT(Request!A3265,FIND(",",Request!A3265)-1)),"")</f>
        <v/>
      </c>
      <c r="N3261" s="163" t="str">
        <f>IFERROR(MID(Request!A3265,FIND(",",Request!A3265,1)+2,20),"")</f>
        <v/>
      </c>
      <c r="O3261" s="163" t="str">
        <f t="shared" si="104"/>
        <v xml:space="preserve"> </v>
      </c>
      <c r="P3261" s="164">
        <f>Request!G3265</f>
        <v>0</v>
      </c>
      <c r="Q3261" s="164">
        <f>Request!H3265</f>
        <v>0</v>
      </c>
      <c r="R3261" s="164" t="str">
        <f t="shared" si="105"/>
        <v/>
      </c>
      <c r="S3261" s="163">
        <f>Request!E3265</f>
        <v>0</v>
      </c>
    </row>
    <row r="3262" spans="13:19">
      <c r="M3262" s="163" t="str">
        <f>IFERROR(UPPER(LEFT(Request!A3266,FIND(",",Request!A3266)-1)),"")</f>
        <v/>
      </c>
      <c r="N3262" s="163" t="str">
        <f>IFERROR(MID(Request!A3266,FIND(",",Request!A3266,1)+2,20),"")</f>
        <v/>
      </c>
      <c r="O3262" s="163" t="str">
        <f t="shared" si="104"/>
        <v xml:space="preserve"> </v>
      </c>
      <c r="P3262" s="164">
        <f>Request!G3266</f>
        <v>0</v>
      </c>
      <c r="Q3262" s="164">
        <f>Request!H3266</f>
        <v>0</v>
      </c>
      <c r="R3262" s="164" t="str">
        <f t="shared" si="105"/>
        <v/>
      </c>
      <c r="S3262" s="163">
        <f>Request!E3266</f>
        <v>0</v>
      </c>
    </row>
    <row r="3263" spans="13:19">
      <c r="M3263" s="163" t="str">
        <f>IFERROR(UPPER(LEFT(Request!A3267,FIND(",",Request!A3267)-1)),"")</f>
        <v/>
      </c>
      <c r="N3263" s="163" t="str">
        <f>IFERROR(MID(Request!A3267,FIND(",",Request!A3267,1)+2,20),"")</f>
        <v/>
      </c>
      <c r="O3263" s="163" t="str">
        <f t="shared" si="104"/>
        <v xml:space="preserve"> </v>
      </c>
      <c r="P3263" s="164">
        <f>Request!G3267</f>
        <v>0</v>
      </c>
      <c r="Q3263" s="164">
        <f>Request!H3267</f>
        <v>0</v>
      </c>
      <c r="R3263" s="164" t="str">
        <f t="shared" si="105"/>
        <v/>
      </c>
      <c r="S3263" s="163">
        <f>Request!E3267</f>
        <v>0</v>
      </c>
    </row>
    <row r="3264" spans="13:19">
      <c r="M3264" s="163" t="str">
        <f>IFERROR(UPPER(LEFT(Request!A3268,FIND(",",Request!A3268)-1)),"")</f>
        <v/>
      </c>
      <c r="N3264" s="163" t="str">
        <f>IFERROR(MID(Request!A3268,FIND(",",Request!A3268,1)+2,20),"")</f>
        <v/>
      </c>
      <c r="O3264" s="163" t="str">
        <f t="shared" si="104"/>
        <v xml:space="preserve"> </v>
      </c>
      <c r="P3264" s="164">
        <f>Request!G3268</f>
        <v>0</v>
      </c>
      <c r="Q3264" s="164">
        <f>Request!H3268</f>
        <v>0</v>
      </c>
      <c r="R3264" s="164" t="str">
        <f t="shared" si="105"/>
        <v/>
      </c>
      <c r="S3264" s="163">
        <f>Request!E3268</f>
        <v>0</v>
      </c>
    </row>
    <row r="3265" spans="13:19">
      <c r="M3265" s="163" t="str">
        <f>IFERROR(UPPER(LEFT(Request!A3269,FIND(",",Request!A3269)-1)),"")</f>
        <v/>
      </c>
      <c r="N3265" s="163" t="str">
        <f>IFERROR(MID(Request!A3269,FIND(",",Request!A3269,1)+2,20),"")</f>
        <v/>
      </c>
      <c r="O3265" s="163" t="str">
        <f t="shared" si="104"/>
        <v xml:space="preserve"> </v>
      </c>
      <c r="P3265" s="164">
        <f>Request!G3269</f>
        <v>0</v>
      </c>
      <c r="Q3265" s="164">
        <f>Request!H3269</f>
        <v>0</v>
      </c>
      <c r="R3265" s="164" t="str">
        <f t="shared" si="105"/>
        <v/>
      </c>
      <c r="S3265" s="163">
        <f>Request!E3269</f>
        <v>0</v>
      </c>
    </row>
    <row r="3266" spans="13:19">
      <c r="M3266" s="163" t="str">
        <f>IFERROR(UPPER(LEFT(Request!A3270,FIND(",",Request!A3270)-1)),"")</f>
        <v/>
      </c>
      <c r="N3266" s="163" t="str">
        <f>IFERROR(MID(Request!A3270,FIND(",",Request!A3270,1)+2,20),"")</f>
        <v/>
      </c>
      <c r="O3266" s="163" t="str">
        <f t="shared" si="104"/>
        <v xml:space="preserve"> </v>
      </c>
      <c r="P3266" s="164">
        <f>Request!G3270</f>
        <v>0</v>
      </c>
      <c r="Q3266" s="164">
        <f>Request!H3270</f>
        <v>0</v>
      </c>
      <c r="R3266" s="164" t="str">
        <f t="shared" si="105"/>
        <v/>
      </c>
      <c r="S3266" s="163">
        <f>Request!E3270</f>
        <v>0</v>
      </c>
    </row>
    <row r="3267" spans="13:19">
      <c r="M3267" s="163" t="str">
        <f>IFERROR(UPPER(LEFT(Request!A3271,FIND(",",Request!A3271)-1)),"")</f>
        <v/>
      </c>
      <c r="N3267" s="163" t="str">
        <f>IFERROR(MID(Request!A3271,FIND(",",Request!A3271,1)+2,20),"")</f>
        <v/>
      </c>
      <c r="O3267" s="163" t="str">
        <f t="shared" si="104"/>
        <v xml:space="preserve"> </v>
      </c>
      <c r="P3267" s="164">
        <f>Request!G3271</f>
        <v>0</v>
      </c>
      <c r="Q3267" s="164">
        <f>Request!H3271</f>
        <v>0</v>
      </c>
      <c r="R3267" s="164" t="str">
        <f t="shared" si="105"/>
        <v/>
      </c>
      <c r="S3267" s="163">
        <f>Request!E3271</f>
        <v>0</v>
      </c>
    </row>
    <row r="3268" spans="13:19">
      <c r="M3268" s="163" t="str">
        <f>IFERROR(UPPER(LEFT(Request!A3272,FIND(",",Request!A3272)-1)),"")</f>
        <v/>
      </c>
      <c r="N3268" s="163" t="str">
        <f>IFERROR(MID(Request!A3272,FIND(",",Request!A3272,1)+2,20),"")</f>
        <v/>
      </c>
      <c r="O3268" s="163" t="str">
        <f t="shared" si="104"/>
        <v xml:space="preserve"> </v>
      </c>
      <c r="P3268" s="164">
        <f>Request!G3272</f>
        <v>0</v>
      </c>
      <c r="Q3268" s="164">
        <f>Request!H3272</f>
        <v>0</v>
      </c>
      <c r="R3268" s="164" t="str">
        <f t="shared" si="105"/>
        <v/>
      </c>
      <c r="S3268" s="163">
        <f>Request!E3272</f>
        <v>0</v>
      </c>
    </row>
    <row r="3269" spans="13:19">
      <c r="M3269" s="163" t="str">
        <f>IFERROR(UPPER(LEFT(Request!A3273,FIND(",",Request!A3273)-1)),"")</f>
        <v/>
      </c>
      <c r="N3269" s="163" t="str">
        <f>IFERROR(MID(Request!A3273,FIND(",",Request!A3273,1)+2,20),"")</f>
        <v/>
      </c>
      <c r="O3269" s="163" t="str">
        <f t="shared" si="104"/>
        <v xml:space="preserve"> </v>
      </c>
      <c r="P3269" s="164">
        <f>Request!G3273</f>
        <v>0</v>
      </c>
      <c r="Q3269" s="164">
        <f>Request!H3273</f>
        <v>0</v>
      </c>
      <c r="R3269" s="164" t="str">
        <f t="shared" si="105"/>
        <v/>
      </c>
      <c r="S3269" s="163">
        <f>Request!E3273</f>
        <v>0</v>
      </c>
    </row>
    <row r="3270" spans="13:19">
      <c r="M3270" s="163" t="str">
        <f>IFERROR(UPPER(LEFT(Request!A3274,FIND(",",Request!A3274)-1)),"")</f>
        <v/>
      </c>
      <c r="N3270" s="163" t="str">
        <f>IFERROR(MID(Request!A3274,FIND(",",Request!A3274,1)+2,20),"")</f>
        <v/>
      </c>
      <c r="O3270" s="163" t="str">
        <f t="shared" si="104"/>
        <v xml:space="preserve"> </v>
      </c>
      <c r="P3270" s="164">
        <f>Request!G3274</f>
        <v>0</v>
      </c>
      <c r="Q3270" s="164">
        <f>Request!H3274</f>
        <v>0</v>
      </c>
      <c r="R3270" s="164" t="str">
        <f t="shared" si="105"/>
        <v/>
      </c>
      <c r="S3270" s="163">
        <f>Request!E3274</f>
        <v>0</v>
      </c>
    </row>
    <row r="3271" spans="13:19">
      <c r="M3271" s="163" t="str">
        <f>IFERROR(UPPER(LEFT(Request!A3275,FIND(",",Request!A3275)-1)),"")</f>
        <v/>
      </c>
      <c r="N3271" s="163" t="str">
        <f>IFERROR(MID(Request!A3275,FIND(",",Request!A3275,1)+2,20),"")</f>
        <v/>
      </c>
      <c r="O3271" s="163" t="str">
        <f t="shared" si="104"/>
        <v xml:space="preserve"> </v>
      </c>
      <c r="P3271" s="164">
        <f>Request!G3275</f>
        <v>0</v>
      </c>
      <c r="Q3271" s="164">
        <f>Request!H3275</f>
        <v>0</v>
      </c>
      <c r="R3271" s="164" t="str">
        <f t="shared" si="105"/>
        <v/>
      </c>
      <c r="S3271" s="163">
        <f>Request!E3275</f>
        <v>0</v>
      </c>
    </row>
    <row r="3272" spans="13:19">
      <c r="M3272" s="163" t="str">
        <f>IFERROR(UPPER(LEFT(Request!A3276,FIND(",",Request!A3276)-1)),"")</f>
        <v/>
      </c>
      <c r="N3272" s="163" t="str">
        <f>IFERROR(MID(Request!A3276,FIND(",",Request!A3276,1)+2,20),"")</f>
        <v/>
      </c>
      <c r="O3272" s="163" t="str">
        <f t="shared" si="104"/>
        <v xml:space="preserve"> </v>
      </c>
      <c r="P3272" s="164">
        <f>Request!G3276</f>
        <v>0</v>
      </c>
      <c r="Q3272" s="164">
        <f>Request!H3276</f>
        <v>0</v>
      </c>
      <c r="R3272" s="164" t="str">
        <f t="shared" si="105"/>
        <v/>
      </c>
      <c r="S3272" s="163">
        <f>Request!E3276</f>
        <v>0</v>
      </c>
    </row>
    <row r="3273" spans="13:19">
      <c r="M3273" s="163" t="str">
        <f>IFERROR(UPPER(LEFT(Request!A3277,FIND(",",Request!A3277)-1)),"")</f>
        <v/>
      </c>
      <c r="N3273" s="163" t="str">
        <f>IFERROR(MID(Request!A3277,FIND(",",Request!A3277,1)+2,20),"")</f>
        <v/>
      </c>
      <c r="O3273" s="163" t="str">
        <f t="shared" si="104"/>
        <v xml:space="preserve"> </v>
      </c>
      <c r="P3273" s="164">
        <f>Request!G3277</f>
        <v>0</v>
      </c>
      <c r="Q3273" s="164">
        <f>Request!H3277</f>
        <v>0</v>
      </c>
      <c r="R3273" s="164" t="str">
        <f t="shared" si="105"/>
        <v/>
      </c>
      <c r="S3273" s="163">
        <f>Request!E3277</f>
        <v>0</v>
      </c>
    </row>
    <row r="3274" spans="13:19">
      <c r="M3274" s="163" t="str">
        <f>IFERROR(UPPER(LEFT(Request!A3278,FIND(",",Request!A3278)-1)),"")</f>
        <v/>
      </c>
      <c r="N3274" s="163" t="str">
        <f>IFERROR(MID(Request!A3278,FIND(",",Request!A3278,1)+2,20),"")</f>
        <v/>
      </c>
      <c r="O3274" s="163" t="str">
        <f t="shared" si="104"/>
        <v xml:space="preserve"> </v>
      </c>
      <c r="P3274" s="164">
        <f>Request!G3278</f>
        <v>0</v>
      </c>
      <c r="Q3274" s="164">
        <f>Request!H3278</f>
        <v>0</v>
      </c>
      <c r="R3274" s="164" t="str">
        <f t="shared" si="105"/>
        <v/>
      </c>
      <c r="S3274" s="163">
        <f>Request!E3278</f>
        <v>0</v>
      </c>
    </row>
    <row r="3275" spans="13:19">
      <c r="M3275" s="163" t="str">
        <f>IFERROR(UPPER(LEFT(Request!A3279,FIND(",",Request!A3279)-1)),"")</f>
        <v/>
      </c>
      <c r="N3275" s="163" t="str">
        <f>IFERROR(MID(Request!A3279,FIND(",",Request!A3279,1)+2,20),"")</f>
        <v/>
      </c>
      <c r="O3275" s="163" t="str">
        <f t="shared" si="104"/>
        <v xml:space="preserve"> </v>
      </c>
      <c r="P3275" s="164">
        <f>Request!G3279</f>
        <v>0</v>
      </c>
      <c r="Q3275" s="164">
        <f>Request!H3279</f>
        <v>0</v>
      </c>
      <c r="R3275" s="164" t="str">
        <f t="shared" si="105"/>
        <v/>
      </c>
      <c r="S3275" s="163">
        <f>Request!E3279</f>
        <v>0</v>
      </c>
    </row>
    <row r="3276" spans="13:19">
      <c r="M3276" s="163" t="str">
        <f>IFERROR(UPPER(LEFT(Request!A3280,FIND(",",Request!A3280)-1)),"")</f>
        <v/>
      </c>
      <c r="N3276" s="163" t="str">
        <f>IFERROR(MID(Request!A3280,FIND(",",Request!A3280,1)+2,20),"")</f>
        <v/>
      </c>
      <c r="O3276" s="163" t="str">
        <f t="shared" si="104"/>
        <v xml:space="preserve"> </v>
      </c>
      <c r="P3276" s="164">
        <f>Request!G3280</f>
        <v>0</v>
      </c>
      <c r="Q3276" s="164">
        <f>Request!H3280</f>
        <v>0</v>
      </c>
      <c r="R3276" s="164" t="str">
        <f t="shared" si="105"/>
        <v/>
      </c>
      <c r="S3276" s="163">
        <f>Request!E3280</f>
        <v>0</v>
      </c>
    </row>
    <row r="3277" spans="13:19">
      <c r="M3277" s="163" t="str">
        <f>IFERROR(UPPER(LEFT(Request!A3281,FIND(",",Request!A3281)-1)),"")</f>
        <v/>
      </c>
      <c r="N3277" s="163" t="str">
        <f>IFERROR(MID(Request!A3281,FIND(",",Request!A3281,1)+2,20),"")</f>
        <v/>
      </c>
      <c r="O3277" s="163" t="str">
        <f t="shared" si="104"/>
        <v xml:space="preserve"> </v>
      </c>
      <c r="P3277" s="164">
        <f>Request!G3281</f>
        <v>0</v>
      </c>
      <c r="Q3277" s="164">
        <f>Request!H3281</f>
        <v>0</v>
      </c>
      <c r="R3277" s="164" t="str">
        <f t="shared" si="105"/>
        <v/>
      </c>
      <c r="S3277" s="163">
        <f>Request!E3281</f>
        <v>0</v>
      </c>
    </row>
    <row r="3278" spans="13:19">
      <c r="M3278" s="163" t="str">
        <f>IFERROR(UPPER(LEFT(Request!A3282,FIND(",",Request!A3282)-1)),"")</f>
        <v/>
      </c>
      <c r="N3278" s="163" t="str">
        <f>IFERROR(MID(Request!A3282,FIND(",",Request!A3282,1)+2,20),"")</f>
        <v/>
      </c>
      <c r="O3278" s="163" t="str">
        <f t="shared" si="104"/>
        <v xml:space="preserve"> </v>
      </c>
      <c r="P3278" s="164">
        <f>Request!G3282</f>
        <v>0</v>
      </c>
      <c r="Q3278" s="164">
        <f>Request!H3282</f>
        <v>0</v>
      </c>
      <c r="R3278" s="164" t="str">
        <f t="shared" si="105"/>
        <v/>
      </c>
      <c r="S3278" s="163">
        <f>Request!E3282</f>
        <v>0</v>
      </c>
    </row>
    <row r="3279" spans="13:19">
      <c r="M3279" s="163" t="str">
        <f>IFERROR(UPPER(LEFT(Request!A3283,FIND(",",Request!A3283)-1)),"")</f>
        <v/>
      </c>
      <c r="N3279" s="163" t="str">
        <f>IFERROR(MID(Request!A3283,FIND(",",Request!A3283,1)+2,20),"")</f>
        <v/>
      </c>
      <c r="O3279" s="163" t="str">
        <f t="shared" si="104"/>
        <v xml:space="preserve"> </v>
      </c>
      <c r="P3279" s="164">
        <f>Request!G3283</f>
        <v>0</v>
      </c>
      <c r="Q3279" s="164">
        <f>Request!H3283</f>
        <v>0</v>
      </c>
      <c r="R3279" s="164" t="str">
        <f t="shared" si="105"/>
        <v/>
      </c>
      <c r="S3279" s="163">
        <f>Request!E3283</f>
        <v>0</v>
      </c>
    </row>
    <row r="3280" spans="13:19">
      <c r="M3280" s="163" t="str">
        <f>IFERROR(UPPER(LEFT(Request!A3284,FIND(",",Request!A3284)-1)),"")</f>
        <v/>
      </c>
      <c r="N3280" s="163" t="str">
        <f>IFERROR(MID(Request!A3284,FIND(",",Request!A3284,1)+2,20),"")</f>
        <v/>
      </c>
      <c r="O3280" s="163" t="str">
        <f t="shared" si="104"/>
        <v xml:space="preserve"> </v>
      </c>
      <c r="P3280" s="164">
        <f>Request!G3284</f>
        <v>0</v>
      </c>
      <c r="Q3280" s="164">
        <f>Request!H3284</f>
        <v>0</v>
      </c>
      <c r="R3280" s="164" t="str">
        <f t="shared" si="105"/>
        <v/>
      </c>
      <c r="S3280" s="163">
        <f>Request!E3284</f>
        <v>0</v>
      </c>
    </row>
    <row r="3281" spans="13:19">
      <c r="M3281" s="163" t="str">
        <f>IFERROR(UPPER(LEFT(Request!A3285,FIND(",",Request!A3285)-1)),"")</f>
        <v/>
      </c>
      <c r="N3281" s="163" t="str">
        <f>IFERROR(MID(Request!A3285,FIND(",",Request!A3285,1)+2,20),"")</f>
        <v/>
      </c>
      <c r="O3281" s="163" t="str">
        <f t="shared" si="104"/>
        <v xml:space="preserve"> </v>
      </c>
      <c r="P3281" s="164">
        <f>Request!G3285</f>
        <v>0</v>
      </c>
      <c r="Q3281" s="164">
        <f>Request!H3285</f>
        <v>0</v>
      </c>
      <c r="R3281" s="164" t="str">
        <f t="shared" si="105"/>
        <v/>
      </c>
      <c r="S3281" s="163">
        <f>Request!E3285</f>
        <v>0</v>
      </c>
    </row>
    <row r="3282" spans="13:19">
      <c r="M3282" s="163" t="str">
        <f>IFERROR(UPPER(LEFT(Request!A3286,FIND(",",Request!A3286)-1)),"")</f>
        <v/>
      </c>
      <c r="N3282" s="163" t="str">
        <f>IFERROR(MID(Request!A3286,FIND(",",Request!A3286,1)+2,20),"")</f>
        <v/>
      </c>
      <c r="O3282" s="163" t="str">
        <f t="shared" si="104"/>
        <v xml:space="preserve"> </v>
      </c>
      <c r="P3282" s="164">
        <f>Request!G3286</f>
        <v>0</v>
      </c>
      <c r="Q3282" s="164">
        <f>Request!H3286</f>
        <v>0</v>
      </c>
      <c r="R3282" s="164" t="str">
        <f t="shared" si="105"/>
        <v/>
      </c>
      <c r="S3282" s="163">
        <f>Request!E3286</f>
        <v>0</v>
      </c>
    </row>
    <row r="3283" spans="13:19">
      <c r="M3283" s="163" t="str">
        <f>IFERROR(UPPER(LEFT(Request!A3287,FIND(",",Request!A3287)-1)),"")</f>
        <v/>
      </c>
      <c r="N3283" s="163" t="str">
        <f>IFERROR(MID(Request!A3287,FIND(",",Request!A3287,1)+2,20),"")</f>
        <v/>
      </c>
      <c r="O3283" s="163" t="str">
        <f t="shared" si="104"/>
        <v xml:space="preserve"> </v>
      </c>
      <c r="P3283" s="164">
        <f>Request!G3287</f>
        <v>0</v>
      </c>
      <c r="Q3283" s="164">
        <f>Request!H3287</f>
        <v>0</v>
      </c>
      <c r="R3283" s="164" t="str">
        <f t="shared" si="105"/>
        <v/>
      </c>
      <c r="S3283" s="163">
        <f>Request!E3287</f>
        <v>0</v>
      </c>
    </row>
    <row r="3284" spans="13:19">
      <c r="M3284" s="163" t="str">
        <f>IFERROR(UPPER(LEFT(Request!A3288,FIND(",",Request!A3288)-1)),"")</f>
        <v/>
      </c>
      <c r="N3284" s="163" t="str">
        <f>IFERROR(MID(Request!A3288,FIND(",",Request!A3288,1)+2,20),"")</f>
        <v/>
      </c>
      <c r="O3284" s="163" t="str">
        <f t="shared" si="104"/>
        <v xml:space="preserve"> </v>
      </c>
      <c r="P3284" s="164">
        <f>Request!G3288</f>
        <v>0</v>
      </c>
      <c r="Q3284" s="164">
        <f>Request!H3288</f>
        <v>0</v>
      </c>
      <c r="R3284" s="164" t="str">
        <f t="shared" si="105"/>
        <v/>
      </c>
      <c r="S3284" s="163">
        <f>Request!E3288</f>
        <v>0</v>
      </c>
    </row>
    <row r="3285" spans="13:19">
      <c r="M3285" s="163" t="str">
        <f>IFERROR(UPPER(LEFT(Request!A3289,FIND(",",Request!A3289)-1)),"")</f>
        <v/>
      </c>
      <c r="N3285" s="163" t="str">
        <f>IFERROR(MID(Request!A3289,FIND(",",Request!A3289,1)+2,20),"")</f>
        <v/>
      </c>
      <c r="O3285" s="163" t="str">
        <f t="shared" si="104"/>
        <v xml:space="preserve"> </v>
      </c>
      <c r="P3285" s="164">
        <f>Request!G3289</f>
        <v>0</v>
      </c>
      <c r="Q3285" s="164">
        <f>Request!H3289</f>
        <v>0</v>
      </c>
      <c r="R3285" s="164" t="str">
        <f t="shared" si="105"/>
        <v/>
      </c>
      <c r="S3285" s="163">
        <f>Request!E3289</f>
        <v>0</v>
      </c>
    </row>
    <row r="3286" spans="13:19">
      <c r="M3286" s="163" t="str">
        <f>IFERROR(UPPER(LEFT(Request!A3290,FIND(",",Request!A3290)-1)),"")</f>
        <v/>
      </c>
      <c r="N3286" s="163" t="str">
        <f>IFERROR(MID(Request!A3290,FIND(",",Request!A3290,1)+2,20),"")</f>
        <v/>
      </c>
      <c r="O3286" s="163" t="str">
        <f t="shared" si="104"/>
        <v xml:space="preserve"> </v>
      </c>
      <c r="P3286" s="164">
        <f>Request!G3290</f>
        <v>0</v>
      </c>
      <c r="Q3286" s="164">
        <f>Request!H3290</f>
        <v>0</v>
      </c>
      <c r="R3286" s="164" t="str">
        <f t="shared" si="105"/>
        <v/>
      </c>
      <c r="S3286" s="163">
        <f>Request!E3290</f>
        <v>0</v>
      </c>
    </row>
    <row r="3287" spans="13:19">
      <c r="M3287" s="163" t="str">
        <f>IFERROR(UPPER(LEFT(Request!A3291,FIND(",",Request!A3291)-1)),"")</f>
        <v/>
      </c>
      <c r="N3287" s="163" t="str">
        <f>IFERROR(MID(Request!A3291,FIND(",",Request!A3291,1)+2,20),"")</f>
        <v/>
      </c>
      <c r="O3287" s="163" t="str">
        <f t="shared" si="104"/>
        <v xml:space="preserve"> </v>
      </c>
      <c r="P3287" s="164">
        <f>Request!G3291</f>
        <v>0</v>
      </c>
      <c r="Q3287" s="164">
        <f>Request!H3291</f>
        <v>0</v>
      </c>
      <c r="R3287" s="164" t="str">
        <f t="shared" si="105"/>
        <v/>
      </c>
      <c r="S3287" s="163">
        <f>Request!E3291</f>
        <v>0</v>
      </c>
    </row>
    <row r="3288" spans="13:19">
      <c r="M3288" s="163" t="str">
        <f>IFERROR(UPPER(LEFT(Request!A3292,FIND(",",Request!A3292)-1)),"")</f>
        <v/>
      </c>
      <c r="N3288" s="163" t="str">
        <f>IFERROR(MID(Request!A3292,FIND(",",Request!A3292,1)+2,20),"")</f>
        <v/>
      </c>
      <c r="O3288" s="163" t="str">
        <f t="shared" si="104"/>
        <v xml:space="preserve"> </v>
      </c>
      <c r="P3288" s="164">
        <f>Request!G3292</f>
        <v>0</v>
      </c>
      <c r="Q3288" s="164">
        <f>Request!H3292</f>
        <v>0</v>
      </c>
      <c r="R3288" s="164" t="str">
        <f t="shared" si="105"/>
        <v/>
      </c>
      <c r="S3288" s="163">
        <f>Request!E3292</f>
        <v>0</v>
      </c>
    </row>
    <row r="3289" spans="13:19">
      <c r="M3289" s="163" t="str">
        <f>IFERROR(UPPER(LEFT(Request!A3293,FIND(",",Request!A3293)-1)),"")</f>
        <v/>
      </c>
      <c r="N3289" s="163" t="str">
        <f>IFERROR(MID(Request!A3293,FIND(",",Request!A3293,1)+2,20),"")</f>
        <v/>
      </c>
      <c r="O3289" s="163" t="str">
        <f t="shared" si="104"/>
        <v xml:space="preserve"> </v>
      </c>
      <c r="P3289" s="164">
        <f>Request!G3293</f>
        <v>0</v>
      </c>
      <c r="Q3289" s="164">
        <f>Request!H3293</f>
        <v>0</v>
      </c>
      <c r="R3289" s="164" t="str">
        <f t="shared" si="105"/>
        <v/>
      </c>
      <c r="S3289" s="163">
        <f>Request!E3293</f>
        <v>0</v>
      </c>
    </row>
    <row r="3290" spans="13:19">
      <c r="M3290" s="163" t="str">
        <f>IFERROR(UPPER(LEFT(Request!A3294,FIND(",",Request!A3294)-1)),"")</f>
        <v/>
      </c>
      <c r="N3290" s="163" t="str">
        <f>IFERROR(MID(Request!A3294,FIND(",",Request!A3294,1)+2,20),"")</f>
        <v/>
      </c>
      <c r="O3290" s="163" t="str">
        <f t="shared" si="104"/>
        <v xml:space="preserve"> </v>
      </c>
      <c r="P3290" s="164">
        <f>Request!G3294</f>
        <v>0</v>
      </c>
      <c r="Q3290" s="164">
        <f>Request!H3294</f>
        <v>0</v>
      </c>
      <c r="R3290" s="164" t="str">
        <f t="shared" si="105"/>
        <v/>
      </c>
      <c r="S3290" s="163">
        <f>Request!E3294</f>
        <v>0</v>
      </c>
    </row>
    <row r="3291" spans="13:19">
      <c r="M3291" s="163" t="str">
        <f>IFERROR(UPPER(LEFT(Request!A3295,FIND(",",Request!A3295)-1)),"")</f>
        <v/>
      </c>
      <c r="N3291" s="163" t="str">
        <f>IFERROR(MID(Request!A3295,FIND(",",Request!A3295,1)+2,20),"")</f>
        <v/>
      </c>
      <c r="O3291" s="163" t="str">
        <f t="shared" si="104"/>
        <v xml:space="preserve"> </v>
      </c>
      <c r="P3291" s="164">
        <f>Request!G3295</f>
        <v>0</v>
      </c>
      <c r="Q3291" s="164">
        <f>Request!H3295</f>
        <v>0</v>
      </c>
      <c r="R3291" s="164" t="str">
        <f t="shared" si="105"/>
        <v/>
      </c>
      <c r="S3291" s="163">
        <f>Request!E3295</f>
        <v>0</v>
      </c>
    </row>
    <row r="3292" spans="13:19">
      <c r="M3292" s="163" t="str">
        <f>IFERROR(UPPER(LEFT(Request!A3296,FIND(",",Request!A3296)-1)),"")</f>
        <v/>
      </c>
      <c r="N3292" s="163" t="str">
        <f>IFERROR(MID(Request!A3296,FIND(",",Request!A3296,1)+2,20),"")</f>
        <v/>
      </c>
      <c r="O3292" s="163" t="str">
        <f t="shared" si="104"/>
        <v xml:space="preserve"> </v>
      </c>
      <c r="P3292" s="164">
        <f>Request!G3296</f>
        <v>0</v>
      </c>
      <c r="Q3292" s="164">
        <f>Request!H3296</f>
        <v>0</v>
      </c>
      <c r="R3292" s="164" t="str">
        <f t="shared" si="105"/>
        <v/>
      </c>
      <c r="S3292" s="163">
        <f>Request!E3296</f>
        <v>0</v>
      </c>
    </row>
    <row r="3293" spans="13:19">
      <c r="M3293" s="163" t="str">
        <f>IFERROR(UPPER(LEFT(Request!A3297,FIND(",",Request!A3297)-1)),"")</f>
        <v/>
      </c>
      <c r="N3293" s="163" t="str">
        <f>IFERROR(MID(Request!A3297,FIND(",",Request!A3297,1)+2,20),"")</f>
        <v/>
      </c>
      <c r="O3293" s="163" t="str">
        <f t="shared" si="104"/>
        <v xml:space="preserve"> </v>
      </c>
      <c r="P3293" s="164">
        <f>Request!G3297</f>
        <v>0</v>
      </c>
      <c r="Q3293" s="164">
        <f>Request!H3297</f>
        <v>0</v>
      </c>
      <c r="R3293" s="164" t="str">
        <f t="shared" si="105"/>
        <v/>
      </c>
      <c r="S3293" s="163">
        <f>Request!E3297</f>
        <v>0</v>
      </c>
    </row>
    <row r="3294" spans="13:19">
      <c r="M3294" s="163" t="str">
        <f>IFERROR(UPPER(LEFT(Request!A3298,FIND(",",Request!A3298)-1)),"")</f>
        <v/>
      </c>
      <c r="N3294" s="163" t="str">
        <f>IFERROR(MID(Request!A3298,FIND(",",Request!A3298,1)+2,20),"")</f>
        <v/>
      </c>
      <c r="O3294" s="163" t="str">
        <f t="shared" si="104"/>
        <v xml:space="preserve"> </v>
      </c>
      <c r="P3294" s="164">
        <f>Request!G3298</f>
        <v>0</v>
      </c>
      <c r="Q3294" s="164">
        <f>Request!H3298</f>
        <v>0</v>
      </c>
      <c r="R3294" s="164" t="str">
        <f t="shared" si="105"/>
        <v/>
      </c>
      <c r="S3294" s="163">
        <f>Request!E3298</f>
        <v>0</v>
      </c>
    </row>
    <row r="3295" spans="13:19">
      <c r="M3295" s="163" t="str">
        <f>IFERROR(UPPER(LEFT(Request!A3299,FIND(",",Request!A3299)-1)),"")</f>
        <v/>
      </c>
      <c r="N3295" s="163" t="str">
        <f>IFERROR(MID(Request!A3299,FIND(",",Request!A3299,1)+2,20),"")</f>
        <v/>
      </c>
      <c r="O3295" s="163" t="str">
        <f t="shared" si="104"/>
        <v xml:space="preserve"> </v>
      </c>
      <c r="P3295" s="164">
        <f>Request!G3299</f>
        <v>0</v>
      </c>
      <c r="Q3295" s="164">
        <f>Request!H3299</f>
        <v>0</v>
      </c>
      <c r="R3295" s="164" t="str">
        <f t="shared" si="105"/>
        <v/>
      </c>
      <c r="S3295" s="163">
        <f>Request!E3299</f>
        <v>0</v>
      </c>
    </row>
    <row r="3296" spans="13:19">
      <c r="M3296" s="163" t="str">
        <f>IFERROR(UPPER(LEFT(Request!A3300,FIND(",",Request!A3300)-1)),"")</f>
        <v/>
      </c>
      <c r="N3296" s="163" t="str">
        <f>IFERROR(MID(Request!A3300,FIND(",",Request!A3300,1)+2,20),"")</f>
        <v/>
      </c>
      <c r="O3296" s="163" t="str">
        <f t="shared" si="104"/>
        <v xml:space="preserve"> </v>
      </c>
      <c r="P3296" s="164">
        <f>Request!G3300</f>
        <v>0</v>
      </c>
      <c r="Q3296" s="164">
        <f>Request!H3300</f>
        <v>0</v>
      </c>
      <c r="R3296" s="164" t="str">
        <f t="shared" si="105"/>
        <v/>
      </c>
      <c r="S3296" s="163">
        <f>Request!E3300</f>
        <v>0</v>
      </c>
    </row>
    <row r="3297" spans="13:19">
      <c r="M3297" s="163" t="str">
        <f>IFERROR(UPPER(LEFT(Request!A3301,FIND(",",Request!A3301)-1)),"")</f>
        <v/>
      </c>
      <c r="N3297" s="163" t="str">
        <f>IFERROR(MID(Request!A3301,FIND(",",Request!A3301,1)+2,20),"")</f>
        <v/>
      </c>
      <c r="O3297" s="163" t="str">
        <f t="shared" si="104"/>
        <v xml:space="preserve"> </v>
      </c>
      <c r="P3297" s="164">
        <f>Request!G3301</f>
        <v>0</v>
      </c>
      <c r="Q3297" s="164">
        <f>Request!H3301</f>
        <v>0</v>
      </c>
      <c r="R3297" s="164" t="str">
        <f t="shared" si="105"/>
        <v/>
      </c>
      <c r="S3297" s="163">
        <f>Request!E3301</f>
        <v>0</v>
      </c>
    </row>
    <row r="3298" spans="13:19">
      <c r="M3298" s="163" t="str">
        <f>IFERROR(UPPER(LEFT(Request!A3302,FIND(",",Request!A3302)-1)),"")</f>
        <v/>
      </c>
      <c r="N3298" s="163" t="str">
        <f>IFERROR(MID(Request!A3302,FIND(",",Request!A3302,1)+2,20),"")</f>
        <v/>
      </c>
      <c r="O3298" s="163" t="str">
        <f t="shared" si="104"/>
        <v xml:space="preserve"> </v>
      </c>
      <c r="P3298" s="164">
        <f>Request!G3302</f>
        <v>0</v>
      </c>
      <c r="Q3298" s="164">
        <f>Request!H3302</f>
        <v>0</v>
      </c>
      <c r="R3298" s="164" t="str">
        <f t="shared" si="105"/>
        <v/>
      </c>
      <c r="S3298" s="163">
        <f>Request!E3302</f>
        <v>0</v>
      </c>
    </row>
    <row r="3299" spans="13:19">
      <c r="M3299" s="163" t="str">
        <f>IFERROR(UPPER(LEFT(Request!A3303,FIND(",",Request!A3303)-1)),"")</f>
        <v/>
      </c>
      <c r="N3299" s="163" t="str">
        <f>IFERROR(MID(Request!A3303,FIND(",",Request!A3303,1)+2,20),"")</f>
        <v/>
      </c>
      <c r="O3299" s="163" t="str">
        <f t="shared" si="104"/>
        <v xml:space="preserve"> </v>
      </c>
      <c r="P3299" s="164">
        <f>Request!G3303</f>
        <v>0</v>
      </c>
      <c r="Q3299" s="164">
        <f>Request!H3303</f>
        <v>0</v>
      </c>
      <c r="R3299" s="164" t="str">
        <f t="shared" si="105"/>
        <v/>
      </c>
      <c r="S3299" s="163">
        <f>Request!E3303</f>
        <v>0</v>
      </c>
    </row>
    <row r="3300" spans="13:19">
      <c r="M3300" s="163" t="str">
        <f>IFERROR(UPPER(LEFT(Request!A3304,FIND(",",Request!A3304)-1)),"")</f>
        <v/>
      </c>
      <c r="N3300" s="163" t="str">
        <f>IFERROR(MID(Request!A3304,FIND(",",Request!A3304,1)+2,20),"")</f>
        <v/>
      </c>
      <c r="O3300" s="163" t="str">
        <f t="shared" si="104"/>
        <v xml:space="preserve"> </v>
      </c>
      <c r="P3300" s="164">
        <f>Request!G3304</f>
        <v>0</v>
      </c>
      <c r="Q3300" s="164">
        <f>Request!H3304</f>
        <v>0</v>
      </c>
      <c r="R3300" s="164" t="str">
        <f t="shared" si="105"/>
        <v/>
      </c>
      <c r="S3300" s="163">
        <f>Request!E3304</f>
        <v>0</v>
      </c>
    </row>
    <row r="3301" spans="13:19">
      <c r="M3301" s="163" t="str">
        <f>IFERROR(UPPER(LEFT(Request!A3305,FIND(",",Request!A3305)-1)),"")</f>
        <v/>
      </c>
      <c r="N3301" s="163" t="str">
        <f>IFERROR(MID(Request!A3305,FIND(",",Request!A3305,1)+2,20),"")</f>
        <v/>
      </c>
      <c r="O3301" s="163" t="str">
        <f t="shared" si="104"/>
        <v xml:space="preserve"> </v>
      </c>
      <c r="P3301" s="164">
        <f>Request!G3305</f>
        <v>0</v>
      </c>
      <c r="Q3301" s="164">
        <f>Request!H3305</f>
        <v>0</v>
      </c>
      <c r="R3301" s="164" t="str">
        <f t="shared" si="105"/>
        <v/>
      </c>
      <c r="S3301" s="163">
        <f>Request!E3305</f>
        <v>0</v>
      </c>
    </row>
    <row r="3302" spans="13:19">
      <c r="M3302" s="163" t="str">
        <f>IFERROR(UPPER(LEFT(Request!A3306,FIND(",",Request!A3306)-1)),"")</f>
        <v/>
      </c>
      <c r="N3302" s="163" t="str">
        <f>IFERROR(MID(Request!A3306,FIND(",",Request!A3306,1)+2,20),"")</f>
        <v/>
      </c>
      <c r="O3302" s="163" t="str">
        <f t="shared" si="104"/>
        <v xml:space="preserve"> </v>
      </c>
      <c r="P3302" s="164">
        <f>Request!G3306</f>
        <v>0</v>
      </c>
      <c r="Q3302" s="164">
        <f>Request!H3306</f>
        <v>0</v>
      </c>
      <c r="R3302" s="164" t="str">
        <f t="shared" si="105"/>
        <v/>
      </c>
      <c r="S3302" s="163">
        <f>Request!E3306</f>
        <v>0</v>
      </c>
    </row>
    <row r="3303" spans="13:19">
      <c r="M3303" s="163" t="str">
        <f>IFERROR(UPPER(LEFT(Request!A3307,FIND(",",Request!A3307)-1)),"")</f>
        <v/>
      </c>
      <c r="N3303" s="163" t="str">
        <f>IFERROR(MID(Request!A3307,FIND(",",Request!A3307,1)+2,20),"")</f>
        <v/>
      </c>
      <c r="O3303" s="163" t="str">
        <f t="shared" ref="O3303:O3366" si="106">M3303&amp;" "&amp;N3303</f>
        <v xml:space="preserve"> </v>
      </c>
      <c r="P3303" s="164">
        <f>Request!G3307</f>
        <v>0</v>
      </c>
      <c r="Q3303" s="164">
        <f>Request!H3307</f>
        <v>0</v>
      </c>
      <c r="R3303" s="164" t="str">
        <f t="shared" ref="R3303:R3366" si="107">IF(S3303="REFUSED","HR",IF(S3303="APPROVED","HA",IF(S3303="PENDING","En attente",IF(S3303="SUBMITTED","HS",""))))</f>
        <v/>
      </c>
      <c r="S3303" s="163">
        <f>Request!E3307</f>
        <v>0</v>
      </c>
    </row>
    <row r="3304" spans="13:19">
      <c r="M3304" s="163" t="str">
        <f>IFERROR(UPPER(LEFT(Request!A3308,FIND(",",Request!A3308)-1)),"")</f>
        <v/>
      </c>
      <c r="N3304" s="163" t="str">
        <f>IFERROR(MID(Request!A3308,FIND(",",Request!A3308,1)+2,20),"")</f>
        <v/>
      </c>
      <c r="O3304" s="163" t="str">
        <f t="shared" si="106"/>
        <v xml:space="preserve"> </v>
      </c>
      <c r="P3304" s="164">
        <f>Request!G3308</f>
        <v>0</v>
      </c>
      <c r="Q3304" s="164">
        <f>Request!H3308</f>
        <v>0</v>
      </c>
      <c r="R3304" s="164" t="str">
        <f t="shared" si="107"/>
        <v/>
      </c>
      <c r="S3304" s="163">
        <f>Request!E3308</f>
        <v>0</v>
      </c>
    </row>
    <row r="3305" spans="13:19">
      <c r="M3305" s="163" t="str">
        <f>IFERROR(UPPER(LEFT(Request!A3309,FIND(",",Request!A3309)-1)),"")</f>
        <v/>
      </c>
      <c r="N3305" s="163" t="str">
        <f>IFERROR(MID(Request!A3309,FIND(",",Request!A3309,1)+2,20),"")</f>
        <v/>
      </c>
      <c r="O3305" s="163" t="str">
        <f t="shared" si="106"/>
        <v xml:space="preserve"> </v>
      </c>
      <c r="P3305" s="164">
        <f>Request!G3309</f>
        <v>0</v>
      </c>
      <c r="Q3305" s="164">
        <f>Request!H3309</f>
        <v>0</v>
      </c>
      <c r="R3305" s="164" t="str">
        <f t="shared" si="107"/>
        <v/>
      </c>
      <c r="S3305" s="163">
        <f>Request!E3309</f>
        <v>0</v>
      </c>
    </row>
    <row r="3306" spans="13:19">
      <c r="M3306" s="163" t="str">
        <f>IFERROR(UPPER(LEFT(Request!A3310,FIND(",",Request!A3310)-1)),"")</f>
        <v/>
      </c>
      <c r="N3306" s="163" t="str">
        <f>IFERROR(MID(Request!A3310,FIND(",",Request!A3310,1)+2,20),"")</f>
        <v/>
      </c>
      <c r="O3306" s="163" t="str">
        <f t="shared" si="106"/>
        <v xml:space="preserve"> </v>
      </c>
      <c r="P3306" s="164">
        <f>Request!G3310</f>
        <v>0</v>
      </c>
      <c r="Q3306" s="164">
        <f>Request!H3310</f>
        <v>0</v>
      </c>
      <c r="R3306" s="164" t="str">
        <f t="shared" si="107"/>
        <v/>
      </c>
      <c r="S3306" s="163">
        <f>Request!E3310</f>
        <v>0</v>
      </c>
    </row>
    <row r="3307" spans="13:19">
      <c r="M3307" s="163" t="str">
        <f>IFERROR(UPPER(LEFT(Request!A3311,FIND(",",Request!A3311)-1)),"")</f>
        <v/>
      </c>
      <c r="N3307" s="163" t="str">
        <f>IFERROR(MID(Request!A3311,FIND(",",Request!A3311,1)+2,20),"")</f>
        <v/>
      </c>
      <c r="O3307" s="163" t="str">
        <f t="shared" si="106"/>
        <v xml:space="preserve"> </v>
      </c>
      <c r="P3307" s="164">
        <f>Request!G3311</f>
        <v>0</v>
      </c>
      <c r="Q3307" s="164">
        <f>Request!H3311</f>
        <v>0</v>
      </c>
      <c r="R3307" s="164" t="str">
        <f t="shared" si="107"/>
        <v/>
      </c>
      <c r="S3307" s="163">
        <f>Request!E3311</f>
        <v>0</v>
      </c>
    </row>
    <row r="3308" spans="13:19">
      <c r="M3308" s="163" t="str">
        <f>IFERROR(UPPER(LEFT(Request!A3312,FIND(",",Request!A3312)-1)),"")</f>
        <v/>
      </c>
      <c r="N3308" s="163" t="str">
        <f>IFERROR(MID(Request!A3312,FIND(",",Request!A3312,1)+2,20),"")</f>
        <v/>
      </c>
      <c r="O3308" s="163" t="str">
        <f t="shared" si="106"/>
        <v xml:space="preserve"> </v>
      </c>
      <c r="P3308" s="164">
        <f>Request!G3312</f>
        <v>0</v>
      </c>
      <c r="Q3308" s="164">
        <f>Request!H3312</f>
        <v>0</v>
      </c>
      <c r="R3308" s="164" t="str">
        <f t="shared" si="107"/>
        <v/>
      </c>
      <c r="S3308" s="163">
        <f>Request!E3312</f>
        <v>0</v>
      </c>
    </row>
    <row r="3309" spans="13:19">
      <c r="M3309" s="163" t="str">
        <f>IFERROR(UPPER(LEFT(Request!A3313,FIND(",",Request!A3313)-1)),"")</f>
        <v/>
      </c>
      <c r="N3309" s="163" t="str">
        <f>IFERROR(MID(Request!A3313,FIND(",",Request!A3313,1)+2,20),"")</f>
        <v/>
      </c>
      <c r="O3309" s="163" t="str">
        <f t="shared" si="106"/>
        <v xml:space="preserve"> </v>
      </c>
      <c r="P3309" s="164">
        <f>Request!G3313</f>
        <v>0</v>
      </c>
      <c r="Q3309" s="164">
        <f>Request!H3313</f>
        <v>0</v>
      </c>
      <c r="R3309" s="164" t="str">
        <f t="shared" si="107"/>
        <v/>
      </c>
      <c r="S3309" s="163">
        <f>Request!E3313</f>
        <v>0</v>
      </c>
    </row>
    <row r="3310" spans="13:19">
      <c r="M3310" s="163" t="str">
        <f>IFERROR(UPPER(LEFT(Request!A3314,FIND(",",Request!A3314)-1)),"")</f>
        <v/>
      </c>
      <c r="N3310" s="163" t="str">
        <f>IFERROR(MID(Request!A3314,FIND(",",Request!A3314,1)+2,20),"")</f>
        <v/>
      </c>
      <c r="O3310" s="163" t="str">
        <f t="shared" si="106"/>
        <v xml:space="preserve"> </v>
      </c>
      <c r="P3310" s="164">
        <f>Request!G3314</f>
        <v>0</v>
      </c>
      <c r="Q3310" s="164">
        <f>Request!H3314</f>
        <v>0</v>
      </c>
      <c r="R3310" s="164" t="str">
        <f t="shared" si="107"/>
        <v/>
      </c>
      <c r="S3310" s="163">
        <f>Request!E3314</f>
        <v>0</v>
      </c>
    </row>
    <row r="3311" spans="13:19">
      <c r="M3311" s="163" t="str">
        <f>IFERROR(UPPER(LEFT(Request!A3315,FIND(",",Request!A3315)-1)),"")</f>
        <v/>
      </c>
      <c r="N3311" s="163" t="str">
        <f>IFERROR(MID(Request!A3315,FIND(",",Request!A3315,1)+2,20),"")</f>
        <v/>
      </c>
      <c r="O3311" s="163" t="str">
        <f t="shared" si="106"/>
        <v xml:space="preserve"> </v>
      </c>
      <c r="P3311" s="164">
        <f>Request!G3315</f>
        <v>0</v>
      </c>
      <c r="Q3311" s="164">
        <f>Request!H3315</f>
        <v>0</v>
      </c>
      <c r="R3311" s="164" t="str">
        <f t="shared" si="107"/>
        <v/>
      </c>
      <c r="S3311" s="163">
        <f>Request!E3315</f>
        <v>0</v>
      </c>
    </row>
    <row r="3312" spans="13:19">
      <c r="M3312" s="163" t="str">
        <f>IFERROR(UPPER(LEFT(Request!A3316,FIND(",",Request!A3316)-1)),"")</f>
        <v/>
      </c>
      <c r="N3312" s="163" t="str">
        <f>IFERROR(MID(Request!A3316,FIND(",",Request!A3316,1)+2,20),"")</f>
        <v/>
      </c>
      <c r="O3312" s="163" t="str">
        <f t="shared" si="106"/>
        <v xml:space="preserve"> </v>
      </c>
      <c r="P3312" s="164">
        <f>Request!G3316</f>
        <v>0</v>
      </c>
      <c r="Q3312" s="164">
        <f>Request!H3316</f>
        <v>0</v>
      </c>
      <c r="R3312" s="164" t="str">
        <f t="shared" si="107"/>
        <v/>
      </c>
      <c r="S3312" s="163">
        <f>Request!E3316</f>
        <v>0</v>
      </c>
    </row>
    <row r="3313" spans="13:19">
      <c r="M3313" s="163" t="str">
        <f>IFERROR(UPPER(LEFT(Request!A3317,FIND(",",Request!A3317)-1)),"")</f>
        <v/>
      </c>
      <c r="N3313" s="163" t="str">
        <f>IFERROR(MID(Request!A3317,FIND(",",Request!A3317,1)+2,20),"")</f>
        <v/>
      </c>
      <c r="O3313" s="163" t="str">
        <f t="shared" si="106"/>
        <v xml:space="preserve"> </v>
      </c>
      <c r="P3313" s="164">
        <f>Request!G3317</f>
        <v>0</v>
      </c>
      <c r="Q3313" s="164">
        <f>Request!H3317</f>
        <v>0</v>
      </c>
      <c r="R3313" s="164" t="str">
        <f t="shared" si="107"/>
        <v/>
      </c>
      <c r="S3313" s="163">
        <f>Request!E3317</f>
        <v>0</v>
      </c>
    </row>
    <row r="3314" spans="13:19">
      <c r="M3314" s="163" t="str">
        <f>IFERROR(UPPER(LEFT(Request!A3318,FIND(",",Request!A3318)-1)),"")</f>
        <v/>
      </c>
      <c r="N3314" s="163" t="str">
        <f>IFERROR(MID(Request!A3318,FIND(",",Request!A3318,1)+2,20),"")</f>
        <v/>
      </c>
      <c r="O3314" s="163" t="str">
        <f t="shared" si="106"/>
        <v xml:space="preserve"> </v>
      </c>
      <c r="P3314" s="164">
        <f>Request!G3318</f>
        <v>0</v>
      </c>
      <c r="Q3314" s="164">
        <f>Request!H3318</f>
        <v>0</v>
      </c>
      <c r="R3314" s="164" t="str">
        <f t="shared" si="107"/>
        <v/>
      </c>
      <c r="S3314" s="163">
        <f>Request!E3318</f>
        <v>0</v>
      </c>
    </row>
    <row r="3315" spans="13:19">
      <c r="M3315" s="163" t="str">
        <f>IFERROR(UPPER(LEFT(Request!A3319,FIND(",",Request!A3319)-1)),"")</f>
        <v/>
      </c>
      <c r="N3315" s="163" t="str">
        <f>IFERROR(MID(Request!A3319,FIND(",",Request!A3319,1)+2,20),"")</f>
        <v/>
      </c>
      <c r="O3315" s="163" t="str">
        <f t="shared" si="106"/>
        <v xml:space="preserve"> </v>
      </c>
      <c r="P3315" s="164">
        <f>Request!G3319</f>
        <v>0</v>
      </c>
      <c r="Q3315" s="164">
        <f>Request!H3319</f>
        <v>0</v>
      </c>
      <c r="R3315" s="164" t="str">
        <f t="shared" si="107"/>
        <v/>
      </c>
      <c r="S3315" s="163">
        <f>Request!E3319</f>
        <v>0</v>
      </c>
    </row>
    <row r="3316" spans="13:19">
      <c r="M3316" s="163" t="str">
        <f>IFERROR(UPPER(LEFT(Request!A3320,FIND(",",Request!A3320)-1)),"")</f>
        <v/>
      </c>
      <c r="N3316" s="163" t="str">
        <f>IFERROR(MID(Request!A3320,FIND(",",Request!A3320,1)+2,20),"")</f>
        <v/>
      </c>
      <c r="O3316" s="163" t="str">
        <f t="shared" si="106"/>
        <v xml:space="preserve"> </v>
      </c>
      <c r="P3316" s="164">
        <f>Request!G3320</f>
        <v>0</v>
      </c>
      <c r="Q3316" s="164">
        <f>Request!H3320</f>
        <v>0</v>
      </c>
      <c r="R3316" s="164" t="str">
        <f t="shared" si="107"/>
        <v/>
      </c>
      <c r="S3316" s="163">
        <f>Request!E3320</f>
        <v>0</v>
      </c>
    </row>
    <row r="3317" spans="13:19">
      <c r="M3317" s="163" t="str">
        <f>IFERROR(UPPER(LEFT(Request!A3321,FIND(",",Request!A3321)-1)),"")</f>
        <v/>
      </c>
      <c r="N3317" s="163" t="str">
        <f>IFERROR(MID(Request!A3321,FIND(",",Request!A3321,1)+2,20),"")</f>
        <v/>
      </c>
      <c r="O3317" s="163" t="str">
        <f t="shared" si="106"/>
        <v xml:space="preserve"> </v>
      </c>
      <c r="P3317" s="164">
        <f>Request!G3321</f>
        <v>0</v>
      </c>
      <c r="Q3317" s="164">
        <f>Request!H3321</f>
        <v>0</v>
      </c>
      <c r="R3317" s="164" t="str">
        <f t="shared" si="107"/>
        <v/>
      </c>
      <c r="S3317" s="163">
        <f>Request!E3321</f>
        <v>0</v>
      </c>
    </row>
    <row r="3318" spans="13:19">
      <c r="M3318" s="163" t="str">
        <f>IFERROR(UPPER(LEFT(Request!A3322,FIND(",",Request!A3322)-1)),"")</f>
        <v/>
      </c>
      <c r="N3318" s="163" t="str">
        <f>IFERROR(MID(Request!A3322,FIND(",",Request!A3322,1)+2,20),"")</f>
        <v/>
      </c>
      <c r="O3318" s="163" t="str">
        <f t="shared" si="106"/>
        <v xml:space="preserve"> </v>
      </c>
      <c r="P3318" s="164">
        <f>Request!G3322</f>
        <v>0</v>
      </c>
      <c r="Q3318" s="164">
        <f>Request!H3322</f>
        <v>0</v>
      </c>
      <c r="R3318" s="164" t="str">
        <f t="shared" si="107"/>
        <v/>
      </c>
      <c r="S3318" s="163">
        <f>Request!E3322</f>
        <v>0</v>
      </c>
    </row>
    <row r="3319" spans="13:19">
      <c r="M3319" s="163" t="str">
        <f>IFERROR(UPPER(LEFT(Request!A3323,FIND(",",Request!A3323)-1)),"")</f>
        <v/>
      </c>
      <c r="N3319" s="163" t="str">
        <f>IFERROR(MID(Request!A3323,FIND(",",Request!A3323,1)+2,20),"")</f>
        <v/>
      </c>
      <c r="O3319" s="163" t="str">
        <f t="shared" si="106"/>
        <v xml:space="preserve"> </v>
      </c>
      <c r="P3319" s="164">
        <f>Request!G3323</f>
        <v>0</v>
      </c>
      <c r="Q3319" s="164">
        <f>Request!H3323</f>
        <v>0</v>
      </c>
      <c r="R3319" s="164" t="str">
        <f t="shared" si="107"/>
        <v/>
      </c>
      <c r="S3319" s="163">
        <f>Request!E3323</f>
        <v>0</v>
      </c>
    </row>
    <row r="3320" spans="13:19">
      <c r="M3320" s="163" t="str">
        <f>IFERROR(UPPER(LEFT(Request!A3324,FIND(",",Request!A3324)-1)),"")</f>
        <v/>
      </c>
      <c r="N3320" s="163" t="str">
        <f>IFERROR(MID(Request!A3324,FIND(",",Request!A3324,1)+2,20),"")</f>
        <v/>
      </c>
      <c r="O3320" s="163" t="str">
        <f t="shared" si="106"/>
        <v xml:space="preserve"> </v>
      </c>
      <c r="P3320" s="164">
        <f>Request!G3324</f>
        <v>0</v>
      </c>
      <c r="Q3320" s="164">
        <f>Request!H3324</f>
        <v>0</v>
      </c>
      <c r="R3320" s="164" t="str">
        <f t="shared" si="107"/>
        <v/>
      </c>
      <c r="S3320" s="163">
        <f>Request!E3324</f>
        <v>0</v>
      </c>
    </row>
    <row r="3321" spans="13:19">
      <c r="M3321" s="163" t="str">
        <f>IFERROR(UPPER(LEFT(Request!A3325,FIND(",",Request!A3325)-1)),"")</f>
        <v/>
      </c>
      <c r="N3321" s="163" t="str">
        <f>IFERROR(MID(Request!A3325,FIND(",",Request!A3325,1)+2,20),"")</f>
        <v/>
      </c>
      <c r="O3321" s="163" t="str">
        <f t="shared" si="106"/>
        <v xml:space="preserve"> </v>
      </c>
      <c r="P3321" s="164">
        <f>Request!G3325</f>
        <v>0</v>
      </c>
      <c r="Q3321" s="164">
        <f>Request!H3325</f>
        <v>0</v>
      </c>
      <c r="R3321" s="164" t="str">
        <f t="shared" si="107"/>
        <v/>
      </c>
      <c r="S3321" s="163">
        <f>Request!E3325</f>
        <v>0</v>
      </c>
    </row>
    <row r="3322" spans="13:19">
      <c r="M3322" s="163" t="str">
        <f>IFERROR(UPPER(LEFT(Request!A3326,FIND(",",Request!A3326)-1)),"")</f>
        <v/>
      </c>
      <c r="N3322" s="163" t="str">
        <f>IFERROR(MID(Request!A3326,FIND(",",Request!A3326,1)+2,20),"")</f>
        <v/>
      </c>
      <c r="O3322" s="163" t="str">
        <f t="shared" si="106"/>
        <v xml:space="preserve"> </v>
      </c>
      <c r="P3322" s="164">
        <f>Request!G3326</f>
        <v>0</v>
      </c>
      <c r="Q3322" s="164">
        <f>Request!H3326</f>
        <v>0</v>
      </c>
      <c r="R3322" s="164" t="str">
        <f t="shared" si="107"/>
        <v/>
      </c>
      <c r="S3322" s="163">
        <f>Request!E3326</f>
        <v>0</v>
      </c>
    </row>
    <row r="3323" spans="13:19">
      <c r="M3323" s="163" t="str">
        <f>IFERROR(UPPER(LEFT(Request!A3327,FIND(",",Request!A3327)-1)),"")</f>
        <v/>
      </c>
      <c r="N3323" s="163" t="str">
        <f>IFERROR(MID(Request!A3327,FIND(",",Request!A3327,1)+2,20),"")</f>
        <v/>
      </c>
      <c r="O3323" s="163" t="str">
        <f t="shared" si="106"/>
        <v xml:space="preserve"> </v>
      </c>
      <c r="P3323" s="164">
        <f>Request!G3327</f>
        <v>0</v>
      </c>
      <c r="Q3323" s="164">
        <f>Request!H3327</f>
        <v>0</v>
      </c>
      <c r="R3323" s="164" t="str">
        <f t="shared" si="107"/>
        <v/>
      </c>
      <c r="S3323" s="163">
        <f>Request!E3327</f>
        <v>0</v>
      </c>
    </row>
    <row r="3324" spans="13:19">
      <c r="M3324" s="163" t="str">
        <f>IFERROR(UPPER(LEFT(Request!A3328,FIND(",",Request!A3328)-1)),"")</f>
        <v/>
      </c>
      <c r="N3324" s="163" t="str">
        <f>IFERROR(MID(Request!A3328,FIND(",",Request!A3328,1)+2,20),"")</f>
        <v/>
      </c>
      <c r="O3324" s="163" t="str">
        <f t="shared" si="106"/>
        <v xml:space="preserve"> </v>
      </c>
      <c r="P3324" s="164">
        <f>Request!G3328</f>
        <v>0</v>
      </c>
      <c r="Q3324" s="164">
        <f>Request!H3328</f>
        <v>0</v>
      </c>
      <c r="R3324" s="164" t="str">
        <f t="shared" si="107"/>
        <v/>
      </c>
      <c r="S3324" s="163">
        <f>Request!E3328</f>
        <v>0</v>
      </c>
    </row>
    <row r="3325" spans="13:19">
      <c r="M3325" s="163" t="str">
        <f>IFERROR(UPPER(LEFT(Request!A3329,FIND(",",Request!A3329)-1)),"")</f>
        <v/>
      </c>
      <c r="N3325" s="163" t="str">
        <f>IFERROR(MID(Request!A3329,FIND(",",Request!A3329,1)+2,20),"")</f>
        <v/>
      </c>
      <c r="O3325" s="163" t="str">
        <f t="shared" si="106"/>
        <v xml:space="preserve"> </v>
      </c>
      <c r="P3325" s="164">
        <f>Request!G3329</f>
        <v>0</v>
      </c>
      <c r="Q3325" s="164">
        <f>Request!H3329</f>
        <v>0</v>
      </c>
      <c r="R3325" s="164" t="str">
        <f t="shared" si="107"/>
        <v/>
      </c>
      <c r="S3325" s="163">
        <f>Request!E3329</f>
        <v>0</v>
      </c>
    </row>
    <row r="3326" spans="13:19">
      <c r="M3326" s="163" t="str">
        <f>IFERROR(UPPER(LEFT(Request!A3330,FIND(",",Request!A3330)-1)),"")</f>
        <v/>
      </c>
      <c r="N3326" s="163" t="str">
        <f>IFERROR(MID(Request!A3330,FIND(",",Request!A3330,1)+2,20),"")</f>
        <v/>
      </c>
      <c r="O3326" s="163" t="str">
        <f t="shared" si="106"/>
        <v xml:space="preserve"> </v>
      </c>
      <c r="P3326" s="164">
        <f>Request!G3330</f>
        <v>0</v>
      </c>
      <c r="Q3326" s="164">
        <f>Request!H3330</f>
        <v>0</v>
      </c>
      <c r="R3326" s="164" t="str">
        <f t="shared" si="107"/>
        <v/>
      </c>
      <c r="S3326" s="163">
        <f>Request!E3330</f>
        <v>0</v>
      </c>
    </row>
    <row r="3327" spans="13:19">
      <c r="M3327" s="163" t="str">
        <f>IFERROR(UPPER(LEFT(Request!A3331,FIND(",",Request!A3331)-1)),"")</f>
        <v/>
      </c>
      <c r="N3327" s="163" t="str">
        <f>IFERROR(MID(Request!A3331,FIND(",",Request!A3331,1)+2,20),"")</f>
        <v/>
      </c>
      <c r="O3327" s="163" t="str">
        <f t="shared" si="106"/>
        <v xml:space="preserve"> </v>
      </c>
      <c r="P3327" s="164">
        <f>Request!G3331</f>
        <v>0</v>
      </c>
      <c r="Q3327" s="164">
        <f>Request!H3331</f>
        <v>0</v>
      </c>
      <c r="R3327" s="164" t="str">
        <f t="shared" si="107"/>
        <v/>
      </c>
      <c r="S3327" s="163">
        <f>Request!E3331</f>
        <v>0</v>
      </c>
    </row>
    <row r="3328" spans="13:19">
      <c r="M3328" s="163" t="str">
        <f>IFERROR(UPPER(LEFT(Request!A3332,FIND(",",Request!A3332)-1)),"")</f>
        <v/>
      </c>
      <c r="N3328" s="163" t="str">
        <f>IFERROR(MID(Request!A3332,FIND(",",Request!A3332,1)+2,20),"")</f>
        <v/>
      </c>
      <c r="O3328" s="163" t="str">
        <f t="shared" si="106"/>
        <v xml:space="preserve"> </v>
      </c>
      <c r="P3328" s="164">
        <f>Request!G3332</f>
        <v>0</v>
      </c>
      <c r="Q3328" s="164">
        <f>Request!H3332</f>
        <v>0</v>
      </c>
      <c r="R3328" s="164" t="str">
        <f t="shared" si="107"/>
        <v/>
      </c>
      <c r="S3328" s="163">
        <f>Request!E3332</f>
        <v>0</v>
      </c>
    </row>
    <row r="3329" spans="13:19">
      <c r="M3329" s="163" t="str">
        <f>IFERROR(UPPER(LEFT(Request!A3333,FIND(",",Request!A3333)-1)),"")</f>
        <v/>
      </c>
      <c r="N3329" s="163" t="str">
        <f>IFERROR(MID(Request!A3333,FIND(",",Request!A3333,1)+2,20),"")</f>
        <v/>
      </c>
      <c r="O3329" s="163" t="str">
        <f t="shared" si="106"/>
        <v xml:space="preserve"> </v>
      </c>
      <c r="P3329" s="164">
        <f>Request!G3333</f>
        <v>0</v>
      </c>
      <c r="Q3329" s="164">
        <f>Request!H3333</f>
        <v>0</v>
      </c>
      <c r="R3329" s="164" t="str">
        <f t="shared" si="107"/>
        <v/>
      </c>
      <c r="S3329" s="163">
        <f>Request!E3333</f>
        <v>0</v>
      </c>
    </row>
    <row r="3330" spans="13:19">
      <c r="M3330" s="163" t="str">
        <f>IFERROR(UPPER(LEFT(Request!A3334,FIND(",",Request!A3334)-1)),"")</f>
        <v/>
      </c>
      <c r="N3330" s="163" t="str">
        <f>IFERROR(MID(Request!A3334,FIND(",",Request!A3334,1)+2,20),"")</f>
        <v/>
      </c>
      <c r="O3330" s="163" t="str">
        <f t="shared" si="106"/>
        <v xml:space="preserve"> </v>
      </c>
      <c r="P3330" s="164">
        <f>Request!G3334</f>
        <v>0</v>
      </c>
      <c r="Q3330" s="164">
        <f>Request!H3334</f>
        <v>0</v>
      </c>
      <c r="R3330" s="164" t="str">
        <f t="shared" si="107"/>
        <v/>
      </c>
      <c r="S3330" s="163">
        <f>Request!E3334</f>
        <v>0</v>
      </c>
    </row>
    <row r="3331" spans="13:19">
      <c r="M3331" s="163" t="str">
        <f>IFERROR(UPPER(LEFT(Request!A3335,FIND(",",Request!A3335)-1)),"")</f>
        <v/>
      </c>
      <c r="N3331" s="163" t="str">
        <f>IFERROR(MID(Request!A3335,FIND(",",Request!A3335,1)+2,20),"")</f>
        <v/>
      </c>
      <c r="O3331" s="163" t="str">
        <f t="shared" si="106"/>
        <v xml:space="preserve"> </v>
      </c>
      <c r="P3331" s="164">
        <f>Request!G3335</f>
        <v>0</v>
      </c>
      <c r="Q3331" s="164">
        <f>Request!H3335</f>
        <v>0</v>
      </c>
      <c r="R3331" s="164" t="str">
        <f t="shared" si="107"/>
        <v/>
      </c>
      <c r="S3331" s="163">
        <f>Request!E3335</f>
        <v>0</v>
      </c>
    </row>
    <row r="3332" spans="13:19">
      <c r="M3332" s="163" t="str">
        <f>IFERROR(UPPER(LEFT(Request!A3336,FIND(",",Request!A3336)-1)),"")</f>
        <v/>
      </c>
      <c r="N3332" s="163" t="str">
        <f>IFERROR(MID(Request!A3336,FIND(",",Request!A3336,1)+2,20),"")</f>
        <v/>
      </c>
      <c r="O3332" s="163" t="str">
        <f t="shared" si="106"/>
        <v xml:space="preserve"> </v>
      </c>
      <c r="P3332" s="164">
        <f>Request!G3336</f>
        <v>0</v>
      </c>
      <c r="Q3332" s="164">
        <f>Request!H3336</f>
        <v>0</v>
      </c>
      <c r="R3332" s="164" t="str">
        <f t="shared" si="107"/>
        <v/>
      </c>
      <c r="S3332" s="163">
        <f>Request!E3336</f>
        <v>0</v>
      </c>
    </row>
    <row r="3333" spans="13:19">
      <c r="M3333" s="163" t="str">
        <f>IFERROR(UPPER(LEFT(Request!A3337,FIND(",",Request!A3337)-1)),"")</f>
        <v/>
      </c>
      <c r="N3333" s="163" t="str">
        <f>IFERROR(MID(Request!A3337,FIND(",",Request!A3337,1)+2,20),"")</f>
        <v/>
      </c>
      <c r="O3333" s="163" t="str">
        <f t="shared" si="106"/>
        <v xml:space="preserve"> </v>
      </c>
      <c r="P3333" s="164">
        <f>Request!G3337</f>
        <v>0</v>
      </c>
      <c r="Q3333" s="164">
        <f>Request!H3337</f>
        <v>0</v>
      </c>
      <c r="R3333" s="164" t="str">
        <f t="shared" si="107"/>
        <v/>
      </c>
      <c r="S3333" s="163">
        <f>Request!E3337</f>
        <v>0</v>
      </c>
    </row>
    <row r="3334" spans="13:19">
      <c r="M3334" s="163" t="str">
        <f>IFERROR(UPPER(LEFT(Request!A3338,FIND(",",Request!A3338)-1)),"")</f>
        <v/>
      </c>
      <c r="N3334" s="163" t="str">
        <f>IFERROR(MID(Request!A3338,FIND(",",Request!A3338,1)+2,20),"")</f>
        <v/>
      </c>
      <c r="O3334" s="163" t="str">
        <f t="shared" si="106"/>
        <v xml:space="preserve"> </v>
      </c>
      <c r="P3334" s="164">
        <f>Request!G3338</f>
        <v>0</v>
      </c>
      <c r="Q3334" s="164">
        <f>Request!H3338</f>
        <v>0</v>
      </c>
      <c r="R3334" s="164" t="str">
        <f t="shared" si="107"/>
        <v/>
      </c>
      <c r="S3334" s="163">
        <f>Request!E3338</f>
        <v>0</v>
      </c>
    </row>
    <row r="3335" spans="13:19">
      <c r="M3335" s="163" t="str">
        <f>IFERROR(UPPER(LEFT(Request!A3339,FIND(",",Request!A3339)-1)),"")</f>
        <v/>
      </c>
      <c r="N3335" s="163" t="str">
        <f>IFERROR(MID(Request!A3339,FIND(",",Request!A3339,1)+2,20),"")</f>
        <v/>
      </c>
      <c r="O3335" s="163" t="str">
        <f t="shared" si="106"/>
        <v xml:space="preserve"> </v>
      </c>
      <c r="P3335" s="164">
        <f>Request!G3339</f>
        <v>0</v>
      </c>
      <c r="Q3335" s="164">
        <f>Request!H3339</f>
        <v>0</v>
      </c>
      <c r="R3335" s="164" t="str">
        <f t="shared" si="107"/>
        <v/>
      </c>
      <c r="S3335" s="163">
        <f>Request!E3339</f>
        <v>0</v>
      </c>
    </row>
    <row r="3336" spans="13:19">
      <c r="M3336" s="163" t="str">
        <f>IFERROR(UPPER(LEFT(Request!A3340,FIND(",",Request!A3340)-1)),"")</f>
        <v/>
      </c>
      <c r="N3336" s="163" t="str">
        <f>IFERROR(MID(Request!A3340,FIND(",",Request!A3340,1)+2,20),"")</f>
        <v/>
      </c>
      <c r="O3336" s="163" t="str">
        <f t="shared" si="106"/>
        <v xml:space="preserve"> </v>
      </c>
      <c r="P3336" s="164">
        <f>Request!G3340</f>
        <v>0</v>
      </c>
      <c r="Q3336" s="164">
        <f>Request!H3340</f>
        <v>0</v>
      </c>
      <c r="R3336" s="164" t="str">
        <f t="shared" si="107"/>
        <v/>
      </c>
      <c r="S3336" s="163">
        <f>Request!E3340</f>
        <v>0</v>
      </c>
    </row>
    <row r="3337" spans="13:19">
      <c r="M3337" s="163" t="str">
        <f>IFERROR(UPPER(LEFT(Request!A3341,FIND(",",Request!A3341)-1)),"")</f>
        <v/>
      </c>
      <c r="N3337" s="163" t="str">
        <f>IFERROR(MID(Request!A3341,FIND(",",Request!A3341,1)+2,20),"")</f>
        <v/>
      </c>
      <c r="O3337" s="163" t="str">
        <f t="shared" si="106"/>
        <v xml:space="preserve"> </v>
      </c>
      <c r="P3337" s="164">
        <f>Request!G3341</f>
        <v>0</v>
      </c>
      <c r="Q3337" s="164">
        <f>Request!H3341</f>
        <v>0</v>
      </c>
      <c r="R3337" s="164" t="str">
        <f t="shared" si="107"/>
        <v/>
      </c>
      <c r="S3337" s="163">
        <f>Request!E3341</f>
        <v>0</v>
      </c>
    </row>
    <row r="3338" spans="13:19">
      <c r="M3338" s="163" t="str">
        <f>IFERROR(UPPER(LEFT(Request!A3342,FIND(",",Request!A3342)-1)),"")</f>
        <v/>
      </c>
      <c r="N3338" s="163" t="str">
        <f>IFERROR(MID(Request!A3342,FIND(",",Request!A3342,1)+2,20),"")</f>
        <v/>
      </c>
      <c r="O3338" s="163" t="str">
        <f t="shared" si="106"/>
        <v xml:space="preserve"> </v>
      </c>
      <c r="P3338" s="164">
        <f>Request!G3342</f>
        <v>0</v>
      </c>
      <c r="Q3338" s="164">
        <f>Request!H3342</f>
        <v>0</v>
      </c>
      <c r="R3338" s="164" t="str">
        <f t="shared" si="107"/>
        <v/>
      </c>
      <c r="S3338" s="163">
        <f>Request!E3342</f>
        <v>0</v>
      </c>
    </row>
    <row r="3339" spans="13:19">
      <c r="M3339" s="163" t="str">
        <f>IFERROR(UPPER(LEFT(Request!A3343,FIND(",",Request!A3343)-1)),"")</f>
        <v/>
      </c>
      <c r="N3339" s="163" t="str">
        <f>IFERROR(MID(Request!A3343,FIND(",",Request!A3343,1)+2,20),"")</f>
        <v/>
      </c>
      <c r="O3339" s="163" t="str">
        <f t="shared" si="106"/>
        <v xml:space="preserve"> </v>
      </c>
      <c r="P3339" s="164">
        <f>Request!G3343</f>
        <v>0</v>
      </c>
      <c r="Q3339" s="164">
        <f>Request!H3343</f>
        <v>0</v>
      </c>
      <c r="R3339" s="164" t="str">
        <f t="shared" si="107"/>
        <v/>
      </c>
      <c r="S3339" s="163">
        <f>Request!E3343</f>
        <v>0</v>
      </c>
    </row>
    <row r="3340" spans="13:19">
      <c r="M3340" s="163" t="str">
        <f>IFERROR(UPPER(LEFT(Request!A3344,FIND(",",Request!A3344)-1)),"")</f>
        <v/>
      </c>
      <c r="N3340" s="163" t="str">
        <f>IFERROR(MID(Request!A3344,FIND(",",Request!A3344,1)+2,20),"")</f>
        <v/>
      </c>
      <c r="O3340" s="163" t="str">
        <f t="shared" si="106"/>
        <v xml:space="preserve"> </v>
      </c>
      <c r="P3340" s="164">
        <f>Request!G3344</f>
        <v>0</v>
      </c>
      <c r="Q3340" s="164">
        <f>Request!H3344</f>
        <v>0</v>
      </c>
      <c r="R3340" s="164" t="str">
        <f t="shared" si="107"/>
        <v/>
      </c>
      <c r="S3340" s="163">
        <f>Request!E3344</f>
        <v>0</v>
      </c>
    </row>
    <row r="3341" spans="13:19">
      <c r="M3341" s="163" t="str">
        <f>IFERROR(UPPER(LEFT(Request!A3345,FIND(",",Request!A3345)-1)),"")</f>
        <v/>
      </c>
      <c r="N3341" s="163" t="str">
        <f>IFERROR(MID(Request!A3345,FIND(",",Request!A3345,1)+2,20),"")</f>
        <v/>
      </c>
      <c r="O3341" s="163" t="str">
        <f t="shared" si="106"/>
        <v xml:space="preserve"> </v>
      </c>
      <c r="P3341" s="164">
        <f>Request!G3345</f>
        <v>0</v>
      </c>
      <c r="Q3341" s="164">
        <f>Request!H3345</f>
        <v>0</v>
      </c>
      <c r="R3341" s="164" t="str">
        <f t="shared" si="107"/>
        <v/>
      </c>
      <c r="S3341" s="163">
        <f>Request!E3345</f>
        <v>0</v>
      </c>
    </row>
    <row r="3342" spans="13:19">
      <c r="M3342" s="163" t="str">
        <f>IFERROR(UPPER(LEFT(Request!A3346,FIND(",",Request!A3346)-1)),"")</f>
        <v/>
      </c>
      <c r="N3342" s="163" t="str">
        <f>IFERROR(MID(Request!A3346,FIND(",",Request!A3346,1)+2,20),"")</f>
        <v/>
      </c>
      <c r="O3342" s="163" t="str">
        <f t="shared" si="106"/>
        <v xml:space="preserve"> </v>
      </c>
      <c r="P3342" s="164">
        <f>Request!G3346</f>
        <v>0</v>
      </c>
      <c r="Q3342" s="164">
        <f>Request!H3346</f>
        <v>0</v>
      </c>
      <c r="R3342" s="164" t="str">
        <f t="shared" si="107"/>
        <v/>
      </c>
      <c r="S3342" s="163">
        <f>Request!E3346</f>
        <v>0</v>
      </c>
    </row>
    <row r="3343" spans="13:19">
      <c r="M3343" s="163" t="str">
        <f>IFERROR(UPPER(LEFT(Request!A3347,FIND(",",Request!A3347)-1)),"")</f>
        <v/>
      </c>
      <c r="N3343" s="163" t="str">
        <f>IFERROR(MID(Request!A3347,FIND(",",Request!A3347,1)+2,20),"")</f>
        <v/>
      </c>
      <c r="O3343" s="163" t="str">
        <f t="shared" si="106"/>
        <v xml:space="preserve"> </v>
      </c>
      <c r="P3343" s="164">
        <f>Request!G3347</f>
        <v>0</v>
      </c>
      <c r="Q3343" s="164">
        <f>Request!H3347</f>
        <v>0</v>
      </c>
      <c r="R3343" s="164" t="str">
        <f t="shared" si="107"/>
        <v/>
      </c>
      <c r="S3343" s="163">
        <f>Request!E3347</f>
        <v>0</v>
      </c>
    </row>
    <row r="3344" spans="13:19">
      <c r="M3344" s="163" t="str">
        <f>IFERROR(UPPER(LEFT(Request!A3348,FIND(",",Request!A3348)-1)),"")</f>
        <v/>
      </c>
      <c r="N3344" s="163" t="str">
        <f>IFERROR(MID(Request!A3348,FIND(",",Request!A3348,1)+2,20),"")</f>
        <v/>
      </c>
      <c r="O3344" s="163" t="str">
        <f t="shared" si="106"/>
        <v xml:space="preserve"> </v>
      </c>
      <c r="P3344" s="164">
        <f>Request!G3348</f>
        <v>0</v>
      </c>
      <c r="Q3344" s="164">
        <f>Request!H3348</f>
        <v>0</v>
      </c>
      <c r="R3344" s="164" t="str">
        <f t="shared" si="107"/>
        <v/>
      </c>
      <c r="S3344" s="163">
        <f>Request!E3348</f>
        <v>0</v>
      </c>
    </row>
    <row r="3345" spans="13:19">
      <c r="M3345" s="163" t="str">
        <f>IFERROR(UPPER(LEFT(Request!A3349,FIND(",",Request!A3349)-1)),"")</f>
        <v/>
      </c>
      <c r="N3345" s="163" t="str">
        <f>IFERROR(MID(Request!A3349,FIND(",",Request!A3349,1)+2,20),"")</f>
        <v/>
      </c>
      <c r="O3345" s="163" t="str">
        <f t="shared" si="106"/>
        <v xml:space="preserve"> </v>
      </c>
      <c r="P3345" s="164">
        <f>Request!G3349</f>
        <v>0</v>
      </c>
      <c r="Q3345" s="164">
        <f>Request!H3349</f>
        <v>0</v>
      </c>
      <c r="R3345" s="164" t="str">
        <f t="shared" si="107"/>
        <v/>
      </c>
      <c r="S3345" s="163">
        <f>Request!E3349</f>
        <v>0</v>
      </c>
    </row>
    <row r="3346" spans="13:19">
      <c r="M3346" s="163" t="str">
        <f>IFERROR(UPPER(LEFT(Request!A3350,FIND(",",Request!A3350)-1)),"")</f>
        <v/>
      </c>
      <c r="N3346" s="163" t="str">
        <f>IFERROR(MID(Request!A3350,FIND(",",Request!A3350,1)+2,20),"")</f>
        <v/>
      </c>
      <c r="O3346" s="163" t="str">
        <f t="shared" si="106"/>
        <v xml:space="preserve"> </v>
      </c>
      <c r="P3346" s="164">
        <f>Request!G3350</f>
        <v>0</v>
      </c>
      <c r="Q3346" s="164">
        <f>Request!H3350</f>
        <v>0</v>
      </c>
      <c r="R3346" s="164" t="str">
        <f t="shared" si="107"/>
        <v/>
      </c>
      <c r="S3346" s="163">
        <f>Request!E3350</f>
        <v>0</v>
      </c>
    </row>
    <row r="3347" spans="13:19">
      <c r="M3347" s="163" t="str">
        <f>IFERROR(UPPER(LEFT(Request!A3351,FIND(",",Request!A3351)-1)),"")</f>
        <v/>
      </c>
      <c r="N3347" s="163" t="str">
        <f>IFERROR(MID(Request!A3351,FIND(",",Request!A3351,1)+2,20),"")</f>
        <v/>
      </c>
      <c r="O3347" s="163" t="str">
        <f t="shared" si="106"/>
        <v xml:space="preserve"> </v>
      </c>
      <c r="P3347" s="164">
        <f>Request!G3351</f>
        <v>0</v>
      </c>
      <c r="Q3347" s="164">
        <f>Request!H3351</f>
        <v>0</v>
      </c>
      <c r="R3347" s="164" t="str">
        <f t="shared" si="107"/>
        <v/>
      </c>
      <c r="S3347" s="163">
        <f>Request!E3351</f>
        <v>0</v>
      </c>
    </row>
    <row r="3348" spans="13:19">
      <c r="M3348" s="163" t="str">
        <f>IFERROR(UPPER(LEFT(Request!A3352,FIND(",",Request!A3352)-1)),"")</f>
        <v/>
      </c>
      <c r="N3348" s="163" t="str">
        <f>IFERROR(MID(Request!A3352,FIND(",",Request!A3352,1)+2,20),"")</f>
        <v/>
      </c>
      <c r="O3348" s="163" t="str">
        <f t="shared" si="106"/>
        <v xml:space="preserve"> </v>
      </c>
      <c r="P3348" s="164">
        <f>Request!G3352</f>
        <v>0</v>
      </c>
      <c r="Q3348" s="164">
        <f>Request!H3352</f>
        <v>0</v>
      </c>
      <c r="R3348" s="164" t="str">
        <f t="shared" si="107"/>
        <v/>
      </c>
      <c r="S3348" s="163">
        <f>Request!E3352</f>
        <v>0</v>
      </c>
    </row>
    <row r="3349" spans="13:19">
      <c r="M3349" s="163" t="str">
        <f>IFERROR(UPPER(LEFT(Request!A3353,FIND(",",Request!A3353)-1)),"")</f>
        <v/>
      </c>
      <c r="N3349" s="163" t="str">
        <f>IFERROR(MID(Request!A3353,FIND(",",Request!A3353,1)+2,20),"")</f>
        <v/>
      </c>
      <c r="O3349" s="163" t="str">
        <f t="shared" si="106"/>
        <v xml:space="preserve"> </v>
      </c>
      <c r="P3349" s="164">
        <f>Request!G3353</f>
        <v>0</v>
      </c>
      <c r="Q3349" s="164">
        <f>Request!H3353</f>
        <v>0</v>
      </c>
      <c r="R3349" s="164" t="str">
        <f t="shared" si="107"/>
        <v/>
      </c>
      <c r="S3349" s="163">
        <f>Request!E3353</f>
        <v>0</v>
      </c>
    </row>
    <row r="3350" spans="13:19">
      <c r="M3350" s="163" t="str">
        <f>IFERROR(UPPER(LEFT(Request!A3354,FIND(",",Request!A3354)-1)),"")</f>
        <v/>
      </c>
      <c r="N3350" s="163" t="str">
        <f>IFERROR(MID(Request!A3354,FIND(",",Request!A3354,1)+2,20),"")</f>
        <v/>
      </c>
      <c r="O3350" s="163" t="str">
        <f t="shared" si="106"/>
        <v xml:space="preserve"> </v>
      </c>
      <c r="P3350" s="164">
        <f>Request!G3354</f>
        <v>0</v>
      </c>
      <c r="Q3350" s="164">
        <f>Request!H3354</f>
        <v>0</v>
      </c>
      <c r="R3350" s="164" t="str">
        <f t="shared" si="107"/>
        <v/>
      </c>
      <c r="S3350" s="163">
        <f>Request!E3354</f>
        <v>0</v>
      </c>
    </row>
    <row r="3351" spans="13:19">
      <c r="M3351" s="163" t="str">
        <f>IFERROR(UPPER(LEFT(Request!A3355,FIND(",",Request!A3355)-1)),"")</f>
        <v/>
      </c>
      <c r="N3351" s="163" t="str">
        <f>IFERROR(MID(Request!A3355,FIND(",",Request!A3355,1)+2,20),"")</f>
        <v/>
      </c>
      <c r="O3351" s="163" t="str">
        <f t="shared" si="106"/>
        <v xml:space="preserve"> </v>
      </c>
      <c r="P3351" s="164">
        <f>Request!G3355</f>
        <v>0</v>
      </c>
      <c r="Q3351" s="164">
        <f>Request!H3355</f>
        <v>0</v>
      </c>
      <c r="R3351" s="164" t="str">
        <f t="shared" si="107"/>
        <v/>
      </c>
      <c r="S3351" s="163">
        <f>Request!E3355</f>
        <v>0</v>
      </c>
    </row>
    <row r="3352" spans="13:19">
      <c r="M3352" s="163" t="str">
        <f>IFERROR(UPPER(LEFT(Request!A3356,FIND(",",Request!A3356)-1)),"")</f>
        <v/>
      </c>
      <c r="N3352" s="163" t="str">
        <f>IFERROR(MID(Request!A3356,FIND(",",Request!A3356,1)+2,20),"")</f>
        <v/>
      </c>
      <c r="O3352" s="163" t="str">
        <f t="shared" si="106"/>
        <v xml:space="preserve"> </v>
      </c>
      <c r="P3352" s="164">
        <f>Request!G3356</f>
        <v>0</v>
      </c>
      <c r="Q3352" s="164">
        <f>Request!H3356</f>
        <v>0</v>
      </c>
      <c r="R3352" s="164" t="str">
        <f t="shared" si="107"/>
        <v/>
      </c>
      <c r="S3352" s="163">
        <f>Request!E3356</f>
        <v>0</v>
      </c>
    </row>
    <row r="3353" spans="13:19">
      <c r="M3353" s="163" t="str">
        <f>IFERROR(UPPER(LEFT(Request!A3357,FIND(",",Request!A3357)-1)),"")</f>
        <v/>
      </c>
      <c r="N3353" s="163" t="str">
        <f>IFERROR(MID(Request!A3357,FIND(",",Request!A3357,1)+2,20),"")</f>
        <v/>
      </c>
      <c r="O3353" s="163" t="str">
        <f t="shared" si="106"/>
        <v xml:space="preserve"> </v>
      </c>
      <c r="P3353" s="164">
        <f>Request!G3357</f>
        <v>0</v>
      </c>
      <c r="Q3353" s="164">
        <f>Request!H3357</f>
        <v>0</v>
      </c>
      <c r="R3353" s="164" t="str">
        <f t="shared" si="107"/>
        <v/>
      </c>
      <c r="S3353" s="163">
        <f>Request!E3357</f>
        <v>0</v>
      </c>
    </row>
    <row r="3354" spans="13:19">
      <c r="M3354" s="163" t="str">
        <f>IFERROR(UPPER(LEFT(Request!A3358,FIND(",",Request!A3358)-1)),"")</f>
        <v/>
      </c>
      <c r="N3354" s="163" t="str">
        <f>IFERROR(MID(Request!A3358,FIND(",",Request!A3358,1)+2,20),"")</f>
        <v/>
      </c>
      <c r="O3354" s="163" t="str">
        <f t="shared" si="106"/>
        <v xml:space="preserve"> </v>
      </c>
      <c r="P3354" s="164">
        <f>Request!G3358</f>
        <v>0</v>
      </c>
      <c r="Q3354" s="164">
        <f>Request!H3358</f>
        <v>0</v>
      </c>
      <c r="R3354" s="164" t="str">
        <f t="shared" si="107"/>
        <v/>
      </c>
      <c r="S3354" s="163">
        <f>Request!E3358</f>
        <v>0</v>
      </c>
    </row>
    <row r="3355" spans="13:19">
      <c r="M3355" s="163" t="str">
        <f>IFERROR(UPPER(LEFT(Request!A3359,FIND(",",Request!A3359)-1)),"")</f>
        <v/>
      </c>
      <c r="N3355" s="163" t="str">
        <f>IFERROR(MID(Request!A3359,FIND(",",Request!A3359,1)+2,20),"")</f>
        <v/>
      </c>
      <c r="O3355" s="163" t="str">
        <f t="shared" si="106"/>
        <v xml:space="preserve"> </v>
      </c>
      <c r="P3355" s="164">
        <f>Request!G3359</f>
        <v>0</v>
      </c>
      <c r="Q3355" s="164">
        <f>Request!H3359</f>
        <v>0</v>
      </c>
      <c r="R3355" s="164" t="str">
        <f t="shared" si="107"/>
        <v/>
      </c>
      <c r="S3355" s="163">
        <f>Request!E3359</f>
        <v>0</v>
      </c>
    </row>
    <row r="3356" spans="13:19">
      <c r="M3356" s="163" t="str">
        <f>IFERROR(UPPER(LEFT(Request!A3360,FIND(",",Request!A3360)-1)),"")</f>
        <v/>
      </c>
      <c r="N3356" s="163" t="str">
        <f>IFERROR(MID(Request!A3360,FIND(",",Request!A3360,1)+2,20),"")</f>
        <v/>
      </c>
      <c r="O3356" s="163" t="str">
        <f t="shared" si="106"/>
        <v xml:space="preserve"> </v>
      </c>
      <c r="P3356" s="164">
        <f>Request!G3360</f>
        <v>0</v>
      </c>
      <c r="Q3356" s="164">
        <f>Request!H3360</f>
        <v>0</v>
      </c>
      <c r="R3356" s="164" t="str">
        <f t="shared" si="107"/>
        <v/>
      </c>
      <c r="S3356" s="163">
        <f>Request!E3360</f>
        <v>0</v>
      </c>
    </row>
    <row r="3357" spans="13:19">
      <c r="M3357" s="163" t="str">
        <f>IFERROR(UPPER(LEFT(Request!A3361,FIND(",",Request!A3361)-1)),"")</f>
        <v/>
      </c>
      <c r="N3357" s="163" t="str">
        <f>IFERROR(MID(Request!A3361,FIND(",",Request!A3361,1)+2,20),"")</f>
        <v/>
      </c>
      <c r="O3357" s="163" t="str">
        <f t="shared" si="106"/>
        <v xml:space="preserve"> </v>
      </c>
      <c r="P3357" s="164">
        <f>Request!G3361</f>
        <v>0</v>
      </c>
      <c r="Q3357" s="164">
        <f>Request!H3361</f>
        <v>0</v>
      </c>
      <c r="R3357" s="164" t="str">
        <f t="shared" si="107"/>
        <v/>
      </c>
      <c r="S3357" s="163">
        <f>Request!E3361</f>
        <v>0</v>
      </c>
    </row>
    <row r="3358" spans="13:19">
      <c r="M3358" s="163" t="str">
        <f>IFERROR(UPPER(LEFT(Request!A3362,FIND(",",Request!A3362)-1)),"")</f>
        <v/>
      </c>
      <c r="N3358" s="163" t="str">
        <f>IFERROR(MID(Request!A3362,FIND(",",Request!A3362,1)+2,20),"")</f>
        <v/>
      </c>
      <c r="O3358" s="163" t="str">
        <f t="shared" si="106"/>
        <v xml:space="preserve"> </v>
      </c>
      <c r="P3358" s="164">
        <f>Request!G3362</f>
        <v>0</v>
      </c>
      <c r="Q3358" s="164">
        <f>Request!H3362</f>
        <v>0</v>
      </c>
      <c r="R3358" s="164" t="str">
        <f t="shared" si="107"/>
        <v/>
      </c>
      <c r="S3358" s="163">
        <f>Request!E3362</f>
        <v>0</v>
      </c>
    </row>
    <row r="3359" spans="13:19">
      <c r="M3359" s="163" t="str">
        <f>IFERROR(UPPER(LEFT(Request!A3363,FIND(",",Request!A3363)-1)),"")</f>
        <v/>
      </c>
      <c r="N3359" s="163" t="str">
        <f>IFERROR(MID(Request!A3363,FIND(",",Request!A3363,1)+2,20),"")</f>
        <v/>
      </c>
      <c r="O3359" s="163" t="str">
        <f t="shared" si="106"/>
        <v xml:space="preserve"> </v>
      </c>
      <c r="P3359" s="164">
        <f>Request!G3363</f>
        <v>0</v>
      </c>
      <c r="Q3359" s="164">
        <f>Request!H3363</f>
        <v>0</v>
      </c>
      <c r="R3359" s="164" t="str">
        <f t="shared" si="107"/>
        <v/>
      </c>
      <c r="S3359" s="163">
        <f>Request!E3363</f>
        <v>0</v>
      </c>
    </row>
    <row r="3360" spans="13:19">
      <c r="M3360" s="163" t="str">
        <f>IFERROR(UPPER(LEFT(Request!A3364,FIND(",",Request!A3364)-1)),"")</f>
        <v/>
      </c>
      <c r="N3360" s="163" t="str">
        <f>IFERROR(MID(Request!A3364,FIND(",",Request!A3364,1)+2,20),"")</f>
        <v/>
      </c>
      <c r="O3360" s="163" t="str">
        <f t="shared" si="106"/>
        <v xml:space="preserve"> </v>
      </c>
      <c r="P3360" s="164">
        <f>Request!G3364</f>
        <v>0</v>
      </c>
      <c r="Q3360" s="164">
        <f>Request!H3364</f>
        <v>0</v>
      </c>
      <c r="R3360" s="164" t="str">
        <f t="shared" si="107"/>
        <v/>
      </c>
      <c r="S3360" s="163">
        <f>Request!E3364</f>
        <v>0</v>
      </c>
    </row>
    <row r="3361" spans="13:19">
      <c r="M3361" s="163" t="str">
        <f>IFERROR(UPPER(LEFT(Request!A3365,FIND(",",Request!A3365)-1)),"")</f>
        <v/>
      </c>
      <c r="N3361" s="163" t="str">
        <f>IFERROR(MID(Request!A3365,FIND(",",Request!A3365,1)+2,20),"")</f>
        <v/>
      </c>
      <c r="O3361" s="163" t="str">
        <f t="shared" si="106"/>
        <v xml:space="preserve"> </v>
      </c>
      <c r="P3361" s="164">
        <f>Request!G3365</f>
        <v>0</v>
      </c>
      <c r="Q3361" s="164">
        <f>Request!H3365</f>
        <v>0</v>
      </c>
      <c r="R3361" s="164" t="str">
        <f t="shared" si="107"/>
        <v/>
      </c>
      <c r="S3361" s="163">
        <f>Request!E3365</f>
        <v>0</v>
      </c>
    </row>
    <row r="3362" spans="13:19">
      <c r="M3362" s="163" t="str">
        <f>IFERROR(UPPER(LEFT(Request!A3366,FIND(",",Request!A3366)-1)),"")</f>
        <v/>
      </c>
      <c r="N3362" s="163" t="str">
        <f>IFERROR(MID(Request!A3366,FIND(",",Request!A3366,1)+2,20),"")</f>
        <v/>
      </c>
      <c r="O3362" s="163" t="str">
        <f t="shared" si="106"/>
        <v xml:space="preserve"> </v>
      </c>
      <c r="P3362" s="164">
        <f>Request!G3366</f>
        <v>0</v>
      </c>
      <c r="Q3362" s="164">
        <f>Request!H3366</f>
        <v>0</v>
      </c>
      <c r="R3362" s="164" t="str">
        <f t="shared" si="107"/>
        <v/>
      </c>
      <c r="S3362" s="163">
        <f>Request!E3366</f>
        <v>0</v>
      </c>
    </row>
    <row r="3363" spans="13:19">
      <c r="M3363" s="163" t="str">
        <f>IFERROR(UPPER(LEFT(Request!A3367,FIND(",",Request!A3367)-1)),"")</f>
        <v/>
      </c>
      <c r="N3363" s="163" t="str">
        <f>IFERROR(MID(Request!A3367,FIND(",",Request!A3367,1)+2,20),"")</f>
        <v/>
      </c>
      <c r="O3363" s="163" t="str">
        <f t="shared" si="106"/>
        <v xml:space="preserve"> </v>
      </c>
      <c r="P3363" s="164">
        <f>Request!G3367</f>
        <v>0</v>
      </c>
      <c r="Q3363" s="164">
        <f>Request!H3367</f>
        <v>0</v>
      </c>
      <c r="R3363" s="164" t="str">
        <f t="shared" si="107"/>
        <v/>
      </c>
      <c r="S3363" s="163">
        <f>Request!E3367</f>
        <v>0</v>
      </c>
    </row>
    <row r="3364" spans="13:19">
      <c r="M3364" s="163" t="str">
        <f>IFERROR(UPPER(LEFT(Request!A3368,FIND(",",Request!A3368)-1)),"")</f>
        <v/>
      </c>
      <c r="N3364" s="163" t="str">
        <f>IFERROR(MID(Request!A3368,FIND(",",Request!A3368,1)+2,20),"")</f>
        <v/>
      </c>
      <c r="O3364" s="163" t="str">
        <f t="shared" si="106"/>
        <v xml:space="preserve"> </v>
      </c>
      <c r="P3364" s="164">
        <f>Request!G3368</f>
        <v>0</v>
      </c>
      <c r="Q3364" s="164">
        <f>Request!H3368</f>
        <v>0</v>
      </c>
      <c r="R3364" s="164" t="str">
        <f t="shared" si="107"/>
        <v/>
      </c>
      <c r="S3364" s="163">
        <f>Request!E3368</f>
        <v>0</v>
      </c>
    </row>
    <row r="3365" spans="13:19">
      <c r="M3365" s="163" t="str">
        <f>IFERROR(UPPER(LEFT(Request!A3369,FIND(",",Request!A3369)-1)),"")</f>
        <v/>
      </c>
      <c r="N3365" s="163" t="str">
        <f>IFERROR(MID(Request!A3369,FIND(",",Request!A3369,1)+2,20),"")</f>
        <v/>
      </c>
      <c r="O3365" s="163" t="str">
        <f t="shared" si="106"/>
        <v xml:space="preserve"> </v>
      </c>
      <c r="P3365" s="164">
        <f>Request!G3369</f>
        <v>0</v>
      </c>
      <c r="Q3365" s="164">
        <f>Request!H3369</f>
        <v>0</v>
      </c>
      <c r="R3365" s="164" t="str">
        <f t="shared" si="107"/>
        <v/>
      </c>
      <c r="S3365" s="163">
        <f>Request!E3369</f>
        <v>0</v>
      </c>
    </row>
    <row r="3366" spans="13:19">
      <c r="M3366" s="163" t="str">
        <f>IFERROR(UPPER(LEFT(Request!A3370,FIND(",",Request!A3370)-1)),"")</f>
        <v/>
      </c>
      <c r="N3366" s="163" t="str">
        <f>IFERROR(MID(Request!A3370,FIND(",",Request!A3370,1)+2,20),"")</f>
        <v/>
      </c>
      <c r="O3366" s="163" t="str">
        <f t="shared" si="106"/>
        <v xml:space="preserve"> </v>
      </c>
      <c r="P3366" s="164">
        <f>Request!G3370</f>
        <v>0</v>
      </c>
      <c r="Q3366" s="164">
        <f>Request!H3370</f>
        <v>0</v>
      </c>
      <c r="R3366" s="164" t="str">
        <f t="shared" si="107"/>
        <v/>
      </c>
      <c r="S3366" s="163">
        <f>Request!E3370</f>
        <v>0</v>
      </c>
    </row>
    <row r="3367" spans="13:19">
      <c r="M3367" s="163" t="str">
        <f>IFERROR(UPPER(LEFT(Request!A3371,FIND(",",Request!A3371)-1)),"")</f>
        <v/>
      </c>
      <c r="N3367" s="163" t="str">
        <f>IFERROR(MID(Request!A3371,FIND(",",Request!A3371,1)+2,20),"")</f>
        <v/>
      </c>
      <c r="O3367" s="163" t="str">
        <f t="shared" ref="O3367:O3430" si="108">M3367&amp;" "&amp;N3367</f>
        <v xml:space="preserve"> </v>
      </c>
      <c r="P3367" s="164">
        <f>Request!G3371</f>
        <v>0</v>
      </c>
      <c r="Q3367" s="164">
        <f>Request!H3371</f>
        <v>0</v>
      </c>
      <c r="R3367" s="164" t="str">
        <f t="shared" ref="R3367:R3430" si="109">IF(S3367="REFUSED","HR",IF(S3367="APPROVED","HA",IF(S3367="PENDING","En attente",IF(S3367="SUBMITTED","HS",""))))</f>
        <v/>
      </c>
      <c r="S3367" s="163">
        <f>Request!E3371</f>
        <v>0</v>
      </c>
    </row>
    <row r="3368" spans="13:19">
      <c r="M3368" s="163" t="str">
        <f>IFERROR(UPPER(LEFT(Request!A3372,FIND(",",Request!A3372)-1)),"")</f>
        <v/>
      </c>
      <c r="N3368" s="163" t="str">
        <f>IFERROR(MID(Request!A3372,FIND(",",Request!A3372,1)+2,20),"")</f>
        <v/>
      </c>
      <c r="O3368" s="163" t="str">
        <f t="shared" si="108"/>
        <v xml:space="preserve"> </v>
      </c>
      <c r="P3368" s="164">
        <f>Request!G3372</f>
        <v>0</v>
      </c>
      <c r="Q3368" s="164">
        <f>Request!H3372</f>
        <v>0</v>
      </c>
      <c r="R3368" s="164" t="str">
        <f t="shared" si="109"/>
        <v/>
      </c>
      <c r="S3368" s="163">
        <f>Request!E3372</f>
        <v>0</v>
      </c>
    </row>
    <row r="3369" spans="13:19">
      <c r="M3369" s="163" t="str">
        <f>IFERROR(UPPER(LEFT(Request!A3373,FIND(",",Request!A3373)-1)),"")</f>
        <v/>
      </c>
      <c r="N3369" s="163" t="str">
        <f>IFERROR(MID(Request!A3373,FIND(",",Request!A3373,1)+2,20),"")</f>
        <v/>
      </c>
      <c r="O3369" s="163" t="str">
        <f t="shared" si="108"/>
        <v xml:space="preserve"> </v>
      </c>
      <c r="P3369" s="164">
        <f>Request!G3373</f>
        <v>0</v>
      </c>
      <c r="Q3369" s="164">
        <f>Request!H3373</f>
        <v>0</v>
      </c>
      <c r="R3369" s="164" t="str">
        <f t="shared" si="109"/>
        <v/>
      </c>
      <c r="S3369" s="163">
        <f>Request!E3373</f>
        <v>0</v>
      </c>
    </row>
    <row r="3370" spans="13:19">
      <c r="M3370" s="163" t="str">
        <f>IFERROR(UPPER(LEFT(Request!A3374,FIND(",",Request!A3374)-1)),"")</f>
        <v/>
      </c>
      <c r="N3370" s="163" t="str">
        <f>IFERROR(MID(Request!A3374,FIND(",",Request!A3374,1)+2,20),"")</f>
        <v/>
      </c>
      <c r="O3370" s="163" t="str">
        <f t="shared" si="108"/>
        <v xml:space="preserve"> </v>
      </c>
      <c r="P3370" s="164">
        <f>Request!G3374</f>
        <v>0</v>
      </c>
      <c r="Q3370" s="164">
        <f>Request!H3374</f>
        <v>0</v>
      </c>
      <c r="R3370" s="164" t="str">
        <f t="shared" si="109"/>
        <v/>
      </c>
      <c r="S3370" s="163">
        <f>Request!E3374</f>
        <v>0</v>
      </c>
    </row>
    <row r="3371" spans="13:19">
      <c r="M3371" s="163" t="str">
        <f>IFERROR(UPPER(LEFT(Request!A3375,FIND(",",Request!A3375)-1)),"")</f>
        <v/>
      </c>
      <c r="N3371" s="163" t="str">
        <f>IFERROR(MID(Request!A3375,FIND(",",Request!A3375,1)+2,20),"")</f>
        <v/>
      </c>
      <c r="O3371" s="163" t="str">
        <f t="shared" si="108"/>
        <v xml:space="preserve"> </v>
      </c>
      <c r="P3371" s="164">
        <f>Request!G3375</f>
        <v>0</v>
      </c>
      <c r="Q3371" s="164">
        <f>Request!H3375</f>
        <v>0</v>
      </c>
      <c r="R3371" s="164" t="str">
        <f t="shared" si="109"/>
        <v/>
      </c>
      <c r="S3371" s="163">
        <f>Request!E3375</f>
        <v>0</v>
      </c>
    </row>
    <row r="3372" spans="13:19">
      <c r="M3372" s="163" t="str">
        <f>IFERROR(UPPER(LEFT(Request!A3376,FIND(",",Request!A3376)-1)),"")</f>
        <v/>
      </c>
      <c r="N3372" s="163" t="str">
        <f>IFERROR(MID(Request!A3376,FIND(",",Request!A3376,1)+2,20),"")</f>
        <v/>
      </c>
      <c r="O3372" s="163" t="str">
        <f t="shared" si="108"/>
        <v xml:space="preserve"> </v>
      </c>
      <c r="P3372" s="164">
        <f>Request!G3376</f>
        <v>0</v>
      </c>
      <c r="Q3372" s="164">
        <f>Request!H3376</f>
        <v>0</v>
      </c>
      <c r="R3372" s="164" t="str">
        <f t="shared" si="109"/>
        <v/>
      </c>
      <c r="S3372" s="163">
        <f>Request!E3376</f>
        <v>0</v>
      </c>
    </row>
    <row r="3373" spans="13:19">
      <c r="M3373" s="163" t="str">
        <f>IFERROR(UPPER(LEFT(Request!A3377,FIND(",",Request!A3377)-1)),"")</f>
        <v/>
      </c>
      <c r="N3373" s="163" t="str">
        <f>IFERROR(MID(Request!A3377,FIND(",",Request!A3377,1)+2,20),"")</f>
        <v/>
      </c>
      <c r="O3373" s="163" t="str">
        <f t="shared" si="108"/>
        <v xml:space="preserve"> </v>
      </c>
      <c r="P3373" s="164">
        <f>Request!G3377</f>
        <v>0</v>
      </c>
      <c r="Q3373" s="164">
        <f>Request!H3377</f>
        <v>0</v>
      </c>
      <c r="R3373" s="164" t="str">
        <f t="shared" si="109"/>
        <v/>
      </c>
      <c r="S3373" s="163">
        <f>Request!E3377</f>
        <v>0</v>
      </c>
    </row>
    <row r="3374" spans="13:19">
      <c r="M3374" s="163" t="str">
        <f>IFERROR(UPPER(LEFT(Request!A3378,FIND(",",Request!A3378)-1)),"")</f>
        <v/>
      </c>
      <c r="N3374" s="163" t="str">
        <f>IFERROR(MID(Request!A3378,FIND(",",Request!A3378,1)+2,20),"")</f>
        <v/>
      </c>
      <c r="O3374" s="163" t="str">
        <f t="shared" si="108"/>
        <v xml:space="preserve"> </v>
      </c>
      <c r="P3374" s="164">
        <f>Request!G3378</f>
        <v>0</v>
      </c>
      <c r="Q3374" s="164">
        <f>Request!H3378</f>
        <v>0</v>
      </c>
      <c r="R3374" s="164" t="str">
        <f t="shared" si="109"/>
        <v/>
      </c>
      <c r="S3374" s="163">
        <f>Request!E3378</f>
        <v>0</v>
      </c>
    </row>
    <row r="3375" spans="13:19">
      <c r="M3375" s="163" t="str">
        <f>IFERROR(UPPER(LEFT(Request!A3379,FIND(",",Request!A3379)-1)),"")</f>
        <v/>
      </c>
      <c r="N3375" s="163" t="str">
        <f>IFERROR(MID(Request!A3379,FIND(",",Request!A3379,1)+2,20),"")</f>
        <v/>
      </c>
      <c r="O3375" s="163" t="str">
        <f t="shared" si="108"/>
        <v xml:space="preserve"> </v>
      </c>
      <c r="P3375" s="164">
        <f>Request!G3379</f>
        <v>0</v>
      </c>
      <c r="Q3375" s="164">
        <f>Request!H3379</f>
        <v>0</v>
      </c>
      <c r="R3375" s="164" t="str">
        <f t="shared" si="109"/>
        <v/>
      </c>
      <c r="S3375" s="163">
        <f>Request!E3379</f>
        <v>0</v>
      </c>
    </row>
    <row r="3376" spans="13:19">
      <c r="M3376" s="163" t="str">
        <f>IFERROR(UPPER(LEFT(Request!A3380,FIND(",",Request!A3380)-1)),"")</f>
        <v/>
      </c>
      <c r="N3376" s="163" t="str">
        <f>IFERROR(MID(Request!A3380,FIND(",",Request!A3380,1)+2,20),"")</f>
        <v/>
      </c>
      <c r="O3376" s="163" t="str">
        <f t="shared" si="108"/>
        <v xml:space="preserve"> </v>
      </c>
      <c r="P3376" s="164">
        <f>Request!G3380</f>
        <v>0</v>
      </c>
      <c r="Q3376" s="164">
        <f>Request!H3380</f>
        <v>0</v>
      </c>
      <c r="R3376" s="164" t="str">
        <f t="shared" si="109"/>
        <v/>
      </c>
      <c r="S3376" s="163">
        <f>Request!E3380</f>
        <v>0</v>
      </c>
    </row>
    <row r="3377" spans="13:19">
      <c r="M3377" s="163" t="str">
        <f>IFERROR(UPPER(LEFT(Request!A3381,FIND(",",Request!A3381)-1)),"")</f>
        <v/>
      </c>
      <c r="N3377" s="163" t="str">
        <f>IFERROR(MID(Request!A3381,FIND(",",Request!A3381,1)+2,20),"")</f>
        <v/>
      </c>
      <c r="O3377" s="163" t="str">
        <f t="shared" si="108"/>
        <v xml:space="preserve"> </v>
      </c>
      <c r="P3377" s="164">
        <f>Request!G3381</f>
        <v>0</v>
      </c>
      <c r="Q3377" s="164">
        <f>Request!H3381</f>
        <v>0</v>
      </c>
      <c r="R3377" s="164" t="str">
        <f t="shared" si="109"/>
        <v/>
      </c>
      <c r="S3377" s="163">
        <f>Request!E3381</f>
        <v>0</v>
      </c>
    </row>
    <row r="3378" spans="13:19">
      <c r="M3378" s="163" t="str">
        <f>IFERROR(UPPER(LEFT(Request!A3382,FIND(",",Request!A3382)-1)),"")</f>
        <v/>
      </c>
      <c r="N3378" s="163" t="str">
        <f>IFERROR(MID(Request!A3382,FIND(",",Request!A3382,1)+2,20),"")</f>
        <v/>
      </c>
      <c r="O3378" s="163" t="str">
        <f t="shared" si="108"/>
        <v xml:space="preserve"> </v>
      </c>
      <c r="P3378" s="164">
        <f>Request!G3382</f>
        <v>0</v>
      </c>
      <c r="Q3378" s="164">
        <f>Request!H3382</f>
        <v>0</v>
      </c>
      <c r="R3378" s="164" t="str">
        <f t="shared" si="109"/>
        <v/>
      </c>
      <c r="S3378" s="163">
        <f>Request!E3382</f>
        <v>0</v>
      </c>
    </row>
    <row r="3379" spans="13:19">
      <c r="M3379" s="163" t="str">
        <f>IFERROR(UPPER(LEFT(Request!A3383,FIND(",",Request!A3383)-1)),"")</f>
        <v/>
      </c>
      <c r="N3379" s="163" t="str">
        <f>IFERROR(MID(Request!A3383,FIND(",",Request!A3383,1)+2,20),"")</f>
        <v/>
      </c>
      <c r="O3379" s="163" t="str">
        <f t="shared" si="108"/>
        <v xml:space="preserve"> </v>
      </c>
      <c r="P3379" s="164">
        <f>Request!G3383</f>
        <v>0</v>
      </c>
      <c r="Q3379" s="164">
        <f>Request!H3383</f>
        <v>0</v>
      </c>
      <c r="R3379" s="164" t="str">
        <f t="shared" si="109"/>
        <v/>
      </c>
      <c r="S3379" s="163">
        <f>Request!E3383</f>
        <v>0</v>
      </c>
    </row>
    <row r="3380" spans="13:19">
      <c r="M3380" s="163" t="str">
        <f>IFERROR(UPPER(LEFT(Request!A3384,FIND(",",Request!A3384)-1)),"")</f>
        <v/>
      </c>
      <c r="N3380" s="163" t="str">
        <f>IFERROR(MID(Request!A3384,FIND(",",Request!A3384,1)+2,20),"")</f>
        <v/>
      </c>
      <c r="O3380" s="163" t="str">
        <f t="shared" si="108"/>
        <v xml:space="preserve"> </v>
      </c>
      <c r="P3380" s="164">
        <f>Request!G3384</f>
        <v>0</v>
      </c>
      <c r="Q3380" s="164">
        <f>Request!H3384</f>
        <v>0</v>
      </c>
      <c r="R3380" s="164" t="str">
        <f t="shared" si="109"/>
        <v/>
      </c>
      <c r="S3380" s="163">
        <f>Request!E3384</f>
        <v>0</v>
      </c>
    </row>
    <row r="3381" spans="13:19">
      <c r="M3381" s="163" t="str">
        <f>IFERROR(UPPER(LEFT(Request!A3385,FIND(",",Request!A3385)-1)),"")</f>
        <v/>
      </c>
      <c r="N3381" s="163" t="str">
        <f>IFERROR(MID(Request!A3385,FIND(",",Request!A3385,1)+2,20),"")</f>
        <v/>
      </c>
      <c r="O3381" s="163" t="str">
        <f t="shared" si="108"/>
        <v xml:space="preserve"> </v>
      </c>
      <c r="P3381" s="164">
        <f>Request!G3385</f>
        <v>0</v>
      </c>
      <c r="Q3381" s="164">
        <f>Request!H3385</f>
        <v>0</v>
      </c>
      <c r="R3381" s="164" t="str">
        <f t="shared" si="109"/>
        <v/>
      </c>
      <c r="S3381" s="163">
        <f>Request!E3385</f>
        <v>0</v>
      </c>
    </row>
    <row r="3382" spans="13:19">
      <c r="M3382" s="163" t="str">
        <f>IFERROR(UPPER(LEFT(Request!A3386,FIND(",",Request!A3386)-1)),"")</f>
        <v/>
      </c>
      <c r="N3382" s="163" t="str">
        <f>IFERROR(MID(Request!A3386,FIND(",",Request!A3386,1)+2,20),"")</f>
        <v/>
      </c>
      <c r="O3382" s="163" t="str">
        <f t="shared" si="108"/>
        <v xml:space="preserve"> </v>
      </c>
      <c r="P3382" s="164">
        <f>Request!G3386</f>
        <v>0</v>
      </c>
      <c r="Q3382" s="164">
        <f>Request!H3386</f>
        <v>0</v>
      </c>
      <c r="R3382" s="164" t="str">
        <f t="shared" si="109"/>
        <v/>
      </c>
      <c r="S3382" s="163">
        <f>Request!E3386</f>
        <v>0</v>
      </c>
    </row>
    <row r="3383" spans="13:19">
      <c r="M3383" s="163" t="str">
        <f>IFERROR(UPPER(LEFT(Request!A3387,FIND(",",Request!A3387)-1)),"")</f>
        <v/>
      </c>
      <c r="N3383" s="163" t="str">
        <f>IFERROR(MID(Request!A3387,FIND(",",Request!A3387,1)+2,20),"")</f>
        <v/>
      </c>
      <c r="O3383" s="163" t="str">
        <f t="shared" si="108"/>
        <v xml:space="preserve"> </v>
      </c>
      <c r="P3383" s="164">
        <f>Request!G3387</f>
        <v>0</v>
      </c>
      <c r="Q3383" s="164">
        <f>Request!H3387</f>
        <v>0</v>
      </c>
      <c r="R3383" s="164" t="str">
        <f t="shared" si="109"/>
        <v/>
      </c>
      <c r="S3383" s="163">
        <f>Request!E3387</f>
        <v>0</v>
      </c>
    </row>
    <row r="3384" spans="13:19">
      <c r="M3384" s="163" t="str">
        <f>IFERROR(UPPER(LEFT(Request!A3388,FIND(",",Request!A3388)-1)),"")</f>
        <v/>
      </c>
      <c r="N3384" s="163" t="str">
        <f>IFERROR(MID(Request!A3388,FIND(",",Request!A3388,1)+2,20),"")</f>
        <v/>
      </c>
      <c r="O3384" s="163" t="str">
        <f t="shared" si="108"/>
        <v xml:space="preserve"> </v>
      </c>
      <c r="P3384" s="164">
        <f>Request!G3388</f>
        <v>0</v>
      </c>
      <c r="Q3384" s="164">
        <f>Request!H3388</f>
        <v>0</v>
      </c>
      <c r="R3384" s="164" t="str">
        <f t="shared" si="109"/>
        <v/>
      </c>
      <c r="S3384" s="163">
        <f>Request!E3388</f>
        <v>0</v>
      </c>
    </row>
    <row r="3385" spans="13:19">
      <c r="M3385" s="163" t="str">
        <f>IFERROR(UPPER(LEFT(Request!A3389,FIND(",",Request!A3389)-1)),"")</f>
        <v/>
      </c>
      <c r="N3385" s="163" t="str">
        <f>IFERROR(MID(Request!A3389,FIND(",",Request!A3389,1)+2,20),"")</f>
        <v/>
      </c>
      <c r="O3385" s="163" t="str">
        <f t="shared" si="108"/>
        <v xml:space="preserve"> </v>
      </c>
      <c r="P3385" s="164">
        <f>Request!G3389</f>
        <v>0</v>
      </c>
      <c r="Q3385" s="164">
        <f>Request!H3389</f>
        <v>0</v>
      </c>
      <c r="R3385" s="164" t="str">
        <f t="shared" si="109"/>
        <v/>
      </c>
      <c r="S3385" s="163">
        <f>Request!E3389</f>
        <v>0</v>
      </c>
    </row>
    <row r="3386" spans="13:19">
      <c r="M3386" s="163" t="str">
        <f>IFERROR(UPPER(LEFT(Request!A3390,FIND(",",Request!A3390)-1)),"")</f>
        <v/>
      </c>
      <c r="N3386" s="163" t="str">
        <f>IFERROR(MID(Request!A3390,FIND(",",Request!A3390,1)+2,20),"")</f>
        <v/>
      </c>
      <c r="O3386" s="163" t="str">
        <f t="shared" si="108"/>
        <v xml:space="preserve"> </v>
      </c>
      <c r="P3386" s="164">
        <f>Request!G3390</f>
        <v>0</v>
      </c>
      <c r="Q3386" s="164">
        <f>Request!H3390</f>
        <v>0</v>
      </c>
      <c r="R3386" s="164" t="str">
        <f t="shared" si="109"/>
        <v/>
      </c>
      <c r="S3386" s="163">
        <f>Request!E3390</f>
        <v>0</v>
      </c>
    </row>
    <row r="3387" spans="13:19">
      <c r="M3387" s="163" t="str">
        <f>IFERROR(UPPER(LEFT(Request!A3391,FIND(",",Request!A3391)-1)),"")</f>
        <v/>
      </c>
      <c r="N3387" s="163" t="str">
        <f>IFERROR(MID(Request!A3391,FIND(",",Request!A3391,1)+2,20),"")</f>
        <v/>
      </c>
      <c r="O3387" s="163" t="str">
        <f t="shared" si="108"/>
        <v xml:space="preserve"> </v>
      </c>
      <c r="P3387" s="164">
        <f>Request!G3391</f>
        <v>0</v>
      </c>
      <c r="Q3387" s="164">
        <f>Request!H3391</f>
        <v>0</v>
      </c>
      <c r="R3387" s="164" t="str">
        <f t="shared" si="109"/>
        <v/>
      </c>
      <c r="S3387" s="163">
        <f>Request!E3391</f>
        <v>0</v>
      </c>
    </row>
    <row r="3388" spans="13:19">
      <c r="M3388" s="163" t="str">
        <f>IFERROR(UPPER(LEFT(Request!A3392,FIND(",",Request!A3392)-1)),"")</f>
        <v/>
      </c>
      <c r="N3388" s="163" t="str">
        <f>IFERROR(MID(Request!A3392,FIND(",",Request!A3392,1)+2,20),"")</f>
        <v/>
      </c>
      <c r="O3388" s="163" t="str">
        <f t="shared" si="108"/>
        <v xml:space="preserve"> </v>
      </c>
      <c r="P3388" s="164">
        <f>Request!G3392</f>
        <v>0</v>
      </c>
      <c r="Q3388" s="164">
        <f>Request!H3392</f>
        <v>0</v>
      </c>
      <c r="R3388" s="164" t="str">
        <f t="shared" si="109"/>
        <v/>
      </c>
      <c r="S3388" s="163">
        <f>Request!E3392</f>
        <v>0</v>
      </c>
    </row>
    <row r="3389" spans="13:19">
      <c r="M3389" s="163" t="str">
        <f>IFERROR(UPPER(LEFT(Request!A3393,FIND(",",Request!A3393)-1)),"")</f>
        <v/>
      </c>
      <c r="N3389" s="163" t="str">
        <f>IFERROR(MID(Request!A3393,FIND(",",Request!A3393,1)+2,20),"")</f>
        <v/>
      </c>
      <c r="O3389" s="163" t="str">
        <f t="shared" si="108"/>
        <v xml:space="preserve"> </v>
      </c>
      <c r="P3389" s="164">
        <f>Request!G3393</f>
        <v>0</v>
      </c>
      <c r="Q3389" s="164">
        <f>Request!H3393</f>
        <v>0</v>
      </c>
      <c r="R3389" s="164" t="str">
        <f t="shared" si="109"/>
        <v/>
      </c>
      <c r="S3389" s="163">
        <f>Request!E3393</f>
        <v>0</v>
      </c>
    </row>
    <row r="3390" spans="13:19">
      <c r="M3390" s="163" t="str">
        <f>IFERROR(UPPER(LEFT(Request!A3394,FIND(",",Request!A3394)-1)),"")</f>
        <v/>
      </c>
      <c r="N3390" s="163" t="str">
        <f>IFERROR(MID(Request!A3394,FIND(",",Request!A3394,1)+2,20),"")</f>
        <v/>
      </c>
      <c r="O3390" s="163" t="str">
        <f t="shared" si="108"/>
        <v xml:space="preserve"> </v>
      </c>
      <c r="P3390" s="164">
        <f>Request!G3394</f>
        <v>0</v>
      </c>
      <c r="Q3390" s="164">
        <f>Request!H3394</f>
        <v>0</v>
      </c>
      <c r="R3390" s="164" t="str">
        <f t="shared" si="109"/>
        <v/>
      </c>
      <c r="S3390" s="163">
        <f>Request!E3394</f>
        <v>0</v>
      </c>
    </row>
    <row r="3391" spans="13:19">
      <c r="M3391" s="163" t="str">
        <f>IFERROR(UPPER(LEFT(Request!A3395,FIND(",",Request!A3395)-1)),"")</f>
        <v/>
      </c>
      <c r="N3391" s="163" t="str">
        <f>IFERROR(MID(Request!A3395,FIND(",",Request!A3395,1)+2,20),"")</f>
        <v/>
      </c>
      <c r="O3391" s="163" t="str">
        <f t="shared" si="108"/>
        <v xml:space="preserve"> </v>
      </c>
      <c r="P3391" s="164">
        <f>Request!G3395</f>
        <v>0</v>
      </c>
      <c r="Q3391" s="164">
        <f>Request!H3395</f>
        <v>0</v>
      </c>
      <c r="R3391" s="164" t="str">
        <f t="shared" si="109"/>
        <v/>
      </c>
      <c r="S3391" s="163">
        <f>Request!E3395</f>
        <v>0</v>
      </c>
    </row>
    <row r="3392" spans="13:19">
      <c r="M3392" s="163" t="str">
        <f>IFERROR(UPPER(LEFT(Request!A3396,FIND(",",Request!A3396)-1)),"")</f>
        <v/>
      </c>
      <c r="N3392" s="163" t="str">
        <f>IFERROR(MID(Request!A3396,FIND(",",Request!A3396,1)+2,20),"")</f>
        <v/>
      </c>
      <c r="O3392" s="163" t="str">
        <f t="shared" si="108"/>
        <v xml:space="preserve"> </v>
      </c>
      <c r="P3392" s="164">
        <f>Request!G3396</f>
        <v>0</v>
      </c>
      <c r="Q3392" s="164">
        <f>Request!H3396</f>
        <v>0</v>
      </c>
      <c r="R3392" s="164" t="str">
        <f t="shared" si="109"/>
        <v/>
      </c>
      <c r="S3392" s="163">
        <f>Request!E3396</f>
        <v>0</v>
      </c>
    </row>
    <row r="3393" spans="13:19">
      <c r="M3393" s="163" t="str">
        <f>IFERROR(UPPER(LEFT(Request!A3397,FIND(",",Request!A3397)-1)),"")</f>
        <v/>
      </c>
      <c r="N3393" s="163" t="str">
        <f>IFERROR(MID(Request!A3397,FIND(",",Request!A3397,1)+2,20),"")</f>
        <v/>
      </c>
      <c r="O3393" s="163" t="str">
        <f t="shared" si="108"/>
        <v xml:space="preserve"> </v>
      </c>
      <c r="P3393" s="164">
        <f>Request!G3397</f>
        <v>0</v>
      </c>
      <c r="Q3393" s="164">
        <f>Request!H3397</f>
        <v>0</v>
      </c>
      <c r="R3393" s="164" t="str">
        <f t="shared" si="109"/>
        <v/>
      </c>
      <c r="S3393" s="163">
        <f>Request!E3397</f>
        <v>0</v>
      </c>
    </row>
    <row r="3394" spans="13:19">
      <c r="M3394" s="163" t="str">
        <f>IFERROR(UPPER(LEFT(Request!A3398,FIND(",",Request!A3398)-1)),"")</f>
        <v/>
      </c>
      <c r="N3394" s="163" t="str">
        <f>IFERROR(MID(Request!A3398,FIND(",",Request!A3398,1)+2,20),"")</f>
        <v/>
      </c>
      <c r="O3394" s="163" t="str">
        <f t="shared" si="108"/>
        <v xml:space="preserve"> </v>
      </c>
      <c r="P3394" s="164">
        <f>Request!G3398</f>
        <v>0</v>
      </c>
      <c r="Q3394" s="164">
        <f>Request!H3398</f>
        <v>0</v>
      </c>
      <c r="R3394" s="164" t="str">
        <f t="shared" si="109"/>
        <v/>
      </c>
      <c r="S3394" s="163">
        <f>Request!E3398</f>
        <v>0</v>
      </c>
    </row>
    <row r="3395" spans="13:19">
      <c r="M3395" s="163" t="str">
        <f>IFERROR(UPPER(LEFT(Request!A3399,FIND(",",Request!A3399)-1)),"")</f>
        <v/>
      </c>
      <c r="N3395" s="163" t="str">
        <f>IFERROR(MID(Request!A3399,FIND(",",Request!A3399,1)+2,20),"")</f>
        <v/>
      </c>
      <c r="O3395" s="163" t="str">
        <f t="shared" si="108"/>
        <v xml:space="preserve"> </v>
      </c>
      <c r="P3395" s="164">
        <f>Request!G3399</f>
        <v>0</v>
      </c>
      <c r="Q3395" s="164">
        <f>Request!H3399</f>
        <v>0</v>
      </c>
      <c r="R3395" s="164" t="str">
        <f t="shared" si="109"/>
        <v/>
      </c>
      <c r="S3395" s="163">
        <f>Request!E3399</f>
        <v>0</v>
      </c>
    </row>
    <row r="3396" spans="13:19">
      <c r="M3396" s="163" t="str">
        <f>IFERROR(UPPER(LEFT(Request!A3400,FIND(",",Request!A3400)-1)),"")</f>
        <v/>
      </c>
      <c r="N3396" s="163" t="str">
        <f>IFERROR(MID(Request!A3400,FIND(",",Request!A3400,1)+2,20),"")</f>
        <v/>
      </c>
      <c r="O3396" s="163" t="str">
        <f t="shared" si="108"/>
        <v xml:space="preserve"> </v>
      </c>
      <c r="P3396" s="164">
        <f>Request!G3400</f>
        <v>0</v>
      </c>
      <c r="Q3396" s="164">
        <f>Request!H3400</f>
        <v>0</v>
      </c>
      <c r="R3396" s="164" t="str">
        <f t="shared" si="109"/>
        <v/>
      </c>
      <c r="S3396" s="163">
        <f>Request!E3400</f>
        <v>0</v>
      </c>
    </row>
    <row r="3397" spans="13:19">
      <c r="M3397" s="163" t="str">
        <f>IFERROR(UPPER(LEFT(Request!A3401,FIND(",",Request!A3401)-1)),"")</f>
        <v/>
      </c>
      <c r="N3397" s="163" t="str">
        <f>IFERROR(MID(Request!A3401,FIND(",",Request!A3401,1)+2,20),"")</f>
        <v/>
      </c>
      <c r="O3397" s="163" t="str">
        <f t="shared" si="108"/>
        <v xml:space="preserve"> </v>
      </c>
      <c r="P3397" s="164">
        <f>Request!G3401</f>
        <v>0</v>
      </c>
      <c r="Q3397" s="164">
        <f>Request!H3401</f>
        <v>0</v>
      </c>
      <c r="R3397" s="164" t="str">
        <f t="shared" si="109"/>
        <v/>
      </c>
      <c r="S3397" s="163">
        <f>Request!E3401</f>
        <v>0</v>
      </c>
    </row>
    <row r="3398" spans="13:19">
      <c r="M3398" s="163" t="str">
        <f>IFERROR(UPPER(LEFT(Request!A3402,FIND(",",Request!A3402)-1)),"")</f>
        <v/>
      </c>
      <c r="N3398" s="163" t="str">
        <f>IFERROR(MID(Request!A3402,FIND(",",Request!A3402,1)+2,20),"")</f>
        <v/>
      </c>
      <c r="O3398" s="163" t="str">
        <f t="shared" si="108"/>
        <v xml:space="preserve"> </v>
      </c>
      <c r="P3398" s="164">
        <f>Request!G3402</f>
        <v>0</v>
      </c>
      <c r="Q3398" s="164">
        <f>Request!H3402</f>
        <v>0</v>
      </c>
      <c r="R3398" s="164" t="str">
        <f t="shared" si="109"/>
        <v/>
      </c>
      <c r="S3398" s="163">
        <f>Request!E3402</f>
        <v>0</v>
      </c>
    </row>
    <row r="3399" spans="13:19">
      <c r="M3399" s="163" t="str">
        <f>IFERROR(UPPER(LEFT(Request!A3403,FIND(",",Request!A3403)-1)),"")</f>
        <v/>
      </c>
      <c r="N3399" s="163" t="str">
        <f>IFERROR(MID(Request!A3403,FIND(",",Request!A3403,1)+2,20),"")</f>
        <v/>
      </c>
      <c r="O3399" s="163" t="str">
        <f t="shared" si="108"/>
        <v xml:space="preserve"> </v>
      </c>
      <c r="P3399" s="164">
        <f>Request!G3403</f>
        <v>0</v>
      </c>
      <c r="Q3399" s="164">
        <f>Request!H3403</f>
        <v>0</v>
      </c>
      <c r="R3399" s="164" t="str">
        <f t="shared" si="109"/>
        <v/>
      </c>
      <c r="S3399" s="163">
        <f>Request!E3403</f>
        <v>0</v>
      </c>
    </row>
    <row r="3400" spans="13:19">
      <c r="M3400" s="163" t="str">
        <f>IFERROR(UPPER(LEFT(Request!A3404,FIND(",",Request!A3404)-1)),"")</f>
        <v/>
      </c>
      <c r="N3400" s="163" t="str">
        <f>IFERROR(MID(Request!A3404,FIND(",",Request!A3404,1)+2,20),"")</f>
        <v/>
      </c>
      <c r="O3400" s="163" t="str">
        <f t="shared" si="108"/>
        <v xml:space="preserve"> </v>
      </c>
      <c r="P3400" s="164">
        <f>Request!G3404</f>
        <v>0</v>
      </c>
      <c r="Q3400" s="164">
        <f>Request!H3404</f>
        <v>0</v>
      </c>
      <c r="R3400" s="164" t="str">
        <f t="shared" si="109"/>
        <v/>
      </c>
      <c r="S3400" s="163">
        <f>Request!E3404</f>
        <v>0</v>
      </c>
    </row>
    <row r="3401" spans="13:19">
      <c r="M3401" s="163" t="str">
        <f>IFERROR(UPPER(LEFT(Request!A3405,FIND(",",Request!A3405)-1)),"")</f>
        <v/>
      </c>
      <c r="N3401" s="163" t="str">
        <f>IFERROR(MID(Request!A3405,FIND(",",Request!A3405,1)+2,20),"")</f>
        <v/>
      </c>
      <c r="O3401" s="163" t="str">
        <f t="shared" si="108"/>
        <v xml:space="preserve"> </v>
      </c>
      <c r="P3401" s="164">
        <f>Request!G3405</f>
        <v>0</v>
      </c>
      <c r="Q3401" s="164">
        <f>Request!H3405</f>
        <v>0</v>
      </c>
      <c r="R3401" s="164" t="str">
        <f t="shared" si="109"/>
        <v/>
      </c>
      <c r="S3401" s="163">
        <f>Request!E3405</f>
        <v>0</v>
      </c>
    </row>
    <row r="3402" spans="13:19">
      <c r="M3402" s="163" t="str">
        <f>IFERROR(UPPER(LEFT(Request!A3406,FIND(",",Request!A3406)-1)),"")</f>
        <v/>
      </c>
      <c r="N3402" s="163" t="str">
        <f>IFERROR(MID(Request!A3406,FIND(",",Request!A3406,1)+2,20),"")</f>
        <v/>
      </c>
      <c r="O3402" s="163" t="str">
        <f t="shared" si="108"/>
        <v xml:space="preserve"> </v>
      </c>
      <c r="P3402" s="164">
        <f>Request!G3406</f>
        <v>0</v>
      </c>
      <c r="Q3402" s="164">
        <f>Request!H3406</f>
        <v>0</v>
      </c>
      <c r="R3402" s="164" t="str">
        <f t="shared" si="109"/>
        <v/>
      </c>
      <c r="S3402" s="163">
        <f>Request!E3406</f>
        <v>0</v>
      </c>
    </row>
    <row r="3403" spans="13:19">
      <c r="M3403" s="163" t="str">
        <f>IFERROR(UPPER(LEFT(Request!A3407,FIND(",",Request!A3407)-1)),"")</f>
        <v/>
      </c>
      <c r="N3403" s="163" t="str">
        <f>IFERROR(MID(Request!A3407,FIND(",",Request!A3407,1)+2,20),"")</f>
        <v/>
      </c>
      <c r="O3403" s="163" t="str">
        <f t="shared" si="108"/>
        <v xml:space="preserve"> </v>
      </c>
      <c r="P3403" s="164">
        <f>Request!G3407</f>
        <v>0</v>
      </c>
      <c r="Q3403" s="164">
        <f>Request!H3407</f>
        <v>0</v>
      </c>
      <c r="R3403" s="164" t="str">
        <f t="shared" si="109"/>
        <v/>
      </c>
      <c r="S3403" s="163">
        <f>Request!E3407</f>
        <v>0</v>
      </c>
    </row>
    <row r="3404" spans="13:19">
      <c r="M3404" s="163" t="str">
        <f>IFERROR(UPPER(LEFT(Request!A3408,FIND(",",Request!A3408)-1)),"")</f>
        <v/>
      </c>
      <c r="N3404" s="163" t="str">
        <f>IFERROR(MID(Request!A3408,FIND(",",Request!A3408,1)+2,20),"")</f>
        <v/>
      </c>
      <c r="O3404" s="163" t="str">
        <f t="shared" si="108"/>
        <v xml:space="preserve"> </v>
      </c>
      <c r="P3404" s="164">
        <f>Request!G3408</f>
        <v>0</v>
      </c>
      <c r="Q3404" s="164">
        <f>Request!H3408</f>
        <v>0</v>
      </c>
      <c r="R3404" s="164" t="str">
        <f t="shared" si="109"/>
        <v/>
      </c>
      <c r="S3404" s="163">
        <f>Request!E3408</f>
        <v>0</v>
      </c>
    </row>
    <row r="3405" spans="13:19">
      <c r="M3405" s="163" t="str">
        <f>IFERROR(UPPER(LEFT(Request!A3409,FIND(",",Request!A3409)-1)),"")</f>
        <v/>
      </c>
      <c r="N3405" s="163" t="str">
        <f>IFERROR(MID(Request!A3409,FIND(",",Request!A3409,1)+2,20),"")</f>
        <v/>
      </c>
      <c r="O3405" s="163" t="str">
        <f t="shared" si="108"/>
        <v xml:space="preserve"> </v>
      </c>
      <c r="P3405" s="164">
        <f>Request!G3409</f>
        <v>0</v>
      </c>
      <c r="Q3405" s="164">
        <f>Request!H3409</f>
        <v>0</v>
      </c>
      <c r="R3405" s="164" t="str">
        <f t="shared" si="109"/>
        <v/>
      </c>
      <c r="S3405" s="163">
        <f>Request!E3409</f>
        <v>0</v>
      </c>
    </row>
    <row r="3406" spans="13:19">
      <c r="M3406" s="163" t="str">
        <f>IFERROR(UPPER(LEFT(Request!A3410,FIND(",",Request!A3410)-1)),"")</f>
        <v/>
      </c>
      <c r="N3406" s="163" t="str">
        <f>IFERROR(MID(Request!A3410,FIND(",",Request!A3410,1)+2,20),"")</f>
        <v/>
      </c>
      <c r="O3406" s="163" t="str">
        <f t="shared" si="108"/>
        <v xml:space="preserve"> </v>
      </c>
      <c r="P3406" s="164">
        <f>Request!G3410</f>
        <v>0</v>
      </c>
      <c r="Q3406" s="164">
        <f>Request!H3410</f>
        <v>0</v>
      </c>
      <c r="R3406" s="164" t="str">
        <f t="shared" si="109"/>
        <v/>
      </c>
      <c r="S3406" s="163">
        <f>Request!E3410</f>
        <v>0</v>
      </c>
    </row>
    <row r="3407" spans="13:19">
      <c r="M3407" s="163" t="str">
        <f>IFERROR(UPPER(LEFT(Request!A3411,FIND(",",Request!A3411)-1)),"")</f>
        <v/>
      </c>
      <c r="N3407" s="163" t="str">
        <f>IFERROR(MID(Request!A3411,FIND(",",Request!A3411,1)+2,20),"")</f>
        <v/>
      </c>
      <c r="O3407" s="163" t="str">
        <f t="shared" si="108"/>
        <v xml:space="preserve"> </v>
      </c>
      <c r="P3407" s="164">
        <f>Request!G3411</f>
        <v>0</v>
      </c>
      <c r="Q3407" s="164">
        <f>Request!H3411</f>
        <v>0</v>
      </c>
      <c r="R3407" s="164" t="str">
        <f t="shared" si="109"/>
        <v/>
      </c>
      <c r="S3407" s="163">
        <f>Request!E3411</f>
        <v>0</v>
      </c>
    </row>
    <row r="3408" spans="13:19">
      <c r="M3408" s="163" t="str">
        <f>IFERROR(UPPER(LEFT(Request!A3412,FIND(",",Request!A3412)-1)),"")</f>
        <v/>
      </c>
      <c r="N3408" s="163" t="str">
        <f>IFERROR(MID(Request!A3412,FIND(",",Request!A3412,1)+2,20),"")</f>
        <v/>
      </c>
      <c r="O3408" s="163" t="str">
        <f t="shared" si="108"/>
        <v xml:space="preserve"> </v>
      </c>
      <c r="P3408" s="164">
        <f>Request!G3412</f>
        <v>0</v>
      </c>
      <c r="Q3408" s="164">
        <f>Request!H3412</f>
        <v>0</v>
      </c>
      <c r="R3408" s="164" t="str">
        <f t="shared" si="109"/>
        <v/>
      </c>
      <c r="S3408" s="163">
        <f>Request!E3412</f>
        <v>0</v>
      </c>
    </row>
    <row r="3409" spans="13:19">
      <c r="M3409" s="163" t="str">
        <f>IFERROR(UPPER(LEFT(Request!A3413,FIND(",",Request!A3413)-1)),"")</f>
        <v/>
      </c>
      <c r="N3409" s="163" t="str">
        <f>IFERROR(MID(Request!A3413,FIND(",",Request!A3413,1)+2,20),"")</f>
        <v/>
      </c>
      <c r="O3409" s="163" t="str">
        <f t="shared" si="108"/>
        <v xml:space="preserve"> </v>
      </c>
      <c r="P3409" s="164">
        <f>Request!G3413</f>
        <v>0</v>
      </c>
      <c r="Q3409" s="164">
        <f>Request!H3413</f>
        <v>0</v>
      </c>
      <c r="R3409" s="164" t="str">
        <f t="shared" si="109"/>
        <v/>
      </c>
      <c r="S3409" s="163">
        <f>Request!E3413</f>
        <v>0</v>
      </c>
    </row>
    <row r="3410" spans="13:19">
      <c r="M3410" s="163" t="str">
        <f>IFERROR(UPPER(LEFT(Request!A3414,FIND(",",Request!A3414)-1)),"")</f>
        <v/>
      </c>
      <c r="N3410" s="163" t="str">
        <f>IFERROR(MID(Request!A3414,FIND(",",Request!A3414,1)+2,20),"")</f>
        <v/>
      </c>
      <c r="O3410" s="163" t="str">
        <f t="shared" si="108"/>
        <v xml:space="preserve"> </v>
      </c>
      <c r="P3410" s="164">
        <f>Request!G3414</f>
        <v>0</v>
      </c>
      <c r="Q3410" s="164">
        <f>Request!H3414</f>
        <v>0</v>
      </c>
      <c r="R3410" s="164" t="str">
        <f t="shared" si="109"/>
        <v/>
      </c>
      <c r="S3410" s="163">
        <f>Request!E3414</f>
        <v>0</v>
      </c>
    </row>
    <row r="3411" spans="13:19">
      <c r="M3411" s="163" t="str">
        <f>IFERROR(UPPER(LEFT(Request!A3415,FIND(",",Request!A3415)-1)),"")</f>
        <v/>
      </c>
      <c r="N3411" s="163" t="str">
        <f>IFERROR(MID(Request!A3415,FIND(",",Request!A3415,1)+2,20),"")</f>
        <v/>
      </c>
      <c r="O3411" s="163" t="str">
        <f t="shared" si="108"/>
        <v xml:space="preserve"> </v>
      </c>
      <c r="P3411" s="164">
        <f>Request!G3415</f>
        <v>0</v>
      </c>
      <c r="Q3411" s="164">
        <f>Request!H3415</f>
        <v>0</v>
      </c>
      <c r="R3411" s="164" t="str">
        <f t="shared" si="109"/>
        <v/>
      </c>
      <c r="S3411" s="163">
        <f>Request!E3415</f>
        <v>0</v>
      </c>
    </row>
    <row r="3412" spans="13:19">
      <c r="M3412" s="163" t="str">
        <f>IFERROR(UPPER(LEFT(Request!A3416,FIND(",",Request!A3416)-1)),"")</f>
        <v/>
      </c>
      <c r="N3412" s="163" t="str">
        <f>IFERROR(MID(Request!A3416,FIND(",",Request!A3416,1)+2,20),"")</f>
        <v/>
      </c>
      <c r="O3412" s="163" t="str">
        <f t="shared" si="108"/>
        <v xml:space="preserve"> </v>
      </c>
      <c r="P3412" s="164">
        <f>Request!G3416</f>
        <v>0</v>
      </c>
      <c r="Q3412" s="164">
        <f>Request!H3416</f>
        <v>0</v>
      </c>
      <c r="R3412" s="164" t="str">
        <f t="shared" si="109"/>
        <v/>
      </c>
      <c r="S3412" s="163">
        <f>Request!E3416</f>
        <v>0</v>
      </c>
    </row>
    <row r="3413" spans="13:19">
      <c r="M3413" s="163" t="str">
        <f>IFERROR(UPPER(LEFT(Request!A3417,FIND(",",Request!A3417)-1)),"")</f>
        <v/>
      </c>
      <c r="N3413" s="163" t="str">
        <f>IFERROR(MID(Request!A3417,FIND(",",Request!A3417,1)+2,20),"")</f>
        <v/>
      </c>
      <c r="O3413" s="163" t="str">
        <f t="shared" si="108"/>
        <v xml:space="preserve"> </v>
      </c>
      <c r="P3413" s="164">
        <f>Request!G3417</f>
        <v>0</v>
      </c>
      <c r="Q3413" s="164">
        <f>Request!H3417</f>
        <v>0</v>
      </c>
      <c r="R3413" s="164" t="str">
        <f t="shared" si="109"/>
        <v/>
      </c>
      <c r="S3413" s="163">
        <f>Request!E3417</f>
        <v>0</v>
      </c>
    </row>
    <row r="3414" spans="13:19">
      <c r="M3414" s="163" t="str">
        <f>IFERROR(UPPER(LEFT(Request!A3418,FIND(",",Request!A3418)-1)),"")</f>
        <v/>
      </c>
      <c r="N3414" s="163" t="str">
        <f>IFERROR(MID(Request!A3418,FIND(",",Request!A3418,1)+2,20),"")</f>
        <v/>
      </c>
      <c r="O3414" s="163" t="str">
        <f t="shared" si="108"/>
        <v xml:space="preserve"> </v>
      </c>
      <c r="P3414" s="164">
        <f>Request!G3418</f>
        <v>0</v>
      </c>
      <c r="Q3414" s="164">
        <f>Request!H3418</f>
        <v>0</v>
      </c>
      <c r="R3414" s="164" t="str">
        <f t="shared" si="109"/>
        <v/>
      </c>
      <c r="S3414" s="163">
        <f>Request!E3418</f>
        <v>0</v>
      </c>
    </row>
    <row r="3415" spans="13:19">
      <c r="M3415" s="163" t="str">
        <f>IFERROR(UPPER(LEFT(Request!A3419,FIND(",",Request!A3419)-1)),"")</f>
        <v/>
      </c>
      <c r="N3415" s="163" t="str">
        <f>IFERROR(MID(Request!A3419,FIND(",",Request!A3419,1)+2,20),"")</f>
        <v/>
      </c>
      <c r="O3415" s="163" t="str">
        <f t="shared" si="108"/>
        <v xml:space="preserve"> </v>
      </c>
      <c r="P3415" s="164">
        <f>Request!G3419</f>
        <v>0</v>
      </c>
      <c r="Q3415" s="164">
        <f>Request!H3419</f>
        <v>0</v>
      </c>
      <c r="R3415" s="164" t="str">
        <f t="shared" si="109"/>
        <v/>
      </c>
      <c r="S3415" s="163">
        <f>Request!E3419</f>
        <v>0</v>
      </c>
    </row>
    <row r="3416" spans="13:19">
      <c r="M3416" s="163" t="str">
        <f>IFERROR(UPPER(LEFT(Request!A3420,FIND(",",Request!A3420)-1)),"")</f>
        <v/>
      </c>
      <c r="N3416" s="163" t="str">
        <f>IFERROR(MID(Request!A3420,FIND(",",Request!A3420,1)+2,20),"")</f>
        <v/>
      </c>
      <c r="O3416" s="163" t="str">
        <f t="shared" si="108"/>
        <v xml:space="preserve"> </v>
      </c>
      <c r="P3416" s="164">
        <f>Request!G3420</f>
        <v>0</v>
      </c>
      <c r="Q3416" s="164">
        <f>Request!H3420</f>
        <v>0</v>
      </c>
      <c r="R3416" s="164" t="str">
        <f t="shared" si="109"/>
        <v/>
      </c>
      <c r="S3416" s="163">
        <f>Request!E3420</f>
        <v>0</v>
      </c>
    </row>
    <row r="3417" spans="13:19">
      <c r="M3417" s="163" t="str">
        <f>IFERROR(UPPER(LEFT(Request!A3421,FIND(",",Request!A3421)-1)),"")</f>
        <v/>
      </c>
      <c r="N3417" s="163" t="str">
        <f>IFERROR(MID(Request!A3421,FIND(",",Request!A3421,1)+2,20),"")</f>
        <v/>
      </c>
      <c r="O3417" s="163" t="str">
        <f t="shared" si="108"/>
        <v xml:space="preserve"> </v>
      </c>
      <c r="P3417" s="164">
        <f>Request!G3421</f>
        <v>0</v>
      </c>
      <c r="Q3417" s="164">
        <f>Request!H3421</f>
        <v>0</v>
      </c>
      <c r="R3417" s="164" t="str">
        <f t="shared" si="109"/>
        <v/>
      </c>
      <c r="S3417" s="163">
        <f>Request!E3421</f>
        <v>0</v>
      </c>
    </row>
    <row r="3418" spans="13:19">
      <c r="M3418" s="163" t="str">
        <f>IFERROR(UPPER(LEFT(Request!A3422,FIND(",",Request!A3422)-1)),"")</f>
        <v/>
      </c>
      <c r="N3418" s="163" t="str">
        <f>IFERROR(MID(Request!A3422,FIND(",",Request!A3422,1)+2,20),"")</f>
        <v/>
      </c>
      <c r="O3418" s="163" t="str">
        <f t="shared" si="108"/>
        <v xml:space="preserve"> </v>
      </c>
      <c r="P3418" s="164">
        <f>Request!G3422</f>
        <v>0</v>
      </c>
      <c r="Q3418" s="164">
        <f>Request!H3422</f>
        <v>0</v>
      </c>
      <c r="R3418" s="164" t="str">
        <f t="shared" si="109"/>
        <v/>
      </c>
      <c r="S3418" s="163">
        <f>Request!E3422</f>
        <v>0</v>
      </c>
    </row>
    <row r="3419" spans="13:19">
      <c r="M3419" s="163" t="str">
        <f>IFERROR(UPPER(LEFT(Request!A3423,FIND(",",Request!A3423)-1)),"")</f>
        <v/>
      </c>
      <c r="N3419" s="163" t="str">
        <f>IFERROR(MID(Request!A3423,FIND(",",Request!A3423,1)+2,20),"")</f>
        <v/>
      </c>
      <c r="O3419" s="163" t="str">
        <f t="shared" si="108"/>
        <v xml:space="preserve"> </v>
      </c>
      <c r="P3419" s="164">
        <f>Request!G3423</f>
        <v>0</v>
      </c>
      <c r="Q3419" s="164">
        <f>Request!H3423</f>
        <v>0</v>
      </c>
      <c r="R3419" s="164" t="str">
        <f t="shared" si="109"/>
        <v/>
      </c>
      <c r="S3419" s="163">
        <f>Request!E3423</f>
        <v>0</v>
      </c>
    </row>
    <row r="3420" spans="13:19">
      <c r="M3420" s="163" t="str">
        <f>IFERROR(UPPER(LEFT(Request!A3424,FIND(",",Request!A3424)-1)),"")</f>
        <v/>
      </c>
      <c r="N3420" s="163" t="str">
        <f>IFERROR(MID(Request!A3424,FIND(",",Request!A3424,1)+2,20),"")</f>
        <v/>
      </c>
      <c r="O3420" s="163" t="str">
        <f t="shared" si="108"/>
        <v xml:space="preserve"> </v>
      </c>
      <c r="P3420" s="164">
        <f>Request!G3424</f>
        <v>0</v>
      </c>
      <c r="Q3420" s="164">
        <f>Request!H3424</f>
        <v>0</v>
      </c>
      <c r="R3420" s="164" t="str">
        <f t="shared" si="109"/>
        <v/>
      </c>
      <c r="S3420" s="163">
        <f>Request!E3424</f>
        <v>0</v>
      </c>
    </row>
    <row r="3421" spans="13:19">
      <c r="M3421" s="163" t="str">
        <f>IFERROR(UPPER(LEFT(Request!A3425,FIND(",",Request!A3425)-1)),"")</f>
        <v/>
      </c>
      <c r="N3421" s="163" t="str">
        <f>IFERROR(MID(Request!A3425,FIND(",",Request!A3425,1)+2,20),"")</f>
        <v/>
      </c>
      <c r="O3421" s="163" t="str">
        <f t="shared" si="108"/>
        <v xml:space="preserve"> </v>
      </c>
      <c r="P3421" s="164">
        <f>Request!G3425</f>
        <v>0</v>
      </c>
      <c r="Q3421" s="164">
        <f>Request!H3425</f>
        <v>0</v>
      </c>
      <c r="R3421" s="164" t="str">
        <f t="shared" si="109"/>
        <v/>
      </c>
      <c r="S3421" s="163">
        <f>Request!E3425</f>
        <v>0</v>
      </c>
    </row>
    <row r="3422" spans="13:19">
      <c r="M3422" s="163" t="str">
        <f>IFERROR(UPPER(LEFT(Request!A3426,FIND(",",Request!A3426)-1)),"")</f>
        <v/>
      </c>
      <c r="N3422" s="163" t="str">
        <f>IFERROR(MID(Request!A3426,FIND(",",Request!A3426,1)+2,20),"")</f>
        <v/>
      </c>
      <c r="O3422" s="163" t="str">
        <f t="shared" si="108"/>
        <v xml:space="preserve"> </v>
      </c>
      <c r="P3422" s="164">
        <f>Request!G3426</f>
        <v>0</v>
      </c>
      <c r="Q3422" s="164">
        <f>Request!H3426</f>
        <v>0</v>
      </c>
      <c r="R3422" s="164" t="str">
        <f t="shared" si="109"/>
        <v/>
      </c>
      <c r="S3422" s="163">
        <f>Request!E3426</f>
        <v>0</v>
      </c>
    </row>
    <row r="3423" spans="13:19">
      <c r="M3423" s="163" t="str">
        <f>IFERROR(UPPER(LEFT(Request!A3427,FIND(",",Request!A3427)-1)),"")</f>
        <v/>
      </c>
      <c r="N3423" s="163" t="str">
        <f>IFERROR(MID(Request!A3427,FIND(",",Request!A3427,1)+2,20),"")</f>
        <v/>
      </c>
      <c r="O3423" s="163" t="str">
        <f t="shared" si="108"/>
        <v xml:space="preserve"> </v>
      </c>
      <c r="P3423" s="164">
        <f>Request!G3427</f>
        <v>0</v>
      </c>
      <c r="Q3423" s="164">
        <f>Request!H3427</f>
        <v>0</v>
      </c>
      <c r="R3423" s="164" t="str">
        <f t="shared" si="109"/>
        <v/>
      </c>
      <c r="S3423" s="163">
        <f>Request!E3427</f>
        <v>0</v>
      </c>
    </row>
    <row r="3424" spans="13:19">
      <c r="M3424" s="163" t="str">
        <f>IFERROR(UPPER(LEFT(Request!A3428,FIND(",",Request!A3428)-1)),"")</f>
        <v/>
      </c>
      <c r="N3424" s="163" t="str">
        <f>IFERROR(MID(Request!A3428,FIND(",",Request!A3428,1)+2,20),"")</f>
        <v/>
      </c>
      <c r="O3424" s="163" t="str">
        <f t="shared" si="108"/>
        <v xml:space="preserve"> </v>
      </c>
      <c r="P3424" s="164">
        <f>Request!G3428</f>
        <v>0</v>
      </c>
      <c r="Q3424" s="164">
        <f>Request!H3428</f>
        <v>0</v>
      </c>
      <c r="R3424" s="164" t="str">
        <f t="shared" si="109"/>
        <v/>
      </c>
      <c r="S3424" s="163">
        <f>Request!E3428</f>
        <v>0</v>
      </c>
    </row>
    <row r="3425" spans="13:19">
      <c r="M3425" s="163" t="str">
        <f>IFERROR(UPPER(LEFT(Request!A3429,FIND(",",Request!A3429)-1)),"")</f>
        <v/>
      </c>
      <c r="N3425" s="163" t="str">
        <f>IFERROR(MID(Request!A3429,FIND(",",Request!A3429,1)+2,20),"")</f>
        <v/>
      </c>
      <c r="O3425" s="163" t="str">
        <f t="shared" si="108"/>
        <v xml:space="preserve"> </v>
      </c>
      <c r="P3425" s="164">
        <f>Request!G3429</f>
        <v>0</v>
      </c>
      <c r="Q3425" s="164">
        <f>Request!H3429</f>
        <v>0</v>
      </c>
      <c r="R3425" s="164" t="str">
        <f t="shared" si="109"/>
        <v/>
      </c>
      <c r="S3425" s="163">
        <f>Request!E3429</f>
        <v>0</v>
      </c>
    </row>
    <row r="3426" spans="13:19">
      <c r="M3426" s="163" t="str">
        <f>IFERROR(UPPER(LEFT(Request!A3430,FIND(",",Request!A3430)-1)),"")</f>
        <v/>
      </c>
      <c r="N3426" s="163" t="str">
        <f>IFERROR(MID(Request!A3430,FIND(",",Request!A3430,1)+2,20),"")</f>
        <v/>
      </c>
      <c r="O3426" s="163" t="str">
        <f t="shared" si="108"/>
        <v xml:space="preserve"> </v>
      </c>
      <c r="P3426" s="164">
        <f>Request!G3430</f>
        <v>0</v>
      </c>
      <c r="Q3426" s="164">
        <f>Request!H3430</f>
        <v>0</v>
      </c>
      <c r="R3426" s="164" t="str">
        <f t="shared" si="109"/>
        <v/>
      </c>
      <c r="S3426" s="163">
        <f>Request!E3430</f>
        <v>0</v>
      </c>
    </row>
    <row r="3427" spans="13:19">
      <c r="M3427" s="163" t="str">
        <f>IFERROR(UPPER(LEFT(Request!A3431,FIND(",",Request!A3431)-1)),"")</f>
        <v/>
      </c>
      <c r="N3427" s="163" t="str">
        <f>IFERROR(MID(Request!A3431,FIND(",",Request!A3431,1)+2,20),"")</f>
        <v/>
      </c>
      <c r="O3427" s="163" t="str">
        <f t="shared" si="108"/>
        <v xml:space="preserve"> </v>
      </c>
      <c r="P3427" s="164">
        <f>Request!G3431</f>
        <v>0</v>
      </c>
      <c r="Q3427" s="164">
        <f>Request!H3431</f>
        <v>0</v>
      </c>
      <c r="R3427" s="164" t="str">
        <f t="shared" si="109"/>
        <v/>
      </c>
      <c r="S3427" s="163">
        <f>Request!E3431</f>
        <v>0</v>
      </c>
    </row>
    <row r="3428" spans="13:19">
      <c r="M3428" s="163" t="str">
        <f>IFERROR(UPPER(LEFT(Request!A3432,FIND(",",Request!A3432)-1)),"")</f>
        <v/>
      </c>
      <c r="N3428" s="163" t="str">
        <f>IFERROR(MID(Request!A3432,FIND(",",Request!A3432,1)+2,20),"")</f>
        <v/>
      </c>
      <c r="O3428" s="163" t="str">
        <f t="shared" si="108"/>
        <v xml:space="preserve"> </v>
      </c>
      <c r="P3428" s="164">
        <f>Request!G3432</f>
        <v>0</v>
      </c>
      <c r="Q3428" s="164">
        <f>Request!H3432</f>
        <v>0</v>
      </c>
      <c r="R3428" s="164" t="str">
        <f t="shared" si="109"/>
        <v/>
      </c>
      <c r="S3428" s="163">
        <f>Request!E3432</f>
        <v>0</v>
      </c>
    </row>
    <row r="3429" spans="13:19">
      <c r="M3429" s="163" t="str">
        <f>IFERROR(UPPER(LEFT(Request!A3433,FIND(",",Request!A3433)-1)),"")</f>
        <v/>
      </c>
      <c r="N3429" s="163" t="str">
        <f>IFERROR(MID(Request!A3433,FIND(",",Request!A3433,1)+2,20),"")</f>
        <v/>
      </c>
      <c r="O3429" s="163" t="str">
        <f t="shared" si="108"/>
        <v xml:space="preserve"> </v>
      </c>
      <c r="P3429" s="164">
        <f>Request!G3433</f>
        <v>0</v>
      </c>
      <c r="Q3429" s="164">
        <f>Request!H3433</f>
        <v>0</v>
      </c>
      <c r="R3429" s="164" t="str">
        <f t="shared" si="109"/>
        <v/>
      </c>
      <c r="S3429" s="163">
        <f>Request!E3433</f>
        <v>0</v>
      </c>
    </row>
    <row r="3430" spans="13:19">
      <c r="M3430" s="163" t="str">
        <f>IFERROR(UPPER(LEFT(Request!A3434,FIND(",",Request!A3434)-1)),"")</f>
        <v/>
      </c>
      <c r="N3430" s="163" t="str">
        <f>IFERROR(MID(Request!A3434,FIND(",",Request!A3434,1)+2,20),"")</f>
        <v/>
      </c>
      <c r="O3430" s="163" t="str">
        <f t="shared" si="108"/>
        <v xml:space="preserve"> </v>
      </c>
      <c r="P3430" s="164">
        <f>Request!G3434</f>
        <v>0</v>
      </c>
      <c r="Q3430" s="164">
        <f>Request!H3434</f>
        <v>0</v>
      </c>
      <c r="R3430" s="164" t="str">
        <f t="shared" si="109"/>
        <v/>
      </c>
      <c r="S3430" s="163">
        <f>Request!E3434</f>
        <v>0</v>
      </c>
    </row>
    <row r="3431" spans="13:19">
      <c r="M3431" s="163" t="str">
        <f>IFERROR(UPPER(LEFT(Request!A3435,FIND(",",Request!A3435)-1)),"")</f>
        <v/>
      </c>
      <c r="N3431" s="163" t="str">
        <f>IFERROR(MID(Request!A3435,FIND(",",Request!A3435,1)+2,20),"")</f>
        <v/>
      </c>
      <c r="O3431" s="163" t="str">
        <f t="shared" ref="O3431:O3494" si="110">M3431&amp;" "&amp;N3431</f>
        <v xml:space="preserve"> </v>
      </c>
      <c r="P3431" s="164">
        <f>Request!G3435</f>
        <v>0</v>
      </c>
      <c r="Q3431" s="164">
        <f>Request!H3435</f>
        <v>0</v>
      </c>
      <c r="R3431" s="164" t="str">
        <f t="shared" ref="R3431:R3494" si="111">IF(S3431="REFUSED","HR",IF(S3431="APPROVED","HA",IF(S3431="PENDING","En attente",IF(S3431="SUBMITTED","HS",""))))</f>
        <v/>
      </c>
      <c r="S3431" s="163">
        <f>Request!E3435</f>
        <v>0</v>
      </c>
    </row>
    <row r="3432" spans="13:19">
      <c r="M3432" s="163" t="str">
        <f>IFERROR(UPPER(LEFT(Request!A3436,FIND(",",Request!A3436)-1)),"")</f>
        <v/>
      </c>
      <c r="N3432" s="163" t="str">
        <f>IFERROR(MID(Request!A3436,FIND(",",Request!A3436,1)+2,20),"")</f>
        <v/>
      </c>
      <c r="O3432" s="163" t="str">
        <f t="shared" si="110"/>
        <v xml:space="preserve"> </v>
      </c>
      <c r="P3432" s="164">
        <f>Request!G3436</f>
        <v>0</v>
      </c>
      <c r="Q3432" s="164">
        <f>Request!H3436</f>
        <v>0</v>
      </c>
      <c r="R3432" s="164" t="str">
        <f t="shared" si="111"/>
        <v/>
      </c>
      <c r="S3432" s="163">
        <f>Request!E3436</f>
        <v>0</v>
      </c>
    </row>
    <row r="3433" spans="13:19">
      <c r="M3433" s="163" t="str">
        <f>IFERROR(UPPER(LEFT(Request!A3437,FIND(",",Request!A3437)-1)),"")</f>
        <v/>
      </c>
      <c r="N3433" s="163" t="str">
        <f>IFERROR(MID(Request!A3437,FIND(",",Request!A3437,1)+2,20),"")</f>
        <v/>
      </c>
      <c r="O3433" s="163" t="str">
        <f t="shared" si="110"/>
        <v xml:space="preserve"> </v>
      </c>
      <c r="P3433" s="164">
        <f>Request!G3437</f>
        <v>0</v>
      </c>
      <c r="Q3433" s="164">
        <f>Request!H3437</f>
        <v>0</v>
      </c>
      <c r="R3433" s="164" t="str">
        <f t="shared" si="111"/>
        <v/>
      </c>
      <c r="S3433" s="163">
        <f>Request!E3437</f>
        <v>0</v>
      </c>
    </row>
    <row r="3434" spans="13:19">
      <c r="M3434" s="163" t="str">
        <f>IFERROR(UPPER(LEFT(Request!A3438,FIND(",",Request!A3438)-1)),"")</f>
        <v/>
      </c>
      <c r="N3434" s="163" t="str">
        <f>IFERROR(MID(Request!A3438,FIND(",",Request!A3438,1)+2,20),"")</f>
        <v/>
      </c>
      <c r="O3434" s="163" t="str">
        <f t="shared" si="110"/>
        <v xml:space="preserve"> </v>
      </c>
      <c r="P3434" s="164">
        <f>Request!G3438</f>
        <v>0</v>
      </c>
      <c r="Q3434" s="164">
        <f>Request!H3438</f>
        <v>0</v>
      </c>
      <c r="R3434" s="164" t="str">
        <f t="shared" si="111"/>
        <v/>
      </c>
      <c r="S3434" s="163">
        <f>Request!E3438</f>
        <v>0</v>
      </c>
    </row>
    <row r="3435" spans="13:19">
      <c r="M3435" s="163" t="str">
        <f>IFERROR(UPPER(LEFT(Request!A3439,FIND(",",Request!A3439)-1)),"")</f>
        <v/>
      </c>
      <c r="N3435" s="163" t="str">
        <f>IFERROR(MID(Request!A3439,FIND(",",Request!A3439,1)+2,20),"")</f>
        <v/>
      </c>
      <c r="O3435" s="163" t="str">
        <f t="shared" si="110"/>
        <v xml:space="preserve"> </v>
      </c>
      <c r="P3435" s="164">
        <f>Request!G3439</f>
        <v>0</v>
      </c>
      <c r="Q3435" s="164">
        <f>Request!H3439</f>
        <v>0</v>
      </c>
      <c r="R3435" s="164" t="str">
        <f t="shared" si="111"/>
        <v/>
      </c>
      <c r="S3435" s="163">
        <f>Request!E3439</f>
        <v>0</v>
      </c>
    </row>
    <row r="3436" spans="13:19">
      <c r="M3436" s="163" t="str">
        <f>IFERROR(UPPER(LEFT(Request!A3440,FIND(",",Request!A3440)-1)),"")</f>
        <v/>
      </c>
      <c r="N3436" s="163" t="str">
        <f>IFERROR(MID(Request!A3440,FIND(",",Request!A3440,1)+2,20),"")</f>
        <v/>
      </c>
      <c r="O3436" s="163" t="str">
        <f t="shared" si="110"/>
        <v xml:space="preserve"> </v>
      </c>
      <c r="P3436" s="164">
        <f>Request!G3440</f>
        <v>0</v>
      </c>
      <c r="Q3436" s="164">
        <f>Request!H3440</f>
        <v>0</v>
      </c>
      <c r="R3436" s="164" t="str">
        <f t="shared" si="111"/>
        <v/>
      </c>
      <c r="S3436" s="163">
        <f>Request!E3440</f>
        <v>0</v>
      </c>
    </row>
    <row r="3437" spans="13:19">
      <c r="M3437" s="163" t="str">
        <f>IFERROR(UPPER(LEFT(Request!A3441,FIND(",",Request!A3441)-1)),"")</f>
        <v/>
      </c>
      <c r="N3437" s="163" t="str">
        <f>IFERROR(MID(Request!A3441,FIND(",",Request!A3441,1)+2,20),"")</f>
        <v/>
      </c>
      <c r="O3437" s="163" t="str">
        <f t="shared" si="110"/>
        <v xml:space="preserve"> </v>
      </c>
      <c r="P3437" s="164">
        <f>Request!G3441</f>
        <v>0</v>
      </c>
      <c r="Q3437" s="164">
        <f>Request!H3441</f>
        <v>0</v>
      </c>
      <c r="R3437" s="164" t="str">
        <f t="shared" si="111"/>
        <v/>
      </c>
      <c r="S3437" s="163">
        <f>Request!E3441</f>
        <v>0</v>
      </c>
    </row>
    <row r="3438" spans="13:19">
      <c r="M3438" s="163" t="str">
        <f>IFERROR(UPPER(LEFT(Request!A3442,FIND(",",Request!A3442)-1)),"")</f>
        <v/>
      </c>
      <c r="N3438" s="163" t="str">
        <f>IFERROR(MID(Request!A3442,FIND(",",Request!A3442,1)+2,20),"")</f>
        <v/>
      </c>
      <c r="O3438" s="163" t="str">
        <f t="shared" si="110"/>
        <v xml:space="preserve"> </v>
      </c>
      <c r="P3438" s="164">
        <f>Request!G3442</f>
        <v>0</v>
      </c>
      <c r="Q3438" s="164">
        <f>Request!H3442</f>
        <v>0</v>
      </c>
      <c r="R3438" s="164" t="str">
        <f t="shared" si="111"/>
        <v/>
      </c>
      <c r="S3438" s="163">
        <f>Request!E3442</f>
        <v>0</v>
      </c>
    </row>
    <row r="3439" spans="13:19">
      <c r="M3439" s="163" t="str">
        <f>IFERROR(UPPER(LEFT(Request!A3443,FIND(",",Request!A3443)-1)),"")</f>
        <v/>
      </c>
      <c r="N3439" s="163" t="str">
        <f>IFERROR(MID(Request!A3443,FIND(",",Request!A3443,1)+2,20),"")</f>
        <v/>
      </c>
      <c r="O3439" s="163" t="str">
        <f t="shared" si="110"/>
        <v xml:space="preserve"> </v>
      </c>
      <c r="P3439" s="164">
        <f>Request!G3443</f>
        <v>0</v>
      </c>
      <c r="Q3439" s="164">
        <f>Request!H3443</f>
        <v>0</v>
      </c>
      <c r="R3439" s="164" t="str">
        <f t="shared" si="111"/>
        <v/>
      </c>
      <c r="S3439" s="163">
        <f>Request!E3443</f>
        <v>0</v>
      </c>
    </row>
    <row r="3440" spans="13:19">
      <c r="M3440" s="163" t="str">
        <f>IFERROR(UPPER(LEFT(Request!A3444,FIND(",",Request!A3444)-1)),"")</f>
        <v/>
      </c>
      <c r="N3440" s="163" t="str">
        <f>IFERROR(MID(Request!A3444,FIND(",",Request!A3444,1)+2,20),"")</f>
        <v/>
      </c>
      <c r="O3440" s="163" t="str">
        <f t="shared" si="110"/>
        <v xml:space="preserve"> </v>
      </c>
      <c r="P3440" s="164">
        <f>Request!G3444</f>
        <v>0</v>
      </c>
      <c r="Q3440" s="164">
        <f>Request!H3444</f>
        <v>0</v>
      </c>
      <c r="R3440" s="164" t="str">
        <f t="shared" si="111"/>
        <v/>
      </c>
      <c r="S3440" s="163">
        <f>Request!E3444</f>
        <v>0</v>
      </c>
    </row>
    <row r="3441" spans="13:19">
      <c r="M3441" s="163" t="str">
        <f>IFERROR(UPPER(LEFT(Request!A3445,FIND(",",Request!A3445)-1)),"")</f>
        <v/>
      </c>
      <c r="N3441" s="163" t="str">
        <f>IFERROR(MID(Request!A3445,FIND(",",Request!A3445,1)+2,20),"")</f>
        <v/>
      </c>
      <c r="O3441" s="163" t="str">
        <f t="shared" si="110"/>
        <v xml:space="preserve"> </v>
      </c>
      <c r="P3441" s="164">
        <f>Request!G3445</f>
        <v>0</v>
      </c>
      <c r="Q3441" s="164">
        <f>Request!H3445</f>
        <v>0</v>
      </c>
      <c r="R3441" s="164" t="str">
        <f t="shared" si="111"/>
        <v/>
      </c>
      <c r="S3441" s="163">
        <f>Request!E3445</f>
        <v>0</v>
      </c>
    </row>
    <row r="3442" spans="13:19">
      <c r="M3442" s="163" t="str">
        <f>IFERROR(UPPER(LEFT(Request!A3446,FIND(",",Request!A3446)-1)),"")</f>
        <v/>
      </c>
      <c r="N3442" s="163" t="str">
        <f>IFERROR(MID(Request!A3446,FIND(",",Request!A3446,1)+2,20),"")</f>
        <v/>
      </c>
      <c r="O3442" s="163" t="str">
        <f t="shared" si="110"/>
        <v xml:space="preserve"> </v>
      </c>
      <c r="P3442" s="164">
        <f>Request!G3446</f>
        <v>0</v>
      </c>
      <c r="Q3442" s="164">
        <f>Request!H3446</f>
        <v>0</v>
      </c>
      <c r="R3442" s="164" t="str">
        <f t="shared" si="111"/>
        <v/>
      </c>
      <c r="S3442" s="163">
        <f>Request!E3446</f>
        <v>0</v>
      </c>
    </row>
    <row r="3443" spans="13:19">
      <c r="M3443" s="163" t="str">
        <f>IFERROR(UPPER(LEFT(Request!A3447,FIND(",",Request!A3447)-1)),"")</f>
        <v/>
      </c>
      <c r="N3443" s="163" t="str">
        <f>IFERROR(MID(Request!A3447,FIND(",",Request!A3447,1)+2,20),"")</f>
        <v/>
      </c>
      <c r="O3443" s="163" t="str">
        <f t="shared" si="110"/>
        <v xml:space="preserve"> </v>
      </c>
      <c r="P3443" s="164">
        <f>Request!G3447</f>
        <v>0</v>
      </c>
      <c r="Q3443" s="164">
        <f>Request!H3447</f>
        <v>0</v>
      </c>
      <c r="R3443" s="164" t="str">
        <f t="shared" si="111"/>
        <v/>
      </c>
      <c r="S3443" s="163">
        <f>Request!E3447</f>
        <v>0</v>
      </c>
    </row>
    <row r="3444" spans="13:19">
      <c r="M3444" s="163" t="str">
        <f>IFERROR(UPPER(LEFT(Request!A3448,FIND(",",Request!A3448)-1)),"")</f>
        <v/>
      </c>
      <c r="N3444" s="163" t="str">
        <f>IFERROR(MID(Request!A3448,FIND(",",Request!A3448,1)+2,20),"")</f>
        <v/>
      </c>
      <c r="O3444" s="163" t="str">
        <f t="shared" si="110"/>
        <v xml:space="preserve"> </v>
      </c>
      <c r="P3444" s="164">
        <f>Request!G3448</f>
        <v>0</v>
      </c>
      <c r="Q3444" s="164">
        <f>Request!H3448</f>
        <v>0</v>
      </c>
      <c r="R3444" s="164" t="str">
        <f t="shared" si="111"/>
        <v/>
      </c>
      <c r="S3444" s="163">
        <f>Request!E3448</f>
        <v>0</v>
      </c>
    </row>
    <row r="3445" spans="13:19">
      <c r="M3445" s="163" t="str">
        <f>IFERROR(UPPER(LEFT(Request!A3449,FIND(",",Request!A3449)-1)),"")</f>
        <v/>
      </c>
      <c r="N3445" s="163" t="str">
        <f>IFERROR(MID(Request!A3449,FIND(",",Request!A3449,1)+2,20),"")</f>
        <v/>
      </c>
      <c r="O3445" s="163" t="str">
        <f t="shared" si="110"/>
        <v xml:space="preserve"> </v>
      </c>
      <c r="P3445" s="164">
        <f>Request!G3449</f>
        <v>0</v>
      </c>
      <c r="Q3445" s="164">
        <f>Request!H3449</f>
        <v>0</v>
      </c>
      <c r="R3445" s="164" t="str">
        <f t="shared" si="111"/>
        <v/>
      </c>
      <c r="S3445" s="163">
        <f>Request!E3449</f>
        <v>0</v>
      </c>
    </row>
    <row r="3446" spans="13:19">
      <c r="M3446" s="163" t="str">
        <f>IFERROR(UPPER(LEFT(Request!A3450,FIND(",",Request!A3450)-1)),"")</f>
        <v/>
      </c>
      <c r="N3446" s="163" t="str">
        <f>IFERROR(MID(Request!A3450,FIND(",",Request!A3450,1)+2,20),"")</f>
        <v/>
      </c>
      <c r="O3446" s="163" t="str">
        <f t="shared" si="110"/>
        <v xml:space="preserve"> </v>
      </c>
      <c r="P3446" s="164">
        <f>Request!G3450</f>
        <v>0</v>
      </c>
      <c r="Q3446" s="164">
        <f>Request!H3450</f>
        <v>0</v>
      </c>
      <c r="R3446" s="164" t="str">
        <f t="shared" si="111"/>
        <v/>
      </c>
      <c r="S3446" s="163">
        <f>Request!E3450</f>
        <v>0</v>
      </c>
    </row>
    <row r="3447" spans="13:19">
      <c r="M3447" s="163" t="str">
        <f>IFERROR(UPPER(LEFT(Request!A3451,FIND(",",Request!A3451)-1)),"")</f>
        <v/>
      </c>
      <c r="N3447" s="163" t="str">
        <f>IFERROR(MID(Request!A3451,FIND(",",Request!A3451,1)+2,20),"")</f>
        <v/>
      </c>
      <c r="O3447" s="163" t="str">
        <f t="shared" si="110"/>
        <v xml:space="preserve"> </v>
      </c>
      <c r="P3447" s="164">
        <f>Request!G3451</f>
        <v>0</v>
      </c>
      <c r="Q3447" s="164">
        <f>Request!H3451</f>
        <v>0</v>
      </c>
      <c r="R3447" s="164" t="str">
        <f t="shared" si="111"/>
        <v/>
      </c>
      <c r="S3447" s="163">
        <f>Request!E3451</f>
        <v>0</v>
      </c>
    </row>
    <row r="3448" spans="13:19">
      <c r="M3448" s="163" t="str">
        <f>IFERROR(UPPER(LEFT(Request!A3452,FIND(",",Request!A3452)-1)),"")</f>
        <v/>
      </c>
      <c r="N3448" s="163" t="str">
        <f>IFERROR(MID(Request!A3452,FIND(",",Request!A3452,1)+2,20),"")</f>
        <v/>
      </c>
      <c r="O3448" s="163" t="str">
        <f t="shared" si="110"/>
        <v xml:space="preserve"> </v>
      </c>
      <c r="P3448" s="164">
        <f>Request!G3452</f>
        <v>0</v>
      </c>
      <c r="Q3448" s="164">
        <f>Request!H3452</f>
        <v>0</v>
      </c>
      <c r="R3448" s="164" t="str">
        <f t="shared" si="111"/>
        <v/>
      </c>
      <c r="S3448" s="163">
        <f>Request!E3452</f>
        <v>0</v>
      </c>
    </row>
    <row r="3449" spans="13:19">
      <c r="M3449" s="163" t="str">
        <f>IFERROR(UPPER(LEFT(Request!A3453,FIND(",",Request!A3453)-1)),"")</f>
        <v/>
      </c>
      <c r="N3449" s="163" t="str">
        <f>IFERROR(MID(Request!A3453,FIND(",",Request!A3453,1)+2,20),"")</f>
        <v/>
      </c>
      <c r="O3449" s="163" t="str">
        <f t="shared" si="110"/>
        <v xml:space="preserve"> </v>
      </c>
      <c r="P3449" s="164">
        <f>Request!G3453</f>
        <v>0</v>
      </c>
      <c r="Q3449" s="164">
        <f>Request!H3453</f>
        <v>0</v>
      </c>
      <c r="R3449" s="164" t="str">
        <f t="shared" si="111"/>
        <v/>
      </c>
      <c r="S3449" s="163">
        <f>Request!E3453</f>
        <v>0</v>
      </c>
    </row>
    <row r="3450" spans="13:19">
      <c r="M3450" s="163" t="str">
        <f>IFERROR(UPPER(LEFT(Request!A3454,FIND(",",Request!A3454)-1)),"")</f>
        <v/>
      </c>
      <c r="N3450" s="163" t="str">
        <f>IFERROR(MID(Request!A3454,FIND(",",Request!A3454,1)+2,20),"")</f>
        <v/>
      </c>
      <c r="O3450" s="163" t="str">
        <f t="shared" si="110"/>
        <v xml:space="preserve"> </v>
      </c>
      <c r="P3450" s="164">
        <f>Request!G3454</f>
        <v>0</v>
      </c>
      <c r="Q3450" s="164">
        <f>Request!H3454</f>
        <v>0</v>
      </c>
      <c r="R3450" s="164" t="str">
        <f t="shared" si="111"/>
        <v/>
      </c>
      <c r="S3450" s="163">
        <f>Request!E3454</f>
        <v>0</v>
      </c>
    </row>
    <row r="3451" spans="13:19">
      <c r="M3451" s="163" t="str">
        <f>IFERROR(UPPER(LEFT(Request!A3455,FIND(",",Request!A3455)-1)),"")</f>
        <v/>
      </c>
      <c r="N3451" s="163" t="str">
        <f>IFERROR(MID(Request!A3455,FIND(",",Request!A3455,1)+2,20),"")</f>
        <v/>
      </c>
      <c r="O3451" s="163" t="str">
        <f t="shared" si="110"/>
        <v xml:space="preserve"> </v>
      </c>
      <c r="P3451" s="164">
        <f>Request!G3455</f>
        <v>0</v>
      </c>
      <c r="Q3451" s="164">
        <f>Request!H3455</f>
        <v>0</v>
      </c>
      <c r="R3451" s="164" t="str">
        <f t="shared" si="111"/>
        <v/>
      </c>
      <c r="S3451" s="163">
        <f>Request!E3455</f>
        <v>0</v>
      </c>
    </row>
    <row r="3452" spans="13:19">
      <c r="M3452" s="163" t="str">
        <f>IFERROR(UPPER(LEFT(Request!A3456,FIND(",",Request!A3456)-1)),"")</f>
        <v/>
      </c>
      <c r="N3452" s="163" t="str">
        <f>IFERROR(MID(Request!A3456,FIND(",",Request!A3456,1)+2,20),"")</f>
        <v/>
      </c>
      <c r="O3452" s="163" t="str">
        <f t="shared" si="110"/>
        <v xml:space="preserve"> </v>
      </c>
      <c r="P3452" s="164">
        <f>Request!G3456</f>
        <v>0</v>
      </c>
      <c r="Q3452" s="164">
        <f>Request!H3456</f>
        <v>0</v>
      </c>
      <c r="R3452" s="164" t="str">
        <f t="shared" si="111"/>
        <v/>
      </c>
      <c r="S3452" s="163">
        <f>Request!E3456</f>
        <v>0</v>
      </c>
    </row>
    <row r="3453" spans="13:19">
      <c r="M3453" s="163" t="str">
        <f>IFERROR(UPPER(LEFT(Request!A3457,FIND(",",Request!A3457)-1)),"")</f>
        <v/>
      </c>
      <c r="N3453" s="163" t="str">
        <f>IFERROR(MID(Request!A3457,FIND(",",Request!A3457,1)+2,20),"")</f>
        <v/>
      </c>
      <c r="O3453" s="163" t="str">
        <f t="shared" si="110"/>
        <v xml:space="preserve"> </v>
      </c>
      <c r="P3453" s="164">
        <f>Request!G3457</f>
        <v>0</v>
      </c>
      <c r="Q3453" s="164">
        <f>Request!H3457</f>
        <v>0</v>
      </c>
      <c r="R3453" s="164" t="str">
        <f t="shared" si="111"/>
        <v/>
      </c>
      <c r="S3453" s="163">
        <f>Request!E3457</f>
        <v>0</v>
      </c>
    </row>
    <row r="3454" spans="13:19">
      <c r="M3454" s="163" t="str">
        <f>IFERROR(UPPER(LEFT(Request!A3458,FIND(",",Request!A3458)-1)),"")</f>
        <v/>
      </c>
      <c r="N3454" s="163" t="str">
        <f>IFERROR(MID(Request!A3458,FIND(",",Request!A3458,1)+2,20),"")</f>
        <v/>
      </c>
      <c r="O3454" s="163" t="str">
        <f t="shared" si="110"/>
        <v xml:space="preserve"> </v>
      </c>
      <c r="P3454" s="164">
        <f>Request!G3458</f>
        <v>0</v>
      </c>
      <c r="Q3454" s="164">
        <f>Request!H3458</f>
        <v>0</v>
      </c>
      <c r="R3454" s="164" t="str">
        <f t="shared" si="111"/>
        <v/>
      </c>
      <c r="S3454" s="163">
        <f>Request!E3458</f>
        <v>0</v>
      </c>
    </row>
    <row r="3455" spans="13:19">
      <c r="M3455" s="163" t="str">
        <f>IFERROR(UPPER(LEFT(Request!A3459,FIND(",",Request!A3459)-1)),"")</f>
        <v/>
      </c>
      <c r="N3455" s="163" t="str">
        <f>IFERROR(MID(Request!A3459,FIND(",",Request!A3459,1)+2,20),"")</f>
        <v/>
      </c>
      <c r="O3455" s="163" t="str">
        <f t="shared" si="110"/>
        <v xml:space="preserve"> </v>
      </c>
      <c r="P3455" s="164">
        <f>Request!G3459</f>
        <v>0</v>
      </c>
      <c r="Q3455" s="164">
        <f>Request!H3459</f>
        <v>0</v>
      </c>
      <c r="R3455" s="164" t="str">
        <f t="shared" si="111"/>
        <v/>
      </c>
      <c r="S3455" s="163">
        <f>Request!E3459</f>
        <v>0</v>
      </c>
    </row>
    <row r="3456" spans="13:19">
      <c r="M3456" s="163" t="str">
        <f>IFERROR(UPPER(LEFT(Request!A3460,FIND(",",Request!A3460)-1)),"")</f>
        <v/>
      </c>
      <c r="N3456" s="163" t="str">
        <f>IFERROR(MID(Request!A3460,FIND(",",Request!A3460,1)+2,20),"")</f>
        <v/>
      </c>
      <c r="O3456" s="163" t="str">
        <f t="shared" si="110"/>
        <v xml:space="preserve"> </v>
      </c>
      <c r="P3456" s="164">
        <f>Request!G3460</f>
        <v>0</v>
      </c>
      <c r="Q3456" s="164">
        <f>Request!H3460</f>
        <v>0</v>
      </c>
      <c r="R3456" s="164" t="str">
        <f t="shared" si="111"/>
        <v/>
      </c>
      <c r="S3456" s="163">
        <f>Request!E3460</f>
        <v>0</v>
      </c>
    </row>
    <row r="3457" spans="13:19">
      <c r="M3457" s="163" t="str">
        <f>IFERROR(UPPER(LEFT(Request!A3461,FIND(",",Request!A3461)-1)),"")</f>
        <v/>
      </c>
      <c r="N3457" s="163" t="str">
        <f>IFERROR(MID(Request!A3461,FIND(",",Request!A3461,1)+2,20),"")</f>
        <v/>
      </c>
      <c r="O3457" s="163" t="str">
        <f t="shared" si="110"/>
        <v xml:space="preserve"> </v>
      </c>
      <c r="P3457" s="164">
        <f>Request!G3461</f>
        <v>0</v>
      </c>
      <c r="Q3457" s="164">
        <f>Request!H3461</f>
        <v>0</v>
      </c>
      <c r="R3457" s="164" t="str">
        <f t="shared" si="111"/>
        <v/>
      </c>
      <c r="S3457" s="163">
        <f>Request!E3461</f>
        <v>0</v>
      </c>
    </row>
    <row r="3458" spans="13:19">
      <c r="M3458" s="163" t="str">
        <f>IFERROR(UPPER(LEFT(Request!A3462,FIND(",",Request!A3462)-1)),"")</f>
        <v/>
      </c>
      <c r="N3458" s="163" t="str">
        <f>IFERROR(MID(Request!A3462,FIND(",",Request!A3462,1)+2,20),"")</f>
        <v/>
      </c>
      <c r="O3458" s="163" t="str">
        <f t="shared" si="110"/>
        <v xml:space="preserve"> </v>
      </c>
      <c r="P3458" s="164">
        <f>Request!G3462</f>
        <v>0</v>
      </c>
      <c r="Q3458" s="164">
        <f>Request!H3462</f>
        <v>0</v>
      </c>
      <c r="R3458" s="164" t="str">
        <f t="shared" si="111"/>
        <v/>
      </c>
      <c r="S3458" s="163">
        <f>Request!E3462</f>
        <v>0</v>
      </c>
    </row>
    <row r="3459" spans="13:19">
      <c r="M3459" s="163" t="str">
        <f>IFERROR(UPPER(LEFT(Request!A3463,FIND(",",Request!A3463)-1)),"")</f>
        <v/>
      </c>
      <c r="N3459" s="163" t="str">
        <f>IFERROR(MID(Request!A3463,FIND(",",Request!A3463,1)+2,20),"")</f>
        <v/>
      </c>
      <c r="O3459" s="163" t="str">
        <f t="shared" si="110"/>
        <v xml:space="preserve"> </v>
      </c>
      <c r="P3459" s="164">
        <f>Request!G3463</f>
        <v>0</v>
      </c>
      <c r="Q3459" s="164">
        <f>Request!H3463</f>
        <v>0</v>
      </c>
      <c r="R3459" s="164" t="str">
        <f t="shared" si="111"/>
        <v/>
      </c>
      <c r="S3459" s="163">
        <f>Request!E3463</f>
        <v>0</v>
      </c>
    </row>
    <row r="3460" spans="13:19">
      <c r="M3460" s="163" t="str">
        <f>IFERROR(UPPER(LEFT(Request!A3464,FIND(",",Request!A3464)-1)),"")</f>
        <v/>
      </c>
      <c r="N3460" s="163" t="str">
        <f>IFERROR(MID(Request!A3464,FIND(",",Request!A3464,1)+2,20),"")</f>
        <v/>
      </c>
      <c r="O3460" s="163" t="str">
        <f t="shared" si="110"/>
        <v xml:space="preserve"> </v>
      </c>
      <c r="P3460" s="164">
        <f>Request!G3464</f>
        <v>0</v>
      </c>
      <c r="Q3460" s="164">
        <f>Request!H3464</f>
        <v>0</v>
      </c>
      <c r="R3460" s="164" t="str">
        <f t="shared" si="111"/>
        <v/>
      </c>
      <c r="S3460" s="163">
        <f>Request!E3464</f>
        <v>0</v>
      </c>
    </row>
    <row r="3461" spans="13:19">
      <c r="M3461" s="163" t="str">
        <f>IFERROR(UPPER(LEFT(Request!A3465,FIND(",",Request!A3465)-1)),"")</f>
        <v/>
      </c>
      <c r="N3461" s="163" t="str">
        <f>IFERROR(MID(Request!A3465,FIND(",",Request!A3465,1)+2,20),"")</f>
        <v/>
      </c>
      <c r="O3461" s="163" t="str">
        <f t="shared" si="110"/>
        <v xml:space="preserve"> </v>
      </c>
      <c r="P3461" s="164">
        <f>Request!G3465</f>
        <v>0</v>
      </c>
      <c r="Q3461" s="164">
        <f>Request!H3465</f>
        <v>0</v>
      </c>
      <c r="R3461" s="164" t="str">
        <f t="shared" si="111"/>
        <v/>
      </c>
      <c r="S3461" s="163">
        <f>Request!E3465</f>
        <v>0</v>
      </c>
    </row>
    <row r="3462" spans="13:19">
      <c r="M3462" s="163" t="str">
        <f>IFERROR(UPPER(LEFT(Request!A3466,FIND(",",Request!A3466)-1)),"")</f>
        <v/>
      </c>
      <c r="N3462" s="163" t="str">
        <f>IFERROR(MID(Request!A3466,FIND(",",Request!A3466,1)+2,20),"")</f>
        <v/>
      </c>
      <c r="O3462" s="163" t="str">
        <f t="shared" si="110"/>
        <v xml:space="preserve"> </v>
      </c>
      <c r="P3462" s="164">
        <f>Request!G3466</f>
        <v>0</v>
      </c>
      <c r="Q3462" s="164">
        <f>Request!H3466</f>
        <v>0</v>
      </c>
      <c r="R3462" s="164" t="str">
        <f t="shared" si="111"/>
        <v/>
      </c>
      <c r="S3462" s="163">
        <f>Request!E3466</f>
        <v>0</v>
      </c>
    </row>
    <row r="3463" spans="13:19">
      <c r="M3463" s="163" t="str">
        <f>IFERROR(UPPER(LEFT(Request!A3467,FIND(",",Request!A3467)-1)),"")</f>
        <v/>
      </c>
      <c r="N3463" s="163" t="str">
        <f>IFERROR(MID(Request!A3467,FIND(",",Request!A3467,1)+2,20),"")</f>
        <v/>
      </c>
      <c r="O3463" s="163" t="str">
        <f t="shared" si="110"/>
        <v xml:space="preserve"> </v>
      </c>
      <c r="P3463" s="164">
        <f>Request!G3467</f>
        <v>0</v>
      </c>
      <c r="Q3463" s="164">
        <f>Request!H3467</f>
        <v>0</v>
      </c>
      <c r="R3463" s="164" t="str">
        <f t="shared" si="111"/>
        <v/>
      </c>
      <c r="S3463" s="163">
        <f>Request!E3467</f>
        <v>0</v>
      </c>
    </row>
    <row r="3464" spans="13:19">
      <c r="M3464" s="163" t="str">
        <f>IFERROR(UPPER(LEFT(Request!A3468,FIND(",",Request!A3468)-1)),"")</f>
        <v/>
      </c>
      <c r="N3464" s="163" t="str">
        <f>IFERROR(MID(Request!A3468,FIND(",",Request!A3468,1)+2,20),"")</f>
        <v/>
      </c>
      <c r="O3464" s="163" t="str">
        <f t="shared" si="110"/>
        <v xml:space="preserve"> </v>
      </c>
      <c r="P3464" s="164">
        <f>Request!G3468</f>
        <v>0</v>
      </c>
      <c r="Q3464" s="164">
        <f>Request!H3468</f>
        <v>0</v>
      </c>
      <c r="R3464" s="164" t="str">
        <f t="shared" si="111"/>
        <v/>
      </c>
      <c r="S3464" s="163">
        <f>Request!E3468</f>
        <v>0</v>
      </c>
    </row>
    <row r="3465" spans="13:19">
      <c r="M3465" s="163" t="str">
        <f>IFERROR(UPPER(LEFT(Request!A3469,FIND(",",Request!A3469)-1)),"")</f>
        <v/>
      </c>
      <c r="N3465" s="163" t="str">
        <f>IFERROR(MID(Request!A3469,FIND(",",Request!A3469,1)+2,20),"")</f>
        <v/>
      </c>
      <c r="O3465" s="163" t="str">
        <f t="shared" si="110"/>
        <v xml:space="preserve"> </v>
      </c>
      <c r="P3465" s="164">
        <f>Request!G3469</f>
        <v>0</v>
      </c>
      <c r="Q3465" s="164">
        <f>Request!H3469</f>
        <v>0</v>
      </c>
      <c r="R3465" s="164" t="str">
        <f t="shared" si="111"/>
        <v/>
      </c>
      <c r="S3465" s="163">
        <f>Request!E3469</f>
        <v>0</v>
      </c>
    </row>
    <row r="3466" spans="13:19">
      <c r="M3466" s="163" t="str">
        <f>IFERROR(UPPER(LEFT(Request!A3470,FIND(",",Request!A3470)-1)),"")</f>
        <v/>
      </c>
      <c r="N3466" s="163" t="str">
        <f>IFERROR(MID(Request!A3470,FIND(",",Request!A3470,1)+2,20),"")</f>
        <v/>
      </c>
      <c r="O3466" s="163" t="str">
        <f t="shared" si="110"/>
        <v xml:space="preserve"> </v>
      </c>
      <c r="P3466" s="164">
        <f>Request!G3470</f>
        <v>0</v>
      </c>
      <c r="Q3466" s="164">
        <f>Request!H3470</f>
        <v>0</v>
      </c>
      <c r="R3466" s="164" t="str">
        <f t="shared" si="111"/>
        <v/>
      </c>
      <c r="S3466" s="163">
        <f>Request!E3470</f>
        <v>0</v>
      </c>
    </row>
    <row r="3467" spans="13:19">
      <c r="M3467" s="163" t="str">
        <f>IFERROR(UPPER(LEFT(Request!A3471,FIND(",",Request!A3471)-1)),"")</f>
        <v/>
      </c>
      <c r="N3467" s="163" t="str">
        <f>IFERROR(MID(Request!A3471,FIND(",",Request!A3471,1)+2,20),"")</f>
        <v/>
      </c>
      <c r="O3467" s="163" t="str">
        <f t="shared" si="110"/>
        <v xml:space="preserve"> </v>
      </c>
      <c r="P3467" s="164">
        <f>Request!G3471</f>
        <v>0</v>
      </c>
      <c r="Q3467" s="164">
        <f>Request!H3471</f>
        <v>0</v>
      </c>
      <c r="R3467" s="164" t="str">
        <f t="shared" si="111"/>
        <v/>
      </c>
      <c r="S3467" s="163">
        <f>Request!E3471</f>
        <v>0</v>
      </c>
    </row>
    <row r="3468" spans="13:19">
      <c r="M3468" s="163" t="str">
        <f>IFERROR(UPPER(LEFT(Request!A3472,FIND(",",Request!A3472)-1)),"")</f>
        <v/>
      </c>
      <c r="N3468" s="163" t="str">
        <f>IFERROR(MID(Request!A3472,FIND(",",Request!A3472,1)+2,20),"")</f>
        <v/>
      </c>
      <c r="O3468" s="163" t="str">
        <f t="shared" si="110"/>
        <v xml:space="preserve"> </v>
      </c>
      <c r="P3468" s="164">
        <f>Request!G3472</f>
        <v>0</v>
      </c>
      <c r="Q3468" s="164">
        <f>Request!H3472</f>
        <v>0</v>
      </c>
      <c r="R3468" s="164" t="str">
        <f t="shared" si="111"/>
        <v/>
      </c>
      <c r="S3468" s="163">
        <f>Request!E3472</f>
        <v>0</v>
      </c>
    </row>
    <row r="3469" spans="13:19">
      <c r="M3469" s="163" t="str">
        <f>IFERROR(UPPER(LEFT(Request!A3473,FIND(",",Request!A3473)-1)),"")</f>
        <v/>
      </c>
      <c r="N3469" s="163" t="str">
        <f>IFERROR(MID(Request!A3473,FIND(",",Request!A3473,1)+2,20),"")</f>
        <v/>
      </c>
      <c r="O3469" s="163" t="str">
        <f t="shared" si="110"/>
        <v xml:space="preserve"> </v>
      </c>
      <c r="P3469" s="164">
        <f>Request!G3473</f>
        <v>0</v>
      </c>
      <c r="Q3469" s="164">
        <f>Request!H3473</f>
        <v>0</v>
      </c>
      <c r="R3469" s="164" t="str">
        <f t="shared" si="111"/>
        <v/>
      </c>
      <c r="S3469" s="163">
        <f>Request!E3473</f>
        <v>0</v>
      </c>
    </row>
    <row r="3470" spans="13:19">
      <c r="M3470" s="163" t="str">
        <f>IFERROR(UPPER(LEFT(Request!A3474,FIND(",",Request!A3474)-1)),"")</f>
        <v/>
      </c>
      <c r="N3470" s="163" t="str">
        <f>IFERROR(MID(Request!A3474,FIND(",",Request!A3474,1)+2,20),"")</f>
        <v/>
      </c>
      <c r="O3470" s="163" t="str">
        <f t="shared" si="110"/>
        <v xml:space="preserve"> </v>
      </c>
      <c r="P3470" s="164">
        <f>Request!G3474</f>
        <v>0</v>
      </c>
      <c r="Q3470" s="164">
        <f>Request!H3474</f>
        <v>0</v>
      </c>
      <c r="R3470" s="164" t="str">
        <f t="shared" si="111"/>
        <v/>
      </c>
      <c r="S3470" s="163">
        <f>Request!E3474</f>
        <v>0</v>
      </c>
    </row>
    <row r="3471" spans="13:19">
      <c r="M3471" s="163" t="str">
        <f>IFERROR(UPPER(LEFT(Request!A3475,FIND(",",Request!A3475)-1)),"")</f>
        <v/>
      </c>
      <c r="N3471" s="163" t="str">
        <f>IFERROR(MID(Request!A3475,FIND(",",Request!A3475,1)+2,20),"")</f>
        <v/>
      </c>
      <c r="O3471" s="163" t="str">
        <f t="shared" si="110"/>
        <v xml:space="preserve"> </v>
      </c>
      <c r="P3471" s="164">
        <f>Request!G3475</f>
        <v>0</v>
      </c>
      <c r="Q3471" s="164">
        <f>Request!H3475</f>
        <v>0</v>
      </c>
      <c r="R3471" s="164" t="str">
        <f t="shared" si="111"/>
        <v/>
      </c>
      <c r="S3471" s="163">
        <f>Request!E3475</f>
        <v>0</v>
      </c>
    </row>
    <row r="3472" spans="13:19">
      <c r="M3472" s="163" t="str">
        <f>IFERROR(UPPER(LEFT(Request!A3476,FIND(",",Request!A3476)-1)),"")</f>
        <v/>
      </c>
      <c r="N3472" s="163" t="str">
        <f>IFERROR(MID(Request!A3476,FIND(",",Request!A3476,1)+2,20),"")</f>
        <v/>
      </c>
      <c r="O3472" s="163" t="str">
        <f t="shared" si="110"/>
        <v xml:space="preserve"> </v>
      </c>
      <c r="P3472" s="164">
        <f>Request!G3476</f>
        <v>0</v>
      </c>
      <c r="Q3472" s="164">
        <f>Request!H3476</f>
        <v>0</v>
      </c>
      <c r="R3472" s="164" t="str">
        <f t="shared" si="111"/>
        <v/>
      </c>
      <c r="S3472" s="163">
        <f>Request!E3476</f>
        <v>0</v>
      </c>
    </row>
    <row r="3473" spans="13:19">
      <c r="M3473" s="163" t="str">
        <f>IFERROR(UPPER(LEFT(Request!A3477,FIND(",",Request!A3477)-1)),"")</f>
        <v/>
      </c>
      <c r="N3473" s="163" t="str">
        <f>IFERROR(MID(Request!A3477,FIND(",",Request!A3477,1)+2,20),"")</f>
        <v/>
      </c>
      <c r="O3473" s="163" t="str">
        <f t="shared" si="110"/>
        <v xml:space="preserve"> </v>
      </c>
      <c r="P3473" s="164">
        <f>Request!G3477</f>
        <v>0</v>
      </c>
      <c r="Q3473" s="164">
        <f>Request!H3477</f>
        <v>0</v>
      </c>
      <c r="R3473" s="164" t="str">
        <f t="shared" si="111"/>
        <v/>
      </c>
      <c r="S3473" s="163">
        <f>Request!E3477</f>
        <v>0</v>
      </c>
    </row>
    <row r="3474" spans="13:19">
      <c r="M3474" s="163" t="str">
        <f>IFERROR(UPPER(LEFT(Request!A3478,FIND(",",Request!A3478)-1)),"")</f>
        <v/>
      </c>
      <c r="N3474" s="163" t="str">
        <f>IFERROR(MID(Request!A3478,FIND(",",Request!A3478,1)+2,20),"")</f>
        <v/>
      </c>
      <c r="O3474" s="163" t="str">
        <f t="shared" si="110"/>
        <v xml:space="preserve"> </v>
      </c>
      <c r="P3474" s="164">
        <f>Request!G3478</f>
        <v>0</v>
      </c>
      <c r="Q3474" s="164">
        <f>Request!H3478</f>
        <v>0</v>
      </c>
      <c r="R3474" s="164" t="str">
        <f t="shared" si="111"/>
        <v/>
      </c>
      <c r="S3474" s="163">
        <f>Request!E3478</f>
        <v>0</v>
      </c>
    </row>
    <row r="3475" spans="13:19">
      <c r="M3475" s="163" t="str">
        <f>IFERROR(UPPER(LEFT(Request!A3479,FIND(",",Request!A3479)-1)),"")</f>
        <v/>
      </c>
      <c r="N3475" s="163" t="str">
        <f>IFERROR(MID(Request!A3479,FIND(",",Request!A3479,1)+2,20),"")</f>
        <v/>
      </c>
      <c r="O3475" s="163" t="str">
        <f t="shared" si="110"/>
        <v xml:space="preserve"> </v>
      </c>
      <c r="P3475" s="164">
        <f>Request!G3479</f>
        <v>0</v>
      </c>
      <c r="Q3475" s="164">
        <f>Request!H3479</f>
        <v>0</v>
      </c>
      <c r="R3475" s="164" t="str">
        <f t="shared" si="111"/>
        <v/>
      </c>
      <c r="S3475" s="163">
        <f>Request!E3479</f>
        <v>0</v>
      </c>
    </row>
    <row r="3476" spans="13:19">
      <c r="M3476" s="163" t="str">
        <f>IFERROR(UPPER(LEFT(Request!A3480,FIND(",",Request!A3480)-1)),"")</f>
        <v/>
      </c>
      <c r="N3476" s="163" t="str">
        <f>IFERROR(MID(Request!A3480,FIND(",",Request!A3480,1)+2,20),"")</f>
        <v/>
      </c>
      <c r="O3476" s="163" t="str">
        <f t="shared" si="110"/>
        <v xml:space="preserve"> </v>
      </c>
      <c r="P3476" s="164">
        <f>Request!G3480</f>
        <v>0</v>
      </c>
      <c r="Q3476" s="164">
        <f>Request!H3480</f>
        <v>0</v>
      </c>
      <c r="R3476" s="164" t="str">
        <f t="shared" si="111"/>
        <v/>
      </c>
      <c r="S3476" s="163">
        <f>Request!E3480</f>
        <v>0</v>
      </c>
    </row>
    <row r="3477" spans="13:19">
      <c r="M3477" s="163" t="str">
        <f>IFERROR(UPPER(LEFT(Request!A3481,FIND(",",Request!A3481)-1)),"")</f>
        <v/>
      </c>
      <c r="N3477" s="163" t="str">
        <f>IFERROR(MID(Request!A3481,FIND(",",Request!A3481,1)+2,20),"")</f>
        <v/>
      </c>
      <c r="O3477" s="163" t="str">
        <f t="shared" si="110"/>
        <v xml:space="preserve"> </v>
      </c>
      <c r="P3477" s="164">
        <f>Request!G3481</f>
        <v>0</v>
      </c>
      <c r="Q3477" s="164">
        <f>Request!H3481</f>
        <v>0</v>
      </c>
      <c r="R3477" s="164" t="str">
        <f t="shared" si="111"/>
        <v/>
      </c>
      <c r="S3477" s="163">
        <f>Request!E3481</f>
        <v>0</v>
      </c>
    </row>
    <row r="3478" spans="13:19">
      <c r="M3478" s="163" t="str">
        <f>IFERROR(UPPER(LEFT(Request!A3482,FIND(",",Request!A3482)-1)),"")</f>
        <v/>
      </c>
      <c r="N3478" s="163" t="str">
        <f>IFERROR(MID(Request!A3482,FIND(",",Request!A3482,1)+2,20),"")</f>
        <v/>
      </c>
      <c r="O3478" s="163" t="str">
        <f t="shared" si="110"/>
        <v xml:space="preserve"> </v>
      </c>
      <c r="P3478" s="164">
        <f>Request!G3482</f>
        <v>0</v>
      </c>
      <c r="Q3478" s="164">
        <f>Request!H3482</f>
        <v>0</v>
      </c>
      <c r="R3478" s="164" t="str">
        <f t="shared" si="111"/>
        <v/>
      </c>
      <c r="S3478" s="163">
        <f>Request!E3482</f>
        <v>0</v>
      </c>
    </row>
    <row r="3479" spans="13:19">
      <c r="M3479" s="163" t="str">
        <f>IFERROR(UPPER(LEFT(Request!A3483,FIND(",",Request!A3483)-1)),"")</f>
        <v/>
      </c>
      <c r="N3479" s="163" t="str">
        <f>IFERROR(MID(Request!A3483,FIND(",",Request!A3483,1)+2,20),"")</f>
        <v/>
      </c>
      <c r="O3479" s="163" t="str">
        <f t="shared" si="110"/>
        <v xml:space="preserve"> </v>
      </c>
      <c r="P3479" s="164">
        <f>Request!G3483</f>
        <v>0</v>
      </c>
      <c r="Q3479" s="164">
        <f>Request!H3483</f>
        <v>0</v>
      </c>
      <c r="R3479" s="164" t="str">
        <f t="shared" si="111"/>
        <v/>
      </c>
      <c r="S3479" s="163">
        <f>Request!E3483</f>
        <v>0</v>
      </c>
    </row>
    <row r="3480" spans="13:19">
      <c r="M3480" s="163" t="str">
        <f>IFERROR(UPPER(LEFT(Request!A3484,FIND(",",Request!A3484)-1)),"")</f>
        <v/>
      </c>
      <c r="N3480" s="163" t="str">
        <f>IFERROR(MID(Request!A3484,FIND(",",Request!A3484,1)+2,20),"")</f>
        <v/>
      </c>
      <c r="O3480" s="163" t="str">
        <f t="shared" si="110"/>
        <v xml:space="preserve"> </v>
      </c>
      <c r="P3480" s="164">
        <f>Request!G3484</f>
        <v>0</v>
      </c>
      <c r="Q3480" s="164">
        <f>Request!H3484</f>
        <v>0</v>
      </c>
      <c r="R3480" s="164" t="str">
        <f t="shared" si="111"/>
        <v/>
      </c>
      <c r="S3480" s="163">
        <f>Request!E3484</f>
        <v>0</v>
      </c>
    </row>
    <row r="3481" spans="13:19">
      <c r="M3481" s="163" t="str">
        <f>IFERROR(UPPER(LEFT(Request!A3485,FIND(",",Request!A3485)-1)),"")</f>
        <v/>
      </c>
      <c r="N3481" s="163" t="str">
        <f>IFERROR(MID(Request!A3485,FIND(",",Request!A3485,1)+2,20),"")</f>
        <v/>
      </c>
      <c r="O3481" s="163" t="str">
        <f t="shared" si="110"/>
        <v xml:space="preserve"> </v>
      </c>
      <c r="P3481" s="164">
        <f>Request!G3485</f>
        <v>0</v>
      </c>
      <c r="Q3481" s="164">
        <f>Request!H3485</f>
        <v>0</v>
      </c>
      <c r="R3481" s="164" t="str">
        <f t="shared" si="111"/>
        <v/>
      </c>
      <c r="S3481" s="163">
        <f>Request!E3485</f>
        <v>0</v>
      </c>
    </row>
    <row r="3482" spans="13:19">
      <c r="M3482" s="163" t="str">
        <f>IFERROR(UPPER(LEFT(Request!A3486,FIND(",",Request!A3486)-1)),"")</f>
        <v/>
      </c>
      <c r="N3482" s="163" t="str">
        <f>IFERROR(MID(Request!A3486,FIND(",",Request!A3486,1)+2,20),"")</f>
        <v/>
      </c>
      <c r="O3482" s="163" t="str">
        <f t="shared" si="110"/>
        <v xml:space="preserve"> </v>
      </c>
      <c r="P3482" s="164">
        <f>Request!G3486</f>
        <v>0</v>
      </c>
      <c r="Q3482" s="164">
        <f>Request!H3486</f>
        <v>0</v>
      </c>
      <c r="R3482" s="164" t="str">
        <f t="shared" si="111"/>
        <v/>
      </c>
      <c r="S3482" s="163">
        <f>Request!E3486</f>
        <v>0</v>
      </c>
    </row>
    <row r="3483" spans="13:19">
      <c r="M3483" s="163" t="str">
        <f>IFERROR(UPPER(LEFT(Request!A3487,FIND(",",Request!A3487)-1)),"")</f>
        <v/>
      </c>
      <c r="N3483" s="163" t="str">
        <f>IFERROR(MID(Request!A3487,FIND(",",Request!A3487,1)+2,20),"")</f>
        <v/>
      </c>
      <c r="O3483" s="163" t="str">
        <f t="shared" si="110"/>
        <v xml:space="preserve"> </v>
      </c>
      <c r="P3483" s="164">
        <f>Request!G3487</f>
        <v>0</v>
      </c>
      <c r="Q3483" s="164">
        <f>Request!H3487</f>
        <v>0</v>
      </c>
      <c r="R3483" s="164" t="str">
        <f t="shared" si="111"/>
        <v/>
      </c>
      <c r="S3483" s="163">
        <f>Request!E3487</f>
        <v>0</v>
      </c>
    </row>
    <row r="3484" spans="13:19">
      <c r="M3484" s="163" t="str">
        <f>IFERROR(UPPER(LEFT(Request!A3488,FIND(",",Request!A3488)-1)),"")</f>
        <v/>
      </c>
      <c r="N3484" s="163" t="str">
        <f>IFERROR(MID(Request!A3488,FIND(",",Request!A3488,1)+2,20),"")</f>
        <v/>
      </c>
      <c r="O3484" s="163" t="str">
        <f t="shared" si="110"/>
        <v xml:space="preserve"> </v>
      </c>
      <c r="P3484" s="164">
        <f>Request!G3488</f>
        <v>0</v>
      </c>
      <c r="Q3484" s="164">
        <f>Request!H3488</f>
        <v>0</v>
      </c>
      <c r="R3484" s="164" t="str">
        <f t="shared" si="111"/>
        <v/>
      </c>
      <c r="S3484" s="163">
        <f>Request!E3488</f>
        <v>0</v>
      </c>
    </row>
    <row r="3485" spans="13:19">
      <c r="M3485" s="163" t="str">
        <f>IFERROR(UPPER(LEFT(Request!A3489,FIND(",",Request!A3489)-1)),"")</f>
        <v/>
      </c>
      <c r="N3485" s="163" t="str">
        <f>IFERROR(MID(Request!A3489,FIND(",",Request!A3489,1)+2,20),"")</f>
        <v/>
      </c>
      <c r="O3485" s="163" t="str">
        <f t="shared" si="110"/>
        <v xml:space="preserve"> </v>
      </c>
      <c r="P3485" s="164">
        <f>Request!G3489</f>
        <v>0</v>
      </c>
      <c r="Q3485" s="164">
        <f>Request!H3489</f>
        <v>0</v>
      </c>
      <c r="R3485" s="164" t="str">
        <f t="shared" si="111"/>
        <v/>
      </c>
      <c r="S3485" s="163">
        <f>Request!E3489</f>
        <v>0</v>
      </c>
    </row>
    <row r="3486" spans="13:19">
      <c r="M3486" s="163" t="str">
        <f>IFERROR(UPPER(LEFT(Request!A3490,FIND(",",Request!A3490)-1)),"")</f>
        <v/>
      </c>
      <c r="N3486" s="163" t="str">
        <f>IFERROR(MID(Request!A3490,FIND(",",Request!A3490,1)+2,20),"")</f>
        <v/>
      </c>
      <c r="O3486" s="163" t="str">
        <f t="shared" si="110"/>
        <v xml:space="preserve"> </v>
      </c>
      <c r="P3486" s="164">
        <f>Request!G3490</f>
        <v>0</v>
      </c>
      <c r="Q3486" s="164">
        <f>Request!H3490</f>
        <v>0</v>
      </c>
      <c r="R3486" s="164" t="str">
        <f t="shared" si="111"/>
        <v/>
      </c>
      <c r="S3486" s="163">
        <f>Request!E3490</f>
        <v>0</v>
      </c>
    </row>
    <row r="3487" spans="13:19">
      <c r="M3487" s="163" t="str">
        <f>IFERROR(UPPER(LEFT(Request!A3491,FIND(",",Request!A3491)-1)),"")</f>
        <v/>
      </c>
      <c r="N3487" s="163" t="str">
        <f>IFERROR(MID(Request!A3491,FIND(",",Request!A3491,1)+2,20),"")</f>
        <v/>
      </c>
      <c r="O3487" s="163" t="str">
        <f t="shared" si="110"/>
        <v xml:space="preserve"> </v>
      </c>
      <c r="P3487" s="164">
        <f>Request!G3491</f>
        <v>0</v>
      </c>
      <c r="Q3487" s="164">
        <f>Request!H3491</f>
        <v>0</v>
      </c>
      <c r="R3487" s="164" t="str">
        <f t="shared" si="111"/>
        <v/>
      </c>
      <c r="S3487" s="163">
        <f>Request!E3491</f>
        <v>0</v>
      </c>
    </row>
    <row r="3488" spans="13:19">
      <c r="M3488" s="163" t="str">
        <f>IFERROR(UPPER(LEFT(Request!A3492,FIND(",",Request!A3492)-1)),"")</f>
        <v/>
      </c>
      <c r="N3488" s="163" t="str">
        <f>IFERROR(MID(Request!A3492,FIND(",",Request!A3492,1)+2,20),"")</f>
        <v/>
      </c>
      <c r="O3488" s="163" t="str">
        <f t="shared" si="110"/>
        <v xml:space="preserve"> </v>
      </c>
      <c r="P3488" s="164">
        <f>Request!G3492</f>
        <v>0</v>
      </c>
      <c r="Q3488" s="164">
        <f>Request!H3492</f>
        <v>0</v>
      </c>
      <c r="R3488" s="164" t="str">
        <f t="shared" si="111"/>
        <v/>
      </c>
      <c r="S3488" s="163">
        <f>Request!E3492</f>
        <v>0</v>
      </c>
    </row>
    <row r="3489" spans="13:19">
      <c r="M3489" s="163" t="str">
        <f>IFERROR(UPPER(LEFT(Request!A3493,FIND(",",Request!A3493)-1)),"")</f>
        <v/>
      </c>
      <c r="N3489" s="163" t="str">
        <f>IFERROR(MID(Request!A3493,FIND(",",Request!A3493,1)+2,20),"")</f>
        <v/>
      </c>
      <c r="O3489" s="163" t="str">
        <f t="shared" si="110"/>
        <v xml:space="preserve"> </v>
      </c>
      <c r="P3489" s="164">
        <f>Request!G3493</f>
        <v>0</v>
      </c>
      <c r="Q3489" s="164">
        <f>Request!H3493</f>
        <v>0</v>
      </c>
      <c r="R3489" s="164" t="str">
        <f t="shared" si="111"/>
        <v/>
      </c>
      <c r="S3489" s="163">
        <f>Request!E3493</f>
        <v>0</v>
      </c>
    </row>
    <row r="3490" spans="13:19">
      <c r="M3490" s="163" t="str">
        <f>IFERROR(UPPER(LEFT(Request!A3494,FIND(",",Request!A3494)-1)),"")</f>
        <v/>
      </c>
      <c r="N3490" s="163" t="str">
        <f>IFERROR(MID(Request!A3494,FIND(",",Request!A3494,1)+2,20),"")</f>
        <v/>
      </c>
      <c r="O3490" s="163" t="str">
        <f t="shared" si="110"/>
        <v xml:space="preserve"> </v>
      </c>
      <c r="P3490" s="164">
        <f>Request!G3494</f>
        <v>0</v>
      </c>
      <c r="Q3490" s="164">
        <f>Request!H3494</f>
        <v>0</v>
      </c>
      <c r="R3490" s="164" t="str">
        <f t="shared" si="111"/>
        <v/>
      </c>
      <c r="S3490" s="163">
        <f>Request!E3494</f>
        <v>0</v>
      </c>
    </row>
    <row r="3491" spans="13:19">
      <c r="M3491" s="163" t="str">
        <f>IFERROR(UPPER(LEFT(Request!A3495,FIND(",",Request!A3495)-1)),"")</f>
        <v/>
      </c>
      <c r="N3491" s="163" t="str">
        <f>IFERROR(MID(Request!A3495,FIND(",",Request!A3495,1)+2,20),"")</f>
        <v/>
      </c>
      <c r="O3491" s="163" t="str">
        <f t="shared" si="110"/>
        <v xml:space="preserve"> </v>
      </c>
      <c r="P3491" s="164">
        <f>Request!G3495</f>
        <v>0</v>
      </c>
      <c r="Q3491" s="164">
        <f>Request!H3495</f>
        <v>0</v>
      </c>
      <c r="R3491" s="164" t="str">
        <f t="shared" si="111"/>
        <v/>
      </c>
      <c r="S3491" s="163">
        <f>Request!E3495</f>
        <v>0</v>
      </c>
    </row>
    <row r="3492" spans="13:19">
      <c r="M3492" s="163" t="str">
        <f>IFERROR(UPPER(LEFT(Request!A3496,FIND(",",Request!A3496)-1)),"")</f>
        <v/>
      </c>
      <c r="N3492" s="163" t="str">
        <f>IFERROR(MID(Request!A3496,FIND(",",Request!A3496,1)+2,20),"")</f>
        <v/>
      </c>
      <c r="O3492" s="163" t="str">
        <f t="shared" si="110"/>
        <v xml:space="preserve"> </v>
      </c>
      <c r="P3492" s="164">
        <f>Request!G3496</f>
        <v>0</v>
      </c>
      <c r="Q3492" s="164">
        <f>Request!H3496</f>
        <v>0</v>
      </c>
      <c r="R3492" s="164" t="str">
        <f t="shared" si="111"/>
        <v/>
      </c>
      <c r="S3492" s="163">
        <f>Request!E3496</f>
        <v>0</v>
      </c>
    </row>
    <row r="3493" spans="13:19">
      <c r="M3493" s="163" t="str">
        <f>IFERROR(UPPER(LEFT(Request!A3497,FIND(",",Request!A3497)-1)),"")</f>
        <v/>
      </c>
      <c r="N3493" s="163" t="str">
        <f>IFERROR(MID(Request!A3497,FIND(",",Request!A3497,1)+2,20),"")</f>
        <v/>
      </c>
      <c r="O3493" s="163" t="str">
        <f t="shared" si="110"/>
        <v xml:space="preserve"> </v>
      </c>
      <c r="P3493" s="164">
        <f>Request!G3497</f>
        <v>0</v>
      </c>
      <c r="Q3493" s="164">
        <f>Request!H3497</f>
        <v>0</v>
      </c>
      <c r="R3493" s="164" t="str">
        <f t="shared" si="111"/>
        <v/>
      </c>
      <c r="S3493" s="163">
        <f>Request!E3497</f>
        <v>0</v>
      </c>
    </row>
    <row r="3494" spans="13:19">
      <c r="M3494" s="163" t="str">
        <f>IFERROR(UPPER(LEFT(Request!A3498,FIND(",",Request!A3498)-1)),"")</f>
        <v/>
      </c>
      <c r="N3494" s="163" t="str">
        <f>IFERROR(MID(Request!A3498,FIND(",",Request!A3498,1)+2,20),"")</f>
        <v/>
      </c>
      <c r="O3494" s="163" t="str">
        <f t="shared" si="110"/>
        <v xml:space="preserve"> </v>
      </c>
      <c r="P3494" s="164">
        <f>Request!G3498</f>
        <v>0</v>
      </c>
      <c r="Q3494" s="164">
        <f>Request!H3498</f>
        <v>0</v>
      </c>
      <c r="R3494" s="164" t="str">
        <f t="shared" si="111"/>
        <v/>
      </c>
      <c r="S3494" s="163">
        <f>Request!E3498</f>
        <v>0</v>
      </c>
    </row>
    <row r="3495" spans="13:19">
      <c r="M3495" s="163" t="str">
        <f>IFERROR(UPPER(LEFT(Request!A3499,FIND(",",Request!A3499)-1)),"")</f>
        <v/>
      </c>
      <c r="N3495" s="163" t="str">
        <f>IFERROR(MID(Request!A3499,FIND(",",Request!A3499,1)+2,20),"")</f>
        <v/>
      </c>
      <c r="O3495" s="163" t="str">
        <f t="shared" ref="O3495:O3499" si="112">M3495&amp;" "&amp;N3495</f>
        <v xml:space="preserve"> </v>
      </c>
      <c r="P3495" s="164">
        <f>Request!G3499</f>
        <v>0</v>
      </c>
      <c r="Q3495" s="164">
        <f>Request!H3499</f>
        <v>0</v>
      </c>
      <c r="R3495" s="164" t="str">
        <f t="shared" ref="R3495:R3499" si="113">IF(S3495="REFUSED","HR",IF(S3495="APPROVED","HA",IF(S3495="PENDING","En attente",IF(S3495="SUBMITTED","HS",""))))</f>
        <v/>
      </c>
      <c r="S3495" s="163">
        <f>Request!E3499</f>
        <v>0</v>
      </c>
    </row>
    <row r="3496" spans="13:19">
      <c r="M3496" s="163" t="str">
        <f>IFERROR(UPPER(LEFT(Request!A3500,FIND(",",Request!A3500)-1)),"")</f>
        <v/>
      </c>
      <c r="N3496" s="163" t="str">
        <f>IFERROR(MID(Request!A3500,FIND(",",Request!A3500,1)+2,20),"")</f>
        <v/>
      </c>
      <c r="O3496" s="163" t="str">
        <f t="shared" si="112"/>
        <v xml:space="preserve"> </v>
      </c>
      <c r="P3496" s="164">
        <f>Request!G3500</f>
        <v>0</v>
      </c>
      <c r="Q3496" s="164">
        <f>Request!H3500</f>
        <v>0</v>
      </c>
      <c r="R3496" s="164" t="str">
        <f t="shared" si="113"/>
        <v/>
      </c>
      <c r="S3496" s="163">
        <f>Request!E3500</f>
        <v>0</v>
      </c>
    </row>
    <row r="3497" spans="13:19">
      <c r="M3497" s="163" t="str">
        <f>IFERROR(UPPER(LEFT(Request!A3501,FIND(",",Request!A3501)-1)),"")</f>
        <v/>
      </c>
      <c r="N3497" s="163" t="str">
        <f>IFERROR(MID(Request!A3501,FIND(",",Request!A3501,1)+2,20),"")</f>
        <v/>
      </c>
      <c r="O3497" s="163" t="str">
        <f t="shared" si="112"/>
        <v xml:space="preserve"> </v>
      </c>
      <c r="P3497" s="164">
        <f>Request!G3501</f>
        <v>0</v>
      </c>
      <c r="Q3497" s="164">
        <f>Request!H3501</f>
        <v>0</v>
      </c>
      <c r="R3497" s="164" t="str">
        <f t="shared" si="113"/>
        <v/>
      </c>
      <c r="S3497" s="163">
        <f>Request!E3501</f>
        <v>0</v>
      </c>
    </row>
    <row r="3498" spans="13:19">
      <c r="M3498" s="163" t="str">
        <f>IFERROR(UPPER(LEFT(Request!A3502,FIND(",",Request!A3502)-1)),"")</f>
        <v/>
      </c>
      <c r="N3498" s="163" t="str">
        <f>IFERROR(MID(Request!A3502,FIND(",",Request!A3502,1)+2,20),"")</f>
        <v/>
      </c>
      <c r="O3498" s="163" t="str">
        <f t="shared" si="112"/>
        <v xml:space="preserve"> </v>
      </c>
      <c r="P3498" s="164">
        <f>Request!G3502</f>
        <v>0</v>
      </c>
      <c r="Q3498" s="164">
        <f>Request!H3502</f>
        <v>0</v>
      </c>
      <c r="R3498" s="164" t="str">
        <f t="shared" si="113"/>
        <v/>
      </c>
      <c r="S3498" s="163">
        <f>Request!E3502</f>
        <v>0</v>
      </c>
    </row>
    <row r="3499" spans="13:19">
      <c r="M3499" s="163" t="str">
        <f>IFERROR(UPPER(LEFT(Request!A3503,FIND(",",Request!A3503)-1)),"")</f>
        <v/>
      </c>
      <c r="N3499" s="163" t="str">
        <f>IFERROR(MID(Request!A3503,FIND(",",Request!A3503,1)+2,20),"")</f>
        <v/>
      </c>
      <c r="O3499" s="163" t="str">
        <f t="shared" si="112"/>
        <v xml:space="preserve"> </v>
      </c>
      <c r="P3499" s="164">
        <f>Request!G3503</f>
        <v>0</v>
      </c>
      <c r="Q3499" s="164">
        <f>Request!H3503</f>
        <v>0</v>
      </c>
      <c r="R3499" s="164" t="str">
        <f t="shared" si="113"/>
        <v/>
      </c>
      <c r="S3499" s="163">
        <f>Request!E3503</f>
        <v>0</v>
      </c>
    </row>
  </sheetData>
  <autoFilter ref="M1:S3499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16"/>
  <sheetViews>
    <sheetView workbookViewId="0">
      <selection activeCell="J7" sqref="J7"/>
    </sheetView>
  </sheetViews>
  <sheetFormatPr baseColWidth="10" defaultRowHeight="14.5"/>
  <cols>
    <col min="1" max="1" width="30.1796875" customWidth="1"/>
    <col min="2" max="2" width="15.54296875" customWidth="1"/>
    <col min="3" max="3" width="15.453125" customWidth="1"/>
    <col min="5" max="5" width="18.81640625" customWidth="1"/>
    <col min="8" max="8" width="10.90625" style="1"/>
  </cols>
  <sheetData>
    <row r="1" spans="1:12">
      <c r="A1" s="2" t="s">
        <v>1</v>
      </c>
      <c r="B1" s="2" t="s">
        <v>2</v>
      </c>
      <c r="C1" s="2" t="s">
        <v>3</v>
      </c>
      <c r="D1" s="47" t="s">
        <v>58</v>
      </c>
      <c r="E1" s="2" t="s">
        <v>4</v>
      </c>
      <c r="H1" s="1" t="s">
        <v>71</v>
      </c>
      <c r="I1" s="108">
        <f>X!D5</f>
        <v>2019</v>
      </c>
      <c r="J1" s="8" t="s">
        <v>77</v>
      </c>
      <c r="K1" s="112" t="s">
        <v>48</v>
      </c>
      <c r="L1" s="154" t="s">
        <v>109</v>
      </c>
    </row>
    <row r="2" spans="1:12">
      <c r="A2" s="3" t="s">
        <v>8</v>
      </c>
      <c r="B2" s="4">
        <v>43460</v>
      </c>
      <c r="C2" s="4">
        <v>43462</v>
      </c>
      <c r="D2" s="48" t="s">
        <v>48</v>
      </c>
      <c r="E2" s="5" t="s">
        <v>78</v>
      </c>
      <c r="H2" s="1" t="s">
        <v>72</v>
      </c>
      <c r="I2" s="110">
        <f>report_VBA_2!$B$2:$B$100</f>
        <v>43460</v>
      </c>
      <c r="K2" s="113" t="s">
        <v>57</v>
      </c>
      <c r="L2" s="154" t="s">
        <v>117</v>
      </c>
    </row>
    <row r="3" spans="1:12">
      <c r="A3" s="3" t="s">
        <v>8</v>
      </c>
      <c r="B3" s="4">
        <v>43451</v>
      </c>
      <c r="C3" s="4">
        <v>43455</v>
      </c>
      <c r="D3" s="48" t="s">
        <v>57</v>
      </c>
      <c r="E3" s="5"/>
      <c r="H3" s="1" t="s">
        <v>73</v>
      </c>
      <c r="I3" s="108"/>
      <c r="K3" s="114" t="s">
        <v>56</v>
      </c>
      <c r="L3" s="154" t="s">
        <v>103</v>
      </c>
    </row>
    <row r="4" spans="1:12">
      <c r="A4" s="3" t="s">
        <v>10</v>
      </c>
      <c r="B4" s="4">
        <v>43460</v>
      </c>
      <c r="C4" s="4">
        <v>43462</v>
      </c>
      <c r="D4" s="48" t="s">
        <v>57</v>
      </c>
      <c r="E4" s="5"/>
      <c r="H4" s="1" t="s">
        <v>74</v>
      </c>
      <c r="I4" s="110">
        <f>report_VBA_2!$C$2:$C$100</f>
        <v>43462</v>
      </c>
      <c r="K4" s="168" t="s">
        <v>116</v>
      </c>
      <c r="L4" s="154" t="s">
        <v>106</v>
      </c>
    </row>
    <row r="5" spans="1:12">
      <c r="A5" s="3" t="s">
        <v>12</v>
      </c>
      <c r="B5" s="4">
        <v>43460</v>
      </c>
      <c r="C5" s="4">
        <v>43462</v>
      </c>
      <c r="D5" s="48" t="s">
        <v>57</v>
      </c>
      <c r="E5" s="5"/>
      <c r="H5" s="1" t="s">
        <v>75</v>
      </c>
      <c r="I5" s="108" t="str">
        <f>report_VBA_2!$A$2:$A$100</f>
        <v>ACCOU</v>
      </c>
    </row>
    <row r="6" spans="1:12">
      <c r="A6" s="3" t="s">
        <v>13</v>
      </c>
      <c r="B6" s="4">
        <v>43460</v>
      </c>
      <c r="C6" s="4">
        <v>43462</v>
      </c>
      <c r="D6" s="48" t="s">
        <v>48</v>
      </c>
      <c r="E6" s="7"/>
      <c r="H6" s="1" t="s">
        <v>76</v>
      </c>
      <c r="I6" s="111" t="str">
        <f>report_VBA_2!$D$2:$D$100</f>
        <v>HS</v>
      </c>
    </row>
    <row r="7" spans="1:12">
      <c r="A7" s="3" t="s">
        <v>15</v>
      </c>
      <c r="B7" s="4">
        <v>43460</v>
      </c>
      <c r="C7" s="4">
        <v>43462</v>
      </c>
      <c r="D7" s="48" t="s">
        <v>56</v>
      </c>
      <c r="E7" s="7"/>
    </row>
    <row r="8" spans="1:12">
      <c r="A8" s="6" t="s">
        <v>17</v>
      </c>
      <c r="B8" s="4">
        <v>43460</v>
      </c>
      <c r="C8" s="4">
        <v>43461</v>
      </c>
      <c r="D8" s="48" t="s">
        <v>48</v>
      </c>
      <c r="E8" s="7"/>
    </row>
    <row r="9" spans="1:12">
      <c r="A9" s="6" t="s">
        <v>19</v>
      </c>
      <c r="B9" s="4">
        <v>43438</v>
      </c>
      <c r="C9" s="4">
        <v>43451</v>
      </c>
      <c r="D9" s="48" t="s">
        <v>48</v>
      </c>
      <c r="E9" s="7"/>
    </row>
    <row r="10" spans="1:12">
      <c r="A10" s="6" t="s">
        <v>84</v>
      </c>
      <c r="B10" s="4">
        <v>43438</v>
      </c>
      <c r="C10" s="4">
        <v>43451</v>
      </c>
      <c r="D10" s="48" t="s">
        <v>48</v>
      </c>
      <c r="E10" s="7"/>
    </row>
    <row r="11" spans="1:12">
      <c r="A11" s="6" t="s">
        <v>85</v>
      </c>
      <c r="B11" s="4">
        <v>43438</v>
      </c>
      <c r="C11" s="4">
        <v>43451</v>
      </c>
      <c r="D11" s="48" t="s">
        <v>57</v>
      </c>
      <c r="E11" s="7"/>
    </row>
    <row r="12" spans="1:12">
      <c r="A12" s="6" t="s">
        <v>83</v>
      </c>
      <c r="B12" s="4">
        <v>43438</v>
      </c>
      <c r="C12" s="4">
        <v>43451</v>
      </c>
      <c r="D12" s="48" t="s">
        <v>56</v>
      </c>
      <c r="E12" s="7"/>
    </row>
    <row r="13" spans="1:12">
      <c r="A13" s="6" t="s">
        <v>87</v>
      </c>
      <c r="B13" s="4">
        <v>43438</v>
      </c>
      <c r="C13" s="4">
        <v>43451</v>
      </c>
      <c r="D13" s="48" t="s">
        <v>48</v>
      </c>
      <c r="E13" s="7"/>
    </row>
    <row r="14" spans="1:12">
      <c r="A14" s="6" t="s">
        <v>82</v>
      </c>
      <c r="B14" s="4">
        <v>43438</v>
      </c>
      <c r="C14" s="4">
        <v>43451</v>
      </c>
      <c r="D14" s="48" t="s">
        <v>57</v>
      </c>
      <c r="E14" s="7"/>
    </row>
    <row r="15" spans="1:12">
      <c r="A15" s="6" t="s">
        <v>81</v>
      </c>
      <c r="B15" s="4">
        <v>43438</v>
      </c>
      <c r="C15" s="4">
        <v>43451</v>
      </c>
      <c r="D15" s="48" t="s">
        <v>48</v>
      </c>
      <c r="E15" s="7"/>
    </row>
    <row r="16" spans="1:12">
      <c r="A16" s="135" t="s">
        <v>86</v>
      </c>
      <c r="B16" s="4">
        <v>43438</v>
      </c>
      <c r="C16" s="4">
        <v>43451</v>
      </c>
      <c r="D16" s="48" t="s">
        <v>48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P24"/>
  <sheetViews>
    <sheetView workbookViewId="0">
      <selection activeCell="I17" sqref="I17"/>
    </sheetView>
  </sheetViews>
  <sheetFormatPr baseColWidth="10" defaultRowHeight="14.5"/>
  <cols>
    <col min="2" max="2" width="15.54296875" customWidth="1"/>
    <col min="11" max="11" width="15.1796875" customWidth="1"/>
    <col min="15" max="15" width="16.54296875" customWidth="1"/>
  </cols>
  <sheetData>
    <row r="2" spans="2:16" ht="21.5" thickBot="1">
      <c r="E2" s="75" t="s">
        <v>59</v>
      </c>
      <c r="F2" s="75" t="s">
        <v>61</v>
      </c>
      <c r="G2" s="75" t="s">
        <v>60</v>
      </c>
      <c r="H2" s="75" t="s">
        <v>62</v>
      </c>
      <c r="I2" s="75" t="s">
        <v>63</v>
      </c>
      <c r="J2" s="75" t="s">
        <v>64</v>
      </c>
    </row>
    <row r="3" spans="2:16" ht="15" thickBot="1">
      <c r="B3" s="20" t="s">
        <v>26</v>
      </c>
      <c r="C3" s="20">
        <v>1</v>
      </c>
      <c r="D3" s="20">
        <v>2018</v>
      </c>
      <c r="E3" s="76">
        <v>2</v>
      </c>
      <c r="F3" s="76">
        <v>1</v>
      </c>
      <c r="G3" s="76">
        <v>1</v>
      </c>
      <c r="H3" s="76">
        <v>6</v>
      </c>
      <c r="I3" s="76">
        <v>3</v>
      </c>
      <c r="J3" s="76">
        <v>3</v>
      </c>
      <c r="K3" s="74" t="s">
        <v>23</v>
      </c>
      <c r="L3" s="25" t="s">
        <v>5</v>
      </c>
      <c r="O3" s="11" t="s">
        <v>38</v>
      </c>
      <c r="P3" s="12" t="s">
        <v>57</v>
      </c>
    </row>
    <row r="4" spans="2:16" ht="15" thickBot="1">
      <c r="B4" s="20" t="s">
        <v>27</v>
      </c>
      <c r="C4" s="20">
        <v>2</v>
      </c>
      <c r="D4" s="20">
        <v>2019</v>
      </c>
      <c r="E4" s="76">
        <v>1</v>
      </c>
      <c r="F4" s="76">
        <v>1</v>
      </c>
      <c r="G4" s="76">
        <v>1</v>
      </c>
      <c r="H4" s="76">
        <v>3</v>
      </c>
      <c r="I4" s="76">
        <v>3</v>
      </c>
      <c r="J4" s="76">
        <v>3</v>
      </c>
      <c r="K4" s="74" t="s">
        <v>0</v>
      </c>
      <c r="L4" s="25" t="s">
        <v>6</v>
      </c>
      <c r="O4" s="71" t="s">
        <v>39</v>
      </c>
      <c r="P4" s="71" t="s">
        <v>56</v>
      </c>
    </row>
    <row r="5" spans="2:16">
      <c r="B5" s="20" t="s">
        <v>28</v>
      </c>
      <c r="C5" s="20">
        <v>3</v>
      </c>
      <c r="D5" s="20">
        <v>2020</v>
      </c>
      <c r="E5" s="76">
        <v>1</v>
      </c>
      <c r="F5" s="76">
        <v>1</v>
      </c>
      <c r="G5" s="76">
        <v>1</v>
      </c>
      <c r="H5" s="76">
        <v>3</v>
      </c>
      <c r="I5" s="76">
        <v>3</v>
      </c>
      <c r="J5" s="76">
        <v>3</v>
      </c>
      <c r="O5" s="13" t="s">
        <v>40</v>
      </c>
      <c r="P5" s="14" t="s">
        <v>48</v>
      </c>
    </row>
    <row r="6" spans="2:16">
      <c r="B6" s="20" t="s">
        <v>29</v>
      </c>
      <c r="C6" s="20">
        <v>4</v>
      </c>
      <c r="D6" s="20">
        <v>2021</v>
      </c>
      <c r="E6" s="76">
        <v>1</v>
      </c>
      <c r="F6" s="76">
        <v>1</v>
      </c>
      <c r="G6" s="76">
        <v>1</v>
      </c>
      <c r="H6" s="76">
        <v>3</v>
      </c>
      <c r="I6" s="76">
        <v>3</v>
      </c>
      <c r="J6" s="76">
        <v>3</v>
      </c>
    </row>
    <row r="7" spans="2:16">
      <c r="B7" s="20" t="s">
        <v>30</v>
      </c>
      <c r="C7" s="20">
        <v>5</v>
      </c>
      <c r="D7" s="20">
        <v>2022</v>
      </c>
      <c r="E7" s="76">
        <v>1</v>
      </c>
      <c r="F7" s="76">
        <v>1</v>
      </c>
      <c r="G7" s="76">
        <v>1</v>
      </c>
      <c r="H7" s="76">
        <v>3</v>
      </c>
      <c r="I7" s="76">
        <v>3</v>
      </c>
      <c r="J7" s="76">
        <v>3</v>
      </c>
    </row>
    <row r="8" spans="2:16">
      <c r="B8" s="20" t="s">
        <v>31</v>
      </c>
      <c r="C8" s="20">
        <v>6</v>
      </c>
      <c r="D8" s="20">
        <v>2023</v>
      </c>
      <c r="E8" s="76">
        <v>2</v>
      </c>
      <c r="F8" s="76">
        <v>1</v>
      </c>
      <c r="G8" s="76">
        <v>1</v>
      </c>
      <c r="H8" s="76">
        <v>6</v>
      </c>
      <c r="I8" s="76">
        <v>3</v>
      </c>
      <c r="J8" s="76">
        <v>3</v>
      </c>
    </row>
    <row r="9" spans="2:16">
      <c r="B9" s="20" t="s">
        <v>32</v>
      </c>
      <c r="C9" s="20">
        <v>7</v>
      </c>
      <c r="D9" s="20">
        <v>2024</v>
      </c>
      <c r="E9" s="76">
        <v>2</v>
      </c>
      <c r="F9" s="76">
        <v>1</v>
      </c>
      <c r="G9" s="76">
        <v>1</v>
      </c>
      <c r="H9" s="76">
        <v>6</v>
      </c>
      <c r="I9" s="76">
        <v>3</v>
      </c>
      <c r="J9" s="76">
        <v>3</v>
      </c>
    </row>
    <row r="10" spans="2:16">
      <c r="B10" s="20" t="s">
        <v>33</v>
      </c>
      <c r="C10" s="20">
        <v>8</v>
      </c>
      <c r="D10" s="20">
        <v>2025</v>
      </c>
      <c r="E10" s="76">
        <v>2</v>
      </c>
      <c r="F10" s="76">
        <v>1</v>
      </c>
      <c r="G10" s="76">
        <v>1</v>
      </c>
      <c r="H10" s="76">
        <v>6</v>
      </c>
      <c r="I10" s="76">
        <v>3</v>
      </c>
      <c r="J10" s="76">
        <v>3</v>
      </c>
    </row>
    <row r="11" spans="2:16">
      <c r="B11" s="20" t="s">
        <v>34</v>
      </c>
      <c r="C11" s="20">
        <v>9</v>
      </c>
      <c r="D11" s="20">
        <v>2026</v>
      </c>
      <c r="E11" s="76">
        <v>2</v>
      </c>
      <c r="F11" s="76">
        <v>1</v>
      </c>
      <c r="G11" s="76">
        <v>1</v>
      </c>
      <c r="H11" s="76">
        <v>6</v>
      </c>
      <c r="I11" s="76">
        <v>3</v>
      </c>
      <c r="J11" s="76">
        <v>3</v>
      </c>
    </row>
    <row r="12" spans="2:16">
      <c r="B12" s="20" t="s">
        <v>35</v>
      </c>
      <c r="C12" s="20">
        <v>10</v>
      </c>
      <c r="D12" s="20">
        <v>2027</v>
      </c>
      <c r="E12" s="76">
        <v>1</v>
      </c>
      <c r="F12" s="76">
        <v>1</v>
      </c>
      <c r="G12" s="76">
        <v>1</v>
      </c>
      <c r="H12" s="76">
        <v>3</v>
      </c>
      <c r="I12" s="76">
        <v>3</v>
      </c>
      <c r="J12" s="76">
        <v>3</v>
      </c>
    </row>
    <row r="13" spans="2:16">
      <c r="B13" s="20" t="s">
        <v>36</v>
      </c>
      <c r="C13" s="20">
        <v>11</v>
      </c>
      <c r="D13" s="20">
        <v>2028</v>
      </c>
      <c r="E13" s="76">
        <v>1</v>
      </c>
      <c r="F13" s="76">
        <v>1</v>
      </c>
      <c r="G13" s="76">
        <v>1</v>
      </c>
      <c r="H13" s="76">
        <v>3</v>
      </c>
      <c r="I13" s="76">
        <v>3</v>
      </c>
      <c r="J13" s="76">
        <v>3</v>
      </c>
    </row>
    <row r="14" spans="2:16">
      <c r="B14" s="20" t="s">
        <v>37</v>
      </c>
      <c r="C14" s="20">
        <v>12</v>
      </c>
      <c r="D14" s="20">
        <v>2029</v>
      </c>
      <c r="E14" s="76">
        <v>2</v>
      </c>
      <c r="F14" s="76">
        <v>1</v>
      </c>
      <c r="G14" s="76">
        <v>1</v>
      </c>
      <c r="H14" s="76">
        <v>6</v>
      </c>
      <c r="I14" s="76">
        <v>3</v>
      </c>
      <c r="J14" s="76">
        <v>3</v>
      </c>
    </row>
    <row r="15" spans="2:16">
      <c r="K15" s="17"/>
    </row>
    <row r="16" spans="2:16">
      <c r="B16" s="21" t="s">
        <v>43</v>
      </c>
    </row>
    <row r="17" spans="2:14">
      <c r="B17" s="24" t="str">
        <f>IF(X!D6="Janvier","1",IF(X!D6="Février","2",IF(X!D6="Mars","3",IF(X!D6="Avril","4",IF(X!D6="Mai","5",IF(X!D6="Juin","6",IF(X!D6="Juillet","7",IF(X!D6="Août","8",IF(X!D6="Septembre","9",IF(X!D6="Octobre","10",IF(X!D6="Novembre","11",IF(X!D6="Décembre","12","erreur"))))))))))))</f>
        <v>5</v>
      </c>
      <c r="N17" s="15"/>
    </row>
    <row r="18" spans="2:14" ht="15" thickBot="1">
      <c r="B18" s="8"/>
      <c r="N18" s="15"/>
    </row>
    <row r="19" spans="2:14">
      <c r="B19" s="22" t="s">
        <v>42</v>
      </c>
      <c r="C19" s="18">
        <f>DATE(X!D5,'Données Fichier CP'!B17,1)</f>
        <v>43586</v>
      </c>
      <c r="N19" s="16"/>
    </row>
    <row r="20" spans="2:14" ht="15" thickBot="1">
      <c r="B20" s="23" t="s">
        <v>41</v>
      </c>
      <c r="C20" s="19">
        <f>EOMONTH(C19,0)</f>
        <v>43616</v>
      </c>
    </row>
    <row r="22" spans="2:14" ht="15" thickBot="1"/>
    <row r="23" spans="2:14" ht="15" thickBot="1">
      <c r="B23" s="79" t="s">
        <v>65</v>
      </c>
      <c r="C23" s="10" t="s">
        <v>66</v>
      </c>
    </row>
    <row r="24" spans="2:14">
      <c r="C24" s="10" t="s">
        <v>67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K26"/>
  <sheetViews>
    <sheetView workbookViewId="0">
      <selection activeCell="I25" sqref="I25"/>
    </sheetView>
  </sheetViews>
  <sheetFormatPr baseColWidth="10" defaultRowHeight="14.5"/>
  <cols>
    <col min="2" max="2" width="30.6328125" customWidth="1"/>
    <col min="8" max="8" width="24.26953125" customWidth="1"/>
    <col min="10" max="10" width="5" customWidth="1"/>
    <col min="11" max="11" width="19.08984375" customWidth="1"/>
  </cols>
  <sheetData>
    <row r="1" spans="2:11" ht="15" thickBot="1">
      <c r="H1" s="227" t="s">
        <v>69</v>
      </c>
      <c r="I1" s="228"/>
    </row>
    <row r="2" spans="2:11" ht="8.5" customHeight="1"/>
    <row r="3" spans="2:11" ht="15" thickBot="1">
      <c r="H3" s="226" t="s">
        <v>54</v>
      </c>
      <c r="I3" s="226"/>
      <c r="K3" s="105"/>
    </row>
    <row r="4" spans="2:11" ht="15" thickBot="1">
      <c r="B4" s="224" t="s">
        <v>47</v>
      </c>
      <c r="C4" s="225"/>
      <c r="H4" s="62" t="s">
        <v>52</v>
      </c>
      <c r="I4" s="33">
        <v>1</v>
      </c>
      <c r="K4" s="105"/>
    </row>
    <row r="5" spans="2:11">
      <c r="B5" s="36" t="s">
        <v>9</v>
      </c>
      <c r="C5" s="37">
        <v>1</v>
      </c>
      <c r="H5" s="62" t="s">
        <v>49</v>
      </c>
      <c r="I5" s="33">
        <v>2</v>
      </c>
      <c r="K5" s="105"/>
    </row>
    <row r="6" spans="2:11">
      <c r="B6" s="38" t="s">
        <v>44</v>
      </c>
      <c r="C6" s="39">
        <v>1</v>
      </c>
      <c r="H6" s="62" t="s">
        <v>53</v>
      </c>
      <c r="I6" s="33">
        <v>1</v>
      </c>
      <c r="K6" s="105"/>
    </row>
    <row r="7" spans="2:11">
      <c r="B7" s="38" t="s">
        <v>18</v>
      </c>
      <c r="C7" s="39">
        <v>1</v>
      </c>
    </row>
    <row r="8" spans="2:11">
      <c r="B8" s="38" t="s">
        <v>45</v>
      </c>
      <c r="C8" s="39">
        <v>1</v>
      </c>
      <c r="H8" s="222" t="s">
        <v>55</v>
      </c>
      <c r="I8" s="223"/>
    </row>
    <row r="9" spans="2:11">
      <c r="B9" s="38" t="s">
        <v>11</v>
      </c>
      <c r="C9" s="39">
        <v>1</v>
      </c>
      <c r="H9" s="62" t="s">
        <v>52</v>
      </c>
      <c r="I9" s="33">
        <v>1</v>
      </c>
    </row>
    <row r="10" spans="2:11">
      <c r="B10" s="38" t="s">
        <v>16</v>
      </c>
      <c r="C10" s="39">
        <v>2</v>
      </c>
      <c r="H10" s="62" t="s">
        <v>49</v>
      </c>
      <c r="I10" s="33">
        <v>1</v>
      </c>
    </row>
    <row r="11" spans="2:11" ht="15" thickBot="1">
      <c r="B11" s="40" t="s">
        <v>14</v>
      </c>
      <c r="C11" s="41">
        <v>1</v>
      </c>
      <c r="H11" s="62" t="s">
        <v>53</v>
      </c>
      <c r="I11" s="33">
        <v>1</v>
      </c>
    </row>
    <row r="12" spans="2:11" ht="15" thickBot="1">
      <c r="B12" s="42" t="s">
        <v>46</v>
      </c>
      <c r="C12" s="43">
        <f>SUM(C5:C11)</f>
        <v>8</v>
      </c>
    </row>
    <row r="13" spans="2:11" ht="15" thickBot="1"/>
    <row r="14" spans="2:11" ht="15" thickBot="1">
      <c r="H14" s="227" t="s">
        <v>70</v>
      </c>
      <c r="I14" s="228"/>
    </row>
    <row r="16" spans="2:11" ht="15" thickBot="1">
      <c r="H16" s="226" t="s">
        <v>54</v>
      </c>
      <c r="I16" s="226"/>
    </row>
    <row r="17" spans="2:11" ht="19" thickBot="1">
      <c r="B17" s="224" t="s">
        <v>50</v>
      </c>
      <c r="C17" s="225"/>
      <c r="F17" s="44"/>
      <c r="H17" s="106" t="s">
        <v>52</v>
      </c>
      <c r="I17" s="33">
        <v>3</v>
      </c>
    </row>
    <row r="18" spans="2:11">
      <c r="B18" s="36" t="s">
        <v>51</v>
      </c>
      <c r="C18" s="37">
        <v>1</v>
      </c>
      <c r="H18" s="106" t="s">
        <v>49</v>
      </c>
      <c r="I18" s="33">
        <v>6</v>
      </c>
    </row>
    <row r="19" spans="2:11">
      <c r="B19" s="38" t="s">
        <v>45</v>
      </c>
      <c r="C19" s="39">
        <v>1</v>
      </c>
      <c r="F19" s="45"/>
      <c r="H19" s="106" t="s">
        <v>53</v>
      </c>
      <c r="I19" s="33">
        <v>3</v>
      </c>
      <c r="K19" s="1"/>
    </row>
    <row r="20" spans="2:11">
      <c r="B20" s="38" t="s">
        <v>11</v>
      </c>
      <c r="C20" s="39">
        <v>1</v>
      </c>
      <c r="F20" s="45"/>
      <c r="K20" s="1"/>
    </row>
    <row r="21" spans="2:11">
      <c r="B21" s="38" t="s">
        <v>16</v>
      </c>
      <c r="C21" s="39">
        <v>2</v>
      </c>
      <c r="F21" s="45"/>
      <c r="H21" s="222" t="s">
        <v>55</v>
      </c>
      <c r="I21" s="223"/>
      <c r="K21" s="1"/>
    </row>
    <row r="22" spans="2:11" ht="15" thickBot="1">
      <c r="B22" s="40" t="s">
        <v>14</v>
      </c>
      <c r="C22" s="41">
        <v>1</v>
      </c>
      <c r="H22" s="106" t="s">
        <v>52</v>
      </c>
      <c r="I22" s="33">
        <v>3</v>
      </c>
    </row>
    <row r="23" spans="2:11" ht="15" thickBot="1">
      <c r="B23" s="42" t="s">
        <v>46</v>
      </c>
      <c r="C23" s="43">
        <f>SUM(C18:C22)</f>
        <v>6</v>
      </c>
      <c r="H23" s="106" t="s">
        <v>49</v>
      </c>
      <c r="I23" s="33">
        <v>3</v>
      </c>
    </row>
    <row r="24" spans="2:11">
      <c r="F24" s="45"/>
      <c r="H24" s="106" t="s">
        <v>53</v>
      </c>
      <c r="I24" s="33">
        <v>3</v>
      </c>
      <c r="K24" s="1"/>
    </row>
    <row r="25" spans="2:11">
      <c r="F25" s="45"/>
      <c r="K25" s="1"/>
    </row>
    <row r="26" spans="2:11">
      <c r="F26" s="45"/>
      <c r="K26" s="1"/>
    </row>
  </sheetData>
  <mergeCells count="8">
    <mergeCell ref="H21:I21"/>
    <mergeCell ref="B4:C4"/>
    <mergeCell ref="B17:C17"/>
    <mergeCell ref="H3:I3"/>
    <mergeCell ref="H1:I1"/>
    <mergeCell ref="H8:I8"/>
    <mergeCell ref="H14:I14"/>
    <mergeCell ref="H16:I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20</vt:i4>
      </vt:variant>
    </vt:vector>
  </HeadingPairs>
  <TitlesOfParts>
    <vt:vector size="29" baseType="lpstr">
      <vt:lpstr>Page accueil</vt:lpstr>
      <vt:lpstr>X</vt:lpstr>
      <vt:lpstr>Y</vt:lpstr>
      <vt:lpstr>Request</vt:lpstr>
      <vt:lpstr>report_VBA</vt:lpstr>
      <vt:lpstr>report_VBA_bis</vt:lpstr>
      <vt:lpstr>report_VBA_2</vt:lpstr>
      <vt:lpstr>Données Fichier CP</vt:lpstr>
      <vt:lpstr>Données UP PET L5</vt:lpstr>
      <vt:lpstr>Y!affichage_cp_eq1</vt:lpstr>
      <vt:lpstr>affichage_cp_eq1</vt:lpstr>
      <vt:lpstr>Y!Annee</vt:lpstr>
      <vt:lpstr>Annee</vt:lpstr>
      <vt:lpstr>report_VBA!couleurs</vt:lpstr>
      <vt:lpstr>report_VBA_bis!couleurs</vt:lpstr>
      <vt:lpstr>Y!couleurs</vt:lpstr>
      <vt:lpstr>couleurs</vt:lpstr>
      <vt:lpstr>Y!Dates_2</vt:lpstr>
      <vt:lpstr>Dates_2</vt:lpstr>
      <vt:lpstr>report_VBA!Debut</vt:lpstr>
      <vt:lpstr>Y!eq_1</vt:lpstr>
      <vt:lpstr>eq_1</vt:lpstr>
      <vt:lpstr>Y!eq_2</vt:lpstr>
      <vt:lpstr>eq_2</vt:lpstr>
      <vt:lpstr>Y!eq_3</vt:lpstr>
      <vt:lpstr>eq_3</vt:lpstr>
      <vt:lpstr>report_VBA!Fin</vt:lpstr>
      <vt:lpstr>report_VBA!Noms</vt:lpstr>
      <vt:lpstr>report_VBA!Stages</vt:lpstr>
    </vt:vector>
  </TitlesOfParts>
  <Company>Coca-Cola Enterprises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Ricour</dc:creator>
  <cp:lastModifiedBy>Fanny Ricour</cp:lastModifiedBy>
  <dcterms:created xsi:type="dcterms:W3CDTF">2018-12-03T10:17:19Z</dcterms:created>
  <dcterms:modified xsi:type="dcterms:W3CDTF">2019-04-10T09:14:23Z</dcterms:modified>
</cp:coreProperties>
</file>