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aref\Desktop\"/>
    </mc:Choice>
  </mc:AlternateContent>
  <bookViews>
    <workbookView xWindow="0" yWindow="0" windowWidth="20490" windowHeight="7620"/>
  </bookViews>
  <sheets>
    <sheet name=".Gastos Dez. 2018" sheetId="4" r:id="rId1"/>
  </sheets>
  <calcPr calcId="162913"/>
</workbook>
</file>

<file path=xl/calcChain.xml><?xml version="1.0" encoding="utf-8"?>
<calcChain xmlns="http://schemas.openxmlformats.org/spreadsheetml/2006/main">
  <c r="C192" i="4" l="1"/>
  <c r="G2" i="4" s="1"/>
  <c r="G11" i="4"/>
  <c r="G7" i="4"/>
  <c r="G6" i="4"/>
  <c r="G5" i="4"/>
  <c r="H5" i="4" s="1"/>
  <c r="J1" i="4"/>
  <c r="H7" i="4" l="1"/>
  <c r="G12" i="4"/>
  <c r="G16" i="4" s="1"/>
  <c r="G20" i="4" s="1"/>
  <c r="G24" i="4" s="1"/>
  <c r="H6" i="4"/>
  <c r="G15" i="4"/>
  <c r="G19" i="4" l="1"/>
  <c r="G23" i="4" s="1"/>
</calcChain>
</file>

<file path=xl/sharedStrings.xml><?xml version="1.0" encoding="utf-8"?>
<sst xmlns="http://schemas.openxmlformats.org/spreadsheetml/2006/main" count="40" uniqueCount="18">
  <si>
    <t>Dezembro 2018</t>
  </si>
  <si>
    <t>Produto</t>
  </si>
  <si>
    <t>Data</t>
  </si>
  <si>
    <t>Valor</t>
  </si>
  <si>
    <t>Categoria</t>
  </si>
  <si>
    <t>Resta - Merc &amp; Div</t>
  </si>
  <si>
    <t>Resta para gastar</t>
  </si>
  <si>
    <t>Diversos</t>
  </si>
  <si>
    <t>Mercado</t>
  </si>
  <si>
    <t>Bebida</t>
  </si>
  <si>
    <t>Max. mês</t>
  </si>
  <si>
    <t>1 semana</t>
  </si>
  <si>
    <t>2 semana</t>
  </si>
  <si>
    <t>3 semana</t>
  </si>
  <si>
    <t>4 semana</t>
  </si>
  <si>
    <t>Produit</t>
  </si>
  <si>
    <t xml:space="preserve">Produit </t>
  </si>
  <si>
    <t xml:space="preserve">Exemple : j'ai $1,300 pour depenser sur 3 produits, 800 pour mercado et 500 pour diversos et bebida. Je veux diviser les 800 en quatre de 200 et les 500 en quatre de 125 pour chaque semaine. Je veux que le résultat de la dernière journée reste figé après la date.
si à la fin de la semaine me reste comme 11$, je veux que ce numéro reste figé pour additionner à la 2mme semaine.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</si>
</sst>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 [$$-C0C]"/>
    <numFmt numFmtId="165" formatCode="d&quot; &quot;mmm&quot; &quot;yyyy"/>
    <numFmt numFmtId="166" formatCode="yyyy\-mm\-dd"/>
  </numFmts>
  <fonts count="5">
    <font>
      <sz val="10"/>
      <color rgb="FF000000"/>
      <name val="Arial"/>
    </font>
    <font>
      <b/>
      <sz val="14"/>
      <name val="Arial"/>
    </font>
    <font>
      <sz val="10"/>
      <name val="Arial"/>
    </font>
    <font>
      <sz val="11"/>
      <color rgb="FF000000"/>
      <name val="Inconsolata"/>
    </font>
    <font>
      <b/>
      <sz val="10"/>
      <name val="Arial"/>
    </font>
  </fonts>
  <fills count="7">
    <fill>
      <patternFill patternType="none"/>
    </fill>
    <fill>
      <patternFill patternType="gray125"/>
    </fill>
    <fill>
      <patternFill patternType="solid">
        <fgColor rgb="FFFFFFFF"/>
        <bgColor rgb="FFFFFFFF"/>
      </patternFill>
    </fill>
    <fill>
      <patternFill patternType="solid">
        <fgColor rgb="FF9FC5E8"/>
        <bgColor rgb="FF9FC5E8"/>
      </patternFill>
    </fill>
    <fill>
      <patternFill patternType="solid">
        <fgColor rgb="FFA4C2F4"/>
        <bgColor rgb="FFA4C2F4"/>
      </patternFill>
    </fill>
    <fill>
      <patternFill patternType="solid">
        <fgColor rgb="FFC9DAF8"/>
        <bgColor rgb="FFC9DAF8"/>
      </patternFill>
    </fill>
    <fill>
      <patternFill patternType="solid">
        <fgColor rgb="FFE06666"/>
        <bgColor rgb="FFE06666"/>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8">
    <xf numFmtId="0" fontId="0" fillId="0" borderId="0" xfId="0" applyFont="1" applyAlignment="1"/>
    <xf numFmtId="0" fontId="3" fillId="2" borderId="0" xfId="0" applyFont="1" applyFill="1"/>
    <xf numFmtId="0" fontId="2" fillId="0" borderId="0" xfId="0" applyFont="1" applyAlignment="1"/>
    <xf numFmtId="0" fontId="4" fillId="3" borderId="0" xfId="0" applyFont="1" applyFill="1" applyAlignment="1"/>
    <xf numFmtId="165" fontId="4" fillId="3" borderId="0" xfId="0" applyNumberFormat="1" applyFont="1" applyFill="1" applyAlignment="1"/>
    <xf numFmtId="164" fontId="4" fillId="3" borderId="0" xfId="0" applyNumberFormat="1" applyFont="1" applyFill="1" applyAlignment="1"/>
    <xf numFmtId="0" fontId="4" fillId="0" borderId="0" xfId="0" applyFont="1" applyAlignment="1"/>
    <xf numFmtId="164" fontId="2" fillId="0" borderId="0" xfId="0" applyNumberFormat="1" applyFont="1"/>
    <xf numFmtId="164" fontId="2" fillId="0" borderId="1" xfId="0" applyNumberFormat="1" applyFont="1" applyBorder="1"/>
    <xf numFmtId="14" fontId="2" fillId="0" borderId="0" xfId="0" applyNumberFormat="1" applyFont="1"/>
    <xf numFmtId="165" fontId="2" fillId="0" borderId="0" xfId="0" applyNumberFormat="1" applyFont="1" applyAlignment="1"/>
    <xf numFmtId="164" fontId="2" fillId="0" borderId="0" xfId="0" applyNumberFormat="1" applyFont="1" applyAlignment="1"/>
    <xf numFmtId="0" fontId="2" fillId="0" borderId="0" xfId="0" applyFont="1" applyAlignment="1">
      <alignment horizontal="center"/>
    </xf>
    <xf numFmtId="166" fontId="2" fillId="0" borderId="0" xfId="0" applyNumberFormat="1" applyFont="1" applyAlignment="1"/>
    <xf numFmtId="0" fontId="4" fillId="4" borderId="1" xfId="0" applyFont="1" applyFill="1" applyBorder="1" applyAlignment="1"/>
    <xf numFmtId="165" fontId="2" fillId="0" borderId="0" xfId="0" applyNumberFormat="1" applyFont="1"/>
    <xf numFmtId="164" fontId="4" fillId="5" borderId="1" xfId="0" applyNumberFormat="1" applyFont="1" applyFill="1" applyBorder="1"/>
    <xf numFmtId="164" fontId="4" fillId="6" borderId="1" xfId="0" applyNumberFormat="1" applyFont="1" applyFill="1" applyBorder="1"/>
    <xf numFmtId="164" fontId="4" fillId="5" borderId="1" xfId="0" applyNumberFormat="1" applyFont="1" applyFill="1" applyBorder="1" applyAlignment="1">
      <alignment horizontal="center"/>
    </xf>
    <xf numFmtId="0" fontId="2" fillId="0" borderId="0" xfId="0" applyFont="1" applyAlignment="1">
      <alignment horizontal="center"/>
    </xf>
    <xf numFmtId="0" fontId="2" fillId="0" borderId="0" xfId="0" applyFont="1" applyAlignment="1"/>
    <xf numFmtId="0" fontId="0" fillId="0" borderId="0" xfId="0" applyFont="1" applyAlignment="1">
      <alignment horizontal="left" vertical="center" wrapText="1"/>
    </xf>
    <xf numFmtId="0" fontId="1" fillId="0" borderId="0" xfId="0" applyFont="1" applyAlignment="1">
      <alignment horizontal="center"/>
    </xf>
    <xf numFmtId="0" fontId="0" fillId="0" borderId="0" xfId="0" applyFont="1" applyAlignment="1"/>
    <xf numFmtId="0" fontId="4" fillId="5" borderId="2" xfId="0" applyFont="1" applyFill="1" applyBorder="1" applyAlignment="1">
      <alignment horizontal="center" vertical="center"/>
    </xf>
    <xf numFmtId="0" fontId="2" fillId="0" borderId="3" xfId="0" applyFont="1" applyBorder="1"/>
    <xf numFmtId="0" fontId="2" fillId="0" borderId="4" xfId="0" applyFont="1" applyBorder="1"/>
    <xf numFmtId="164" fontId="4" fillId="5" borderId="2" xfId="0" applyNumberFormat="1" applyFont="1" applyFill="1" applyBorder="1" applyAlignment="1">
      <alignment horizontal="center" vertical="center"/>
    </xf>
  </cellXfs>
  <cellStyles count="1">
    <cellStyle name="Normal" xfId="0" builtinId="0"/>
  </cellStyles>
  <dxfs count="3">
    <dxf>
      <font>
        <b/>
      </font>
      <fill>
        <patternFill patternType="solid">
          <fgColor rgb="FFFF0000"/>
          <bgColor rgb="FFFF0000"/>
        </patternFill>
      </fill>
    </dxf>
    <dxf>
      <font>
        <b/>
      </font>
      <fill>
        <patternFill patternType="solid">
          <fgColor rgb="FFFFFF00"/>
          <bgColor rgb="FFFFFF00"/>
        </patternFill>
      </fill>
    </dxf>
    <dxf>
      <font>
        <b/>
      </font>
      <fill>
        <patternFill patternType="solid">
          <fgColor rgb="FF00FF00"/>
          <bgColor rgb="FF00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K192"/>
  <sheetViews>
    <sheetView tabSelected="1" workbookViewId="0">
      <selection activeCell="D16" sqref="D16"/>
    </sheetView>
  </sheetViews>
  <sheetFormatPr baseColWidth="10" defaultColWidth="14.42578125" defaultRowHeight="15.75" customHeight="1"/>
  <cols>
    <col min="1" max="1" width="21" customWidth="1"/>
    <col min="2" max="2" width="16.7109375" customWidth="1"/>
    <col min="3" max="3" width="16.5703125" customWidth="1"/>
    <col min="5" max="5" width="6.140625" customWidth="1"/>
    <col min="6" max="6" width="17.42578125" customWidth="1"/>
    <col min="7" max="7" width="16.28515625" customWidth="1"/>
    <col min="8" max="8" width="16.7109375" customWidth="1"/>
    <col min="9" max="9" width="12.140625" customWidth="1"/>
    <col min="10" max="10" width="15.5703125" customWidth="1"/>
  </cols>
  <sheetData>
    <row r="1" spans="1:11" ht="18">
      <c r="A1" s="22" t="s">
        <v>0</v>
      </c>
      <c r="B1" s="23"/>
      <c r="C1" s="23"/>
      <c r="E1" s="1"/>
      <c r="J1" s="9">
        <f ca="1">TODAY()</f>
        <v>43438</v>
      </c>
      <c r="K1" s="13">
        <v>43444</v>
      </c>
    </row>
    <row r="2" spans="1:11" ht="15.75" customHeight="1">
      <c r="A2" s="3" t="s">
        <v>1</v>
      </c>
      <c r="B2" s="4" t="s">
        <v>2</v>
      </c>
      <c r="C2" s="5" t="s">
        <v>3</v>
      </c>
      <c r="D2" s="5" t="s">
        <v>4</v>
      </c>
      <c r="F2" s="6" t="s">
        <v>5</v>
      </c>
      <c r="G2" s="8">
        <f>1300-C192</f>
        <v>779.78</v>
      </c>
    </row>
    <row r="3" spans="1:11" ht="15.75" customHeight="1">
      <c r="A3" s="2" t="s">
        <v>16</v>
      </c>
      <c r="B3" s="10">
        <v>43432</v>
      </c>
      <c r="C3" s="11">
        <v>221.94</v>
      </c>
      <c r="D3" s="12" t="s">
        <v>7</v>
      </c>
    </row>
    <row r="4" spans="1:11" ht="15.75" customHeight="1">
      <c r="A4" s="20" t="s">
        <v>15</v>
      </c>
      <c r="B4" s="10">
        <v>43435</v>
      </c>
      <c r="C4" s="11">
        <v>35</v>
      </c>
      <c r="D4" s="12" t="s">
        <v>9</v>
      </c>
      <c r="F4" s="7"/>
      <c r="H4" s="6" t="s">
        <v>6</v>
      </c>
    </row>
    <row r="5" spans="1:11" ht="15.75" customHeight="1">
      <c r="A5" s="20" t="s">
        <v>15</v>
      </c>
      <c r="B5" s="10">
        <v>43435</v>
      </c>
      <c r="C5" s="11">
        <v>3</v>
      </c>
      <c r="D5" s="12" t="s">
        <v>8</v>
      </c>
      <c r="F5" s="14" t="s">
        <v>8</v>
      </c>
      <c r="G5" s="16">
        <f>SUMIF(D3:D190,"Mercado",C3:C190)</f>
        <v>163</v>
      </c>
      <c r="H5" s="17">
        <f>800-G5</f>
        <v>637</v>
      </c>
      <c r="I5" s="24" t="s">
        <v>10</v>
      </c>
      <c r="J5" s="18">
        <v>800</v>
      </c>
    </row>
    <row r="6" spans="1:11" ht="15.75" customHeight="1">
      <c r="A6" s="20" t="s">
        <v>15</v>
      </c>
      <c r="B6" s="10">
        <v>43435</v>
      </c>
      <c r="C6" s="11">
        <v>160</v>
      </c>
      <c r="D6" s="12" t="s">
        <v>8</v>
      </c>
      <c r="F6" s="14" t="s">
        <v>7</v>
      </c>
      <c r="G6" s="16">
        <f>SUMIF(D3:D190,"Diversos",C3:C190)</f>
        <v>304.38000000000005</v>
      </c>
      <c r="H6" s="17">
        <f>500-G6-G7</f>
        <v>142.77999999999994</v>
      </c>
      <c r="I6" s="25"/>
      <c r="J6" s="27">
        <v>500</v>
      </c>
    </row>
    <row r="7" spans="1:11" ht="15.75" customHeight="1">
      <c r="A7" s="20" t="s">
        <v>15</v>
      </c>
      <c r="B7" s="10">
        <v>43436</v>
      </c>
      <c r="C7" s="11">
        <v>21.99</v>
      </c>
      <c r="D7" s="12" t="s">
        <v>7</v>
      </c>
      <c r="F7" s="14" t="s">
        <v>9</v>
      </c>
      <c r="G7" s="16">
        <f>SUMIF(D3:D190,"Bebida",C3:C190)</f>
        <v>52.84</v>
      </c>
      <c r="H7" s="17">
        <f>500-G6-G7</f>
        <v>142.77999999999994</v>
      </c>
      <c r="I7" s="26"/>
      <c r="J7" s="26"/>
    </row>
    <row r="8" spans="1:11" ht="15.75" customHeight="1">
      <c r="A8" s="20" t="s">
        <v>15</v>
      </c>
      <c r="B8" s="10">
        <v>43436</v>
      </c>
      <c r="C8" s="11">
        <v>41.16</v>
      </c>
      <c r="D8" s="12" t="s">
        <v>7</v>
      </c>
    </row>
    <row r="9" spans="1:11" ht="15.75" customHeight="1">
      <c r="A9" s="20" t="s">
        <v>15</v>
      </c>
      <c r="B9" s="10">
        <v>43436</v>
      </c>
      <c r="C9" s="11">
        <v>19.29</v>
      </c>
      <c r="D9" s="12" t="s">
        <v>7</v>
      </c>
    </row>
    <row r="10" spans="1:11" ht="15.75" customHeight="1">
      <c r="A10" s="20" t="s">
        <v>15</v>
      </c>
      <c r="B10" s="10">
        <v>43436</v>
      </c>
      <c r="C10" s="11">
        <v>17.84</v>
      </c>
      <c r="D10" s="12" t="s">
        <v>9</v>
      </c>
      <c r="F10" s="14" t="s">
        <v>11</v>
      </c>
      <c r="G10" s="16"/>
    </row>
    <row r="11" spans="1:11" ht="15.75" customHeight="1">
      <c r="B11" s="15"/>
      <c r="C11" s="11"/>
      <c r="D11" s="12"/>
      <c r="F11" s="14" t="s">
        <v>8</v>
      </c>
      <c r="G11" s="16">
        <f>IF(K1&lt;DATE(2018,12,10),800/4-G5,)</f>
        <v>0</v>
      </c>
      <c r="I11" s="21" t="s">
        <v>17</v>
      </c>
      <c r="J11" s="21"/>
      <c r="K11" s="21"/>
    </row>
    <row r="12" spans="1:11" ht="15.75" customHeight="1">
      <c r="B12" s="15"/>
      <c r="C12" s="11"/>
      <c r="D12" s="12"/>
      <c r="F12" s="14" t="s">
        <v>7</v>
      </c>
      <c r="G12" s="16">
        <f>(500/4)-(G6-G7)</f>
        <v>-126.54000000000005</v>
      </c>
      <c r="I12" s="21"/>
      <c r="J12" s="21"/>
      <c r="K12" s="21"/>
    </row>
    <row r="13" spans="1:11" ht="15.75" customHeight="1">
      <c r="B13" s="15"/>
      <c r="C13" s="11"/>
      <c r="D13" s="12"/>
      <c r="F13" s="15"/>
      <c r="G13" s="7"/>
      <c r="I13" s="21"/>
      <c r="J13" s="21"/>
      <c r="K13" s="21"/>
    </row>
    <row r="14" spans="1:11" ht="15.75" customHeight="1">
      <c r="B14" s="15"/>
      <c r="C14" s="11"/>
      <c r="D14" s="12"/>
      <c r="F14" s="14" t="s">
        <v>12</v>
      </c>
      <c r="G14" s="16"/>
      <c r="I14" s="21"/>
      <c r="J14" s="21"/>
      <c r="K14" s="21"/>
    </row>
    <row r="15" spans="1:11" ht="15.75" customHeight="1">
      <c r="B15" s="15"/>
      <c r="C15" s="11"/>
      <c r="D15" s="12"/>
      <c r="F15" s="14" t="s">
        <v>8</v>
      </c>
      <c r="G15" s="16">
        <f>(800/4)+G11</f>
        <v>200</v>
      </c>
      <c r="I15" s="21"/>
      <c r="J15" s="21"/>
      <c r="K15" s="21"/>
    </row>
    <row r="16" spans="1:11" ht="15.75" customHeight="1">
      <c r="B16" s="15"/>
      <c r="C16" s="11"/>
      <c r="D16" s="12"/>
      <c r="F16" s="14" t="s">
        <v>7</v>
      </c>
      <c r="G16" s="16">
        <f>(500/4)+G12</f>
        <v>-1.5400000000000489</v>
      </c>
      <c r="I16" s="21"/>
      <c r="J16" s="21"/>
      <c r="K16" s="21"/>
    </row>
    <row r="17" spans="2:11" ht="15.75" customHeight="1">
      <c r="B17" s="15"/>
      <c r="C17" s="11"/>
      <c r="D17" s="12"/>
      <c r="G17" s="7"/>
      <c r="I17" s="21"/>
      <c r="J17" s="21"/>
      <c r="K17" s="21"/>
    </row>
    <row r="18" spans="2:11" ht="15.75" customHeight="1">
      <c r="B18" s="15"/>
      <c r="C18" s="11"/>
      <c r="D18" s="12"/>
      <c r="F18" s="14" t="s">
        <v>13</v>
      </c>
      <c r="G18" s="16"/>
      <c r="I18" s="21"/>
      <c r="J18" s="21"/>
      <c r="K18" s="21"/>
    </row>
    <row r="19" spans="2:11" ht="15.75" customHeight="1">
      <c r="B19" s="15"/>
      <c r="C19" s="11"/>
      <c r="D19" s="12"/>
      <c r="F19" s="14" t="s">
        <v>8</v>
      </c>
      <c r="G19" s="16">
        <f>(800/4)+G15</f>
        <v>400</v>
      </c>
      <c r="I19" s="21"/>
      <c r="J19" s="21"/>
      <c r="K19" s="21"/>
    </row>
    <row r="20" spans="2:11" ht="15.75" customHeight="1">
      <c r="B20" s="15"/>
      <c r="C20" s="11"/>
      <c r="D20" s="12"/>
      <c r="F20" s="14" t="s">
        <v>7</v>
      </c>
      <c r="G20" s="16">
        <f>(500/4)+G16</f>
        <v>123.45999999999995</v>
      </c>
      <c r="I20" s="21"/>
      <c r="J20" s="21"/>
      <c r="K20" s="21"/>
    </row>
    <row r="21" spans="2:11" ht="15.75" customHeight="1">
      <c r="B21" s="15"/>
      <c r="C21" s="11"/>
      <c r="D21" s="12"/>
      <c r="I21" s="21"/>
      <c r="J21" s="21"/>
      <c r="K21" s="21"/>
    </row>
    <row r="22" spans="2:11" ht="15.75" customHeight="1">
      <c r="B22" s="15"/>
      <c r="C22" s="11"/>
      <c r="D22" s="12"/>
      <c r="F22" s="14" t="s">
        <v>14</v>
      </c>
      <c r="G22" s="16"/>
      <c r="I22" s="21"/>
      <c r="J22" s="21"/>
      <c r="K22" s="21"/>
    </row>
    <row r="23" spans="2:11" ht="15.75" customHeight="1">
      <c r="B23" s="15"/>
      <c r="C23" s="11"/>
      <c r="D23" s="12"/>
      <c r="F23" s="14" t="s">
        <v>8</v>
      </c>
      <c r="G23" s="16">
        <f>(800/4)+G19</f>
        <v>600</v>
      </c>
      <c r="I23" s="21"/>
      <c r="J23" s="21"/>
      <c r="K23" s="21"/>
    </row>
    <row r="24" spans="2:11" ht="12.75">
      <c r="B24" s="15"/>
      <c r="C24" s="11"/>
      <c r="D24" s="12"/>
      <c r="F24" s="14" t="s">
        <v>7</v>
      </c>
      <c r="G24" s="16">
        <f>(500/4)+G20</f>
        <v>248.45999999999995</v>
      </c>
      <c r="I24" s="21"/>
      <c r="J24" s="21"/>
      <c r="K24" s="21"/>
    </row>
    <row r="25" spans="2:11" ht="12.75">
      <c r="B25" s="15"/>
      <c r="C25" s="11"/>
      <c r="D25" s="12"/>
    </row>
    <row r="26" spans="2:11" ht="12.75">
      <c r="B26" s="15"/>
      <c r="C26" s="11"/>
      <c r="D26" s="12"/>
    </row>
    <row r="27" spans="2:11" ht="12.75">
      <c r="B27" s="15"/>
      <c r="C27" s="11"/>
      <c r="D27" s="12"/>
    </row>
    <row r="28" spans="2:11" ht="12.75">
      <c r="B28" s="15"/>
      <c r="C28" s="11"/>
      <c r="D28" s="12"/>
    </row>
    <row r="29" spans="2:11" ht="12.75">
      <c r="B29" s="15"/>
      <c r="C29" s="11"/>
      <c r="D29" s="12"/>
    </row>
    <row r="30" spans="2:11" ht="12.75">
      <c r="B30" s="15"/>
      <c r="C30" s="11"/>
      <c r="D30" s="12"/>
    </row>
    <row r="31" spans="2:11" ht="12.75">
      <c r="B31" s="15"/>
      <c r="C31" s="11"/>
      <c r="D31" s="12"/>
    </row>
    <row r="32" spans="2:11" ht="12.75">
      <c r="B32" s="15"/>
      <c r="C32" s="11"/>
      <c r="D32" s="12"/>
    </row>
    <row r="33" spans="2:4" ht="12.75">
      <c r="B33" s="15"/>
      <c r="C33" s="11"/>
      <c r="D33" s="12"/>
    </row>
    <row r="34" spans="2:4" ht="12.75">
      <c r="B34" s="15"/>
      <c r="C34" s="11"/>
      <c r="D34" s="12"/>
    </row>
    <row r="35" spans="2:4" ht="12.75">
      <c r="B35" s="15"/>
      <c r="C35" s="11"/>
      <c r="D35" s="12"/>
    </row>
    <row r="36" spans="2:4" ht="12.75">
      <c r="B36" s="15"/>
      <c r="C36" s="11"/>
      <c r="D36" s="12"/>
    </row>
    <row r="37" spans="2:4" ht="12.75">
      <c r="B37" s="15"/>
      <c r="C37" s="11"/>
      <c r="D37" s="12"/>
    </row>
    <row r="38" spans="2:4" ht="12.75">
      <c r="B38" s="15"/>
      <c r="C38" s="11"/>
      <c r="D38" s="12"/>
    </row>
    <row r="39" spans="2:4" ht="12.75">
      <c r="B39" s="15"/>
      <c r="C39" s="11"/>
      <c r="D39" s="12"/>
    </row>
    <row r="40" spans="2:4" ht="12.75">
      <c r="B40" s="15"/>
      <c r="C40" s="11"/>
      <c r="D40" s="12"/>
    </row>
    <row r="41" spans="2:4" ht="12.75">
      <c r="B41" s="15"/>
      <c r="C41" s="11"/>
      <c r="D41" s="12"/>
    </row>
    <row r="42" spans="2:4" ht="12.75">
      <c r="B42" s="15"/>
      <c r="C42" s="11"/>
      <c r="D42" s="12"/>
    </row>
    <row r="43" spans="2:4" ht="12.75">
      <c r="B43" s="15"/>
      <c r="C43" s="11"/>
      <c r="D43" s="12"/>
    </row>
    <row r="44" spans="2:4" ht="12.75">
      <c r="B44" s="15"/>
      <c r="C44" s="11"/>
      <c r="D44" s="12"/>
    </row>
    <row r="45" spans="2:4" ht="12.75">
      <c r="B45" s="15"/>
      <c r="C45" s="11"/>
      <c r="D45" s="12"/>
    </row>
    <row r="46" spans="2:4" ht="12.75">
      <c r="B46" s="15"/>
      <c r="C46" s="11"/>
      <c r="D46" s="12"/>
    </row>
    <row r="47" spans="2:4" ht="12.75">
      <c r="B47" s="15"/>
      <c r="C47" s="11"/>
      <c r="D47" s="12"/>
    </row>
    <row r="48" spans="2:4" ht="12.75">
      <c r="B48" s="15"/>
      <c r="C48" s="11"/>
      <c r="D48" s="12"/>
    </row>
    <row r="49" spans="2:4" ht="12.75">
      <c r="B49" s="15"/>
      <c r="C49" s="11"/>
      <c r="D49" s="12"/>
    </row>
    <row r="50" spans="2:4" ht="12.75">
      <c r="B50" s="15"/>
      <c r="C50" s="11"/>
      <c r="D50" s="12"/>
    </row>
    <row r="51" spans="2:4" ht="12.75">
      <c r="B51" s="15"/>
      <c r="C51" s="11"/>
      <c r="D51" s="12"/>
    </row>
    <row r="52" spans="2:4" ht="12.75">
      <c r="B52" s="15"/>
      <c r="C52" s="11"/>
      <c r="D52" s="12"/>
    </row>
    <row r="53" spans="2:4" ht="12.75">
      <c r="B53" s="15"/>
      <c r="C53" s="11"/>
      <c r="D53" s="12"/>
    </row>
    <row r="54" spans="2:4" ht="12.75">
      <c r="B54" s="15"/>
      <c r="C54" s="11"/>
      <c r="D54" s="12"/>
    </row>
    <row r="55" spans="2:4" ht="12.75">
      <c r="B55" s="15"/>
      <c r="C55" s="11"/>
      <c r="D55" s="12"/>
    </row>
    <row r="56" spans="2:4" ht="12.75">
      <c r="B56" s="15"/>
      <c r="C56" s="11"/>
      <c r="D56" s="12"/>
    </row>
    <row r="57" spans="2:4" ht="12.75">
      <c r="B57" s="15"/>
      <c r="C57" s="11"/>
      <c r="D57" s="12"/>
    </row>
    <row r="58" spans="2:4" ht="12.75">
      <c r="B58" s="15"/>
      <c r="C58" s="11"/>
      <c r="D58" s="12"/>
    </row>
    <row r="59" spans="2:4" ht="12.75">
      <c r="B59" s="15"/>
      <c r="C59" s="11"/>
      <c r="D59" s="12"/>
    </row>
    <row r="60" spans="2:4" ht="12.75">
      <c r="B60" s="15"/>
      <c r="C60" s="11"/>
      <c r="D60" s="12"/>
    </row>
    <row r="61" spans="2:4" ht="12.75">
      <c r="B61" s="15"/>
      <c r="C61" s="11"/>
      <c r="D61" s="12"/>
    </row>
    <row r="62" spans="2:4" ht="12.75">
      <c r="B62" s="15"/>
      <c r="C62" s="11"/>
      <c r="D62" s="12"/>
    </row>
    <row r="63" spans="2:4" ht="12.75">
      <c r="B63" s="15"/>
      <c r="C63" s="11"/>
      <c r="D63" s="12"/>
    </row>
    <row r="64" spans="2:4" ht="12.75">
      <c r="B64" s="15"/>
      <c r="C64" s="11"/>
      <c r="D64" s="12"/>
    </row>
    <row r="65" spans="2:4" ht="12.75">
      <c r="B65" s="15"/>
      <c r="C65" s="11"/>
      <c r="D65" s="12"/>
    </row>
    <row r="66" spans="2:4" ht="12.75">
      <c r="B66" s="15"/>
      <c r="C66" s="11"/>
      <c r="D66" s="12"/>
    </row>
    <row r="67" spans="2:4" ht="12.75">
      <c r="B67" s="15"/>
      <c r="C67" s="11"/>
      <c r="D67" s="12"/>
    </row>
    <row r="68" spans="2:4" ht="12.75">
      <c r="B68" s="15"/>
      <c r="C68" s="11"/>
      <c r="D68" s="12"/>
    </row>
    <row r="69" spans="2:4" ht="12.75">
      <c r="B69" s="15"/>
      <c r="C69" s="11"/>
      <c r="D69" s="12"/>
    </row>
    <row r="70" spans="2:4" ht="12.75">
      <c r="B70" s="15"/>
      <c r="C70" s="11"/>
      <c r="D70" s="12"/>
    </row>
    <row r="71" spans="2:4" ht="12.75">
      <c r="B71" s="15"/>
      <c r="C71" s="11"/>
      <c r="D71" s="12"/>
    </row>
    <row r="72" spans="2:4" ht="12.75">
      <c r="B72" s="15"/>
      <c r="C72" s="11"/>
      <c r="D72" s="12"/>
    </row>
    <row r="73" spans="2:4" ht="12.75">
      <c r="B73" s="15"/>
      <c r="C73" s="11"/>
      <c r="D73" s="12"/>
    </row>
    <row r="74" spans="2:4" ht="12.75">
      <c r="B74" s="15"/>
      <c r="C74" s="11"/>
      <c r="D74" s="12"/>
    </row>
    <row r="75" spans="2:4" ht="12.75">
      <c r="B75" s="15"/>
      <c r="C75" s="11"/>
      <c r="D75" s="12"/>
    </row>
    <row r="76" spans="2:4" ht="12.75">
      <c r="B76" s="15"/>
      <c r="C76" s="11"/>
      <c r="D76" s="12"/>
    </row>
    <row r="77" spans="2:4" ht="12.75">
      <c r="B77" s="15"/>
      <c r="C77" s="11"/>
      <c r="D77" s="12"/>
    </row>
    <row r="78" spans="2:4" ht="12.75">
      <c r="B78" s="15"/>
      <c r="C78" s="11"/>
      <c r="D78" s="12"/>
    </row>
    <row r="79" spans="2:4" ht="12.75">
      <c r="B79" s="15"/>
      <c r="C79" s="11"/>
      <c r="D79" s="12"/>
    </row>
    <row r="80" spans="2:4" ht="12.75">
      <c r="B80" s="15"/>
      <c r="C80" s="11"/>
      <c r="D80" s="12"/>
    </row>
    <row r="81" spans="2:4" ht="12.75">
      <c r="B81" s="15"/>
      <c r="C81" s="11"/>
      <c r="D81" s="12"/>
    </row>
    <row r="82" spans="2:4" ht="12.75">
      <c r="B82" s="15"/>
      <c r="C82" s="11"/>
      <c r="D82" s="12"/>
    </row>
    <row r="83" spans="2:4" ht="12.75">
      <c r="B83" s="15"/>
      <c r="C83" s="11"/>
      <c r="D83" s="12"/>
    </row>
    <row r="84" spans="2:4" ht="12.75">
      <c r="B84" s="15"/>
      <c r="C84" s="11"/>
      <c r="D84" s="12"/>
    </row>
    <row r="85" spans="2:4" ht="12.75">
      <c r="B85" s="15"/>
      <c r="C85" s="11"/>
      <c r="D85" s="12"/>
    </row>
    <row r="86" spans="2:4" ht="12.75">
      <c r="B86" s="15"/>
      <c r="C86" s="11"/>
      <c r="D86" s="12"/>
    </row>
    <row r="87" spans="2:4" ht="12.75">
      <c r="B87" s="15"/>
      <c r="C87" s="11"/>
      <c r="D87" s="12"/>
    </row>
    <row r="88" spans="2:4" ht="12.75">
      <c r="B88" s="15"/>
      <c r="C88" s="11"/>
      <c r="D88" s="12"/>
    </row>
    <row r="89" spans="2:4" ht="12.75">
      <c r="B89" s="15"/>
      <c r="C89" s="11"/>
      <c r="D89" s="12"/>
    </row>
    <row r="90" spans="2:4" ht="12.75">
      <c r="B90" s="15"/>
      <c r="C90" s="11"/>
      <c r="D90" s="12"/>
    </row>
    <row r="91" spans="2:4" ht="12.75">
      <c r="B91" s="15"/>
      <c r="C91" s="11"/>
      <c r="D91" s="12"/>
    </row>
    <row r="92" spans="2:4" ht="12.75">
      <c r="B92" s="15"/>
      <c r="C92" s="11"/>
      <c r="D92" s="12"/>
    </row>
    <row r="93" spans="2:4" ht="12.75">
      <c r="B93" s="15"/>
      <c r="C93" s="11"/>
      <c r="D93" s="12"/>
    </row>
    <row r="94" spans="2:4" ht="12.75">
      <c r="B94" s="15"/>
      <c r="C94" s="11"/>
      <c r="D94" s="12"/>
    </row>
    <row r="95" spans="2:4" ht="12.75">
      <c r="B95" s="15"/>
      <c r="C95" s="11"/>
      <c r="D95" s="12"/>
    </row>
    <row r="96" spans="2:4" ht="12.75">
      <c r="B96" s="15"/>
      <c r="C96" s="11"/>
      <c r="D96" s="12"/>
    </row>
    <row r="97" spans="2:4" ht="12.75">
      <c r="B97" s="15"/>
      <c r="C97" s="11"/>
      <c r="D97" s="12"/>
    </row>
    <row r="98" spans="2:4" ht="12.75">
      <c r="B98" s="15"/>
      <c r="C98" s="11"/>
      <c r="D98" s="12"/>
    </row>
    <row r="99" spans="2:4" ht="12.75">
      <c r="B99" s="15"/>
      <c r="C99" s="11"/>
      <c r="D99" s="12"/>
    </row>
    <row r="100" spans="2:4" ht="12.75">
      <c r="B100" s="15"/>
      <c r="C100" s="11"/>
      <c r="D100" s="12"/>
    </row>
    <row r="101" spans="2:4" ht="12.75">
      <c r="B101" s="15"/>
      <c r="C101" s="11"/>
      <c r="D101" s="12"/>
    </row>
    <row r="102" spans="2:4" ht="12.75">
      <c r="B102" s="15"/>
      <c r="C102" s="11"/>
      <c r="D102" s="12"/>
    </row>
    <row r="103" spans="2:4" ht="12.75">
      <c r="B103" s="15"/>
      <c r="C103" s="11"/>
      <c r="D103" s="12"/>
    </row>
    <row r="104" spans="2:4" ht="12.75">
      <c r="B104" s="15"/>
      <c r="C104" s="11"/>
      <c r="D104" s="12"/>
    </row>
    <row r="105" spans="2:4" ht="12.75">
      <c r="B105" s="15"/>
      <c r="C105" s="11"/>
      <c r="D105" s="12"/>
    </row>
    <row r="106" spans="2:4" ht="12.75">
      <c r="B106" s="15"/>
      <c r="C106" s="11"/>
      <c r="D106" s="12"/>
    </row>
    <row r="107" spans="2:4" ht="12.75">
      <c r="B107" s="15"/>
      <c r="C107" s="11"/>
      <c r="D107" s="12"/>
    </row>
    <row r="108" spans="2:4" ht="12.75">
      <c r="B108" s="15"/>
      <c r="C108" s="11"/>
      <c r="D108" s="12"/>
    </row>
    <row r="109" spans="2:4" ht="12.75">
      <c r="B109" s="15"/>
      <c r="C109" s="11"/>
      <c r="D109" s="12"/>
    </row>
    <row r="110" spans="2:4" ht="12.75">
      <c r="B110" s="15"/>
      <c r="C110" s="11"/>
      <c r="D110" s="12"/>
    </row>
    <row r="111" spans="2:4" ht="12.75">
      <c r="B111" s="15"/>
      <c r="C111" s="11"/>
      <c r="D111" s="12"/>
    </row>
    <row r="112" spans="2:4" ht="12.75">
      <c r="B112" s="15"/>
      <c r="C112" s="11"/>
      <c r="D112" s="12"/>
    </row>
    <row r="113" spans="2:4" ht="12.75">
      <c r="B113" s="15"/>
      <c r="C113" s="11"/>
      <c r="D113" s="12"/>
    </row>
    <row r="114" spans="2:4" ht="12.75">
      <c r="B114" s="15"/>
      <c r="C114" s="11"/>
      <c r="D114" s="12"/>
    </row>
    <row r="115" spans="2:4" ht="12.75">
      <c r="B115" s="15"/>
      <c r="C115" s="11"/>
      <c r="D115" s="12"/>
    </row>
    <row r="116" spans="2:4" ht="12.75">
      <c r="B116" s="15"/>
      <c r="C116" s="11"/>
      <c r="D116" s="12"/>
    </row>
    <row r="117" spans="2:4" ht="12.75">
      <c r="B117" s="15"/>
      <c r="C117" s="11"/>
      <c r="D117" s="12"/>
    </row>
    <row r="118" spans="2:4" ht="12.75">
      <c r="B118" s="15"/>
      <c r="C118" s="11"/>
      <c r="D118" s="12"/>
    </row>
    <row r="119" spans="2:4" ht="12.75">
      <c r="B119" s="15"/>
      <c r="C119" s="11"/>
      <c r="D119" s="12"/>
    </row>
    <row r="120" spans="2:4" ht="12.75">
      <c r="B120" s="15"/>
      <c r="C120" s="11"/>
      <c r="D120" s="12"/>
    </row>
    <row r="121" spans="2:4" ht="12.75">
      <c r="B121" s="15"/>
      <c r="C121" s="11"/>
      <c r="D121" s="12"/>
    </row>
    <row r="122" spans="2:4" ht="12.75">
      <c r="B122" s="15"/>
      <c r="C122" s="11"/>
      <c r="D122" s="12"/>
    </row>
    <row r="123" spans="2:4" ht="12.75">
      <c r="B123" s="15"/>
      <c r="C123" s="11"/>
      <c r="D123" s="12"/>
    </row>
    <row r="124" spans="2:4" ht="12.75">
      <c r="B124" s="15"/>
      <c r="C124" s="11"/>
      <c r="D124" s="12"/>
    </row>
    <row r="125" spans="2:4" ht="12.75">
      <c r="B125" s="15"/>
      <c r="C125" s="11"/>
      <c r="D125" s="12"/>
    </row>
    <row r="126" spans="2:4" ht="12.75">
      <c r="B126" s="15"/>
      <c r="C126" s="11"/>
      <c r="D126" s="12"/>
    </row>
    <row r="127" spans="2:4" ht="12.75">
      <c r="B127" s="15"/>
      <c r="C127" s="11"/>
      <c r="D127" s="12"/>
    </row>
    <row r="128" spans="2:4" ht="12.75">
      <c r="B128" s="15"/>
      <c r="C128" s="11"/>
      <c r="D128" s="12"/>
    </row>
    <row r="129" spans="2:4" ht="12.75">
      <c r="B129" s="15"/>
      <c r="C129" s="11"/>
      <c r="D129" s="12"/>
    </row>
    <row r="130" spans="2:4" ht="12.75">
      <c r="B130" s="15"/>
      <c r="C130" s="11"/>
      <c r="D130" s="12"/>
    </row>
    <row r="131" spans="2:4" ht="12.75">
      <c r="B131" s="15"/>
      <c r="C131" s="11"/>
      <c r="D131" s="12"/>
    </row>
    <row r="132" spans="2:4" ht="12.75">
      <c r="B132" s="15"/>
      <c r="C132" s="11"/>
      <c r="D132" s="12"/>
    </row>
    <row r="133" spans="2:4" ht="12.75">
      <c r="B133" s="15"/>
      <c r="C133" s="11"/>
      <c r="D133" s="12"/>
    </row>
    <row r="134" spans="2:4" ht="12.75">
      <c r="B134" s="15"/>
      <c r="C134" s="11"/>
      <c r="D134" s="12"/>
    </row>
    <row r="135" spans="2:4" ht="12.75">
      <c r="B135" s="15"/>
      <c r="C135" s="11"/>
      <c r="D135" s="12"/>
    </row>
    <row r="136" spans="2:4" ht="12.75">
      <c r="B136" s="15"/>
      <c r="C136" s="11"/>
      <c r="D136" s="12"/>
    </row>
    <row r="137" spans="2:4" ht="12.75">
      <c r="B137" s="15"/>
      <c r="C137" s="11"/>
      <c r="D137" s="12"/>
    </row>
    <row r="138" spans="2:4" ht="12.75">
      <c r="B138" s="15"/>
      <c r="C138" s="11"/>
      <c r="D138" s="12"/>
    </row>
    <row r="139" spans="2:4" ht="12.75">
      <c r="B139" s="15"/>
      <c r="C139" s="11"/>
      <c r="D139" s="12"/>
    </row>
    <row r="140" spans="2:4" ht="12.75">
      <c r="B140" s="15"/>
      <c r="C140" s="11"/>
      <c r="D140" s="12"/>
    </row>
    <row r="141" spans="2:4" ht="12.75">
      <c r="B141" s="15"/>
      <c r="C141" s="11"/>
      <c r="D141" s="12"/>
    </row>
    <row r="142" spans="2:4" ht="12.75">
      <c r="B142" s="15"/>
      <c r="C142" s="11"/>
      <c r="D142" s="12"/>
    </row>
    <row r="143" spans="2:4" ht="12.75">
      <c r="B143" s="15"/>
      <c r="C143" s="11"/>
      <c r="D143" s="12"/>
    </row>
    <row r="144" spans="2:4" ht="12.75">
      <c r="B144" s="15"/>
      <c r="C144" s="11"/>
      <c r="D144" s="12"/>
    </row>
    <row r="145" spans="2:4" ht="12.75">
      <c r="B145" s="15"/>
      <c r="C145" s="11"/>
      <c r="D145" s="12"/>
    </row>
    <row r="146" spans="2:4" ht="12.75">
      <c r="B146" s="15"/>
      <c r="C146" s="11"/>
      <c r="D146" s="12"/>
    </row>
    <row r="147" spans="2:4" ht="12.75">
      <c r="B147" s="15"/>
      <c r="C147" s="11"/>
      <c r="D147" s="12"/>
    </row>
    <row r="148" spans="2:4" ht="12.75">
      <c r="B148" s="15"/>
      <c r="C148" s="11"/>
      <c r="D148" s="12"/>
    </row>
    <row r="149" spans="2:4" ht="12.75">
      <c r="B149" s="15"/>
      <c r="C149" s="11"/>
      <c r="D149" s="12"/>
    </row>
    <row r="150" spans="2:4" ht="12.75">
      <c r="B150" s="15"/>
      <c r="C150" s="11"/>
      <c r="D150" s="12"/>
    </row>
    <row r="151" spans="2:4" ht="12.75">
      <c r="B151" s="15"/>
      <c r="C151" s="11"/>
      <c r="D151" s="12"/>
    </row>
    <row r="152" spans="2:4" ht="12.75">
      <c r="B152" s="15"/>
      <c r="C152" s="11"/>
      <c r="D152" s="12"/>
    </row>
    <row r="153" spans="2:4" ht="12.75">
      <c r="B153" s="15"/>
      <c r="C153" s="11"/>
      <c r="D153" s="12"/>
    </row>
    <row r="154" spans="2:4" ht="12.75">
      <c r="B154" s="15"/>
      <c r="C154" s="11"/>
      <c r="D154" s="12"/>
    </row>
    <row r="155" spans="2:4" ht="12.75">
      <c r="B155" s="15"/>
      <c r="C155" s="11"/>
      <c r="D155" s="12"/>
    </row>
    <row r="156" spans="2:4" ht="12.75">
      <c r="B156" s="15"/>
      <c r="C156" s="11"/>
      <c r="D156" s="12"/>
    </row>
    <row r="157" spans="2:4" ht="12.75">
      <c r="B157" s="15"/>
      <c r="C157" s="11"/>
      <c r="D157" s="12"/>
    </row>
    <row r="158" spans="2:4" ht="12.75">
      <c r="B158" s="15"/>
      <c r="C158" s="11"/>
      <c r="D158" s="12"/>
    </row>
    <row r="159" spans="2:4" ht="12.75">
      <c r="B159" s="15"/>
      <c r="C159" s="11"/>
      <c r="D159" s="12"/>
    </row>
    <row r="160" spans="2:4" ht="12.75">
      <c r="B160" s="15"/>
      <c r="C160" s="11"/>
      <c r="D160" s="12"/>
    </row>
    <row r="161" spans="2:4" ht="12.75">
      <c r="B161" s="15"/>
      <c r="C161" s="11"/>
      <c r="D161" s="12"/>
    </row>
    <row r="162" spans="2:4" ht="12.75">
      <c r="B162" s="15"/>
      <c r="C162" s="11"/>
      <c r="D162" s="12"/>
    </row>
    <row r="163" spans="2:4" ht="12.75">
      <c r="B163" s="15"/>
      <c r="C163" s="11"/>
      <c r="D163" s="12"/>
    </row>
    <row r="164" spans="2:4" ht="12.75">
      <c r="B164" s="15"/>
      <c r="C164" s="11"/>
      <c r="D164" s="12"/>
    </row>
    <row r="165" spans="2:4" ht="12.75">
      <c r="B165" s="15"/>
      <c r="C165" s="11"/>
      <c r="D165" s="12"/>
    </row>
    <row r="166" spans="2:4" ht="12.75">
      <c r="B166" s="15"/>
      <c r="C166" s="11"/>
      <c r="D166" s="12"/>
    </row>
    <row r="167" spans="2:4" ht="12.75">
      <c r="B167" s="15"/>
      <c r="C167" s="11"/>
      <c r="D167" s="12"/>
    </row>
    <row r="168" spans="2:4" ht="12.75">
      <c r="B168" s="15"/>
      <c r="C168" s="11"/>
      <c r="D168" s="12"/>
    </row>
    <row r="169" spans="2:4" ht="12.75">
      <c r="B169" s="15"/>
      <c r="C169" s="11"/>
      <c r="D169" s="12"/>
    </row>
    <row r="170" spans="2:4" ht="12.75">
      <c r="B170" s="15"/>
      <c r="C170" s="11"/>
      <c r="D170" s="12"/>
    </row>
    <row r="171" spans="2:4" ht="12.75">
      <c r="B171" s="15"/>
      <c r="C171" s="11"/>
      <c r="D171" s="12"/>
    </row>
    <row r="172" spans="2:4" ht="12.75">
      <c r="B172" s="15"/>
      <c r="C172" s="11"/>
      <c r="D172" s="12"/>
    </row>
    <row r="173" spans="2:4" ht="12.75">
      <c r="B173" s="15"/>
      <c r="C173" s="11"/>
      <c r="D173" s="12"/>
    </row>
    <row r="174" spans="2:4" ht="12.75">
      <c r="B174" s="15"/>
      <c r="C174" s="11"/>
      <c r="D174" s="12"/>
    </row>
    <row r="175" spans="2:4" ht="12.75">
      <c r="B175" s="15"/>
      <c r="C175" s="11"/>
      <c r="D175" s="12"/>
    </row>
    <row r="176" spans="2:4" ht="12.75">
      <c r="B176" s="15"/>
      <c r="C176" s="11"/>
      <c r="D176" s="12"/>
    </row>
    <row r="177" spans="2:4" ht="12.75">
      <c r="B177" s="15"/>
      <c r="C177" s="11"/>
      <c r="D177" s="12"/>
    </row>
    <row r="178" spans="2:4" ht="12.75">
      <c r="B178" s="15"/>
      <c r="C178" s="11"/>
      <c r="D178" s="12"/>
    </row>
    <row r="179" spans="2:4" ht="12.75">
      <c r="B179" s="15"/>
      <c r="C179" s="11"/>
      <c r="D179" s="12"/>
    </row>
    <row r="180" spans="2:4" ht="12.75">
      <c r="B180" s="15"/>
      <c r="C180" s="11"/>
      <c r="D180" s="12"/>
    </row>
    <row r="181" spans="2:4" ht="12.75">
      <c r="B181" s="15"/>
      <c r="C181" s="11"/>
      <c r="D181" s="12"/>
    </row>
    <row r="182" spans="2:4" ht="12.75">
      <c r="B182" s="15"/>
      <c r="C182" s="11"/>
      <c r="D182" s="12"/>
    </row>
    <row r="183" spans="2:4" ht="12.75">
      <c r="B183" s="15"/>
      <c r="C183" s="11"/>
      <c r="D183" s="12"/>
    </row>
    <row r="184" spans="2:4" ht="12.75">
      <c r="B184" s="15"/>
      <c r="C184" s="11"/>
      <c r="D184" s="12"/>
    </row>
    <row r="185" spans="2:4" ht="12.75">
      <c r="B185" s="15"/>
      <c r="C185" s="11"/>
      <c r="D185" s="12"/>
    </row>
    <row r="186" spans="2:4" ht="12.75">
      <c r="B186" s="15"/>
      <c r="C186" s="11"/>
      <c r="D186" s="12"/>
    </row>
    <row r="187" spans="2:4" ht="12.75">
      <c r="B187" s="15"/>
      <c r="C187" s="11"/>
      <c r="D187" s="12"/>
    </row>
    <row r="188" spans="2:4" ht="12.75">
      <c r="B188" s="15"/>
      <c r="C188" s="11"/>
      <c r="D188" s="12"/>
    </row>
    <row r="189" spans="2:4" ht="12.75">
      <c r="B189" s="15"/>
      <c r="C189" s="11"/>
      <c r="D189" s="12"/>
    </row>
    <row r="190" spans="2:4" ht="12.75">
      <c r="B190" s="15"/>
      <c r="C190" s="11"/>
      <c r="D190" s="12"/>
    </row>
    <row r="191" spans="2:4" ht="12.75">
      <c r="B191" s="15"/>
      <c r="C191" s="11"/>
      <c r="D191" s="12"/>
    </row>
    <row r="192" spans="2:4" ht="12.75">
      <c r="B192" s="15"/>
      <c r="C192" s="11">
        <f>SUM(C3:C191)</f>
        <v>520.22</v>
      </c>
      <c r="D192" s="19"/>
    </row>
  </sheetData>
  <mergeCells count="4">
    <mergeCell ref="I11:K24"/>
    <mergeCell ref="A1:C1"/>
    <mergeCell ref="I5:I7"/>
    <mergeCell ref="J6:J7"/>
  </mergeCells>
  <conditionalFormatting sqref="G2">
    <cfRule type="cellIs" dxfId="2" priority="1" operator="greaterThanOrEqual">
      <formula>500</formula>
    </cfRule>
  </conditionalFormatting>
  <conditionalFormatting sqref="G2">
    <cfRule type="cellIs" dxfId="1" priority="2" operator="between">
      <formula>499</formula>
      <formula>200</formula>
    </cfRule>
  </conditionalFormatting>
  <conditionalFormatting sqref="G2">
    <cfRule type="cellIs" dxfId="0" priority="3" operator="lessThan">
      <formula>200</formula>
    </cfRule>
  </conditionalFormatting>
  <dataValidations count="3">
    <dataValidation type="list" allowBlank="1" sqref="D3:D191">
      <formula1>"Mercado,Diversos,Bebida"</formula1>
    </dataValidation>
    <dataValidation type="list" allowBlank="1" sqref="D192">
      <formula1>"Mercado,Diversos"</formula1>
    </dataValidation>
    <dataValidation type="custom" allowBlank="1" showDropDown="1" showInputMessage="1" prompt="2 cliques para add a data" sqref="F13 B3:B192">
      <formula1>OR(NOT(ISERROR(DATEVALUE(B3))), AND(ISNUMBER(B3), LEFT(CELL("format", B3))="D"))</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.Gastos Dez. 2018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%username%</cp:lastModifiedBy>
  <dcterms:modified xsi:type="dcterms:W3CDTF">2018-12-04T12:46:57Z</dcterms:modified>
</cp:coreProperties>
</file>